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B54330C-F57A-470C-9D05-34F3DACBE6F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Sheet1!$A$8:$EA$387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10" i="1" l="1"/>
  <c r="DY10" i="1"/>
  <c r="DX11" i="1"/>
  <c r="DY11" i="1"/>
  <c r="DZ11" i="1" s="1"/>
  <c r="DX12" i="1"/>
  <c r="DY12" i="1"/>
  <c r="DX13" i="1"/>
  <c r="DY13" i="1"/>
  <c r="DZ13" i="1" s="1"/>
  <c r="DX14" i="1"/>
  <c r="DY14" i="1"/>
  <c r="DX15" i="1"/>
  <c r="DY15" i="1"/>
  <c r="DZ15" i="1" s="1"/>
  <c r="DX16" i="1"/>
  <c r="DY16" i="1"/>
  <c r="DZ16" i="1" s="1"/>
  <c r="DX17" i="1"/>
  <c r="DY17" i="1"/>
  <c r="DZ17" i="1" s="1"/>
  <c r="DX18" i="1"/>
  <c r="DY18" i="1"/>
  <c r="DZ18" i="1" s="1"/>
  <c r="DX19" i="1"/>
  <c r="DY19" i="1"/>
  <c r="DZ19" i="1" s="1"/>
  <c r="DX20" i="1"/>
  <c r="DY20" i="1"/>
  <c r="DX21" i="1"/>
  <c r="DY21" i="1"/>
  <c r="DX22" i="1"/>
  <c r="DY22" i="1"/>
  <c r="DZ22" i="1" s="1"/>
  <c r="DX23" i="1"/>
  <c r="DY23" i="1"/>
  <c r="DZ23" i="1" s="1"/>
  <c r="DX24" i="1"/>
  <c r="DY24" i="1"/>
  <c r="DX25" i="1"/>
  <c r="DY25" i="1"/>
  <c r="DZ25" i="1" s="1"/>
  <c r="DX26" i="1"/>
  <c r="DY26" i="1"/>
  <c r="DX27" i="1"/>
  <c r="DY27" i="1"/>
  <c r="DZ27" i="1" s="1"/>
  <c r="DX28" i="1"/>
  <c r="DY28" i="1"/>
  <c r="DZ28" i="1" s="1"/>
  <c r="DX29" i="1"/>
  <c r="DY29" i="1"/>
  <c r="DZ29" i="1" s="1"/>
  <c r="DX30" i="1"/>
  <c r="DY30" i="1"/>
  <c r="DX31" i="1"/>
  <c r="DY31" i="1"/>
  <c r="DX32" i="1"/>
  <c r="DY32" i="1"/>
  <c r="DZ32" i="1" s="1"/>
  <c r="DX33" i="1"/>
  <c r="DY33" i="1"/>
  <c r="DZ33" i="1" s="1"/>
  <c r="DX34" i="1"/>
  <c r="DY34" i="1"/>
  <c r="DX35" i="1"/>
  <c r="DY35" i="1"/>
  <c r="DZ35" i="1" s="1"/>
  <c r="DX36" i="1"/>
  <c r="DY36" i="1"/>
  <c r="DX37" i="1"/>
  <c r="DY37" i="1"/>
  <c r="DZ37" i="1" s="1"/>
  <c r="DX38" i="1"/>
  <c r="DY38" i="1"/>
  <c r="DX39" i="1"/>
  <c r="DY39" i="1"/>
  <c r="DZ39" i="1" s="1"/>
  <c r="DX40" i="1"/>
  <c r="DY40" i="1"/>
  <c r="DX41" i="1"/>
  <c r="DY41" i="1"/>
  <c r="DZ41" i="1" s="1"/>
  <c r="DX42" i="1"/>
  <c r="DY42" i="1"/>
  <c r="DX43" i="1"/>
  <c r="DY43" i="1"/>
  <c r="DZ43" i="1" s="1"/>
  <c r="DX44" i="1"/>
  <c r="DY44" i="1"/>
  <c r="DX45" i="1"/>
  <c r="DY45" i="1"/>
  <c r="DZ45" i="1" s="1"/>
  <c r="DX46" i="1"/>
  <c r="DY46" i="1"/>
  <c r="DX47" i="1"/>
  <c r="DY47" i="1"/>
  <c r="DZ47" i="1" s="1"/>
  <c r="DX48" i="1"/>
  <c r="DY48" i="1"/>
  <c r="DZ48" i="1" s="1"/>
  <c r="DX49" i="1"/>
  <c r="DY49" i="1"/>
  <c r="DZ49" i="1" s="1"/>
  <c r="DX50" i="1"/>
  <c r="DY50" i="1"/>
  <c r="DZ50" i="1" s="1"/>
  <c r="DX51" i="1"/>
  <c r="DY51" i="1"/>
  <c r="DZ51" i="1" s="1"/>
  <c r="DX52" i="1"/>
  <c r="DY52" i="1"/>
  <c r="DX53" i="1"/>
  <c r="DY53" i="1"/>
  <c r="DZ53" i="1" s="1"/>
  <c r="DX54" i="1"/>
  <c r="DY54" i="1"/>
  <c r="DZ54" i="1" s="1"/>
  <c r="DX55" i="1"/>
  <c r="DY55" i="1"/>
  <c r="DZ55" i="1" s="1"/>
  <c r="DX56" i="1"/>
  <c r="DY56" i="1"/>
  <c r="DX57" i="1"/>
  <c r="DY57" i="1"/>
  <c r="DZ57" i="1" s="1"/>
  <c r="DX58" i="1"/>
  <c r="DY58" i="1"/>
  <c r="DX59" i="1"/>
  <c r="DY59" i="1"/>
  <c r="DZ59" i="1" s="1"/>
  <c r="DX60" i="1"/>
  <c r="DY60" i="1"/>
  <c r="DZ60" i="1" s="1"/>
  <c r="DX61" i="1"/>
  <c r="DY61" i="1"/>
  <c r="DZ61" i="1" s="1"/>
  <c r="DX62" i="1"/>
  <c r="DY62" i="1"/>
  <c r="DZ62" i="1" s="1"/>
  <c r="DX63" i="1"/>
  <c r="DY63" i="1"/>
  <c r="DZ63" i="1" s="1"/>
  <c r="DX64" i="1"/>
  <c r="DY64" i="1"/>
  <c r="DX65" i="1"/>
  <c r="DY65" i="1"/>
  <c r="DZ65" i="1" s="1"/>
  <c r="DX66" i="1"/>
  <c r="DY66" i="1"/>
  <c r="DX67" i="1"/>
  <c r="DY67" i="1"/>
  <c r="DZ67" i="1" s="1"/>
  <c r="DX68" i="1"/>
  <c r="DY68" i="1"/>
  <c r="DZ68" i="1" s="1"/>
  <c r="DX69" i="1"/>
  <c r="DY69" i="1"/>
  <c r="DZ69" i="1" s="1"/>
  <c r="DX70" i="1"/>
  <c r="DY70" i="1"/>
  <c r="DX71" i="1"/>
  <c r="DY71" i="1"/>
  <c r="DZ71" i="1" s="1"/>
  <c r="DX72" i="1"/>
  <c r="DY72" i="1"/>
  <c r="DX73" i="1"/>
  <c r="DY73" i="1"/>
  <c r="DZ73" i="1" s="1"/>
  <c r="DX74" i="1"/>
  <c r="DY74" i="1"/>
  <c r="DX75" i="1"/>
  <c r="DY75" i="1"/>
  <c r="DZ75" i="1" s="1"/>
  <c r="DX76" i="1"/>
  <c r="DY76" i="1"/>
  <c r="DZ76" i="1" s="1"/>
  <c r="DX77" i="1"/>
  <c r="DY77" i="1"/>
  <c r="DZ77" i="1" s="1"/>
  <c r="DX78" i="1"/>
  <c r="DY78" i="1"/>
  <c r="DX79" i="1"/>
  <c r="DY79" i="1"/>
  <c r="DZ79" i="1" s="1"/>
  <c r="DX80" i="1"/>
  <c r="DY80" i="1"/>
  <c r="DX81" i="1"/>
  <c r="DY81" i="1"/>
  <c r="DZ81" i="1" s="1"/>
  <c r="DX82" i="1"/>
  <c r="DY82" i="1"/>
  <c r="DX83" i="1"/>
  <c r="DY83" i="1"/>
  <c r="DZ83" i="1" s="1"/>
  <c r="DX84" i="1"/>
  <c r="DY84" i="1"/>
  <c r="DZ84" i="1" s="1"/>
  <c r="DX85" i="1"/>
  <c r="DY85" i="1"/>
  <c r="DZ85" i="1" s="1"/>
  <c r="DX86" i="1"/>
  <c r="DY86" i="1"/>
  <c r="DX87" i="1"/>
  <c r="DY87" i="1"/>
  <c r="DZ87" i="1" s="1"/>
  <c r="DX88" i="1"/>
  <c r="DY88" i="1"/>
  <c r="DX89" i="1"/>
  <c r="DY89" i="1"/>
  <c r="DZ89" i="1" s="1"/>
  <c r="DX90" i="1"/>
  <c r="DY90" i="1"/>
  <c r="DX91" i="1"/>
  <c r="DY91" i="1"/>
  <c r="DZ91" i="1" s="1"/>
  <c r="DX92" i="1"/>
  <c r="DY92" i="1"/>
  <c r="DX93" i="1"/>
  <c r="DY93" i="1"/>
  <c r="DZ93" i="1" s="1"/>
  <c r="DX94" i="1"/>
  <c r="DY94" i="1"/>
  <c r="DX95" i="1"/>
  <c r="DY95" i="1"/>
  <c r="DZ95" i="1" s="1"/>
  <c r="DX96" i="1"/>
  <c r="DY96" i="1"/>
  <c r="DX97" i="1"/>
  <c r="DY97" i="1"/>
  <c r="DZ97" i="1" s="1"/>
  <c r="DX98" i="1"/>
  <c r="DY98" i="1"/>
  <c r="DX99" i="1"/>
  <c r="DY99" i="1"/>
  <c r="DZ99" i="1" s="1"/>
  <c r="DX100" i="1"/>
  <c r="DY100" i="1"/>
  <c r="DX101" i="1"/>
  <c r="DY101" i="1"/>
  <c r="DZ101" i="1" s="1"/>
  <c r="DX102" i="1"/>
  <c r="DY102" i="1"/>
  <c r="DZ102" i="1" s="1"/>
  <c r="DX103" i="1"/>
  <c r="DY103" i="1"/>
  <c r="DZ103" i="1" s="1"/>
  <c r="DX104" i="1"/>
  <c r="DY104" i="1"/>
  <c r="DZ104" i="1" s="1"/>
  <c r="DX105" i="1"/>
  <c r="DY105" i="1"/>
  <c r="DZ105" i="1" s="1"/>
  <c r="DX106" i="1"/>
  <c r="DY106" i="1"/>
  <c r="DX107" i="1"/>
  <c r="DY107" i="1"/>
  <c r="DZ107" i="1" s="1"/>
  <c r="DX108" i="1"/>
  <c r="DY108" i="1"/>
  <c r="DX109" i="1"/>
  <c r="DY109" i="1"/>
  <c r="DZ109" i="1" s="1"/>
  <c r="DX110" i="1"/>
  <c r="DY110" i="1"/>
  <c r="DX111" i="1"/>
  <c r="DY111" i="1"/>
  <c r="DZ111" i="1" s="1"/>
  <c r="DX112" i="1"/>
  <c r="DY112" i="1"/>
  <c r="DZ112" i="1" s="1"/>
  <c r="DX113" i="1"/>
  <c r="DY113" i="1"/>
  <c r="DZ113" i="1" s="1"/>
  <c r="DX114" i="1"/>
  <c r="DY114" i="1"/>
  <c r="DX115" i="1"/>
  <c r="DY115" i="1"/>
  <c r="DZ115" i="1" s="1"/>
  <c r="DX116" i="1"/>
  <c r="DY116" i="1"/>
  <c r="DZ116" i="1" s="1"/>
  <c r="DX117" i="1"/>
  <c r="DY117" i="1"/>
  <c r="DZ117" i="1" s="1"/>
  <c r="DX118" i="1"/>
  <c r="DY118" i="1"/>
  <c r="DZ118" i="1" s="1"/>
  <c r="DX119" i="1"/>
  <c r="DY119" i="1"/>
  <c r="DZ119" i="1" s="1"/>
  <c r="DX120" i="1"/>
  <c r="DY120" i="1"/>
  <c r="DX121" i="1"/>
  <c r="DY121" i="1"/>
  <c r="DZ121" i="1" s="1"/>
  <c r="DX122" i="1"/>
  <c r="DY122" i="1"/>
  <c r="DX123" i="1"/>
  <c r="DY123" i="1"/>
  <c r="DZ123" i="1" s="1"/>
  <c r="DX124" i="1"/>
  <c r="DY124" i="1"/>
  <c r="DZ124" i="1" s="1"/>
  <c r="DX125" i="1"/>
  <c r="DY125" i="1"/>
  <c r="DZ125" i="1" s="1"/>
  <c r="DX126" i="1"/>
  <c r="DY126" i="1"/>
  <c r="DZ126" i="1" s="1"/>
  <c r="DX127" i="1"/>
  <c r="DY127" i="1"/>
  <c r="DZ127" i="1" s="1"/>
  <c r="DX128" i="1"/>
  <c r="DY128" i="1"/>
  <c r="DZ128" i="1" s="1"/>
  <c r="DX129" i="1"/>
  <c r="DY129" i="1"/>
  <c r="DZ129" i="1" s="1"/>
  <c r="DX130" i="1"/>
  <c r="DY130" i="1"/>
  <c r="DZ130" i="1" s="1"/>
  <c r="DX131" i="1"/>
  <c r="DY131" i="1"/>
  <c r="DZ131" i="1" s="1"/>
  <c r="DX132" i="1"/>
  <c r="DY132" i="1"/>
  <c r="DZ132" i="1" s="1"/>
  <c r="DX133" i="1"/>
  <c r="DY133" i="1"/>
  <c r="DZ133" i="1" s="1"/>
  <c r="DX134" i="1"/>
  <c r="DY134" i="1"/>
  <c r="DZ134" i="1" s="1"/>
  <c r="DX135" i="1"/>
  <c r="DY135" i="1"/>
  <c r="DZ135" i="1" s="1"/>
  <c r="DX136" i="1"/>
  <c r="DY136" i="1"/>
  <c r="DZ136" i="1" s="1"/>
  <c r="DX137" i="1"/>
  <c r="DY137" i="1"/>
  <c r="DZ137" i="1" s="1"/>
  <c r="DX138" i="1"/>
  <c r="DY138" i="1"/>
  <c r="DZ138" i="1" s="1"/>
  <c r="DX139" i="1"/>
  <c r="DY139" i="1"/>
  <c r="DZ139" i="1" s="1"/>
  <c r="DX140" i="1"/>
  <c r="DY140" i="1"/>
  <c r="DZ140" i="1" s="1"/>
  <c r="DX141" i="1"/>
  <c r="DY141" i="1"/>
  <c r="DZ141" i="1" s="1"/>
  <c r="DX142" i="1"/>
  <c r="DY142" i="1"/>
  <c r="DZ142" i="1" s="1"/>
  <c r="DX143" i="1"/>
  <c r="DY143" i="1"/>
  <c r="DZ143" i="1" s="1"/>
  <c r="DX144" i="1"/>
  <c r="DY144" i="1"/>
  <c r="DZ144" i="1" s="1"/>
  <c r="DX145" i="1"/>
  <c r="DY145" i="1"/>
  <c r="DZ145" i="1" s="1"/>
  <c r="DX146" i="1"/>
  <c r="DY146" i="1"/>
  <c r="DZ146" i="1" s="1"/>
  <c r="DX147" i="1"/>
  <c r="DY147" i="1"/>
  <c r="DZ147" i="1" s="1"/>
  <c r="DX148" i="1"/>
  <c r="DY148" i="1"/>
  <c r="DZ148" i="1" s="1"/>
  <c r="DX149" i="1"/>
  <c r="DY149" i="1"/>
  <c r="DZ149" i="1" s="1"/>
  <c r="DX150" i="1"/>
  <c r="DY150" i="1"/>
  <c r="DZ150" i="1" s="1"/>
  <c r="DX151" i="1"/>
  <c r="DY151" i="1"/>
  <c r="DZ151" i="1" s="1"/>
  <c r="DX152" i="1"/>
  <c r="DY152" i="1"/>
  <c r="DZ152" i="1" s="1"/>
  <c r="DX153" i="1"/>
  <c r="DY153" i="1"/>
  <c r="DX154" i="1"/>
  <c r="DY154" i="1"/>
  <c r="DZ154" i="1" s="1"/>
  <c r="DX155" i="1"/>
  <c r="DY155" i="1"/>
  <c r="DZ155" i="1" s="1"/>
  <c r="DX156" i="1"/>
  <c r="DY156" i="1"/>
  <c r="DZ156" i="1" s="1"/>
  <c r="DX157" i="1"/>
  <c r="DY157" i="1"/>
  <c r="DZ157" i="1" s="1"/>
  <c r="DX158" i="1"/>
  <c r="DY158" i="1"/>
  <c r="DZ158" i="1" s="1"/>
  <c r="DX159" i="1"/>
  <c r="DY159" i="1"/>
  <c r="DZ159" i="1" s="1"/>
  <c r="DX160" i="1"/>
  <c r="DY160" i="1"/>
  <c r="DZ160" i="1" s="1"/>
  <c r="DX161" i="1"/>
  <c r="DY161" i="1"/>
  <c r="DZ161" i="1" s="1"/>
  <c r="DX162" i="1"/>
  <c r="DY162" i="1"/>
  <c r="DZ162" i="1" s="1"/>
  <c r="DX163" i="1"/>
  <c r="DY163" i="1"/>
  <c r="DZ163" i="1" s="1"/>
  <c r="DX164" i="1"/>
  <c r="DY164" i="1"/>
  <c r="DZ164" i="1" s="1"/>
  <c r="DX165" i="1"/>
  <c r="DY165" i="1"/>
  <c r="DZ165" i="1" s="1"/>
  <c r="DX166" i="1"/>
  <c r="DY166" i="1"/>
  <c r="DZ166" i="1" s="1"/>
  <c r="DX167" i="1"/>
  <c r="DY167" i="1"/>
  <c r="DZ167" i="1" s="1"/>
  <c r="DX168" i="1"/>
  <c r="DY168" i="1"/>
  <c r="DZ168" i="1" s="1"/>
  <c r="DX169" i="1"/>
  <c r="DY169" i="1"/>
  <c r="DZ169" i="1" s="1"/>
  <c r="DX170" i="1"/>
  <c r="DY170" i="1"/>
  <c r="DZ170" i="1" s="1"/>
  <c r="DX171" i="1"/>
  <c r="DY171" i="1"/>
  <c r="DZ171" i="1" s="1"/>
  <c r="DX172" i="1"/>
  <c r="DY172" i="1"/>
  <c r="DZ172" i="1" s="1"/>
  <c r="DX173" i="1"/>
  <c r="DY173" i="1"/>
  <c r="DZ173" i="1" s="1"/>
  <c r="DX174" i="1"/>
  <c r="DY174" i="1"/>
  <c r="DZ174" i="1" s="1"/>
  <c r="DX175" i="1"/>
  <c r="DY175" i="1"/>
  <c r="DZ175" i="1" s="1"/>
  <c r="DX176" i="1"/>
  <c r="DY176" i="1"/>
  <c r="DZ176" i="1" s="1"/>
  <c r="DX177" i="1"/>
  <c r="DY177" i="1"/>
  <c r="DZ177" i="1" s="1"/>
  <c r="DX178" i="1"/>
  <c r="DY178" i="1"/>
  <c r="DZ178" i="1" s="1"/>
  <c r="DX179" i="1"/>
  <c r="DY179" i="1"/>
  <c r="DZ179" i="1" s="1"/>
  <c r="DX180" i="1"/>
  <c r="DY180" i="1"/>
  <c r="DZ180" i="1" s="1"/>
  <c r="DX181" i="1"/>
  <c r="DY181" i="1"/>
  <c r="DZ181" i="1" s="1"/>
  <c r="DX182" i="1"/>
  <c r="DY182" i="1"/>
  <c r="DZ182" i="1" s="1"/>
  <c r="DX183" i="1"/>
  <c r="DY183" i="1"/>
  <c r="DZ183" i="1" s="1"/>
  <c r="DX184" i="1"/>
  <c r="DY184" i="1"/>
  <c r="DZ184" i="1" s="1"/>
  <c r="DX185" i="1"/>
  <c r="DY185" i="1"/>
  <c r="DZ185" i="1" s="1"/>
  <c r="DX186" i="1"/>
  <c r="DY186" i="1"/>
  <c r="DZ186" i="1" s="1"/>
  <c r="DX187" i="1"/>
  <c r="DY187" i="1"/>
  <c r="DZ187" i="1" s="1"/>
  <c r="DX188" i="1"/>
  <c r="DY188" i="1"/>
  <c r="DZ188" i="1" s="1"/>
  <c r="DX189" i="1"/>
  <c r="DY189" i="1"/>
  <c r="DZ189" i="1" s="1"/>
  <c r="DX190" i="1"/>
  <c r="DY190" i="1"/>
  <c r="DZ190" i="1" s="1"/>
  <c r="DX191" i="1"/>
  <c r="DY191" i="1"/>
  <c r="DZ191" i="1" s="1"/>
  <c r="DX192" i="1"/>
  <c r="DY192" i="1"/>
  <c r="DZ192" i="1" s="1"/>
  <c r="DX193" i="1"/>
  <c r="DY193" i="1"/>
  <c r="DZ193" i="1" s="1"/>
  <c r="DX194" i="1"/>
  <c r="DY194" i="1"/>
  <c r="DZ194" i="1" s="1"/>
  <c r="DX195" i="1"/>
  <c r="DY195" i="1"/>
  <c r="DZ195" i="1" s="1"/>
  <c r="DX196" i="1"/>
  <c r="DY196" i="1"/>
  <c r="DZ196" i="1" s="1"/>
  <c r="DX197" i="1"/>
  <c r="DY197" i="1"/>
  <c r="DZ197" i="1" s="1"/>
  <c r="DX198" i="1"/>
  <c r="DY198" i="1"/>
  <c r="DZ198" i="1" s="1"/>
  <c r="DX199" i="1"/>
  <c r="DY199" i="1"/>
  <c r="DZ199" i="1" s="1"/>
  <c r="DX200" i="1"/>
  <c r="DY200" i="1"/>
  <c r="DZ200" i="1" s="1"/>
  <c r="DX201" i="1"/>
  <c r="DY201" i="1"/>
  <c r="DZ201" i="1" s="1"/>
  <c r="DX202" i="1"/>
  <c r="DY202" i="1"/>
  <c r="DZ202" i="1" s="1"/>
  <c r="DX203" i="1"/>
  <c r="DY203" i="1"/>
  <c r="DZ203" i="1" s="1"/>
  <c r="DX204" i="1"/>
  <c r="DY204" i="1"/>
  <c r="DZ204" i="1" s="1"/>
  <c r="DX205" i="1"/>
  <c r="DY205" i="1"/>
  <c r="DZ205" i="1" s="1"/>
  <c r="DX206" i="1"/>
  <c r="DY206" i="1"/>
  <c r="DZ206" i="1" s="1"/>
  <c r="DX207" i="1"/>
  <c r="DY207" i="1"/>
  <c r="DZ207" i="1" s="1"/>
  <c r="DX208" i="1"/>
  <c r="DY208" i="1"/>
  <c r="DZ208" i="1" s="1"/>
  <c r="DX209" i="1"/>
  <c r="DY209" i="1"/>
  <c r="DZ209" i="1" s="1"/>
  <c r="DX210" i="1"/>
  <c r="DY210" i="1"/>
  <c r="DZ210" i="1" s="1"/>
  <c r="DX211" i="1"/>
  <c r="DY211" i="1"/>
  <c r="DZ211" i="1" s="1"/>
  <c r="DX212" i="1"/>
  <c r="DY212" i="1"/>
  <c r="DZ212" i="1" s="1"/>
  <c r="DX213" i="1"/>
  <c r="DY213" i="1"/>
  <c r="DZ213" i="1" s="1"/>
  <c r="DX214" i="1"/>
  <c r="DY214" i="1"/>
  <c r="DZ214" i="1" s="1"/>
  <c r="DX215" i="1"/>
  <c r="DY215" i="1"/>
  <c r="DZ215" i="1" s="1"/>
  <c r="DX216" i="1"/>
  <c r="DY216" i="1"/>
  <c r="DZ216" i="1" s="1"/>
  <c r="DX217" i="1"/>
  <c r="DY217" i="1"/>
  <c r="DZ217" i="1" s="1"/>
  <c r="DX218" i="1"/>
  <c r="DY218" i="1"/>
  <c r="DZ218" i="1" s="1"/>
  <c r="DX219" i="1"/>
  <c r="DY219" i="1"/>
  <c r="DZ219" i="1" s="1"/>
  <c r="DX220" i="1"/>
  <c r="DY220" i="1"/>
  <c r="DZ220" i="1" s="1"/>
  <c r="DX221" i="1"/>
  <c r="DY221" i="1"/>
  <c r="DZ221" i="1" s="1"/>
  <c r="DX222" i="1"/>
  <c r="DY222" i="1"/>
  <c r="DZ222" i="1" s="1"/>
  <c r="DX223" i="1"/>
  <c r="DY223" i="1"/>
  <c r="DZ223" i="1" s="1"/>
  <c r="DX224" i="1"/>
  <c r="DY224" i="1"/>
  <c r="DZ224" i="1" s="1"/>
  <c r="DX225" i="1"/>
  <c r="DY225" i="1"/>
  <c r="DZ225" i="1" s="1"/>
  <c r="DX226" i="1"/>
  <c r="DY226" i="1"/>
  <c r="DZ226" i="1" s="1"/>
  <c r="DX227" i="1"/>
  <c r="DY227" i="1"/>
  <c r="DZ227" i="1" s="1"/>
  <c r="DX228" i="1"/>
  <c r="DY228" i="1"/>
  <c r="DZ228" i="1" s="1"/>
  <c r="DX229" i="1"/>
  <c r="DY229" i="1"/>
  <c r="DZ229" i="1" s="1"/>
  <c r="DX230" i="1"/>
  <c r="DY230" i="1"/>
  <c r="DZ230" i="1" s="1"/>
  <c r="DX231" i="1"/>
  <c r="DY231" i="1"/>
  <c r="DZ231" i="1" s="1"/>
  <c r="DX232" i="1"/>
  <c r="DY232" i="1"/>
  <c r="DZ232" i="1" s="1"/>
  <c r="DX233" i="1"/>
  <c r="DY233" i="1"/>
  <c r="DZ233" i="1" s="1"/>
  <c r="DX234" i="1"/>
  <c r="DY234" i="1"/>
  <c r="DZ234" i="1" s="1"/>
  <c r="DX235" i="1"/>
  <c r="DY235" i="1"/>
  <c r="DZ235" i="1" s="1"/>
  <c r="DX236" i="1"/>
  <c r="DY236" i="1"/>
  <c r="DZ236" i="1" s="1"/>
  <c r="DX237" i="1"/>
  <c r="DY237" i="1"/>
  <c r="DZ237" i="1" s="1"/>
  <c r="DX238" i="1"/>
  <c r="DY238" i="1"/>
  <c r="DZ238" i="1" s="1"/>
  <c r="DX239" i="1"/>
  <c r="DY239" i="1"/>
  <c r="DZ239" i="1" s="1"/>
  <c r="DX240" i="1"/>
  <c r="DY240" i="1"/>
  <c r="DZ240" i="1" s="1"/>
  <c r="DX241" i="1"/>
  <c r="DY241" i="1"/>
  <c r="DZ241" i="1" s="1"/>
  <c r="DX242" i="1"/>
  <c r="DY242" i="1"/>
  <c r="DZ242" i="1" s="1"/>
  <c r="DX243" i="1"/>
  <c r="DY243" i="1"/>
  <c r="DZ243" i="1" s="1"/>
  <c r="DX244" i="1"/>
  <c r="DY244" i="1"/>
  <c r="DZ244" i="1" s="1"/>
  <c r="DX245" i="1"/>
  <c r="DY245" i="1"/>
  <c r="DZ245" i="1" s="1"/>
  <c r="DX246" i="1"/>
  <c r="DY246" i="1"/>
  <c r="DZ246" i="1" s="1"/>
  <c r="DX247" i="1"/>
  <c r="DY247" i="1"/>
  <c r="DZ247" i="1" s="1"/>
  <c r="DX248" i="1"/>
  <c r="DY248" i="1"/>
  <c r="DZ248" i="1" s="1"/>
  <c r="DX249" i="1"/>
  <c r="DY249" i="1"/>
  <c r="DZ249" i="1" s="1"/>
  <c r="DX250" i="1"/>
  <c r="DY250" i="1"/>
  <c r="DZ250" i="1" s="1"/>
  <c r="DX251" i="1"/>
  <c r="DY251" i="1"/>
  <c r="DZ251" i="1" s="1"/>
  <c r="DX252" i="1"/>
  <c r="DY252" i="1"/>
  <c r="DZ252" i="1" s="1"/>
  <c r="DX253" i="1"/>
  <c r="DY253" i="1"/>
  <c r="DZ253" i="1" s="1"/>
  <c r="DX254" i="1"/>
  <c r="DY254" i="1"/>
  <c r="DZ254" i="1" s="1"/>
  <c r="DX255" i="1"/>
  <c r="DY255" i="1"/>
  <c r="DZ255" i="1" s="1"/>
  <c r="DX256" i="1"/>
  <c r="DY256" i="1"/>
  <c r="DZ256" i="1" s="1"/>
  <c r="DX257" i="1"/>
  <c r="DY257" i="1"/>
  <c r="DZ257" i="1" s="1"/>
  <c r="DX258" i="1"/>
  <c r="DY258" i="1"/>
  <c r="DZ258" i="1" s="1"/>
  <c r="DX259" i="1"/>
  <c r="DY259" i="1"/>
  <c r="DZ259" i="1" s="1"/>
  <c r="DX260" i="1"/>
  <c r="DY260" i="1"/>
  <c r="DZ260" i="1" s="1"/>
  <c r="DX261" i="1"/>
  <c r="DY261" i="1"/>
  <c r="DZ261" i="1" s="1"/>
  <c r="DX262" i="1"/>
  <c r="DY262" i="1"/>
  <c r="DZ262" i="1" s="1"/>
  <c r="DX263" i="1"/>
  <c r="DY263" i="1"/>
  <c r="DZ263" i="1" s="1"/>
  <c r="DX264" i="1"/>
  <c r="DY264" i="1"/>
  <c r="DZ264" i="1" s="1"/>
  <c r="DX265" i="1"/>
  <c r="DY265" i="1"/>
  <c r="DZ265" i="1" s="1"/>
  <c r="DX266" i="1"/>
  <c r="DY266" i="1"/>
  <c r="DZ266" i="1" s="1"/>
  <c r="DX267" i="1"/>
  <c r="DY267" i="1"/>
  <c r="DZ267" i="1" s="1"/>
  <c r="DX268" i="1"/>
  <c r="DY268" i="1"/>
  <c r="DZ268" i="1" s="1"/>
  <c r="DX269" i="1"/>
  <c r="DY269" i="1"/>
  <c r="DZ269" i="1" s="1"/>
  <c r="DX270" i="1"/>
  <c r="DY270" i="1"/>
  <c r="DZ270" i="1" s="1"/>
  <c r="DX271" i="1"/>
  <c r="DY271" i="1"/>
  <c r="DZ271" i="1" s="1"/>
  <c r="DX272" i="1"/>
  <c r="DY272" i="1"/>
  <c r="DZ272" i="1" s="1"/>
  <c r="DX273" i="1"/>
  <c r="DY273" i="1"/>
  <c r="DZ273" i="1" s="1"/>
  <c r="DX274" i="1"/>
  <c r="DY274" i="1"/>
  <c r="DZ274" i="1" s="1"/>
  <c r="DX275" i="1"/>
  <c r="DY275" i="1"/>
  <c r="DZ275" i="1" s="1"/>
  <c r="DX276" i="1"/>
  <c r="DY276" i="1"/>
  <c r="DZ276" i="1" s="1"/>
  <c r="DX277" i="1"/>
  <c r="DY277" i="1"/>
  <c r="DZ277" i="1" s="1"/>
  <c r="DX278" i="1"/>
  <c r="DY278" i="1"/>
  <c r="DZ278" i="1" s="1"/>
  <c r="DX279" i="1"/>
  <c r="DY279" i="1"/>
  <c r="DZ279" i="1" s="1"/>
  <c r="DX280" i="1"/>
  <c r="DY280" i="1"/>
  <c r="DZ280" i="1" s="1"/>
  <c r="DX281" i="1"/>
  <c r="DY281" i="1"/>
  <c r="DZ281" i="1" s="1"/>
  <c r="DX282" i="1"/>
  <c r="DY282" i="1"/>
  <c r="DZ282" i="1" s="1"/>
  <c r="DX283" i="1"/>
  <c r="DY283" i="1"/>
  <c r="DZ283" i="1" s="1"/>
  <c r="DX284" i="1"/>
  <c r="DY284" i="1"/>
  <c r="DZ284" i="1" s="1"/>
  <c r="DX285" i="1"/>
  <c r="DY285" i="1"/>
  <c r="DZ285" i="1" s="1"/>
  <c r="DX286" i="1"/>
  <c r="DY286" i="1"/>
  <c r="DZ286" i="1" s="1"/>
  <c r="DX287" i="1"/>
  <c r="DY287" i="1"/>
  <c r="DZ287" i="1" s="1"/>
  <c r="DX288" i="1"/>
  <c r="DY288" i="1"/>
  <c r="DZ288" i="1" s="1"/>
  <c r="DX289" i="1"/>
  <c r="DY289" i="1"/>
  <c r="DZ289" i="1" s="1"/>
  <c r="DX290" i="1"/>
  <c r="DY290" i="1"/>
  <c r="DZ290" i="1" s="1"/>
  <c r="DX291" i="1"/>
  <c r="DY291" i="1"/>
  <c r="DZ291" i="1" s="1"/>
  <c r="DX292" i="1"/>
  <c r="DY292" i="1"/>
  <c r="DZ292" i="1" s="1"/>
  <c r="DX293" i="1"/>
  <c r="DY293" i="1"/>
  <c r="DZ293" i="1" s="1"/>
  <c r="DX294" i="1"/>
  <c r="DY294" i="1"/>
  <c r="DZ294" i="1" s="1"/>
  <c r="DX295" i="1"/>
  <c r="DY295" i="1"/>
  <c r="DZ295" i="1" s="1"/>
  <c r="DX296" i="1"/>
  <c r="DY296" i="1"/>
  <c r="DZ296" i="1" s="1"/>
  <c r="DX297" i="1"/>
  <c r="DY297" i="1"/>
  <c r="DZ297" i="1" s="1"/>
  <c r="DX298" i="1"/>
  <c r="DY298" i="1"/>
  <c r="DZ298" i="1" s="1"/>
  <c r="DX299" i="1"/>
  <c r="DY299" i="1"/>
  <c r="DZ299" i="1" s="1"/>
  <c r="DX300" i="1"/>
  <c r="DY300" i="1"/>
  <c r="DZ300" i="1" s="1"/>
  <c r="DX301" i="1"/>
  <c r="DY301" i="1"/>
  <c r="DZ301" i="1" s="1"/>
  <c r="DX302" i="1"/>
  <c r="DY302" i="1"/>
  <c r="DZ302" i="1" s="1"/>
  <c r="DX303" i="1"/>
  <c r="DY303" i="1"/>
  <c r="DZ303" i="1" s="1"/>
  <c r="DX304" i="1"/>
  <c r="DY304" i="1"/>
  <c r="DZ304" i="1" s="1"/>
  <c r="DX305" i="1"/>
  <c r="DY305" i="1"/>
  <c r="DZ305" i="1" s="1"/>
  <c r="DX306" i="1"/>
  <c r="DY306" i="1"/>
  <c r="DZ306" i="1" s="1"/>
  <c r="DX307" i="1"/>
  <c r="DY307" i="1"/>
  <c r="DZ307" i="1" s="1"/>
  <c r="DX308" i="1"/>
  <c r="DY308" i="1"/>
  <c r="DZ308" i="1" s="1"/>
  <c r="DX309" i="1"/>
  <c r="DY309" i="1"/>
  <c r="DZ309" i="1" s="1"/>
  <c r="DX310" i="1"/>
  <c r="DY310" i="1"/>
  <c r="DZ310" i="1" s="1"/>
  <c r="DX311" i="1"/>
  <c r="DY311" i="1"/>
  <c r="DZ311" i="1" s="1"/>
  <c r="DX312" i="1"/>
  <c r="DY312" i="1"/>
  <c r="DZ312" i="1" s="1"/>
  <c r="DX313" i="1"/>
  <c r="DY313" i="1"/>
  <c r="DZ313" i="1" s="1"/>
  <c r="DX314" i="1"/>
  <c r="DY314" i="1"/>
  <c r="DZ314" i="1" s="1"/>
  <c r="DX315" i="1"/>
  <c r="DY315" i="1"/>
  <c r="DZ315" i="1" s="1"/>
  <c r="DX316" i="1"/>
  <c r="DY316" i="1"/>
  <c r="DZ316" i="1" s="1"/>
  <c r="DX317" i="1"/>
  <c r="DY317" i="1"/>
  <c r="DZ317" i="1" s="1"/>
  <c r="DX318" i="1"/>
  <c r="DY318" i="1"/>
  <c r="DZ318" i="1" s="1"/>
  <c r="DX319" i="1"/>
  <c r="DY319" i="1"/>
  <c r="DZ319" i="1" s="1"/>
  <c r="DX320" i="1"/>
  <c r="DY320" i="1"/>
  <c r="DZ320" i="1" s="1"/>
  <c r="DX321" i="1"/>
  <c r="DY321" i="1"/>
  <c r="DZ321" i="1" s="1"/>
  <c r="DX322" i="1"/>
  <c r="DY322" i="1"/>
  <c r="DZ322" i="1" s="1"/>
  <c r="DX323" i="1"/>
  <c r="DY323" i="1"/>
  <c r="DZ323" i="1" s="1"/>
  <c r="DX324" i="1"/>
  <c r="DY324" i="1"/>
  <c r="DZ324" i="1" s="1"/>
  <c r="DX325" i="1"/>
  <c r="DY325" i="1"/>
  <c r="DZ325" i="1" s="1"/>
  <c r="DX326" i="1"/>
  <c r="DY326" i="1"/>
  <c r="DZ326" i="1" s="1"/>
  <c r="DX327" i="1"/>
  <c r="DY327" i="1"/>
  <c r="DZ327" i="1" s="1"/>
  <c r="DX328" i="1"/>
  <c r="DY328" i="1"/>
  <c r="DZ328" i="1" s="1"/>
  <c r="DX329" i="1"/>
  <c r="DY329" i="1"/>
  <c r="DZ329" i="1" s="1"/>
  <c r="DX330" i="1"/>
  <c r="DY330" i="1"/>
  <c r="DZ330" i="1" s="1"/>
  <c r="DX331" i="1"/>
  <c r="DY331" i="1"/>
  <c r="DZ331" i="1" s="1"/>
  <c r="DX332" i="1"/>
  <c r="DY332" i="1"/>
  <c r="DZ332" i="1" s="1"/>
  <c r="DX333" i="1"/>
  <c r="DY333" i="1"/>
  <c r="DZ333" i="1" s="1"/>
  <c r="DX334" i="1"/>
  <c r="DY334" i="1"/>
  <c r="DZ334" i="1" s="1"/>
  <c r="DX335" i="1"/>
  <c r="DY335" i="1"/>
  <c r="DZ335" i="1" s="1"/>
  <c r="DX336" i="1"/>
  <c r="DY336" i="1"/>
  <c r="DZ336" i="1" s="1"/>
  <c r="DX337" i="1"/>
  <c r="DY337" i="1"/>
  <c r="DZ337" i="1" s="1"/>
  <c r="DX338" i="1"/>
  <c r="DY338" i="1"/>
  <c r="DZ338" i="1" s="1"/>
  <c r="DX339" i="1"/>
  <c r="DY339" i="1"/>
  <c r="DZ339" i="1" s="1"/>
  <c r="DX340" i="1"/>
  <c r="DY340" i="1"/>
  <c r="DZ340" i="1" s="1"/>
  <c r="DX341" i="1"/>
  <c r="DY341" i="1"/>
  <c r="DZ341" i="1" s="1"/>
  <c r="DX342" i="1"/>
  <c r="DY342" i="1"/>
  <c r="DZ342" i="1" s="1"/>
  <c r="DX343" i="1"/>
  <c r="DY343" i="1"/>
  <c r="DZ343" i="1" s="1"/>
  <c r="DX344" i="1"/>
  <c r="DY344" i="1"/>
  <c r="DZ344" i="1" s="1"/>
  <c r="DX345" i="1"/>
  <c r="DY345" i="1"/>
  <c r="DZ345" i="1" s="1"/>
  <c r="DX346" i="1"/>
  <c r="DY346" i="1"/>
  <c r="DZ346" i="1" s="1"/>
  <c r="DX347" i="1"/>
  <c r="DY347" i="1"/>
  <c r="DZ347" i="1" s="1"/>
  <c r="DX348" i="1"/>
  <c r="DY348" i="1"/>
  <c r="DZ348" i="1" s="1"/>
  <c r="DX349" i="1"/>
  <c r="DY349" i="1"/>
  <c r="DZ349" i="1" s="1"/>
  <c r="DX350" i="1"/>
  <c r="DY350" i="1"/>
  <c r="DZ350" i="1" s="1"/>
  <c r="DX351" i="1"/>
  <c r="DY351" i="1"/>
  <c r="DZ351" i="1" s="1"/>
  <c r="DX352" i="1"/>
  <c r="DY352" i="1"/>
  <c r="DZ352" i="1" s="1"/>
  <c r="DX353" i="1"/>
  <c r="DY353" i="1"/>
  <c r="DZ353" i="1" s="1"/>
  <c r="DX354" i="1"/>
  <c r="DY354" i="1"/>
  <c r="DZ354" i="1" s="1"/>
  <c r="DX355" i="1"/>
  <c r="DY355" i="1"/>
  <c r="DZ355" i="1" s="1"/>
  <c r="DX356" i="1"/>
  <c r="DY356" i="1"/>
  <c r="DZ356" i="1" s="1"/>
  <c r="DX357" i="1"/>
  <c r="DY357" i="1"/>
  <c r="DZ357" i="1" s="1"/>
  <c r="DX358" i="1"/>
  <c r="DY358" i="1"/>
  <c r="DZ358" i="1" s="1"/>
  <c r="DX359" i="1"/>
  <c r="DY359" i="1"/>
  <c r="DZ359" i="1" s="1"/>
  <c r="DX360" i="1"/>
  <c r="DY360" i="1"/>
  <c r="DZ360" i="1" s="1"/>
  <c r="DX361" i="1"/>
  <c r="DY361" i="1"/>
  <c r="DZ361" i="1" s="1"/>
  <c r="DX362" i="1"/>
  <c r="DY362" i="1"/>
  <c r="DZ362" i="1" s="1"/>
  <c r="DX363" i="1"/>
  <c r="DY363" i="1"/>
  <c r="DZ363" i="1" s="1"/>
  <c r="DX364" i="1"/>
  <c r="DY364" i="1"/>
  <c r="DZ364" i="1" s="1"/>
  <c r="DX365" i="1"/>
  <c r="DY365" i="1"/>
  <c r="DZ365" i="1" s="1"/>
  <c r="DX366" i="1"/>
  <c r="DY366" i="1"/>
  <c r="DZ366" i="1" s="1"/>
  <c r="DX367" i="1"/>
  <c r="DY367" i="1"/>
  <c r="DZ367" i="1" s="1"/>
  <c r="DX368" i="1"/>
  <c r="DY368" i="1"/>
  <c r="DZ368" i="1" s="1"/>
  <c r="DX369" i="1"/>
  <c r="DY369" i="1"/>
  <c r="DZ369" i="1" s="1"/>
  <c r="DX370" i="1"/>
  <c r="DY370" i="1"/>
  <c r="DZ370" i="1" s="1"/>
  <c r="DX371" i="1"/>
  <c r="DY371" i="1"/>
  <c r="DZ371" i="1" s="1"/>
  <c r="DX372" i="1"/>
  <c r="DY372" i="1"/>
  <c r="DZ372" i="1" s="1"/>
  <c r="DX373" i="1"/>
  <c r="DY373" i="1"/>
  <c r="DZ373" i="1" s="1"/>
  <c r="DX374" i="1"/>
  <c r="DY374" i="1"/>
  <c r="DZ374" i="1" s="1"/>
  <c r="DX375" i="1"/>
  <c r="DY375" i="1"/>
  <c r="DZ375" i="1" s="1"/>
  <c r="DX376" i="1"/>
  <c r="DY376" i="1"/>
  <c r="DZ376" i="1" s="1"/>
  <c r="DX377" i="1"/>
  <c r="DY377" i="1"/>
  <c r="DZ377" i="1" s="1"/>
  <c r="DX378" i="1"/>
  <c r="DY378" i="1"/>
  <c r="DZ378" i="1" s="1"/>
  <c r="DX379" i="1"/>
  <c r="DY379" i="1"/>
  <c r="DZ379" i="1" s="1"/>
  <c r="DX380" i="1"/>
  <c r="DY380" i="1"/>
  <c r="DZ380" i="1" s="1"/>
  <c r="DX381" i="1"/>
  <c r="DY381" i="1"/>
  <c r="DZ381" i="1" s="1"/>
  <c r="DX382" i="1"/>
  <c r="DY382" i="1"/>
  <c r="DZ382" i="1" s="1"/>
  <c r="DX383" i="1"/>
  <c r="DY383" i="1"/>
  <c r="DZ383" i="1" s="1"/>
  <c r="DX384" i="1"/>
  <c r="DY384" i="1"/>
  <c r="DZ384" i="1" s="1"/>
  <c r="DX385" i="1"/>
  <c r="DY385" i="1"/>
  <c r="DZ385" i="1" s="1"/>
  <c r="DX386" i="1"/>
  <c r="DY386" i="1"/>
  <c r="DZ386" i="1" s="1"/>
  <c r="DX387" i="1"/>
  <c r="DY387" i="1"/>
  <c r="DZ387" i="1" s="1"/>
  <c r="DY9" i="1"/>
  <c r="DX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E262" i="1"/>
  <c r="CF262" i="1"/>
  <c r="CE263" i="1"/>
  <c r="CF263" i="1"/>
  <c r="CE264" i="1"/>
  <c r="CF264" i="1"/>
  <c r="CE265" i="1"/>
  <c r="CF265" i="1"/>
  <c r="CE266" i="1"/>
  <c r="CF266" i="1"/>
  <c r="CE267" i="1"/>
  <c r="CF267" i="1"/>
  <c r="CE268" i="1"/>
  <c r="CF268" i="1"/>
  <c r="CE269" i="1"/>
  <c r="CF269" i="1"/>
  <c r="CE270" i="1"/>
  <c r="CF270" i="1"/>
  <c r="CE271" i="1"/>
  <c r="CF271" i="1"/>
  <c r="CE272" i="1"/>
  <c r="CF272" i="1"/>
  <c r="CE273" i="1"/>
  <c r="CF273" i="1"/>
  <c r="CE274" i="1"/>
  <c r="CF274" i="1"/>
  <c r="CE275" i="1"/>
  <c r="CF275" i="1"/>
  <c r="CE276" i="1"/>
  <c r="CF276" i="1"/>
  <c r="CE277" i="1"/>
  <c r="CF277" i="1"/>
  <c r="CE278" i="1"/>
  <c r="CF278" i="1"/>
  <c r="CE279" i="1"/>
  <c r="CF279" i="1"/>
  <c r="CE280" i="1"/>
  <c r="CF280" i="1"/>
  <c r="CE281" i="1"/>
  <c r="CF281" i="1"/>
  <c r="CE282" i="1"/>
  <c r="CF282" i="1"/>
  <c r="CE283" i="1"/>
  <c r="CF283" i="1"/>
  <c r="CE284" i="1"/>
  <c r="CF284" i="1"/>
  <c r="CE285" i="1"/>
  <c r="CF285" i="1"/>
  <c r="CE286" i="1"/>
  <c r="CF286" i="1"/>
  <c r="CE287" i="1"/>
  <c r="CF287" i="1"/>
  <c r="CE288" i="1"/>
  <c r="CF288" i="1"/>
  <c r="CE289" i="1"/>
  <c r="CF289" i="1"/>
  <c r="CE290" i="1"/>
  <c r="CF290" i="1"/>
  <c r="CE291" i="1"/>
  <c r="CF291" i="1"/>
  <c r="CE292" i="1"/>
  <c r="CF292" i="1"/>
  <c r="CE293" i="1"/>
  <c r="CF293" i="1"/>
  <c r="CE294" i="1"/>
  <c r="CF294" i="1"/>
  <c r="CE295" i="1"/>
  <c r="CF295" i="1"/>
  <c r="CE296" i="1"/>
  <c r="CF296" i="1"/>
  <c r="CE297" i="1"/>
  <c r="CF297" i="1"/>
  <c r="CE298" i="1"/>
  <c r="CF298" i="1"/>
  <c r="CE299" i="1"/>
  <c r="CF299" i="1"/>
  <c r="CE300" i="1"/>
  <c r="CF300" i="1"/>
  <c r="CE301" i="1"/>
  <c r="CF301" i="1"/>
  <c r="CE302" i="1"/>
  <c r="CF302" i="1"/>
  <c r="CE303" i="1"/>
  <c r="CF303" i="1"/>
  <c r="CE304" i="1"/>
  <c r="CF304" i="1"/>
  <c r="CE305" i="1"/>
  <c r="CF305" i="1"/>
  <c r="CE306" i="1"/>
  <c r="CF306" i="1"/>
  <c r="CE307" i="1"/>
  <c r="CF307" i="1"/>
  <c r="CE308" i="1"/>
  <c r="CF308" i="1"/>
  <c r="CE309" i="1"/>
  <c r="CF309" i="1"/>
  <c r="CE310" i="1"/>
  <c r="CF310" i="1"/>
  <c r="CE311" i="1"/>
  <c r="CF311" i="1"/>
  <c r="CE312" i="1"/>
  <c r="CF312" i="1"/>
  <c r="CE313" i="1"/>
  <c r="CF313" i="1"/>
  <c r="CE314" i="1"/>
  <c r="CF314" i="1"/>
  <c r="CE315" i="1"/>
  <c r="CF315" i="1"/>
  <c r="CE316" i="1"/>
  <c r="CF316" i="1"/>
  <c r="CE317" i="1"/>
  <c r="CF317" i="1"/>
  <c r="CE318" i="1"/>
  <c r="CF318" i="1"/>
  <c r="CE319" i="1"/>
  <c r="CF319" i="1"/>
  <c r="CE320" i="1"/>
  <c r="CF320" i="1"/>
  <c r="CE321" i="1"/>
  <c r="CF321" i="1"/>
  <c r="CE322" i="1"/>
  <c r="CF322" i="1"/>
  <c r="CE323" i="1"/>
  <c r="CF323" i="1"/>
  <c r="CE324" i="1"/>
  <c r="CF324" i="1"/>
  <c r="CE325" i="1"/>
  <c r="CF325" i="1"/>
  <c r="CE326" i="1"/>
  <c r="CF326" i="1"/>
  <c r="CE327" i="1"/>
  <c r="CF327" i="1"/>
  <c r="CE328" i="1"/>
  <c r="CF328" i="1"/>
  <c r="CE329" i="1"/>
  <c r="CF329" i="1"/>
  <c r="CE330" i="1"/>
  <c r="CF330" i="1"/>
  <c r="CE331" i="1"/>
  <c r="CF331" i="1"/>
  <c r="CE332" i="1"/>
  <c r="CF332" i="1"/>
  <c r="CE333" i="1"/>
  <c r="CF333" i="1"/>
  <c r="CE334" i="1"/>
  <c r="CF334" i="1"/>
  <c r="CE335" i="1"/>
  <c r="CF335" i="1"/>
  <c r="CE336" i="1"/>
  <c r="CF336" i="1"/>
  <c r="CE337" i="1"/>
  <c r="CF337" i="1"/>
  <c r="CE338" i="1"/>
  <c r="CF338" i="1"/>
  <c r="CE339" i="1"/>
  <c r="CF339" i="1"/>
  <c r="CE340" i="1"/>
  <c r="CF340" i="1"/>
  <c r="CE341" i="1"/>
  <c r="CF341" i="1"/>
  <c r="CE342" i="1"/>
  <c r="CF342" i="1"/>
  <c r="CE343" i="1"/>
  <c r="CF343" i="1"/>
  <c r="CE344" i="1"/>
  <c r="CF344" i="1"/>
  <c r="CE345" i="1"/>
  <c r="CF345" i="1"/>
  <c r="CE346" i="1"/>
  <c r="CF346" i="1"/>
  <c r="CE347" i="1"/>
  <c r="CF347" i="1"/>
  <c r="CE348" i="1"/>
  <c r="CF348" i="1"/>
  <c r="CE349" i="1"/>
  <c r="CF349" i="1"/>
  <c r="CE350" i="1"/>
  <c r="CF350" i="1"/>
  <c r="CE351" i="1"/>
  <c r="CF351" i="1"/>
  <c r="CE352" i="1"/>
  <c r="CF352" i="1"/>
  <c r="CE353" i="1"/>
  <c r="CF353" i="1"/>
  <c r="CE354" i="1"/>
  <c r="CF354" i="1"/>
  <c r="CE355" i="1"/>
  <c r="CF355" i="1"/>
  <c r="CE356" i="1"/>
  <c r="CF356" i="1"/>
  <c r="CE357" i="1"/>
  <c r="CF357" i="1"/>
  <c r="CE358" i="1"/>
  <c r="CF358" i="1"/>
  <c r="CE359" i="1"/>
  <c r="CF359" i="1"/>
  <c r="CE360" i="1"/>
  <c r="CF360" i="1"/>
  <c r="CE361" i="1"/>
  <c r="CF361" i="1"/>
  <c r="CE362" i="1"/>
  <c r="CF362" i="1"/>
  <c r="CE363" i="1"/>
  <c r="CF363" i="1"/>
  <c r="CE364" i="1"/>
  <c r="CF364" i="1"/>
  <c r="CE365" i="1"/>
  <c r="CF365" i="1"/>
  <c r="CE366" i="1"/>
  <c r="CF366" i="1"/>
  <c r="CE367" i="1"/>
  <c r="CF367" i="1"/>
  <c r="CE368" i="1"/>
  <c r="CF368" i="1"/>
  <c r="CE369" i="1"/>
  <c r="CF369" i="1"/>
  <c r="CE370" i="1"/>
  <c r="CF370" i="1"/>
  <c r="CE371" i="1"/>
  <c r="CF371" i="1"/>
  <c r="CE372" i="1"/>
  <c r="CF372" i="1"/>
  <c r="CE373" i="1"/>
  <c r="CF373" i="1"/>
  <c r="CE374" i="1"/>
  <c r="CF374" i="1"/>
  <c r="CE375" i="1"/>
  <c r="CF375" i="1"/>
  <c r="CE376" i="1"/>
  <c r="CF376" i="1"/>
  <c r="CE377" i="1"/>
  <c r="CF377" i="1"/>
  <c r="CE378" i="1"/>
  <c r="CF378" i="1"/>
  <c r="CE379" i="1"/>
  <c r="CF379" i="1"/>
  <c r="CE380" i="1"/>
  <c r="CF380" i="1"/>
  <c r="CE381" i="1"/>
  <c r="CF381" i="1"/>
  <c r="CE382" i="1"/>
  <c r="CF382" i="1"/>
  <c r="CE383" i="1"/>
  <c r="CF383" i="1"/>
  <c r="CE384" i="1"/>
  <c r="CF384" i="1"/>
  <c r="CE385" i="1"/>
  <c r="CF385" i="1"/>
  <c r="CE386" i="1"/>
  <c r="CF386" i="1"/>
  <c r="CE387" i="1"/>
  <c r="CF387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G276" i="1"/>
  <c r="BH276" i="1"/>
  <c r="BG277" i="1"/>
  <c r="BH277" i="1"/>
  <c r="BG278" i="1"/>
  <c r="BH278" i="1"/>
  <c r="BG279" i="1"/>
  <c r="BH279" i="1"/>
  <c r="BG280" i="1"/>
  <c r="BH280" i="1"/>
  <c r="BG281" i="1"/>
  <c r="BH281" i="1"/>
  <c r="BG282" i="1"/>
  <c r="BH282" i="1"/>
  <c r="BG283" i="1"/>
  <c r="BH283" i="1"/>
  <c r="BG284" i="1"/>
  <c r="BH284" i="1"/>
  <c r="BG285" i="1"/>
  <c r="BH285" i="1"/>
  <c r="BG286" i="1"/>
  <c r="BH286" i="1"/>
  <c r="BG287" i="1"/>
  <c r="BH287" i="1"/>
  <c r="BG288" i="1"/>
  <c r="BH288" i="1"/>
  <c r="BG289" i="1"/>
  <c r="BH289" i="1"/>
  <c r="BG290" i="1"/>
  <c r="BH290" i="1"/>
  <c r="BG291" i="1"/>
  <c r="BH291" i="1"/>
  <c r="BG292" i="1"/>
  <c r="BH292" i="1"/>
  <c r="BG293" i="1"/>
  <c r="BH293" i="1"/>
  <c r="BG294" i="1"/>
  <c r="BH294" i="1"/>
  <c r="BG295" i="1"/>
  <c r="BH295" i="1"/>
  <c r="BG296" i="1"/>
  <c r="BH296" i="1"/>
  <c r="BG297" i="1"/>
  <c r="BH297" i="1"/>
  <c r="BG298" i="1"/>
  <c r="BH298" i="1"/>
  <c r="BG299" i="1"/>
  <c r="BH299" i="1"/>
  <c r="BG300" i="1"/>
  <c r="BH300" i="1"/>
  <c r="BG301" i="1"/>
  <c r="BH301" i="1"/>
  <c r="BG302" i="1"/>
  <c r="BH302" i="1"/>
  <c r="BG303" i="1"/>
  <c r="BH303" i="1"/>
  <c r="BG304" i="1"/>
  <c r="BH304" i="1"/>
  <c r="BG305" i="1"/>
  <c r="BH305" i="1"/>
  <c r="BG306" i="1"/>
  <c r="BH306" i="1"/>
  <c r="BG307" i="1"/>
  <c r="BH307" i="1"/>
  <c r="BG308" i="1"/>
  <c r="BH308" i="1"/>
  <c r="BG309" i="1"/>
  <c r="BH309" i="1"/>
  <c r="BG310" i="1"/>
  <c r="BH310" i="1"/>
  <c r="BG311" i="1"/>
  <c r="BH311" i="1"/>
  <c r="BG312" i="1"/>
  <c r="BH312" i="1"/>
  <c r="BG313" i="1"/>
  <c r="BH313" i="1"/>
  <c r="BG314" i="1"/>
  <c r="BH314" i="1"/>
  <c r="BG315" i="1"/>
  <c r="BH315" i="1"/>
  <c r="BG316" i="1"/>
  <c r="BH316" i="1"/>
  <c r="BG317" i="1"/>
  <c r="BH317" i="1"/>
  <c r="BG318" i="1"/>
  <c r="BH318" i="1"/>
  <c r="BG319" i="1"/>
  <c r="BH319" i="1"/>
  <c r="BG320" i="1"/>
  <c r="BH320" i="1"/>
  <c r="BG321" i="1"/>
  <c r="BH321" i="1"/>
  <c r="BG322" i="1"/>
  <c r="BH322" i="1"/>
  <c r="BG323" i="1"/>
  <c r="BH323" i="1"/>
  <c r="BG324" i="1"/>
  <c r="BH324" i="1"/>
  <c r="BG325" i="1"/>
  <c r="BH325" i="1"/>
  <c r="BG326" i="1"/>
  <c r="BH326" i="1"/>
  <c r="BG327" i="1"/>
  <c r="BH327" i="1"/>
  <c r="BG328" i="1"/>
  <c r="BH328" i="1"/>
  <c r="BG329" i="1"/>
  <c r="BH329" i="1"/>
  <c r="BG330" i="1"/>
  <c r="BH330" i="1"/>
  <c r="BG331" i="1"/>
  <c r="BH331" i="1"/>
  <c r="BG332" i="1"/>
  <c r="BH332" i="1"/>
  <c r="BG333" i="1"/>
  <c r="BH333" i="1"/>
  <c r="BG334" i="1"/>
  <c r="BH334" i="1"/>
  <c r="BG335" i="1"/>
  <c r="BH335" i="1"/>
  <c r="BG336" i="1"/>
  <c r="BH336" i="1"/>
  <c r="BG337" i="1"/>
  <c r="BH337" i="1"/>
  <c r="BG338" i="1"/>
  <c r="BH338" i="1"/>
  <c r="BG339" i="1"/>
  <c r="BH339" i="1"/>
  <c r="BG340" i="1"/>
  <c r="BH340" i="1"/>
  <c r="BG341" i="1"/>
  <c r="BH341" i="1"/>
  <c r="BG342" i="1"/>
  <c r="BH342" i="1"/>
  <c r="BG343" i="1"/>
  <c r="BH343" i="1"/>
  <c r="BG344" i="1"/>
  <c r="BH344" i="1"/>
  <c r="BG345" i="1"/>
  <c r="BH345" i="1"/>
  <c r="BG346" i="1"/>
  <c r="BH346" i="1"/>
  <c r="BG347" i="1"/>
  <c r="BH347" i="1"/>
  <c r="BG348" i="1"/>
  <c r="BH348" i="1"/>
  <c r="BG349" i="1"/>
  <c r="BH349" i="1"/>
  <c r="BG350" i="1"/>
  <c r="BH350" i="1"/>
  <c r="BG351" i="1"/>
  <c r="BH351" i="1"/>
  <c r="BG352" i="1"/>
  <c r="BH352" i="1"/>
  <c r="BG353" i="1"/>
  <c r="BH353" i="1"/>
  <c r="BG354" i="1"/>
  <c r="BH354" i="1"/>
  <c r="BG355" i="1"/>
  <c r="BH355" i="1"/>
  <c r="BG356" i="1"/>
  <c r="BH356" i="1"/>
  <c r="BG357" i="1"/>
  <c r="BH357" i="1"/>
  <c r="BG358" i="1"/>
  <c r="BH358" i="1"/>
  <c r="BG359" i="1"/>
  <c r="BH359" i="1"/>
  <c r="BG360" i="1"/>
  <c r="BH360" i="1"/>
  <c r="BG361" i="1"/>
  <c r="BH361" i="1"/>
  <c r="BG362" i="1"/>
  <c r="BH362" i="1"/>
  <c r="BG363" i="1"/>
  <c r="BH363" i="1"/>
  <c r="BG364" i="1"/>
  <c r="BH364" i="1"/>
  <c r="BG365" i="1"/>
  <c r="BH365" i="1"/>
  <c r="BG366" i="1"/>
  <c r="BH366" i="1"/>
  <c r="BG367" i="1"/>
  <c r="BH367" i="1"/>
  <c r="BG368" i="1"/>
  <c r="BH368" i="1"/>
  <c r="BG369" i="1"/>
  <c r="BH369" i="1"/>
  <c r="BG370" i="1"/>
  <c r="BH370" i="1"/>
  <c r="BG371" i="1"/>
  <c r="BH371" i="1"/>
  <c r="BG372" i="1"/>
  <c r="BH372" i="1"/>
  <c r="BG373" i="1"/>
  <c r="BH373" i="1"/>
  <c r="BG374" i="1"/>
  <c r="BH374" i="1"/>
  <c r="BG375" i="1"/>
  <c r="BH375" i="1"/>
  <c r="BG376" i="1"/>
  <c r="BH376" i="1"/>
  <c r="BG377" i="1"/>
  <c r="BH377" i="1"/>
  <c r="BG378" i="1"/>
  <c r="BH378" i="1"/>
  <c r="BG379" i="1"/>
  <c r="BH379" i="1"/>
  <c r="BG380" i="1"/>
  <c r="BH380" i="1"/>
  <c r="BG381" i="1"/>
  <c r="BH381" i="1"/>
  <c r="BG382" i="1"/>
  <c r="BH382" i="1"/>
  <c r="BG383" i="1"/>
  <c r="BH383" i="1"/>
  <c r="BG384" i="1"/>
  <c r="BH384" i="1"/>
  <c r="BG385" i="1"/>
  <c r="BH385" i="1"/>
  <c r="BG386" i="1"/>
  <c r="BH386" i="1"/>
  <c r="BG387" i="1"/>
  <c r="BH387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J9" i="1"/>
  <c r="AI9" i="1"/>
  <c r="EA229" i="1" l="1"/>
  <c r="EA108" i="1"/>
  <c r="EA31" i="1"/>
  <c r="EA234" i="1"/>
  <c r="EA38" i="1"/>
  <c r="EA34" i="1"/>
  <c r="EA26" i="1"/>
  <c r="EA19" i="1"/>
  <c r="EA288" i="1"/>
  <c r="EA101" i="1"/>
  <c r="EA97" i="1"/>
  <c r="EA93" i="1"/>
  <c r="EA72" i="1"/>
  <c r="EA24" i="1"/>
  <c r="EA281" i="1"/>
  <c r="EA273" i="1"/>
  <c r="EA269" i="1"/>
  <c r="EA265" i="1"/>
  <c r="EA261" i="1"/>
  <c r="EA257" i="1"/>
  <c r="EA253" i="1"/>
  <c r="EA249" i="1"/>
  <c r="EA241" i="1"/>
  <c r="EA237" i="1"/>
  <c r="EA222" i="1"/>
  <c r="EA202" i="1"/>
  <c r="EA194" i="1"/>
  <c r="EA186" i="1"/>
  <c r="EA86" i="1"/>
  <c r="EA117" i="1"/>
  <c r="EA113" i="1"/>
  <c r="EA105" i="1"/>
  <c r="EA235" i="1"/>
  <c r="EA224" i="1"/>
  <c r="EA184" i="1"/>
  <c r="EA180" i="1"/>
  <c r="EA80" i="1"/>
  <c r="EA61" i="1"/>
  <c r="EA49" i="1"/>
  <c r="EA41" i="1"/>
  <c r="EA29" i="1"/>
  <c r="EA11" i="1"/>
  <c r="EA286" i="1"/>
  <c r="EA163" i="1"/>
  <c r="EA155" i="1"/>
  <c r="EA107" i="1"/>
  <c r="EA287" i="1"/>
  <c r="EA280" i="1"/>
  <c r="EA256" i="1"/>
  <c r="EA252" i="1"/>
  <c r="EA248" i="1"/>
  <c r="EA244" i="1"/>
  <c r="EA75" i="1"/>
  <c r="EA67" i="1"/>
  <c r="EA51" i="1"/>
  <c r="EA47" i="1"/>
  <c r="EA43" i="1"/>
  <c r="EA27" i="1"/>
  <c r="EA350" i="1"/>
  <c r="EA346" i="1"/>
  <c r="EA342" i="1"/>
  <c r="EA310" i="1"/>
  <c r="EA298" i="1"/>
  <c r="EA290" i="1"/>
  <c r="EA231" i="1"/>
  <c r="EA160" i="1"/>
  <c r="EA309" i="1"/>
  <c r="EA305" i="1"/>
  <c r="EA301" i="1"/>
  <c r="EA246" i="1"/>
  <c r="EA242" i="1"/>
  <c r="EA65" i="1"/>
  <c r="EA57" i="1"/>
  <c r="EA230" i="1"/>
  <c r="EA183" i="1"/>
  <c r="EA179" i="1"/>
  <c r="EA151" i="1"/>
  <c r="EA147" i="1"/>
  <c r="EA143" i="1"/>
  <c r="EA127" i="1"/>
  <c r="EA247" i="1"/>
  <c r="EA243" i="1"/>
  <c r="EA228" i="1"/>
  <c r="EA209" i="1"/>
  <c r="EA205" i="1"/>
  <c r="EA201" i="1"/>
  <c r="EA197" i="1"/>
  <c r="EA193" i="1"/>
  <c r="EA189" i="1"/>
  <c r="EA185" i="1"/>
  <c r="EA181" i="1"/>
  <c r="EA123" i="1"/>
  <c r="EA100" i="1"/>
  <c r="EA92" i="1"/>
  <c r="EA70" i="1"/>
  <c r="EA63" i="1"/>
  <c r="EA33" i="1"/>
  <c r="EA16" i="1"/>
  <c r="EA385" i="1"/>
  <c r="EA381" i="1"/>
  <c r="EA377" i="1"/>
  <c r="EA373" i="1"/>
  <c r="EA369" i="1"/>
  <c r="EA365" i="1"/>
  <c r="EA361" i="1"/>
  <c r="EA357" i="1"/>
  <c r="EA153" i="1"/>
  <c r="EA145" i="1"/>
  <c r="EA73" i="1"/>
  <c r="EA238" i="1"/>
  <c r="EA336" i="1"/>
  <c r="EA332" i="1"/>
  <c r="EA328" i="1"/>
  <c r="EA320" i="1"/>
  <c r="EA316" i="1"/>
  <c r="EA304" i="1"/>
  <c r="EA141" i="1"/>
  <c r="EA110" i="1"/>
  <c r="EA103" i="1"/>
  <c r="EA91" i="1"/>
  <c r="EA87" i="1"/>
  <c r="EA69" i="1"/>
  <c r="DZ38" i="1"/>
  <c r="DZ31" i="1"/>
  <c r="EA21" i="1"/>
  <c r="EA387" i="1"/>
  <c r="EA355" i="1"/>
  <c r="EA347" i="1"/>
  <c r="EA331" i="1"/>
  <c r="EA323" i="1"/>
  <c r="EA319" i="1"/>
  <c r="EA315" i="1"/>
  <c r="EA311" i="1"/>
  <c r="EA307" i="1"/>
  <c r="EA299" i="1"/>
  <c r="EA140" i="1"/>
  <c r="EA132" i="1"/>
  <c r="EA120" i="1"/>
  <c r="EA83" i="1"/>
  <c r="EA79" i="1"/>
  <c r="EA64" i="1"/>
  <c r="EA53" i="1"/>
  <c r="EA85" i="1"/>
  <c r="EA52" i="1"/>
  <c r="EA352" i="1"/>
  <c r="EA348" i="1"/>
  <c r="EA344" i="1"/>
  <c r="EA341" i="1"/>
  <c r="EA333" i="1"/>
  <c r="EA321" i="1"/>
  <c r="EA317" i="1"/>
  <c r="EA313" i="1"/>
  <c r="EA306" i="1"/>
  <c r="EA302" i="1"/>
  <c r="EA295" i="1"/>
  <c r="EA292" i="1"/>
  <c r="EA266" i="1"/>
  <c r="EA258" i="1"/>
  <c r="EA250" i="1"/>
  <c r="EA239" i="1"/>
  <c r="EA232" i="1"/>
  <c r="EA211" i="1"/>
  <c r="EA203" i="1"/>
  <c r="EA199" i="1"/>
  <c r="EA195" i="1"/>
  <c r="EA191" i="1"/>
  <c r="EA187" i="1"/>
  <c r="EA149" i="1"/>
  <c r="EA12" i="1"/>
  <c r="EA312" i="1"/>
  <c r="EA119" i="1"/>
  <c r="EA88" i="1"/>
  <c r="EA78" i="1"/>
  <c r="EA48" i="1"/>
  <c r="EA44" i="1"/>
  <c r="EA25" i="1"/>
  <c r="DZ21" i="1"/>
  <c r="EA386" i="1"/>
  <c r="EA382" i="1"/>
  <c r="EA378" i="1"/>
  <c r="EA374" i="1"/>
  <c r="EA370" i="1"/>
  <c r="EA366" i="1"/>
  <c r="EA362" i="1"/>
  <c r="EA358" i="1"/>
  <c r="EA343" i="1"/>
  <c r="EA308" i="1"/>
  <c r="EA245" i="1"/>
  <c r="EA217" i="1"/>
  <c r="EA182" i="1"/>
  <c r="EA144" i="1"/>
  <c r="EA129" i="1"/>
  <c r="DZ108" i="1"/>
  <c r="EA95" i="1"/>
  <c r="EA81" i="1"/>
  <c r="DZ70" i="1"/>
  <c r="EA37" i="1"/>
  <c r="EA15" i="1"/>
  <c r="EA94" i="1"/>
  <c r="EA20" i="1"/>
  <c r="EA293" i="1"/>
  <c r="EA345" i="1"/>
  <c r="EA334" i="1"/>
  <c r="EA330" i="1"/>
  <c r="EA322" i="1"/>
  <c r="EA314" i="1"/>
  <c r="EA303" i="1"/>
  <c r="EA296" i="1"/>
  <c r="EA275" i="1"/>
  <c r="EA267" i="1"/>
  <c r="EA259" i="1"/>
  <c r="EA255" i="1"/>
  <c r="EA251" i="1"/>
  <c r="EA240" i="1"/>
  <c r="EA226" i="1"/>
  <c r="EA223" i="1"/>
  <c r="EA216" i="1"/>
  <c r="EA208" i="1"/>
  <c r="EA192" i="1"/>
  <c r="EA188" i="1"/>
  <c r="EA177" i="1"/>
  <c r="EA121" i="1"/>
  <c r="EA115" i="1"/>
  <c r="EA111" i="1"/>
  <c r="EA76" i="1"/>
  <c r="EA55" i="1"/>
  <c r="EA39" i="1"/>
  <c r="EA23" i="1"/>
  <c r="EA17" i="1"/>
  <c r="EA9" i="1"/>
  <c r="EA384" i="1"/>
  <c r="EA380" i="1"/>
  <c r="EA376" i="1"/>
  <c r="EA372" i="1"/>
  <c r="EA368" i="1"/>
  <c r="EA364" i="1"/>
  <c r="EA360" i="1"/>
  <c r="EA356" i="1"/>
  <c r="EA353" i="1"/>
  <c r="EA340" i="1"/>
  <c r="EA337" i="1"/>
  <c r="EA297" i="1"/>
  <c r="EA291" i="1"/>
  <c r="EA285" i="1"/>
  <c r="EA282" i="1"/>
  <c r="EA279" i="1"/>
  <c r="EA276" i="1"/>
  <c r="EA272" i="1"/>
  <c r="EA270" i="1"/>
  <c r="EA233" i="1"/>
  <c r="EA227" i="1"/>
  <c r="EA221" i="1"/>
  <c r="EA218" i="1"/>
  <c r="EA215" i="1"/>
  <c r="EA212" i="1"/>
  <c r="EA206" i="1"/>
  <c r="EA170" i="1"/>
  <c r="EA167" i="1"/>
  <c r="EA164" i="1"/>
  <c r="EA158" i="1"/>
  <c r="EA135" i="1"/>
  <c r="EA126" i="1"/>
  <c r="DZ100" i="1"/>
  <c r="DZ94" i="1"/>
  <c r="EA68" i="1"/>
  <c r="EA62" i="1"/>
  <c r="EA59" i="1"/>
  <c r="EA36" i="1"/>
  <c r="EA300" i="1"/>
  <c r="EA294" i="1"/>
  <c r="EA236" i="1"/>
  <c r="EA383" i="1"/>
  <c r="EA379" i="1"/>
  <c r="EA375" i="1"/>
  <c r="EA371" i="1"/>
  <c r="EA367" i="1"/>
  <c r="EA363" i="1"/>
  <c r="EA359" i="1"/>
  <c r="EA349" i="1"/>
  <c r="EA327" i="1"/>
  <c r="EA324" i="1"/>
  <c r="EA318" i="1"/>
  <c r="EA263" i="1"/>
  <c r="EA260" i="1"/>
  <c r="EA254" i="1"/>
  <c r="EA196" i="1"/>
  <c r="EA190" i="1"/>
  <c r="EA175" i="1"/>
  <c r="EA169" i="1"/>
  <c r="EA154" i="1"/>
  <c r="EA148" i="1"/>
  <c r="EA142" i="1"/>
  <c r="EA45" i="1"/>
  <c r="EA35" i="1"/>
  <c r="EA13" i="1"/>
  <c r="EA339" i="1"/>
  <c r="EA284" i="1"/>
  <c r="EA278" i="1"/>
  <c r="EA220" i="1"/>
  <c r="EA214" i="1"/>
  <c r="DZ153" i="1"/>
  <c r="EA125" i="1"/>
  <c r="EA116" i="1"/>
  <c r="DZ110" i="1"/>
  <c r="EA102" i="1"/>
  <c r="EA99" i="1"/>
  <c r="EA96" i="1"/>
  <c r="EA50" i="1"/>
  <c r="EA40" i="1"/>
  <c r="EA28" i="1"/>
  <c r="EA18" i="1"/>
  <c r="EA354" i="1"/>
  <c r="EA351" i="1"/>
  <c r="EA338" i="1"/>
  <c r="EA335" i="1"/>
  <c r="EA326" i="1"/>
  <c r="EA289" i="1"/>
  <c r="EA283" i="1"/>
  <c r="EA277" i="1"/>
  <c r="EA274" i="1"/>
  <c r="EA271" i="1"/>
  <c r="EA268" i="1"/>
  <c r="EA264" i="1"/>
  <c r="EA262" i="1"/>
  <c r="EA225" i="1"/>
  <c r="EA219" i="1"/>
  <c r="EA213" i="1"/>
  <c r="EA210" i="1"/>
  <c r="EA207" i="1"/>
  <c r="EA204" i="1"/>
  <c r="EA200" i="1"/>
  <c r="EA198" i="1"/>
  <c r="EA174" i="1"/>
  <c r="EA171" i="1"/>
  <c r="EA165" i="1"/>
  <c r="EA161" i="1"/>
  <c r="EA159" i="1"/>
  <c r="EA137" i="1"/>
  <c r="EA134" i="1"/>
  <c r="EA131" i="1"/>
  <c r="EA124" i="1"/>
  <c r="EA118" i="1"/>
  <c r="EA104" i="1"/>
  <c r="EA84" i="1"/>
  <c r="EA42" i="1"/>
  <c r="EA10" i="1"/>
  <c r="EA173" i="1"/>
  <c r="EA133" i="1"/>
  <c r="EA112" i="1"/>
  <c r="EA109" i="1"/>
  <c r="DZ92" i="1"/>
  <c r="EA89" i="1"/>
  <c r="DZ86" i="1"/>
  <c r="EA77" i="1"/>
  <c r="EA71" i="1"/>
  <c r="EA60" i="1"/>
  <c r="EA54" i="1"/>
  <c r="DZ44" i="1"/>
  <c r="DZ34" i="1"/>
  <c r="EA32" i="1"/>
  <c r="EA22" i="1"/>
  <c r="DZ12" i="1"/>
  <c r="EA325" i="1"/>
  <c r="EA176" i="1"/>
  <c r="EA139" i="1"/>
  <c r="EA90" i="1"/>
  <c r="DZ90" i="1"/>
  <c r="EA56" i="1"/>
  <c r="DZ56" i="1"/>
  <c r="EA46" i="1"/>
  <c r="DZ46" i="1"/>
  <c r="EA14" i="1"/>
  <c r="DZ14" i="1"/>
  <c r="DZ120" i="1"/>
  <c r="EA98" i="1"/>
  <c r="DZ98" i="1"/>
  <c r="DZ64" i="1"/>
  <c r="EA329" i="1"/>
  <c r="EA106" i="1"/>
  <c r="DZ106" i="1"/>
  <c r="DZ72" i="1"/>
  <c r="EA114" i="1"/>
  <c r="DZ114" i="1"/>
  <c r="EA58" i="1"/>
  <c r="DZ58" i="1"/>
  <c r="EA157" i="1"/>
  <c r="EA122" i="1"/>
  <c r="DZ122" i="1"/>
  <c r="DZ80" i="1"/>
  <c r="EA66" i="1"/>
  <c r="DZ66" i="1"/>
  <c r="EA30" i="1"/>
  <c r="DZ30" i="1"/>
  <c r="EA82" i="1"/>
  <c r="DZ82" i="1"/>
  <c r="DZ88" i="1"/>
  <c r="EA74" i="1"/>
  <c r="DZ74" i="1"/>
  <c r="DZ96" i="1"/>
  <c r="EA166" i="1"/>
  <c r="EA150" i="1"/>
  <c r="EA138" i="1"/>
  <c r="EA130" i="1"/>
  <c r="EA168" i="1"/>
  <c r="EA152" i="1"/>
  <c r="DZ52" i="1"/>
  <c r="DZ36" i="1"/>
  <c r="DZ20" i="1"/>
  <c r="DZ78" i="1"/>
  <c r="EA172" i="1"/>
  <c r="EA156" i="1"/>
  <c r="DZ40" i="1"/>
  <c r="DZ24" i="1"/>
  <c r="DZ42" i="1"/>
  <c r="DZ26" i="1"/>
  <c r="DZ10" i="1"/>
  <c r="EA178" i="1"/>
  <c r="EA162" i="1"/>
  <c r="EA146" i="1"/>
  <c r="EA136" i="1"/>
  <c r="EA128" i="1"/>
  <c r="DZ9" i="1"/>
  <c r="L2" i="1"/>
  <c r="E2" i="1"/>
  <c r="I6" i="1" s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<sst xmlns="http://schemas.openxmlformats.org/spreadsheetml/2006/main" count="3927" uniqueCount="1052">
  <si>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</si>
  <si>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</si>
  <si>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</si>
  <si>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</si>
  <si>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</si>
  <si>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</si>
  <si>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</si>
  <si>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</si>
  <si>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</si>
  <si>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</si>
  <si>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</si>
  <si>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</si>
  <si>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</si>
  <si>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</si>
  <si>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</si>
  <si>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</si>
  <si>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</si>
  <si>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</si>
  <si>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</si>
  <si>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</si>
  <si>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</si>
  <si>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</si>
  <si>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</si>
  <si>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</si>
  <si>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</si>
  <si>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</si>
  <si>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</si>
  <si>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</si>
  <si>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</si>
  <si>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</si>
  <si>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</si>
  <si>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1_CLOSE_prev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</si>
  <si>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</si>
  <si>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</si>
  <si>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</si>
  <si>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</si>
  <si>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</si>
  <si>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</si>
  <si>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</si>
  <si>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</si>
  <si>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</si>
  <si>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</si>
  <si>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</si>
  <si>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</si>
  <si>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</si>
  <si>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</si>
  <si>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</si>
  <si>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</si>
  <si>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</si>
  <si>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</si>
  <si>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</si>
  <si>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</si>
  <si>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</si>
  <si>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</si>
  <si>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</si>
  <si>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2_CLOSE_prev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</si>
  <si>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</si>
  <si>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</si>
  <si>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</si>
  <si>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</si>
  <si>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</si>
  <si>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</si>
  <si>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</si>
  <si>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</si>
  <si>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</si>
  <si>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</si>
  <si>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</si>
  <si>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</si>
  <si>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</si>
  <si>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</si>
  <si>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</si>
  <si>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</si>
  <si>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</si>
  <si>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</si>
  <si>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</si>
  <si>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</si>
  <si>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</si>
  <si>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</si>
  <si>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</si>
  <si>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3_CLOSE_prev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</si>
  <si>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</si>
  <si>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</si>
  <si>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</si>
  <si>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</si>
  <si>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</si>
  <si>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</si>
  <si>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</si>
  <si>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</si>
  <si>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</si>
  <si>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</si>
  <si>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</si>
  <si>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</si>
  <si>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</si>
  <si>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</si>
  <si>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</si>
  <si>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</si>
  <si>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</si>
  <si>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</si>
  <si>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</si>
  <si>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</si>
  <si>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</si>
  <si>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</si>
  <si>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</si>
  <si>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</si>
  <si>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</si>
  <si>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</si>
  <si>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</si>
  <si>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</si>
  <si>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</si>
  <si>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</si>
  <si>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res_h_l_o_2_4</t>
  </si>
  <si>
    <t>res_1_5_o_up_4</t>
  </si>
  <si>
    <t>res_h_l_o_2_2</t>
  </si>
  <si>
    <t>res_1_5_o_up_2</t>
  </si>
  <si>
    <t>res_l_h_o_2_4</t>
  </si>
  <si>
    <t>res_0_5_less_4</t>
  </si>
  <si>
    <t>res_l_h_o_2_2</t>
  </si>
  <si>
    <t>res_0_5_less_2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</si>
  <si>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</si>
  <si>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</si>
  <si>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</si>
  <si>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</si>
  <si>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</si>
  <si>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</si>
  <si>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</si>
  <si>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</si>
  <si>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</si>
  <si>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</si>
  <si>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</si>
  <si>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MMM</t>
  </si>
  <si>
    <t>buy</t>
  </si>
  <si>
    <t>-0.09%</t>
  </si>
  <si>
    <t>-0.69%</t>
  </si>
  <si>
    <t>+0.14%</t>
  </si>
  <si>
    <t>+0.37%</t>
  </si>
  <si>
    <t>hold</t>
  </si>
  <si>
    <t>AYI</t>
  </si>
  <si>
    <t>+1.49%</t>
  </si>
  <si>
    <t>-1.56%</t>
  </si>
  <si>
    <t>+0.13%</t>
  </si>
  <si>
    <t>+0.04%</t>
  </si>
  <si>
    <t>AAP</t>
  </si>
  <si>
    <t>+2.22%</t>
  </si>
  <si>
    <t>-0.35%</t>
  </si>
  <si>
    <t>+0.19%</t>
  </si>
  <si>
    <t>+0.9%</t>
  </si>
  <si>
    <t>ASIX</t>
  </si>
  <si>
    <t>+1.65%</t>
  </si>
  <si>
    <t>-2.07%</t>
  </si>
  <si>
    <t>+2.46%</t>
  </si>
  <si>
    <t>-1.37%</t>
  </si>
  <si>
    <t>strong_buy</t>
  </si>
  <si>
    <t>ACM</t>
  </si>
  <si>
    <t>+0.42%</t>
  </si>
  <si>
    <t>-0.36%</t>
  </si>
  <si>
    <t>+0.17%</t>
  </si>
  <si>
    <t>+1.31%</t>
  </si>
  <si>
    <t>AMG</t>
  </si>
  <si>
    <t>+1.93%</t>
  </si>
  <si>
    <t>-2.38%</t>
  </si>
  <si>
    <t>+1.24%</t>
  </si>
  <si>
    <t>+0.66%</t>
  </si>
  <si>
    <t>AGCO</t>
  </si>
  <si>
    <t>+1.1%</t>
  </si>
  <si>
    <t>-0.18%</t>
  </si>
  <si>
    <t>+1.45%</t>
  </si>
  <si>
    <t>+0.24%</t>
  </si>
  <si>
    <t>A</t>
  </si>
  <si>
    <t>-0.49%</t>
  </si>
  <si>
    <t>+1.3%</t>
  </si>
  <si>
    <t>-0.75%</t>
  </si>
  <si>
    <t>+0.99%</t>
  </si>
  <si>
    <t>AKAM</t>
  </si>
  <si>
    <t>+0.35%</t>
  </si>
  <si>
    <t>+0.3%</t>
  </si>
  <si>
    <t>-0.93%</t>
  </si>
  <si>
    <t>+2.18%</t>
  </si>
  <si>
    <t>ALRM</t>
  </si>
  <si>
    <t>+2.84%</t>
  </si>
  <si>
    <t>+2.12%</t>
  </si>
  <si>
    <t>+1.08%</t>
  </si>
  <si>
    <t>-0.1%</t>
  </si>
  <si>
    <t>AA</t>
  </si>
  <si>
    <t>-1.67%</t>
  </si>
  <si>
    <t>+6.88%</t>
  </si>
  <si>
    <t>-1.65%</t>
  </si>
  <si>
    <t>ARE</t>
  </si>
  <si>
    <t>+0.33%</t>
  </si>
  <si>
    <t>+1.28%</t>
  </si>
  <si>
    <t>-0.08%</t>
  </si>
  <si>
    <t>+1.88%</t>
  </si>
  <si>
    <t>ALLE</t>
  </si>
  <si>
    <t>-0.06%</t>
  </si>
  <si>
    <t>-1.72%</t>
  </si>
  <si>
    <t>+0.7%</t>
  </si>
  <si>
    <t>+0.22%</t>
  </si>
  <si>
    <t>ALSN</t>
  </si>
  <si>
    <t>+1.55%</t>
  </si>
  <si>
    <t>-1.16%</t>
  </si>
  <si>
    <t>+0.12%</t>
  </si>
  <si>
    <t>+4.27%</t>
  </si>
  <si>
    <t>MO</t>
  </si>
  <si>
    <t>+0.5%</t>
  </si>
  <si>
    <t>-1.12%</t>
  </si>
  <si>
    <t>+0.51%</t>
  </si>
  <si>
    <t>AMED</t>
  </si>
  <si>
    <t>-2.21%</t>
  </si>
  <si>
    <t>-1.27%</t>
  </si>
  <si>
    <t>+2.59%</t>
  </si>
  <si>
    <t>AFG</t>
  </si>
  <si>
    <t>+0.97%</t>
  </si>
  <si>
    <t>-0.83%</t>
  </si>
  <si>
    <t>+0.57%</t>
  </si>
  <si>
    <t>-0.23%</t>
  </si>
  <si>
    <t>AMT</t>
  </si>
  <si>
    <t>+0.46%</t>
  </si>
  <si>
    <t>+0.63%</t>
  </si>
  <si>
    <t>-0.55%</t>
  </si>
  <si>
    <t>+2.27%</t>
  </si>
  <si>
    <t>ABC</t>
  </si>
  <si>
    <t>+0.62%</t>
  </si>
  <si>
    <t>+0.75%</t>
  </si>
  <si>
    <t>+0.88%</t>
  </si>
  <si>
    <t>AME</t>
  </si>
  <si>
    <t>+1.29%</t>
  </si>
  <si>
    <t>-0.85%</t>
  </si>
  <si>
    <t>-0.57%</t>
  </si>
  <si>
    <t>+1.56%</t>
  </si>
  <si>
    <t>APH</t>
  </si>
  <si>
    <t>-1.08%</t>
  </si>
  <si>
    <t>+0.16%</t>
  </si>
  <si>
    <t>+1.2%</t>
  </si>
  <si>
    <t>ADI</t>
  </si>
  <si>
    <t>-0.94%</t>
  </si>
  <si>
    <t>-0.44%</t>
  </si>
  <si>
    <t>+1.42%</t>
  </si>
  <si>
    <t>ANGI</t>
  </si>
  <si>
    <t>+2.15%</t>
  </si>
  <si>
    <t>+11.97%</t>
  </si>
  <si>
    <t>+0.41%</t>
  </si>
  <si>
    <t>-0.53%</t>
  </si>
  <si>
    <t>ANIP</t>
  </si>
  <si>
    <t>+1.66%</t>
  </si>
  <si>
    <t>+1.98%</t>
  </si>
  <si>
    <t>+2.03%</t>
  </si>
  <si>
    <t>+3.15%</t>
  </si>
  <si>
    <t>ANIK</t>
  </si>
  <si>
    <t>+1.51%</t>
  </si>
  <si>
    <t>+0.05%</t>
  </si>
  <si>
    <t>+1.34%</t>
  </si>
  <si>
    <t>-0.22%</t>
  </si>
  <si>
    <t>ANTM</t>
  </si>
  <si>
    <t>-0.11%</t>
  </si>
  <si>
    <t>+1.0%</t>
  </si>
  <si>
    <t>+2.75%</t>
  </si>
  <si>
    <t>AON</t>
  </si>
  <si>
    <t>+0.77%</t>
  </si>
  <si>
    <t>-1.83%</t>
  </si>
  <si>
    <t>+0.69%</t>
  </si>
  <si>
    <t>ATR</t>
  </si>
  <si>
    <t>+0.08%</t>
  </si>
  <si>
    <t>+0.95%</t>
  </si>
  <si>
    <t>ADM</t>
  </si>
  <si>
    <t>+0.09%</t>
  </si>
  <si>
    <t>-1.18%</t>
  </si>
  <si>
    <t>+1.12%</t>
  </si>
  <si>
    <t>+0.2%</t>
  </si>
  <si>
    <t>ANET</t>
  </si>
  <si>
    <t>+0.1%</t>
  </si>
  <si>
    <t>-0.59%</t>
  </si>
  <si>
    <t>+0.76%</t>
  </si>
  <si>
    <t>AWI</t>
  </si>
  <si>
    <t>-0.29%</t>
  </si>
  <si>
    <t>+1.74%</t>
  </si>
  <si>
    <t>+0.79%</t>
  </si>
  <si>
    <t>ARW</t>
  </si>
  <si>
    <t>-0.5%</t>
  </si>
  <si>
    <t>+0.43%</t>
  </si>
  <si>
    <t>ASH</t>
  </si>
  <si>
    <t>-0.95%</t>
  </si>
  <si>
    <t>+1.18%</t>
  </si>
  <si>
    <t>+0.93%</t>
  </si>
  <si>
    <t>ATRC</t>
  </si>
  <si>
    <t>+0.52%</t>
  </si>
  <si>
    <t>+1.95%</t>
  </si>
  <si>
    <t>ADSK</t>
  </si>
  <si>
    <t>-1.03%</t>
  </si>
  <si>
    <t>+0.29%</t>
  </si>
  <si>
    <t>-0.34%</t>
  </si>
  <si>
    <t>+1.53%</t>
  </si>
  <si>
    <t>ADP</t>
  </si>
  <si>
    <t>+1.14%</t>
  </si>
  <si>
    <t>-0.4%</t>
  </si>
  <si>
    <t>+0.39%</t>
  </si>
  <si>
    <t>AN</t>
  </si>
  <si>
    <t>+0.11%</t>
  </si>
  <si>
    <t>-1.09%</t>
  </si>
  <si>
    <t>+3.55%</t>
  </si>
  <si>
    <t>+0.8%</t>
  </si>
  <si>
    <t>AVB</t>
  </si>
  <si>
    <t>+0.36%</t>
  </si>
  <si>
    <t>-0.82%</t>
  </si>
  <si>
    <t>AVY</t>
  </si>
  <si>
    <t>-0.3%</t>
  </si>
  <si>
    <t>-1.48%</t>
  </si>
  <si>
    <t>BLL</t>
  </si>
  <si>
    <t>+0.07%</t>
  </si>
  <si>
    <t>-1.42%</t>
  </si>
  <si>
    <t>+1.21%</t>
  </si>
  <si>
    <t>BAX</t>
  </si>
  <si>
    <t>-0.45%</t>
  </si>
  <si>
    <t>+1.37%</t>
  </si>
  <si>
    <t>BECN</t>
  </si>
  <si>
    <t>+1.64%</t>
  </si>
  <si>
    <t>-1.17%</t>
  </si>
  <si>
    <t>+0.58%</t>
  </si>
  <si>
    <t>BIO</t>
  </si>
  <si>
    <t>+1.8%</t>
  </si>
  <si>
    <t>+2.07%</t>
  </si>
  <si>
    <t>BLK</t>
  </si>
  <si>
    <t>-0.05%</t>
  </si>
  <si>
    <t>-0.68%</t>
  </si>
  <si>
    <t>+2.09%</t>
  </si>
  <si>
    <t>BKNG</t>
  </si>
  <si>
    <t>-0.2%</t>
  </si>
  <si>
    <t>+2.08%</t>
  </si>
  <si>
    <t>-0.86%</t>
  </si>
  <si>
    <t>BOOT</t>
  </si>
  <si>
    <t>-2.82%</t>
  </si>
  <si>
    <t>+0.82%</t>
  </si>
  <si>
    <t>BWA</t>
  </si>
  <si>
    <t>+2.37%</t>
  </si>
  <si>
    <t>-0.84%</t>
  </si>
  <si>
    <t>+0.59%</t>
  </si>
  <si>
    <t>SAM</t>
  </si>
  <si>
    <t>+0.54%</t>
  </si>
  <si>
    <t>-1.14%</t>
  </si>
  <si>
    <t>+3.06%</t>
  </si>
  <si>
    <t>BXP</t>
  </si>
  <si>
    <t>BHF</t>
  </si>
  <si>
    <t>+1.22%</t>
  </si>
  <si>
    <t>-0.58%</t>
  </si>
  <si>
    <t>+1.25%</t>
  </si>
  <si>
    <t>-0.7%</t>
  </si>
  <si>
    <t>BTI</t>
  </si>
  <si>
    <t>-0.28%</t>
  </si>
  <si>
    <t>+0.28%</t>
  </si>
  <si>
    <t>+1.57%</t>
  </si>
  <si>
    <t>BRKR</t>
  </si>
  <si>
    <t>-1.4%</t>
  </si>
  <si>
    <t>+1.97%</t>
  </si>
  <si>
    <t>-2.1%</t>
  </si>
  <si>
    <t>BC</t>
  </si>
  <si>
    <t>+2.92%</t>
  </si>
  <si>
    <t>+1.15%</t>
  </si>
  <si>
    <t>-0.96%</t>
  </si>
  <si>
    <t>BLDR</t>
  </si>
  <si>
    <t>+1.44%</t>
  </si>
  <si>
    <t>-1.99%</t>
  </si>
  <si>
    <t>BURL</t>
  </si>
  <si>
    <t>-0.02%</t>
  </si>
  <si>
    <t>BWXT</t>
  </si>
  <si>
    <t>+0.94%</t>
  </si>
  <si>
    <t>-1.35%</t>
  </si>
  <si>
    <t>COF</t>
  </si>
  <si>
    <t>+2.34%</t>
  </si>
  <si>
    <t>-0.66%</t>
  </si>
  <si>
    <t>CARA</t>
  </si>
  <si>
    <t>-2.84%</t>
  </si>
  <si>
    <t>-3.07%</t>
  </si>
  <si>
    <t>+3.75%</t>
  </si>
  <si>
    <t>-0.74%</t>
  </si>
  <si>
    <t>CSL</t>
  </si>
  <si>
    <t>+0.65%</t>
  </si>
  <si>
    <t>-0.56%</t>
  </si>
  <si>
    <t>+0.47%</t>
  </si>
  <si>
    <t>-0.46%</t>
  </si>
  <si>
    <t>CARS</t>
  </si>
  <si>
    <t>+4.86%</t>
  </si>
  <si>
    <t>-1.94%</t>
  </si>
  <si>
    <t>-0.14%</t>
  </si>
  <si>
    <t>CRI</t>
  </si>
  <si>
    <t>+2.97%</t>
  </si>
  <si>
    <t>+0.81%</t>
  </si>
  <si>
    <t>CWST</t>
  </si>
  <si>
    <t>+2.44%</t>
  </si>
  <si>
    <t>-0.79%</t>
  </si>
  <si>
    <t>CASY</t>
  </si>
  <si>
    <t>-0.43%</t>
  </si>
  <si>
    <t>-0.6%</t>
  </si>
  <si>
    <t>+1.32%</t>
  </si>
  <si>
    <t>CTLT</t>
  </si>
  <si>
    <t>-0.31%</t>
  </si>
  <si>
    <t>+0.98%</t>
  </si>
  <si>
    <t>CAT</t>
  </si>
  <si>
    <t>+1.41%</t>
  </si>
  <si>
    <t>-0.03%</t>
  </si>
  <si>
    <t>CBRE</t>
  </si>
  <si>
    <t>-2.52%</t>
  </si>
  <si>
    <t>+2.63%</t>
  </si>
  <si>
    <t>CDK</t>
  </si>
  <si>
    <t>+0.06%</t>
  </si>
  <si>
    <t>+0.26%</t>
  </si>
  <si>
    <t>CE</t>
  </si>
  <si>
    <t>-1.69%</t>
  </si>
  <si>
    <t>+1.02%</t>
  </si>
  <si>
    <t>CNP</t>
  </si>
  <si>
    <t>+0.21%</t>
  </si>
  <si>
    <t>+1.43%</t>
  </si>
  <si>
    <t>CRL</t>
  </si>
  <si>
    <t>-0.38%</t>
  </si>
  <si>
    <t>+1.5%</t>
  </si>
  <si>
    <t>-0.21%</t>
  </si>
  <si>
    <t>+3.62%</t>
  </si>
  <si>
    <t>CHEF</t>
  </si>
  <si>
    <t>-0.12%</t>
  </si>
  <si>
    <t>PLCE</t>
  </si>
  <si>
    <t>+2.62%</t>
  </si>
  <si>
    <t>-1.26%</t>
  </si>
  <si>
    <t>CHH</t>
  </si>
  <si>
    <t>-0.48%</t>
  </si>
  <si>
    <t>CIEN</t>
  </si>
  <si>
    <t>-0.25%</t>
  </si>
  <si>
    <t>XEC</t>
  </si>
  <si>
    <t>+4.91%</t>
  </si>
  <si>
    <t>CTAS</t>
  </si>
  <si>
    <t>-1.52%</t>
  </si>
  <si>
    <t>CLH</t>
  </si>
  <si>
    <t>-0.41%</t>
  </si>
  <si>
    <t>-1.84%</t>
  </si>
  <si>
    <t>+1.27%</t>
  </si>
  <si>
    <t>CCMP</t>
  </si>
  <si>
    <t>-3.75%</t>
  </si>
  <si>
    <t>+0.53%</t>
  </si>
  <si>
    <t>KO</t>
  </si>
  <si>
    <t>+0.32%</t>
  </si>
  <si>
    <t>CGNX</t>
  </si>
  <si>
    <t>-1.43%</t>
  </si>
  <si>
    <t>+3.29%</t>
  </si>
  <si>
    <t>CL</t>
  </si>
  <si>
    <t>+0.48%</t>
  </si>
  <si>
    <t>-0.54%</t>
  </si>
  <si>
    <t>COLM</t>
  </si>
  <si>
    <t>+1.36%</t>
  </si>
  <si>
    <t>+0.78%</t>
  </si>
  <si>
    <t>CVLT</t>
  </si>
  <si>
    <t>+1.23%</t>
  </si>
  <si>
    <t>+1.77%</t>
  </si>
  <si>
    <t>GLW</t>
  </si>
  <si>
    <t>+0.67%</t>
  </si>
  <si>
    <t>-0.13%</t>
  </si>
  <si>
    <t>+0.56%</t>
  </si>
  <si>
    <t>+1.46%</t>
  </si>
  <si>
    <t>CSGP</t>
  </si>
  <si>
    <t>+0.0%</t>
  </si>
  <si>
    <t>+2.06%</t>
  </si>
  <si>
    <t>+2.02%</t>
  </si>
  <si>
    <t>COST</t>
  </si>
  <si>
    <t>+0.44%</t>
  </si>
  <si>
    <t>COTY</t>
  </si>
  <si>
    <t>+5.55%</t>
  </si>
  <si>
    <t>CRWD</t>
  </si>
  <si>
    <t>+6.06%</t>
  </si>
  <si>
    <t>-3.77%</t>
  </si>
  <si>
    <t>+2.35%</t>
  </si>
  <si>
    <t>CCI</t>
  </si>
  <si>
    <t>-0.24%</t>
  </si>
  <si>
    <t>-0.8%</t>
  </si>
  <si>
    <t>CCK</t>
  </si>
  <si>
    <t>+0.64%</t>
  </si>
  <si>
    <t>+0.84%</t>
  </si>
  <si>
    <t>CSWI</t>
  </si>
  <si>
    <t>+0.85%</t>
  </si>
  <si>
    <t>+0.61%</t>
  </si>
  <si>
    <t>CSX</t>
  </si>
  <si>
    <t>CFR</t>
  </si>
  <si>
    <t>-2.05%</t>
  </si>
  <si>
    <t>+2.14%</t>
  </si>
  <si>
    <t>underperform</t>
  </si>
  <si>
    <t>CW</t>
  </si>
  <si>
    <t>+0.34%</t>
  </si>
  <si>
    <t>CVS</t>
  </si>
  <si>
    <t>DHI</t>
  </si>
  <si>
    <t>-0.19%</t>
  </si>
  <si>
    <t>-0.65%</t>
  </si>
  <si>
    <t>-0.33%</t>
  </si>
  <si>
    <t>DHR</t>
  </si>
  <si>
    <t>+1.07%</t>
  </si>
  <si>
    <t>+3.41%</t>
  </si>
  <si>
    <t>-2.28%</t>
  </si>
  <si>
    <t>+2.23%</t>
  </si>
  <si>
    <t>DECK</t>
  </si>
  <si>
    <t>+1.03%</t>
  </si>
  <si>
    <t>-2.93%</t>
  </si>
  <si>
    <t>+1.01%</t>
  </si>
  <si>
    <t>DE</t>
  </si>
  <si>
    <t>XRAY</t>
  </si>
  <si>
    <t>-0.47%</t>
  </si>
  <si>
    <t>FANG</t>
  </si>
  <si>
    <t>-1.23%</t>
  </si>
  <si>
    <t>+2.54%</t>
  </si>
  <si>
    <t>+6.05%</t>
  </si>
  <si>
    <t>-1.57%</t>
  </si>
  <si>
    <t>DKS</t>
  </si>
  <si>
    <t>+1.63%</t>
  </si>
  <si>
    <t>-1.58%</t>
  </si>
  <si>
    <t>-0.67%</t>
  </si>
  <si>
    <t>DLR</t>
  </si>
  <si>
    <t>+1.6%</t>
  </si>
  <si>
    <t>+1.86%</t>
  </si>
  <si>
    <t>-1.76%</t>
  </si>
  <si>
    <t>+2.52%</t>
  </si>
  <si>
    <t>DFS</t>
  </si>
  <si>
    <t>+0.27%</t>
  </si>
  <si>
    <t>DLB</t>
  </si>
  <si>
    <t>+1.58%</t>
  </si>
  <si>
    <t>DG</t>
  </si>
  <si>
    <t>+0.71%</t>
  </si>
  <si>
    <t>DPZ</t>
  </si>
  <si>
    <t>+0.6%</t>
  </si>
  <si>
    <t>DORM</t>
  </si>
  <si>
    <t>RDY</t>
  </si>
  <si>
    <t>sell</t>
  </si>
  <si>
    <t>+3.02%</t>
  </si>
  <si>
    <t>-4.77%</t>
  </si>
  <si>
    <t>DXC</t>
  </si>
  <si>
    <t>+2.7%</t>
  </si>
  <si>
    <t>-3.53%</t>
  </si>
  <si>
    <t>EXP</t>
  </si>
  <si>
    <t>+2.41%</t>
  </si>
  <si>
    <t>-1.39%</t>
  </si>
  <si>
    <t>+1.09%</t>
  </si>
  <si>
    <t>EMN</t>
  </si>
  <si>
    <t>EBAY</t>
  </si>
  <si>
    <t>-1.61%</t>
  </si>
  <si>
    <t>+2.5%</t>
  </si>
  <si>
    <t>ECHO</t>
  </si>
  <si>
    <t>+1.62%</t>
  </si>
  <si>
    <t>ECL</t>
  </si>
  <si>
    <t>EIX</t>
  </si>
  <si>
    <t>+0.89%</t>
  </si>
  <si>
    <t>+1.13%</t>
  </si>
  <si>
    <t>EW</t>
  </si>
  <si>
    <t>+0.72%</t>
  </si>
  <si>
    <t>EA</t>
  </si>
  <si>
    <t>EMR</t>
  </si>
  <si>
    <t>-1.5%</t>
  </si>
  <si>
    <t>EFX</t>
  </si>
  <si>
    <t>-1.31%</t>
  </si>
  <si>
    <t>+1.52%</t>
  </si>
  <si>
    <t>ETSY</t>
  </si>
  <si>
    <t>-2.66%</t>
  </si>
  <si>
    <t>EEFT</t>
  </si>
  <si>
    <t>-1.24%</t>
  </si>
  <si>
    <t>+0.73%</t>
  </si>
  <si>
    <t>+1.89%</t>
  </si>
  <si>
    <t>ES</t>
  </si>
  <si>
    <t>+1.19%</t>
  </si>
  <si>
    <t>EXLS</t>
  </si>
  <si>
    <t>+0.23%</t>
  </si>
  <si>
    <t>-0.89%</t>
  </si>
  <si>
    <t>+1.96%</t>
  </si>
  <si>
    <t>EXPD</t>
  </si>
  <si>
    <t>+0.55%</t>
  </si>
  <si>
    <t>+1.72%</t>
  </si>
  <si>
    <t>EXR</t>
  </si>
  <si>
    <t>+1.35%</t>
  </si>
  <si>
    <t>FICO</t>
  </si>
  <si>
    <t>-0.61%</t>
  </si>
  <si>
    <t>+1.79%</t>
  </si>
  <si>
    <t>FDX</t>
  </si>
  <si>
    <t>+1.47%</t>
  </si>
  <si>
    <t>+0.03%</t>
  </si>
  <si>
    <t>-1.06%</t>
  </si>
  <si>
    <t>FCFS</t>
  </si>
  <si>
    <t>+1.87%</t>
  </si>
  <si>
    <t>-0.04%</t>
  </si>
  <si>
    <t>+1.91%</t>
  </si>
  <si>
    <t>-1.9%</t>
  </si>
  <si>
    <t>FISV</t>
  </si>
  <si>
    <t>-0.52%</t>
  </si>
  <si>
    <t>FIVN</t>
  </si>
  <si>
    <t>+1.54%</t>
  </si>
  <si>
    <t>+2.78%</t>
  </si>
  <si>
    <t>FLT</t>
  </si>
  <si>
    <t>FL</t>
  </si>
  <si>
    <t>-2.48%</t>
  </si>
  <si>
    <t>FTNT</t>
  </si>
  <si>
    <t>-0.27%</t>
  </si>
  <si>
    <t>+3.12%</t>
  </si>
  <si>
    <t>FTV</t>
  </si>
  <si>
    <t>+3.66%</t>
  </si>
  <si>
    <t>FBHS</t>
  </si>
  <si>
    <t>-1.1%</t>
  </si>
  <si>
    <t>FOXF</t>
  </si>
  <si>
    <t>FELE</t>
  </si>
  <si>
    <t>-1.51%</t>
  </si>
  <si>
    <t>+1.05%</t>
  </si>
  <si>
    <t>FRPT</t>
  </si>
  <si>
    <t>+1.16%</t>
  </si>
  <si>
    <t>GATX</t>
  </si>
  <si>
    <t>+1.81%</t>
  </si>
  <si>
    <t>-1.87%</t>
  </si>
  <si>
    <t>+1.92%</t>
  </si>
  <si>
    <t>GE</t>
  </si>
  <si>
    <t>-0.07%</t>
  </si>
  <si>
    <t>GCO</t>
  </si>
  <si>
    <t>-4.54%</t>
  </si>
  <si>
    <t>+2.61%</t>
  </si>
  <si>
    <t>GPC</t>
  </si>
  <si>
    <t>+0.74%</t>
  </si>
  <si>
    <t>-1.49%</t>
  </si>
  <si>
    <t>GNL</t>
  </si>
  <si>
    <t>-0.9%</t>
  </si>
  <si>
    <t>+1.99%</t>
  </si>
  <si>
    <t>GPN</t>
  </si>
  <si>
    <t>GMS</t>
  </si>
  <si>
    <t>+0.02%</t>
  </si>
  <si>
    <t>+1.33%</t>
  </si>
  <si>
    <t>GT</t>
  </si>
  <si>
    <t>-0.39%</t>
  </si>
  <si>
    <t>-1.46%</t>
  </si>
  <si>
    <t>GGG</t>
  </si>
  <si>
    <t>-0.15%</t>
  </si>
  <si>
    <t>LOPE</t>
  </si>
  <si>
    <t>-0.88%</t>
  </si>
  <si>
    <t>GTN</t>
  </si>
  <si>
    <t>-2.45%</t>
  </si>
  <si>
    <t>GEF</t>
  </si>
  <si>
    <t>+3.46%</t>
  </si>
  <si>
    <t>-3.12%</t>
  </si>
  <si>
    <t>GPI</t>
  </si>
  <si>
    <t>-2.77%</t>
  </si>
  <si>
    <t>+3.45%</t>
  </si>
  <si>
    <t>THG</t>
  </si>
  <si>
    <t>HSC</t>
  </si>
  <si>
    <t>-2.61%</t>
  </si>
  <si>
    <t>+3.54%</t>
  </si>
  <si>
    <t>HAS</t>
  </si>
  <si>
    <t>+1.78%</t>
  </si>
  <si>
    <t>-0.98%</t>
  </si>
  <si>
    <t>HCA</t>
  </si>
  <si>
    <t>+1.26%</t>
  </si>
  <si>
    <t>HHR</t>
  </si>
  <si>
    <t>+6.62%</t>
  </si>
  <si>
    <t>PEAK</t>
  </si>
  <si>
    <t>+1.39%</t>
  </si>
  <si>
    <t>-1.6%</t>
  </si>
  <si>
    <t>HCCI</t>
  </si>
  <si>
    <t>-2.32%</t>
  </si>
  <si>
    <t>MLHR</t>
  </si>
  <si>
    <t>+2.49%</t>
  </si>
  <si>
    <t>-1.73%</t>
  </si>
  <si>
    <t>HRC</t>
  </si>
  <si>
    <t>-0.81%</t>
  </si>
  <si>
    <t>HLT</t>
  </si>
  <si>
    <t>HPQ</t>
  </si>
  <si>
    <t>-0.73%</t>
  </si>
  <si>
    <t>+0.92%</t>
  </si>
  <si>
    <t>HUM</t>
  </si>
  <si>
    <t>+2.65%</t>
  </si>
  <si>
    <t>HII</t>
  </si>
  <si>
    <t>-1.96%</t>
  </si>
  <si>
    <t>+0.83%</t>
  </si>
  <si>
    <t>HURN</t>
  </si>
  <si>
    <t>+0.96%</t>
  </si>
  <si>
    <t>+1.82%</t>
  </si>
  <si>
    <t>IAC</t>
  </si>
  <si>
    <t>+5.83%</t>
  </si>
  <si>
    <t>-3.73%</t>
  </si>
  <si>
    <t>IEX</t>
  </si>
  <si>
    <t>+0.38%</t>
  </si>
  <si>
    <t>-0.78%</t>
  </si>
  <si>
    <t>IDXX</t>
  </si>
  <si>
    <t>INFO</t>
  </si>
  <si>
    <t>IIVI</t>
  </si>
  <si>
    <t>+4.97%</t>
  </si>
  <si>
    <t>+2.77%</t>
  </si>
  <si>
    <t>INGR</t>
  </si>
  <si>
    <t>+1.04%</t>
  </si>
  <si>
    <t>IBP</t>
  </si>
  <si>
    <t>+0.87%</t>
  </si>
  <si>
    <t>ITGR</t>
  </si>
  <si>
    <t>-1.02%</t>
  </si>
  <si>
    <t>+2.31%</t>
  </si>
  <si>
    <t>ICE</t>
  </si>
  <si>
    <t>+0.86%</t>
  </si>
  <si>
    <t>IFF</t>
  </si>
  <si>
    <t>+0.15%</t>
  </si>
  <si>
    <t>ISRG</t>
  </si>
  <si>
    <t>+2.4%</t>
  </si>
  <si>
    <t>IVZ</t>
  </si>
  <si>
    <t>+1.48%</t>
  </si>
  <si>
    <t>-3.0%</t>
  </si>
  <si>
    <t>+2.72%</t>
  </si>
  <si>
    <t>IPG</t>
  </si>
  <si>
    <t>+2.01%</t>
  </si>
  <si>
    <t>+1.7%</t>
  </si>
  <si>
    <t>IPGP</t>
  </si>
  <si>
    <t>-5.54%</t>
  </si>
  <si>
    <t>+3.28%</t>
  </si>
  <si>
    <t>IRM</t>
  </si>
  <si>
    <t>ITT</t>
  </si>
  <si>
    <t>JKHY</t>
  </si>
  <si>
    <t>-1.3%</t>
  </si>
  <si>
    <t>+1.68%</t>
  </si>
  <si>
    <t>JACK</t>
  </si>
  <si>
    <t>-1.2%</t>
  </si>
  <si>
    <t>+2.73%</t>
  </si>
  <si>
    <t>JBHT</t>
  </si>
  <si>
    <t>+1.17%</t>
  </si>
  <si>
    <t>-0.64%</t>
  </si>
  <si>
    <t>-0.72%</t>
  </si>
  <si>
    <t>JEF</t>
  </si>
  <si>
    <t>+1.73%</t>
  </si>
  <si>
    <t>SJM</t>
  </si>
  <si>
    <t>KMT</t>
  </si>
  <si>
    <t>-1.59%</t>
  </si>
  <si>
    <t>KDP</t>
  </si>
  <si>
    <t>+0.91%</t>
  </si>
  <si>
    <t>KEY</t>
  </si>
  <si>
    <t>KEYS</t>
  </si>
  <si>
    <t>-0.01%</t>
  </si>
  <si>
    <t>KMB</t>
  </si>
  <si>
    <t>+0.4%</t>
  </si>
  <si>
    <t>KIM</t>
  </si>
  <si>
    <t>-0.97%</t>
  </si>
  <si>
    <t>KNX</t>
  </si>
  <si>
    <t>-0.42%</t>
  </si>
  <si>
    <t>KEP</t>
  </si>
  <si>
    <t>KFY</t>
  </si>
  <si>
    <t>-1.77%</t>
  </si>
  <si>
    <t>-1.22%</t>
  </si>
  <si>
    <t>KHC</t>
  </si>
  <si>
    <t>+1.4%</t>
  </si>
  <si>
    <t>+1.94%</t>
  </si>
  <si>
    <t>LHX</t>
  </si>
  <si>
    <t>+0.01%</t>
  </si>
  <si>
    <t>LNTH</t>
  </si>
  <si>
    <t>+2.1%</t>
  </si>
  <si>
    <t>+2.11%</t>
  </si>
  <si>
    <t>LEGH</t>
  </si>
  <si>
    <t>LII</t>
  </si>
  <si>
    <t>-0.99%</t>
  </si>
  <si>
    <t>LPL</t>
  </si>
  <si>
    <t>-3.03%</t>
  </si>
  <si>
    <t>LIN</t>
  </si>
  <si>
    <t>LKQ</t>
  </si>
  <si>
    <t>+0.25%</t>
  </si>
  <si>
    <t>-1.86%</t>
  </si>
  <si>
    <t>LPLA</t>
  </si>
  <si>
    <t>LYB</t>
  </si>
  <si>
    <t>-0.76%</t>
  </si>
  <si>
    <t>M</t>
  </si>
  <si>
    <t>MGLN</t>
  </si>
  <si>
    <t>MBUU</t>
  </si>
  <si>
    <t>MAN</t>
  </si>
  <si>
    <t>MKL</t>
  </si>
  <si>
    <t>MKTX</t>
  </si>
  <si>
    <t>MLM</t>
  </si>
  <si>
    <t>MA</t>
  </si>
  <si>
    <t>+2.16%</t>
  </si>
  <si>
    <t>MXIM</t>
  </si>
  <si>
    <t>MDT</t>
  </si>
  <si>
    <t>-0.17%</t>
  </si>
  <si>
    <t>MMSI</t>
  </si>
  <si>
    <t>-1.32%</t>
  </si>
  <si>
    <t>MTH</t>
  </si>
  <si>
    <t>-0.26%</t>
  </si>
  <si>
    <t>-0.77%</t>
  </si>
  <si>
    <t>MEI</t>
  </si>
  <si>
    <t>MET</t>
  </si>
  <si>
    <t>MTD</t>
  </si>
  <si>
    <t>-0.51%</t>
  </si>
  <si>
    <t>+3.05%</t>
  </si>
  <si>
    <t>MTG</t>
  </si>
  <si>
    <t>-1.33%</t>
  </si>
  <si>
    <t>MCHP</t>
  </si>
  <si>
    <t>MAA</t>
  </si>
  <si>
    <t>+0.31%</t>
  </si>
  <si>
    <t>MHK</t>
  </si>
  <si>
    <t>TAP</t>
  </si>
  <si>
    <t>+2.21%</t>
  </si>
  <si>
    <t>+3.5%</t>
  </si>
  <si>
    <t>MCRI</t>
  </si>
  <si>
    <t>MPWR</t>
  </si>
  <si>
    <t>-1.75%</t>
  </si>
  <si>
    <t>MNRO</t>
  </si>
  <si>
    <t>-2.7%</t>
  </si>
  <si>
    <t>MS</t>
  </si>
  <si>
    <t>MSCI</t>
  </si>
  <si>
    <t>+2.68%</t>
  </si>
  <si>
    <t>NDAQ</t>
  </si>
  <si>
    <t>NATI</t>
  </si>
  <si>
    <t>NTUS</t>
  </si>
  <si>
    <t>+4.83%</t>
  </si>
  <si>
    <t>+4.68%</t>
  </si>
  <si>
    <t>-2.34%</t>
  </si>
  <si>
    <t>NAVI</t>
  </si>
  <si>
    <t>-2.15%</t>
  </si>
  <si>
    <t>NCR</t>
  </si>
  <si>
    <t>+2.3%</t>
  </si>
  <si>
    <t>NEOG</t>
  </si>
  <si>
    <t>-1.45%</t>
  </si>
  <si>
    <t>NFLX</t>
  </si>
  <si>
    <t>NJR</t>
  </si>
  <si>
    <t>-1.0%</t>
  </si>
  <si>
    <t>+1.69%</t>
  </si>
  <si>
    <t>NEWR</t>
  </si>
  <si>
    <t>NXST</t>
  </si>
  <si>
    <t>NEE</t>
  </si>
  <si>
    <t>NDSN</t>
  </si>
  <si>
    <t>NTRS</t>
  </si>
  <si>
    <t>NWE</t>
  </si>
  <si>
    <t>NVR</t>
  </si>
  <si>
    <t>OKTA</t>
  </si>
  <si>
    <t>+6.57%</t>
  </si>
  <si>
    <t>-2.04%</t>
  </si>
  <si>
    <t>+5.52%</t>
  </si>
  <si>
    <t>ODFL</t>
  </si>
  <si>
    <t>OMCL</t>
  </si>
  <si>
    <t>OMC</t>
  </si>
  <si>
    <t>-0.87%</t>
  </si>
  <si>
    <t>ONTO</t>
  </si>
  <si>
    <t>+1.76%</t>
  </si>
  <si>
    <t>ORLY</t>
  </si>
  <si>
    <t>+0.45%</t>
  </si>
  <si>
    <t>PKG</t>
  </si>
  <si>
    <t>-1.28%</t>
  </si>
  <si>
    <t>PANW</t>
  </si>
  <si>
    <t>+1.67%</t>
  </si>
  <si>
    <t>+2.6%</t>
  </si>
  <si>
    <t>PATK</t>
  </si>
  <si>
    <t>PCTY</t>
  </si>
  <si>
    <t>+1.38%</t>
  </si>
  <si>
    <t>+1.11%</t>
  </si>
  <si>
    <t>PYPL</t>
  </si>
  <si>
    <t>+2.38%</t>
  </si>
  <si>
    <t>-2.98%</t>
  </si>
  <si>
    <t>PEGA</t>
  </si>
  <si>
    <t>+3.31%</t>
  </si>
  <si>
    <t>-0.71%</t>
  </si>
  <si>
    <t>+3.01%</t>
  </si>
  <si>
    <t>PRFT</t>
  </si>
  <si>
    <t>PKI</t>
  </si>
  <si>
    <t>-1.85%</t>
  </si>
  <si>
    <t>PRSP</t>
  </si>
  <si>
    <t>PETQ</t>
  </si>
  <si>
    <t>+3.25%</t>
  </si>
  <si>
    <t>-2.54%</t>
  </si>
  <si>
    <t>PCG</t>
  </si>
  <si>
    <t>+0.68%</t>
  </si>
  <si>
    <t>PM</t>
  </si>
  <si>
    <t>PNFP</t>
  </si>
  <si>
    <t>-2.44%</t>
  </si>
  <si>
    <t>PII</t>
  </si>
  <si>
    <t>+2.25%</t>
  </si>
  <si>
    <t>-1.36%</t>
  </si>
  <si>
    <t>POOL</t>
  </si>
  <si>
    <t>+1.83%</t>
  </si>
  <si>
    <t>POST</t>
  </si>
  <si>
    <t>-0.62%</t>
  </si>
  <si>
    <t>PPG</t>
  </si>
  <si>
    <t>+2.05%</t>
  </si>
  <si>
    <t>PPL</t>
  </si>
  <si>
    <t>PBH</t>
  </si>
  <si>
    <t>PRI</t>
  </si>
  <si>
    <t>PFG</t>
  </si>
  <si>
    <t>-1.05%</t>
  </si>
  <si>
    <t>PG</t>
  </si>
  <si>
    <t>PRGS</t>
  </si>
  <si>
    <t>PLD</t>
  </si>
  <si>
    <t>-1.01%</t>
  </si>
  <si>
    <t>PFPT</t>
  </si>
  <si>
    <t>PRU</t>
  </si>
  <si>
    <t>PEG</t>
  </si>
  <si>
    <t>PSA</t>
  </si>
  <si>
    <t>+2.33%</t>
  </si>
  <si>
    <t>QRVO</t>
  </si>
  <si>
    <t>-1.34%</t>
  </si>
  <si>
    <t>RL</t>
  </si>
  <si>
    <t>RPD</t>
  </si>
  <si>
    <t>+2.28%</t>
  </si>
  <si>
    <t>+2.0%</t>
  </si>
  <si>
    <t>RAVN</t>
  </si>
  <si>
    <t>-2.14%</t>
  </si>
  <si>
    <t>+4.09%</t>
  </si>
  <si>
    <t>RJF</t>
  </si>
  <si>
    <t>O</t>
  </si>
  <si>
    <t>+2.39%</t>
  </si>
  <si>
    <t>REG</t>
  </si>
  <si>
    <t>RGA</t>
  </si>
  <si>
    <t>RGEN</t>
  </si>
  <si>
    <t>+2.82%</t>
  </si>
  <si>
    <t>-3.56%</t>
  </si>
  <si>
    <t>+4.03%</t>
  </si>
  <si>
    <t>RMD</t>
  </si>
  <si>
    <t>+1.84%</t>
  </si>
  <si>
    <t>-1.68%</t>
  </si>
  <si>
    <t>RH</t>
  </si>
  <si>
    <t>-2.01%</t>
  </si>
  <si>
    <t>+1.06%</t>
  </si>
  <si>
    <t>RHI</t>
  </si>
  <si>
    <t>ROKU</t>
  </si>
  <si>
    <t>+4.54%</t>
  </si>
  <si>
    <t>-3.43%</t>
  </si>
  <si>
    <t>+3.73%</t>
  </si>
  <si>
    <t>ROP</t>
  </si>
  <si>
    <t>RGLD</t>
  </si>
  <si>
    <t>+0.18%</t>
  </si>
  <si>
    <t>+3.26%</t>
  </si>
  <si>
    <t>R</t>
  </si>
  <si>
    <t>-2.02%</t>
  </si>
  <si>
    <t>SPGI</t>
  </si>
  <si>
    <t>SAIA</t>
  </si>
  <si>
    <t>STX</t>
  </si>
  <si>
    <t>SEE</t>
  </si>
  <si>
    <t>+2.19%</t>
  </si>
  <si>
    <t>SEIC</t>
  </si>
  <si>
    <t>SIGI</t>
  </si>
  <si>
    <t>-1.13%</t>
  </si>
  <si>
    <t>SXT</t>
  </si>
  <si>
    <t>NOW</t>
  </si>
  <si>
    <t>+2.66%</t>
  </si>
  <si>
    <t>SSTK</t>
  </si>
  <si>
    <t>+6.04%</t>
  </si>
  <si>
    <t>+2.29%</t>
  </si>
  <si>
    <t>SIG</t>
  </si>
  <si>
    <t>+7.92%</t>
  </si>
  <si>
    <t>-2.37%</t>
  </si>
  <si>
    <t>-2.17%</t>
  </si>
  <si>
    <t>SLAB</t>
  </si>
  <si>
    <t>+3.72%</t>
  </si>
  <si>
    <t>SSD</t>
  </si>
  <si>
    <t>SKX</t>
  </si>
  <si>
    <t>-0.63%</t>
  </si>
  <si>
    <t>SWKS</t>
  </si>
  <si>
    <t>-0.32%</t>
  </si>
  <si>
    <t>SOHU</t>
  </si>
  <si>
    <t>-3.92%</t>
  </si>
  <si>
    <t>SONO</t>
  </si>
  <si>
    <t>+3.04%</t>
  </si>
  <si>
    <t>SO</t>
  </si>
  <si>
    <t>SCCO</t>
  </si>
  <si>
    <t>SRC</t>
  </si>
  <si>
    <t>SPSC</t>
  </si>
  <si>
    <t>SSNC</t>
  </si>
  <si>
    <t>SWK</t>
  </si>
  <si>
    <t>SBUX</t>
  </si>
  <si>
    <t>STT</t>
  </si>
  <si>
    <t>SRCL</t>
  </si>
  <si>
    <t>SF</t>
  </si>
  <si>
    <t>-1.92%</t>
  </si>
  <si>
    <t>+2.45%</t>
  </si>
  <si>
    <t>SYK</t>
  </si>
  <si>
    <t>SUPN</t>
  </si>
  <si>
    <t>+11.87%</t>
  </si>
  <si>
    <t>+1.85%</t>
  </si>
  <si>
    <t>SRDX</t>
  </si>
  <si>
    <t>+3.17%</t>
  </si>
  <si>
    <t>SNX</t>
  </si>
  <si>
    <t>TPR</t>
  </si>
  <si>
    <t>TGT</t>
  </si>
  <si>
    <t>TGNA</t>
  </si>
  <si>
    <t>+2.64%</t>
  </si>
  <si>
    <t>TDY</t>
  </si>
  <si>
    <t>TFX</t>
  </si>
  <si>
    <t>TDS</t>
  </si>
  <si>
    <t>TPX</t>
  </si>
  <si>
    <t>TER</t>
  </si>
  <si>
    <t>-1.98%</t>
  </si>
  <si>
    <t>+2.42%</t>
  </si>
  <si>
    <t>TSLA</t>
  </si>
  <si>
    <t>+3.69%</t>
  </si>
  <si>
    <t>+8.6%</t>
  </si>
  <si>
    <t>-3.95%</t>
  </si>
  <si>
    <t>TXN</t>
  </si>
  <si>
    <t>-1.54%</t>
  </si>
  <si>
    <t>TXT</t>
  </si>
  <si>
    <t>AES</t>
  </si>
  <si>
    <t>EL</t>
  </si>
  <si>
    <t>TMO</t>
  </si>
  <si>
    <t>+3.42%</t>
  </si>
  <si>
    <t>TJX</t>
  </si>
  <si>
    <t>TOL</t>
  </si>
  <si>
    <t>BLD</t>
  </si>
  <si>
    <t>+3.48%</t>
  </si>
  <si>
    <t>TDG</t>
  </si>
  <si>
    <t>+1.71%</t>
  </si>
  <si>
    <t>TRV</t>
  </si>
  <si>
    <t>TREX</t>
  </si>
  <si>
    <t>+3.19%</t>
  </si>
  <si>
    <t>TPH</t>
  </si>
  <si>
    <t>TRMB</t>
  </si>
  <si>
    <t>TTMI</t>
  </si>
  <si>
    <t>TYL</t>
  </si>
  <si>
    <t>TSN</t>
  </si>
  <si>
    <t>UDR</t>
  </si>
  <si>
    <t>ULTA</t>
  </si>
  <si>
    <t>-0.91%</t>
  </si>
  <si>
    <t>UMBF</t>
  </si>
  <si>
    <t>-2.94%</t>
  </si>
  <si>
    <t>UNP</t>
  </si>
  <si>
    <t>UPS</t>
  </si>
  <si>
    <t>-1.79%</t>
  </si>
  <si>
    <t>UNM</t>
  </si>
  <si>
    <t>+3.44%</t>
  </si>
  <si>
    <t>+2.43%</t>
  </si>
  <si>
    <t>UPWK</t>
  </si>
  <si>
    <t>+4.79%</t>
  </si>
  <si>
    <t>-3.5%</t>
  </si>
  <si>
    <t>USNA</t>
  </si>
  <si>
    <t>UFPI</t>
  </si>
  <si>
    <t>-2.79%</t>
  </si>
  <si>
    <t>MTN</t>
  </si>
  <si>
    <t>+1.59%</t>
  </si>
  <si>
    <t>VAR</t>
  </si>
  <si>
    <t>VCEL</t>
  </si>
  <si>
    <t>-2.72%</t>
  </si>
  <si>
    <t>+1.61%</t>
  </si>
  <si>
    <t>VRSN</t>
  </si>
  <si>
    <t>VFC</t>
  </si>
  <si>
    <t>VRTS</t>
  </si>
  <si>
    <t>V</t>
  </si>
  <si>
    <t>VMC</t>
  </si>
  <si>
    <t>WAB</t>
  </si>
  <si>
    <t>-2.12%</t>
  </si>
  <si>
    <t>WMT</t>
  </si>
  <si>
    <t>WSO</t>
  </si>
  <si>
    <t>WELL</t>
  </si>
  <si>
    <t>-0.92%</t>
  </si>
  <si>
    <t>WST</t>
  </si>
  <si>
    <t>+3.2%</t>
  </si>
  <si>
    <t>-2.09%</t>
  </si>
  <si>
    <t>+3.63%</t>
  </si>
  <si>
    <t>WY</t>
  </si>
  <si>
    <t>WING</t>
  </si>
  <si>
    <t>WDAY</t>
  </si>
  <si>
    <t>+2.47%</t>
  </si>
  <si>
    <t>-2.29%</t>
  </si>
  <si>
    <t>WRB</t>
  </si>
  <si>
    <t>-1.04%</t>
  </si>
  <si>
    <t>WH</t>
  </si>
  <si>
    <t>XPO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</si>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</sst>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 applyFill="1"/>
    <xf numFmtId="0" fontId="0" fillId="9" borderId="0" xfId="0" applyFill="1"/>
    <xf numFmtId="2" fontId="0" fillId="0" borderId="0" xfId="0" applyNumberFormat="1" applyFill="1"/>
    <xf numFmtId="10" fontId="0" fillId="0" borderId="0" xfId="0" applyNumberFormat="1" applyFill="1"/>
  </cellXfs>
  <cellStyles count="2">
    <cellStyle name="Обычный" xfId="0" builtinId="0"/>
    <cellStyle name="Процентный" xfId="1" builtinId="5"/>
  </cellStyles>
  <dxfs count="35">
    <dxf>
      <fill>
        <patternFill patternType="solid">
          <fgColor rgb="FF92CDDC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A387"/>
  <sheetViews>
    <sheetView tabSelected="1" topLeftCell="BC167" zoomScaleNormal="100" workbookViewId="0">
      <selection activeCell="BT117" sqref="BT117"/>
    </sheetView>
  </sheetViews>
  <sheetFormatPr defaultRowHeight="15" x14ac:dyDescent="0.25"/>
  <sheetData>
    <row r="1" spans="1:131" x14ac:dyDescent="0.25">
      <c r="G1" s="2" t="s">
        <v>1044</v>
      </c>
      <c r="H1" s="3">
        <v>51</v>
      </c>
      <c r="I1" s="4">
        <f>H1/$E$2</f>
        <v>0.85</v>
      </c>
    </row>
    <row r="2" spans="1:131" x14ac:dyDescent="0.25">
      <c r="B2" s="5">
        <v>44302</v>
      </c>
      <c r="C2" s="6"/>
      <c r="E2">
        <f>SUBTOTAL(  2,A:A)</f>
        <v>60</v>
      </c>
      <c r="G2" s="2" t="s">
        <v>1045</v>
      </c>
      <c r="H2" s="7">
        <v>16</v>
      </c>
      <c r="I2" s="4">
        <f t="shared" ref="I2:I6" si="0">H2/$E$2</f>
        <v>0.26666666666666666</v>
      </c>
      <c r="K2" s="2" t="s">
        <v>1046</v>
      </c>
      <c r="L2" s="2">
        <f>SUBTOTAL( 9,DA:DA)</f>
        <v>8618.4269742965698</v>
      </c>
    </row>
    <row r="3" spans="1:131" x14ac:dyDescent="0.25">
      <c r="G3" s="2" t="s">
        <v>1047</v>
      </c>
      <c r="H3" s="8">
        <v>17</v>
      </c>
      <c r="I3" s="4">
        <f t="shared" si="0"/>
        <v>0.28333333333333333</v>
      </c>
      <c r="K3" s="2" t="s">
        <v>1048</v>
      </c>
      <c r="L3" s="9">
        <f>SUBTOTAL( 9,DZ:DZ)</f>
        <v>8689.5506648105456</v>
      </c>
    </row>
    <row r="4" spans="1:131" x14ac:dyDescent="0.25">
      <c r="G4" s="2" t="s">
        <v>1049</v>
      </c>
      <c r="H4" s="10">
        <v>23</v>
      </c>
      <c r="I4" s="4">
        <f t="shared" si="0"/>
        <v>0.38333333333333336</v>
      </c>
      <c r="K4" s="2" t="s">
        <v>1050</v>
      </c>
      <c r="L4" s="11">
        <f>100%-(L2/L3)</f>
        <v>8.1849675843425063E-3</v>
      </c>
    </row>
    <row r="5" spans="1:131" x14ac:dyDescent="0.25">
      <c r="G5" s="2" t="s">
        <v>1051</v>
      </c>
      <c r="H5" s="12">
        <v>7</v>
      </c>
      <c r="I5" s="4">
        <f t="shared" si="0"/>
        <v>0.11666666666666667</v>
      </c>
    </row>
    <row r="6" spans="1:131" x14ac:dyDescent="0.25">
      <c r="G6" s="13">
        <v>0</v>
      </c>
      <c r="H6" s="14">
        <v>4</v>
      </c>
      <c r="I6" s="4">
        <f t="shared" si="0"/>
        <v>6.6666666666666666E-2</v>
      </c>
    </row>
    <row r="8" spans="1:13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</row>
    <row r="9" spans="1:131" hidden="1" x14ac:dyDescent="0.25">
      <c r="A9">
        <v>0</v>
      </c>
      <c r="B9" t="s">
        <v>129</v>
      </c>
      <c r="C9">
        <v>11</v>
      </c>
      <c r="D9">
        <v>0</v>
      </c>
      <c r="E9">
        <v>6</v>
      </c>
      <c r="F9">
        <v>0</v>
      </c>
      <c r="G9" t="s">
        <v>130</v>
      </c>
      <c r="H9" t="s">
        <v>130</v>
      </c>
      <c r="I9">
        <v>6</v>
      </c>
      <c r="J9">
        <v>0</v>
      </c>
      <c r="K9" t="s">
        <v>130</v>
      </c>
      <c r="L9" t="s">
        <v>130</v>
      </c>
      <c r="M9" t="s">
        <v>131</v>
      </c>
      <c r="N9">
        <v>86</v>
      </c>
      <c r="O9">
        <v>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</v>
      </c>
      <c r="X9">
        <v>14</v>
      </c>
      <c r="Y9">
        <v>31</v>
      </c>
      <c r="Z9">
        <v>35</v>
      </c>
      <c r="AA9">
        <v>12</v>
      </c>
      <c r="AB9">
        <v>0</v>
      </c>
      <c r="AC9">
        <v>0</v>
      </c>
      <c r="AD9">
        <v>0</v>
      </c>
      <c r="AE9">
        <v>0</v>
      </c>
      <c r="AF9">
        <v>197.83000183105469</v>
      </c>
      <c r="AG9">
        <v>196.00999450683599</v>
      </c>
      <c r="AH9">
        <v>197.33000183105469</v>
      </c>
      <c r="AI9" s="15">
        <f t="shared" ref="AI9:AJ9" si="1">100%-(AF9/AG9)</f>
        <v>-9.2852781757271075E-3</v>
      </c>
      <c r="AJ9" s="15">
        <f t="shared" si="1"/>
        <v>6.6893392386871975E-3</v>
      </c>
      <c r="AK9" t="s">
        <v>132</v>
      </c>
      <c r="AL9">
        <v>134</v>
      </c>
      <c r="AM9">
        <v>13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39</v>
      </c>
      <c r="AV9">
        <v>18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196.4700012207031</v>
      </c>
      <c r="BE9">
        <v>195.55000305175781</v>
      </c>
      <c r="BF9">
        <v>197.38999938964841</v>
      </c>
      <c r="BG9" s="15">
        <f t="shared" ref="BG9" si="2">100%-(BD9/BE9)</f>
        <v>-4.7046696731667392E-3</v>
      </c>
      <c r="BH9" s="15">
        <f t="shared" ref="BH9" si="3">100%-(BE9/BF9)</f>
        <v>9.3216289760376103E-3</v>
      </c>
      <c r="BI9" t="s">
        <v>133</v>
      </c>
      <c r="BJ9">
        <v>60</v>
      </c>
      <c r="BK9">
        <v>134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196.75</v>
      </c>
      <c r="CC9">
        <v>197.2799987792969</v>
      </c>
      <c r="CD9">
        <v>197.80999755859369</v>
      </c>
      <c r="CE9" s="15">
        <f t="shared" ref="CE9" si="4">100%-(CB9/CC9)</f>
        <v>2.6865307308209241E-3</v>
      </c>
      <c r="CF9" s="15">
        <f t="shared" ref="CF9" si="5">100%-(CC9/CD9)</f>
        <v>2.6793326213949697E-3</v>
      </c>
      <c r="CG9" t="s">
        <v>134</v>
      </c>
      <c r="CH9">
        <v>59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88</v>
      </c>
      <c r="CR9">
        <v>49</v>
      </c>
      <c r="CS9">
        <v>15</v>
      </c>
      <c r="CT9">
        <v>6</v>
      </c>
      <c r="CU9">
        <v>2</v>
      </c>
      <c r="CV9">
        <v>0</v>
      </c>
      <c r="CW9">
        <v>0</v>
      </c>
      <c r="CX9">
        <v>0</v>
      </c>
      <c r="CY9">
        <v>0</v>
      </c>
      <c r="CZ9">
        <v>197.47999572753901</v>
      </c>
      <c r="DA9">
        <v>198.7200012207031</v>
      </c>
      <c r="DB9">
        <v>199.66999816894531</v>
      </c>
      <c r="DC9">
        <v>493</v>
      </c>
      <c r="DD9">
        <v>339</v>
      </c>
      <c r="DE9">
        <v>240</v>
      </c>
      <c r="DF9">
        <v>177</v>
      </c>
      <c r="DG9">
        <v>0</v>
      </c>
      <c r="DH9">
        <v>0</v>
      </c>
      <c r="DI9">
        <v>0</v>
      </c>
      <c r="DJ9">
        <v>0</v>
      </c>
      <c r="DK9">
        <v>0</v>
      </c>
      <c r="DL9">
        <v>14</v>
      </c>
      <c r="DM9">
        <v>0</v>
      </c>
      <c r="DN9">
        <v>12</v>
      </c>
      <c r="DO9">
        <v>3</v>
      </c>
      <c r="DP9" t="s">
        <v>135</v>
      </c>
      <c r="DQ9">
        <v>1437741</v>
      </c>
      <c r="DR9">
        <v>1863200</v>
      </c>
      <c r="DS9">
        <v>1.242</v>
      </c>
      <c r="DT9">
        <v>1.885</v>
      </c>
      <c r="DU9">
        <v>2.48</v>
      </c>
      <c r="DV9">
        <v>3.88</v>
      </c>
      <c r="DW9">
        <v>0.63570000000000004</v>
      </c>
      <c r="DX9" s="15">
        <f t="shared" ref="DX9:DY9" si="6">100%-(CZ9/DA9)</f>
        <v>6.2399631921645771E-3</v>
      </c>
      <c r="DY9" s="15">
        <f t="shared" si="6"/>
        <v>4.7578352128716528E-3</v>
      </c>
      <c r="DZ9" s="17">
        <f t="shared" ref="DZ9" si="7">(DA9*DY9)+DA9</f>
        <v>199.66547824001285</v>
      </c>
      <c r="EA9" s="18">
        <f t="shared" ref="EA9" si="8">DX9+DY9</f>
        <v>1.099779840503623E-2</v>
      </c>
    </row>
    <row r="10" spans="1:131" hidden="1" x14ac:dyDescent="0.25">
      <c r="A10">
        <v>1</v>
      </c>
      <c r="B10" t="s">
        <v>136</v>
      </c>
      <c r="C10">
        <v>9</v>
      </c>
      <c r="D10">
        <v>0</v>
      </c>
      <c r="E10">
        <v>5</v>
      </c>
      <c r="F10">
        <v>1</v>
      </c>
      <c r="G10" t="s">
        <v>130</v>
      </c>
      <c r="H10" t="s">
        <v>130</v>
      </c>
      <c r="I10">
        <v>6</v>
      </c>
      <c r="J10">
        <v>0</v>
      </c>
      <c r="K10" t="s">
        <v>130</v>
      </c>
      <c r="L10" t="s">
        <v>130</v>
      </c>
      <c r="M10" t="s">
        <v>137</v>
      </c>
      <c r="N10">
        <v>7</v>
      </c>
      <c r="O10">
        <v>55</v>
      </c>
      <c r="P10">
        <v>49</v>
      </c>
      <c r="Q10">
        <v>13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8</v>
      </c>
      <c r="Y10">
        <v>3</v>
      </c>
      <c r="Z10">
        <v>2</v>
      </c>
      <c r="AA10">
        <v>26</v>
      </c>
      <c r="AB10">
        <v>1</v>
      </c>
      <c r="AC10">
        <v>39</v>
      </c>
      <c r="AD10">
        <v>0</v>
      </c>
      <c r="AE10">
        <v>0</v>
      </c>
      <c r="AF10">
        <v>172.7200012207031</v>
      </c>
      <c r="AG10">
        <v>170.38999938964841</v>
      </c>
      <c r="AH10">
        <v>170.9700012207031</v>
      </c>
      <c r="AI10" s="15">
        <f t="shared" ref="AI10:AI73" si="9">100%-(AF10/AG10)</f>
        <v>-1.3674522210229245E-2</v>
      </c>
      <c r="AJ10" s="15">
        <f t="shared" ref="AJ10:AJ73" si="10">100%-(AG10/AH10)</f>
        <v>3.3924187103793191E-3</v>
      </c>
      <c r="AK10" t="s">
        <v>138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</v>
      </c>
      <c r="AV10">
        <v>8</v>
      </c>
      <c r="AW10">
        <v>17</v>
      </c>
      <c r="AX10">
        <v>8</v>
      </c>
      <c r="AY10">
        <v>133</v>
      </c>
      <c r="AZ10">
        <v>0</v>
      </c>
      <c r="BA10">
        <v>0</v>
      </c>
      <c r="BB10">
        <v>0</v>
      </c>
      <c r="BC10">
        <v>0</v>
      </c>
      <c r="BD10">
        <v>170.0299987792969</v>
      </c>
      <c r="BE10">
        <v>170.4700012207031</v>
      </c>
      <c r="BF10">
        <v>172.1600036621094</v>
      </c>
      <c r="BG10" s="15">
        <f t="shared" ref="BG10:BG73" si="11">100%-(BD10/BE10)</f>
        <v>2.5811136167972482E-3</v>
      </c>
      <c r="BH10" s="15">
        <f t="shared" ref="BH10:BH73" si="12">100%-(BE10/BF10)</f>
        <v>9.8164637863460413E-3</v>
      </c>
      <c r="BI10" t="s">
        <v>139</v>
      </c>
      <c r="BJ10">
        <v>110</v>
      </c>
      <c r="BK10">
        <v>36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16</v>
      </c>
      <c r="BT10">
        <v>3</v>
      </c>
      <c r="BU10">
        <v>2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170.25</v>
      </c>
      <c r="CC10">
        <v>170.25999450683591</v>
      </c>
      <c r="CD10">
        <v>170.44999694824219</v>
      </c>
      <c r="CE10" s="15">
        <f t="shared" ref="CE10:CE73" si="13">100%-(CB10/CC10)</f>
        <v>5.8701439905828323E-5</v>
      </c>
      <c r="CF10" s="15">
        <f t="shared" ref="CF10:CF73" si="14">100%-(CC10/CD10)</f>
        <v>1.1147107351604513E-3</v>
      </c>
      <c r="CG10" t="s">
        <v>140</v>
      </c>
      <c r="CH10">
        <v>6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15</v>
      </c>
      <c r="CR10">
        <v>8</v>
      </c>
      <c r="CS10">
        <v>11</v>
      </c>
      <c r="CT10">
        <v>20</v>
      </c>
      <c r="CU10">
        <v>120</v>
      </c>
      <c r="CV10">
        <v>0</v>
      </c>
      <c r="CW10">
        <v>0</v>
      </c>
      <c r="CX10">
        <v>0</v>
      </c>
      <c r="CY10">
        <v>0</v>
      </c>
      <c r="CZ10">
        <v>170.30999755859381</v>
      </c>
      <c r="DA10">
        <v>171.92999267578119</v>
      </c>
      <c r="DB10">
        <v>172.71000671386719</v>
      </c>
      <c r="DC10">
        <v>279</v>
      </c>
      <c r="DD10">
        <v>136</v>
      </c>
      <c r="DE10">
        <v>127</v>
      </c>
      <c r="DF10">
        <v>60</v>
      </c>
      <c r="DG10">
        <v>0</v>
      </c>
      <c r="DH10">
        <v>13</v>
      </c>
      <c r="DI10">
        <v>0</v>
      </c>
      <c r="DJ10">
        <v>13</v>
      </c>
      <c r="DK10">
        <v>0</v>
      </c>
      <c r="DL10">
        <v>279</v>
      </c>
      <c r="DM10">
        <v>0</v>
      </c>
      <c r="DN10">
        <v>159</v>
      </c>
      <c r="DO10">
        <v>2.2999999999999998</v>
      </c>
      <c r="DP10" t="s">
        <v>130</v>
      </c>
      <c r="DQ10">
        <v>326359</v>
      </c>
      <c r="DR10">
        <v>402300</v>
      </c>
      <c r="DS10">
        <v>1.643</v>
      </c>
      <c r="DT10">
        <v>2.3319999999999999</v>
      </c>
      <c r="DU10">
        <v>1.65</v>
      </c>
      <c r="DV10">
        <v>6.88</v>
      </c>
      <c r="DW10">
        <v>7.7700000000000005E-2</v>
      </c>
      <c r="DX10" s="15">
        <f t="shared" ref="DX10:DX73" si="15">100%-(CZ10/DA10)</f>
        <v>9.422411366248995E-3</v>
      </c>
      <c r="DY10" s="15">
        <f t="shared" ref="DY10:DY73" si="16">100%-(DA10/DB10)</f>
        <v>4.5163222034856343E-3</v>
      </c>
      <c r="DZ10" s="17">
        <f t="shared" ref="DZ10:DZ73" si="17">(DA10*DY10)+DA10</f>
        <v>172.70648391914796</v>
      </c>
      <c r="EA10" s="18">
        <f t="shared" ref="EA10:EA73" si="18">DX10+DY10</f>
        <v>1.3938733569734629E-2</v>
      </c>
    </row>
    <row r="11" spans="1:131" x14ac:dyDescent="0.25">
      <c r="A11">
        <v>2</v>
      </c>
      <c r="B11" t="s">
        <v>141</v>
      </c>
      <c r="C11">
        <v>9</v>
      </c>
      <c r="D11">
        <v>0</v>
      </c>
      <c r="E11">
        <v>6</v>
      </c>
      <c r="F11">
        <v>0</v>
      </c>
      <c r="G11" t="s">
        <v>130</v>
      </c>
      <c r="H11" t="s">
        <v>130</v>
      </c>
      <c r="I11">
        <v>6</v>
      </c>
      <c r="J11">
        <v>0</v>
      </c>
      <c r="K11" t="s">
        <v>130</v>
      </c>
      <c r="L11" t="s">
        <v>130</v>
      </c>
      <c r="M11" t="s">
        <v>142</v>
      </c>
      <c r="N11">
        <v>0</v>
      </c>
      <c r="O11">
        <v>38</v>
      </c>
      <c r="P11">
        <v>114</v>
      </c>
      <c r="Q11">
        <v>21</v>
      </c>
      <c r="R11">
        <v>16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188.05999755859369</v>
      </c>
      <c r="AG11">
        <v>188.77000427246091</v>
      </c>
      <c r="AH11">
        <v>188.91000366210929</v>
      </c>
      <c r="AI11" s="15">
        <f t="shared" si="9"/>
        <v>3.7612263484532171E-3</v>
      </c>
      <c r="AJ11" s="15">
        <f t="shared" si="10"/>
        <v>7.4109039719671976E-4</v>
      </c>
      <c r="AK11" t="s">
        <v>143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2</v>
      </c>
      <c r="AY11">
        <v>187</v>
      </c>
      <c r="AZ11">
        <v>0</v>
      </c>
      <c r="BA11">
        <v>0</v>
      </c>
      <c r="BB11">
        <v>0</v>
      </c>
      <c r="BC11">
        <v>0</v>
      </c>
      <c r="BD11">
        <v>187.41000366210929</v>
      </c>
      <c r="BE11">
        <v>187.4700012207031</v>
      </c>
      <c r="BF11">
        <v>189.49000549316409</v>
      </c>
      <c r="BG11" s="15">
        <f t="shared" si="11"/>
        <v>3.2003818319270572E-4</v>
      </c>
      <c r="BH11" s="15">
        <f t="shared" si="12"/>
        <v>1.0660215388161309E-2</v>
      </c>
      <c r="BI11" t="s">
        <v>144</v>
      </c>
      <c r="BJ11">
        <v>102</v>
      </c>
      <c r="BK11">
        <v>86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7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187.77000427246091</v>
      </c>
      <c r="CC11">
        <v>188.28999328613281</v>
      </c>
      <c r="CD11">
        <v>190.19999694824219</v>
      </c>
      <c r="CE11" s="15">
        <f t="shared" si="13"/>
        <v>2.7616391322596856E-3</v>
      </c>
      <c r="CF11" s="15">
        <f t="shared" si="14"/>
        <v>1.0042080403550813E-2</v>
      </c>
      <c r="CG11" t="s">
        <v>145</v>
      </c>
      <c r="CH11">
        <v>107</v>
      </c>
      <c r="CI11">
        <v>83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189.46000671386719</v>
      </c>
      <c r="DA11">
        <v>191.2799987792969</v>
      </c>
      <c r="DB11">
        <v>193.16999816894531</v>
      </c>
      <c r="DC11">
        <v>556</v>
      </c>
      <c r="DD11">
        <v>22</v>
      </c>
      <c r="DE11">
        <v>175</v>
      </c>
      <c r="DF11">
        <v>5</v>
      </c>
      <c r="DG11">
        <v>0</v>
      </c>
      <c r="DH11">
        <v>37</v>
      </c>
      <c r="DI11">
        <v>0</v>
      </c>
      <c r="DJ11">
        <v>37</v>
      </c>
      <c r="DK11">
        <v>0</v>
      </c>
      <c r="DL11">
        <v>187</v>
      </c>
      <c r="DM11">
        <v>0</v>
      </c>
      <c r="DN11">
        <v>187</v>
      </c>
      <c r="DO11">
        <v>2.2000000000000002</v>
      </c>
      <c r="DP11" t="s">
        <v>130</v>
      </c>
      <c r="DQ11">
        <v>602127</v>
      </c>
      <c r="DR11">
        <v>676328</v>
      </c>
      <c r="DS11">
        <v>0.33400000000000002</v>
      </c>
      <c r="DT11">
        <v>1.3220000000000001</v>
      </c>
      <c r="DU11">
        <v>1.34</v>
      </c>
      <c r="DV11">
        <v>3.23</v>
      </c>
      <c r="DW11">
        <v>0.1401</v>
      </c>
      <c r="DX11" s="15">
        <f t="shared" si="15"/>
        <v>9.5148059234863025E-3</v>
      </c>
      <c r="DY11" s="15">
        <f t="shared" si="16"/>
        <v>9.784124903264857E-3</v>
      </c>
      <c r="DZ11" s="17">
        <f t="shared" si="17"/>
        <v>193.1515061788499</v>
      </c>
      <c r="EA11" s="18">
        <f t="shared" si="18"/>
        <v>1.9298930826751159E-2</v>
      </c>
    </row>
    <row r="12" spans="1:131" x14ac:dyDescent="0.25">
      <c r="A12">
        <v>3</v>
      </c>
      <c r="B12" t="s">
        <v>146</v>
      </c>
      <c r="C12">
        <v>10</v>
      </c>
      <c r="D12">
        <v>0</v>
      </c>
      <c r="E12">
        <v>5</v>
      </c>
      <c r="F12">
        <v>1</v>
      </c>
      <c r="G12" t="s">
        <v>130</v>
      </c>
      <c r="H12" t="s">
        <v>130</v>
      </c>
      <c r="I12">
        <v>6</v>
      </c>
      <c r="J12">
        <v>0</v>
      </c>
      <c r="K12" t="s">
        <v>130</v>
      </c>
      <c r="L12" t="s">
        <v>130</v>
      </c>
      <c r="M12" t="s">
        <v>147</v>
      </c>
      <c r="N12">
        <v>6</v>
      </c>
      <c r="O12">
        <v>27</v>
      </c>
      <c r="P12">
        <v>43</v>
      </c>
      <c r="Q12">
        <v>25</v>
      </c>
      <c r="R12">
        <v>29</v>
      </c>
      <c r="S12">
        <v>1</v>
      </c>
      <c r="T12">
        <v>4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  <c r="AB12">
        <v>1</v>
      </c>
      <c r="AC12">
        <v>4</v>
      </c>
      <c r="AD12">
        <v>1</v>
      </c>
      <c r="AE12">
        <v>4</v>
      </c>
      <c r="AF12">
        <v>29.04000091552734</v>
      </c>
      <c r="AG12">
        <v>29.020000457763668</v>
      </c>
      <c r="AH12">
        <v>29.020000457763668</v>
      </c>
      <c r="AI12" s="15">
        <f t="shared" si="9"/>
        <v>-6.8919563915170734E-4</v>
      </c>
      <c r="AJ12" s="15">
        <f t="shared" si="10"/>
        <v>0</v>
      </c>
      <c r="AK12" t="s">
        <v>148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104</v>
      </c>
      <c r="AZ12">
        <v>0</v>
      </c>
      <c r="BA12">
        <v>0</v>
      </c>
      <c r="BB12">
        <v>0</v>
      </c>
      <c r="BC12">
        <v>0</v>
      </c>
      <c r="BD12">
        <v>28.440000534057621</v>
      </c>
      <c r="BE12">
        <v>28.579999923706051</v>
      </c>
      <c r="BF12">
        <v>29.829999923706051</v>
      </c>
      <c r="BG12" s="15">
        <f t="shared" si="11"/>
        <v>4.8985090980461221E-3</v>
      </c>
      <c r="BH12" s="15">
        <f t="shared" si="12"/>
        <v>4.1904123472914168E-2</v>
      </c>
      <c r="BI12" t="s">
        <v>149</v>
      </c>
      <c r="BJ12">
        <v>0</v>
      </c>
      <c r="BK12">
        <v>1</v>
      </c>
      <c r="BL12">
        <v>6</v>
      </c>
      <c r="BM12">
        <v>37</v>
      </c>
      <c r="BN12">
        <v>73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29.139999389648441</v>
      </c>
      <c r="CC12">
        <v>29.25</v>
      </c>
      <c r="CD12">
        <v>29.71299934387207</v>
      </c>
      <c r="CE12" s="15">
        <f t="shared" si="13"/>
        <v>3.7607046274037437E-3</v>
      </c>
      <c r="CF12" s="15">
        <f t="shared" si="14"/>
        <v>1.5582383269818201E-2</v>
      </c>
      <c r="CG12" t="s">
        <v>150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80</v>
      </c>
      <c r="CV12">
        <v>1</v>
      </c>
      <c r="CW12">
        <v>1</v>
      </c>
      <c r="CX12">
        <v>0</v>
      </c>
      <c r="CY12">
        <v>0</v>
      </c>
      <c r="CZ12">
        <v>28.739999771118161</v>
      </c>
      <c r="DA12">
        <v>29.110000610351559</v>
      </c>
      <c r="DB12">
        <v>29.35000038146973</v>
      </c>
      <c r="DC12">
        <v>146</v>
      </c>
      <c r="DD12">
        <v>4</v>
      </c>
      <c r="DE12">
        <v>101</v>
      </c>
      <c r="DF12">
        <v>4</v>
      </c>
      <c r="DG12">
        <v>0</v>
      </c>
      <c r="DH12">
        <v>165</v>
      </c>
      <c r="DI12">
        <v>0</v>
      </c>
      <c r="DJ12">
        <v>54</v>
      </c>
      <c r="DK12">
        <v>4</v>
      </c>
      <c r="DL12">
        <v>185</v>
      </c>
      <c r="DM12">
        <v>4</v>
      </c>
      <c r="DN12">
        <v>105</v>
      </c>
      <c r="DO12">
        <v>1.5</v>
      </c>
      <c r="DP12" t="s">
        <v>151</v>
      </c>
      <c r="DQ12">
        <v>83273</v>
      </c>
      <c r="DR12" s="16">
        <v>128857</v>
      </c>
      <c r="DS12">
        <v>0.51</v>
      </c>
      <c r="DT12">
        <v>1.1619999999999999</v>
      </c>
      <c r="DU12">
        <v>1.03</v>
      </c>
      <c r="DV12">
        <v>1.61</v>
      </c>
      <c r="DW12">
        <v>0</v>
      </c>
      <c r="DX12" s="15">
        <f t="shared" si="15"/>
        <v>1.2710437357456694E-2</v>
      </c>
      <c r="DY12" s="15">
        <f t="shared" si="16"/>
        <v>8.1771641566892317E-3</v>
      </c>
      <c r="DZ12" s="17">
        <f t="shared" si="17"/>
        <v>29.348037863943727</v>
      </c>
      <c r="EA12" s="18">
        <f t="shared" si="18"/>
        <v>2.0887601514145926E-2</v>
      </c>
    </row>
    <row r="13" spans="1:131" hidden="1" x14ac:dyDescent="0.25">
      <c r="A13">
        <v>4</v>
      </c>
      <c r="B13" t="s">
        <v>152</v>
      </c>
      <c r="C13">
        <v>9</v>
      </c>
      <c r="D13">
        <v>0</v>
      </c>
      <c r="E13">
        <v>6</v>
      </c>
      <c r="F13">
        <v>0</v>
      </c>
      <c r="G13" t="s">
        <v>130</v>
      </c>
      <c r="H13" t="s">
        <v>130</v>
      </c>
      <c r="I13">
        <v>6</v>
      </c>
      <c r="J13">
        <v>0</v>
      </c>
      <c r="K13" t="s">
        <v>130</v>
      </c>
      <c r="L13" t="s">
        <v>130</v>
      </c>
      <c r="M13" t="s">
        <v>153</v>
      </c>
      <c r="N13">
        <v>102</v>
      </c>
      <c r="O13">
        <v>85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66.55999755859375</v>
      </c>
      <c r="AG13">
        <v>66.30999755859375</v>
      </c>
      <c r="AH13">
        <v>66.610000610351563</v>
      </c>
      <c r="AI13" s="15">
        <f t="shared" si="9"/>
        <v>-3.7701705505130967E-3</v>
      </c>
      <c r="AJ13" s="15">
        <f t="shared" si="10"/>
        <v>4.5038740280568534E-3</v>
      </c>
      <c r="AK13" t="s">
        <v>154</v>
      </c>
      <c r="AL13">
        <v>56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21</v>
      </c>
      <c r="AW13">
        <v>30</v>
      </c>
      <c r="AX13">
        <v>27</v>
      </c>
      <c r="AY13">
        <v>49</v>
      </c>
      <c r="AZ13">
        <v>0</v>
      </c>
      <c r="BA13">
        <v>0</v>
      </c>
      <c r="BB13">
        <v>0</v>
      </c>
      <c r="BC13">
        <v>0</v>
      </c>
      <c r="BD13">
        <v>66.319999694824219</v>
      </c>
      <c r="BE13">
        <v>66.470001220703125</v>
      </c>
      <c r="BF13">
        <v>67.160003662109375</v>
      </c>
      <c r="BG13" s="15">
        <f t="shared" si="11"/>
        <v>2.2566800530189335E-3</v>
      </c>
      <c r="BH13" s="15">
        <f t="shared" si="12"/>
        <v>1.0274008394605572E-2</v>
      </c>
      <c r="BI13" t="s">
        <v>155</v>
      </c>
      <c r="BJ13">
        <v>123</v>
      </c>
      <c r="BK13">
        <v>53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66.430000305175781</v>
      </c>
      <c r="CC13">
        <v>66.730003356933594</v>
      </c>
      <c r="CD13">
        <v>67.699996948242188</v>
      </c>
      <c r="CE13" s="15">
        <f t="shared" si="13"/>
        <v>4.4957745641509561E-3</v>
      </c>
      <c r="CF13" s="15">
        <f t="shared" si="14"/>
        <v>1.4327823264898676E-2</v>
      </c>
      <c r="CG13" t="s">
        <v>156</v>
      </c>
      <c r="CH13">
        <v>15</v>
      </c>
      <c r="CI13">
        <v>115</v>
      </c>
      <c r="CJ13">
        <v>48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11</v>
      </c>
      <c r="CR13">
        <v>5</v>
      </c>
      <c r="CS13">
        <v>1</v>
      </c>
      <c r="CT13">
        <v>3</v>
      </c>
      <c r="CU13">
        <v>1</v>
      </c>
      <c r="CV13">
        <v>1</v>
      </c>
      <c r="CW13">
        <v>10</v>
      </c>
      <c r="CX13">
        <v>0</v>
      </c>
      <c r="CY13">
        <v>0</v>
      </c>
      <c r="CZ13">
        <v>67.300003051757813</v>
      </c>
      <c r="DA13">
        <v>67.779998779296875</v>
      </c>
      <c r="DB13">
        <v>68.209999084472656</v>
      </c>
      <c r="DC13">
        <v>599</v>
      </c>
      <c r="DD13">
        <v>153</v>
      </c>
      <c r="DE13">
        <v>244</v>
      </c>
      <c r="DF13">
        <v>111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50</v>
      </c>
      <c r="DM13">
        <v>0</v>
      </c>
      <c r="DN13">
        <v>49</v>
      </c>
      <c r="DO13">
        <v>1.6</v>
      </c>
      <c r="DP13" t="s">
        <v>130</v>
      </c>
      <c r="DQ13">
        <v>1070000</v>
      </c>
      <c r="DR13">
        <v>880328</v>
      </c>
      <c r="DS13">
        <v>0.91600000000000004</v>
      </c>
      <c r="DT13">
        <v>1.1499999999999999</v>
      </c>
      <c r="DU13">
        <v>0.99</v>
      </c>
      <c r="DV13">
        <v>2.88</v>
      </c>
      <c r="DW13">
        <v>0</v>
      </c>
      <c r="DX13" s="15">
        <f t="shared" si="15"/>
        <v>7.0816721183782905E-3</v>
      </c>
      <c r="DY13" s="15">
        <f t="shared" si="16"/>
        <v>6.3040655468014073E-3</v>
      </c>
      <c r="DZ13" s="17">
        <f t="shared" si="17"/>
        <v>68.207288334363682</v>
      </c>
      <c r="EA13" s="18">
        <f t="shared" si="18"/>
        <v>1.3385737665179698E-2</v>
      </c>
    </row>
    <row r="14" spans="1:131" hidden="1" x14ac:dyDescent="0.25">
      <c r="A14">
        <v>5</v>
      </c>
      <c r="B14" t="s">
        <v>157</v>
      </c>
      <c r="C14">
        <v>10</v>
      </c>
      <c r="D14">
        <v>0</v>
      </c>
      <c r="E14">
        <v>6</v>
      </c>
      <c r="F14">
        <v>0</v>
      </c>
      <c r="G14" t="s">
        <v>130</v>
      </c>
      <c r="H14" t="s">
        <v>130</v>
      </c>
      <c r="I14">
        <v>6</v>
      </c>
      <c r="J14">
        <v>0</v>
      </c>
      <c r="K14" t="s">
        <v>130</v>
      </c>
      <c r="L14" t="s">
        <v>130</v>
      </c>
      <c r="M14" t="s">
        <v>158</v>
      </c>
      <c r="N14">
        <v>42</v>
      </c>
      <c r="O14">
        <v>55</v>
      </c>
      <c r="P14">
        <v>28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4</v>
      </c>
      <c r="X14">
        <v>2</v>
      </c>
      <c r="Y14">
        <v>5</v>
      </c>
      <c r="Z14">
        <v>2</v>
      </c>
      <c r="AA14">
        <v>1</v>
      </c>
      <c r="AB14">
        <v>1</v>
      </c>
      <c r="AC14">
        <v>10</v>
      </c>
      <c r="AD14">
        <v>0</v>
      </c>
      <c r="AE14">
        <v>0</v>
      </c>
      <c r="AF14">
        <v>158.6300048828125</v>
      </c>
      <c r="AG14">
        <v>159.2799987792969</v>
      </c>
      <c r="AH14">
        <v>159.2799987792969</v>
      </c>
      <c r="AI14" s="15">
        <f t="shared" si="9"/>
        <v>4.0808255993588505E-3</v>
      </c>
      <c r="AJ14" s="15">
        <f t="shared" si="10"/>
        <v>0</v>
      </c>
      <c r="AK14" t="s">
        <v>159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151</v>
      </c>
      <c r="AZ14">
        <v>0</v>
      </c>
      <c r="BA14">
        <v>0</v>
      </c>
      <c r="BB14">
        <v>0</v>
      </c>
      <c r="BC14">
        <v>0</v>
      </c>
      <c r="BD14">
        <v>154.86000061035159</v>
      </c>
      <c r="BE14">
        <v>155.42999267578119</v>
      </c>
      <c r="BF14">
        <v>159.0899963378906</v>
      </c>
      <c r="BG14" s="15">
        <f t="shared" si="11"/>
        <v>3.6671948291123746E-3</v>
      </c>
      <c r="BH14" s="15">
        <f t="shared" si="12"/>
        <v>2.3005869296369386E-2</v>
      </c>
      <c r="BI14" t="s">
        <v>160</v>
      </c>
      <c r="BJ14">
        <v>2</v>
      </c>
      <c r="BK14">
        <v>66</v>
      </c>
      <c r="BL14">
        <v>58</v>
      </c>
      <c r="BM14">
        <v>21</v>
      </c>
      <c r="BN14">
        <v>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156.7799987792969</v>
      </c>
      <c r="CC14">
        <v>158.53999328613281</v>
      </c>
      <c r="CD14">
        <v>158.92999267578119</v>
      </c>
      <c r="CE14" s="15">
        <f t="shared" si="13"/>
        <v>1.1101265178304121E-2</v>
      </c>
      <c r="CF14" s="15">
        <f t="shared" si="14"/>
        <v>2.4539067993539776E-3</v>
      </c>
      <c r="CG14" t="s">
        <v>161</v>
      </c>
      <c r="CH14">
        <v>19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18</v>
      </c>
      <c r="CR14">
        <v>14</v>
      </c>
      <c r="CS14">
        <v>14</v>
      </c>
      <c r="CT14">
        <v>39</v>
      </c>
      <c r="CU14">
        <v>78</v>
      </c>
      <c r="CV14">
        <v>0</v>
      </c>
      <c r="CW14">
        <v>0</v>
      </c>
      <c r="CX14">
        <v>0</v>
      </c>
      <c r="CY14">
        <v>0</v>
      </c>
      <c r="CZ14">
        <v>157.80999755859381</v>
      </c>
      <c r="DA14">
        <v>158.25999450683591</v>
      </c>
      <c r="DB14">
        <v>158.74000549316409</v>
      </c>
      <c r="DC14">
        <v>301</v>
      </c>
      <c r="DD14">
        <v>99</v>
      </c>
      <c r="DE14">
        <v>135</v>
      </c>
      <c r="DF14">
        <v>14</v>
      </c>
      <c r="DG14">
        <v>0</v>
      </c>
      <c r="DH14">
        <v>35</v>
      </c>
      <c r="DI14">
        <v>0</v>
      </c>
      <c r="DJ14">
        <v>10</v>
      </c>
      <c r="DK14">
        <v>0</v>
      </c>
      <c r="DL14">
        <v>230</v>
      </c>
      <c r="DM14">
        <v>0</v>
      </c>
      <c r="DN14">
        <v>152</v>
      </c>
      <c r="DO14">
        <v>2.5</v>
      </c>
      <c r="DP14" t="s">
        <v>130</v>
      </c>
      <c r="DQ14">
        <v>223663</v>
      </c>
      <c r="DR14">
        <v>211928</v>
      </c>
      <c r="DS14">
        <v>3.476</v>
      </c>
      <c r="DT14">
        <v>3.484</v>
      </c>
      <c r="DU14">
        <v>0.71</v>
      </c>
      <c r="DV14">
        <v>2.92</v>
      </c>
      <c r="DW14">
        <v>8.0799999999999997E-2</v>
      </c>
      <c r="DX14" s="15">
        <f t="shared" si="15"/>
        <v>2.8434030321078385E-3</v>
      </c>
      <c r="DY14" s="15">
        <f t="shared" si="16"/>
        <v>3.0238816285592662E-3</v>
      </c>
      <c r="DZ14" s="17">
        <f t="shared" si="17"/>
        <v>158.73855399676103</v>
      </c>
      <c r="EA14" s="18">
        <f t="shared" si="18"/>
        <v>5.8672846606671047E-3</v>
      </c>
    </row>
    <row r="15" spans="1:131" hidden="1" x14ac:dyDescent="0.25">
      <c r="A15">
        <v>6</v>
      </c>
      <c r="B15" t="s">
        <v>162</v>
      </c>
      <c r="C15">
        <v>9</v>
      </c>
      <c r="D15">
        <v>0</v>
      </c>
      <c r="E15">
        <v>6</v>
      </c>
      <c r="F15">
        <v>0</v>
      </c>
      <c r="G15" t="s">
        <v>130</v>
      </c>
      <c r="H15" t="s">
        <v>130</v>
      </c>
      <c r="I15">
        <v>6</v>
      </c>
      <c r="J15">
        <v>0</v>
      </c>
      <c r="K15" t="s">
        <v>130</v>
      </c>
      <c r="L15" t="s">
        <v>130</v>
      </c>
      <c r="M15" t="s">
        <v>163</v>
      </c>
      <c r="N15">
        <v>104</v>
      </c>
      <c r="O15">
        <v>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14</v>
      </c>
      <c r="X15">
        <v>3</v>
      </c>
      <c r="Y15">
        <v>2</v>
      </c>
      <c r="Z15">
        <v>4</v>
      </c>
      <c r="AA15">
        <v>9</v>
      </c>
      <c r="AB15">
        <v>0</v>
      </c>
      <c r="AC15">
        <v>0</v>
      </c>
      <c r="AD15">
        <v>0</v>
      </c>
      <c r="AE15">
        <v>0</v>
      </c>
      <c r="AF15">
        <v>148.77000427246091</v>
      </c>
      <c r="AG15">
        <v>150.5899963378906</v>
      </c>
      <c r="AH15">
        <v>151.03999328613281</v>
      </c>
      <c r="AI15" s="15">
        <f t="shared" si="9"/>
        <v>1.2085743473597255E-2</v>
      </c>
      <c r="AJ15" s="15">
        <f t="shared" si="10"/>
        <v>2.9793231478084659E-3</v>
      </c>
      <c r="AK15" t="s">
        <v>164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183</v>
      </c>
      <c r="AZ15">
        <v>0</v>
      </c>
      <c r="BA15">
        <v>0</v>
      </c>
      <c r="BB15">
        <v>0</v>
      </c>
      <c r="BC15">
        <v>0</v>
      </c>
      <c r="BD15">
        <v>148.5</v>
      </c>
      <c r="BE15">
        <v>148.17999267578119</v>
      </c>
      <c r="BF15">
        <v>151.69000244140619</v>
      </c>
      <c r="BG15" s="15">
        <f t="shared" si="11"/>
        <v>-2.1595852344180599E-3</v>
      </c>
      <c r="BH15" s="15">
        <f t="shared" si="12"/>
        <v>2.3139361257382918E-2</v>
      </c>
      <c r="BI15" t="s">
        <v>165</v>
      </c>
      <c r="BJ15">
        <v>0</v>
      </c>
      <c r="BK15">
        <v>1</v>
      </c>
      <c r="BL15">
        <v>13</v>
      </c>
      <c r="BM15">
        <v>116</v>
      </c>
      <c r="BN15">
        <v>56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150.6499938964844</v>
      </c>
      <c r="CC15">
        <v>151.05999755859381</v>
      </c>
      <c r="CD15">
        <v>152.07000732421881</v>
      </c>
      <c r="CE15" s="15">
        <f t="shared" si="13"/>
        <v>2.714177603176271E-3</v>
      </c>
      <c r="CF15" s="15">
        <f t="shared" si="14"/>
        <v>6.641742072594381E-3</v>
      </c>
      <c r="CG15" t="s">
        <v>166</v>
      </c>
      <c r="CH15">
        <v>30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28</v>
      </c>
      <c r="CR15">
        <v>23</v>
      </c>
      <c r="CS15">
        <v>17</v>
      </c>
      <c r="CT15">
        <v>30</v>
      </c>
      <c r="CU15">
        <v>62</v>
      </c>
      <c r="CV15">
        <v>0</v>
      </c>
      <c r="CW15">
        <v>0</v>
      </c>
      <c r="CX15">
        <v>0</v>
      </c>
      <c r="CY15">
        <v>0</v>
      </c>
      <c r="CZ15">
        <v>151.00999450683591</v>
      </c>
      <c r="DA15">
        <v>153.27000427246091</v>
      </c>
      <c r="DB15">
        <v>153.82000732421881</v>
      </c>
      <c r="DC15">
        <v>321</v>
      </c>
      <c r="DD15">
        <v>123</v>
      </c>
      <c r="DE15">
        <v>160</v>
      </c>
      <c r="DF15">
        <v>25</v>
      </c>
      <c r="DG15">
        <v>0</v>
      </c>
      <c r="DH15">
        <v>172</v>
      </c>
      <c r="DI15">
        <v>0</v>
      </c>
      <c r="DJ15">
        <v>0</v>
      </c>
      <c r="DK15">
        <v>0</v>
      </c>
      <c r="DL15">
        <v>254</v>
      </c>
      <c r="DM15">
        <v>0</v>
      </c>
      <c r="DN15">
        <v>192</v>
      </c>
      <c r="DO15">
        <v>2.1</v>
      </c>
      <c r="DP15" t="s">
        <v>130</v>
      </c>
      <c r="DQ15">
        <v>416173</v>
      </c>
      <c r="DR15">
        <v>445871</v>
      </c>
      <c r="DS15">
        <v>0.58699999999999997</v>
      </c>
      <c r="DT15">
        <v>1.2989999999999999</v>
      </c>
      <c r="DU15">
        <v>1.28</v>
      </c>
      <c r="DV15">
        <v>1.52</v>
      </c>
      <c r="DW15">
        <v>0.113299996</v>
      </c>
      <c r="DX15" s="15">
        <f t="shared" si="15"/>
        <v>1.4745284156236327E-2</v>
      </c>
      <c r="DY15" s="15">
        <f t="shared" si="16"/>
        <v>3.575627522878766E-3</v>
      </c>
      <c r="DZ15" s="17">
        <f t="shared" si="17"/>
        <v>153.81804071816927</v>
      </c>
      <c r="EA15" s="18">
        <f t="shared" si="18"/>
        <v>1.8320911679115093E-2</v>
      </c>
    </row>
    <row r="16" spans="1:131" hidden="1" x14ac:dyDescent="0.25">
      <c r="A16">
        <v>7</v>
      </c>
      <c r="B16" t="s">
        <v>167</v>
      </c>
      <c r="C16">
        <v>9</v>
      </c>
      <c r="D16">
        <v>0</v>
      </c>
      <c r="E16">
        <v>6</v>
      </c>
      <c r="F16">
        <v>0</v>
      </c>
      <c r="G16" t="s">
        <v>130</v>
      </c>
      <c r="H16" t="s">
        <v>130</v>
      </c>
      <c r="I16">
        <v>6</v>
      </c>
      <c r="J16">
        <v>0</v>
      </c>
      <c r="K16" t="s">
        <v>130</v>
      </c>
      <c r="L16" t="s">
        <v>130</v>
      </c>
      <c r="M16" t="s">
        <v>168</v>
      </c>
      <c r="N16">
        <v>28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31</v>
      </c>
      <c r="X16">
        <v>70</v>
      </c>
      <c r="Y16">
        <v>61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131.27000427246091</v>
      </c>
      <c r="AG16">
        <v>131.6000061035156</v>
      </c>
      <c r="AH16">
        <v>133.27000427246091</v>
      </c>
      <c r="AI16" s="15">
        <f t="shared" si="9"/>
        <v>2.5076125816826389E-3</v>
      </c>
      <c r="AJ16" s="15">
        <f t="shared" si="10"/>
        <v>1.2530938061134256E-2</v>
      </c>
      <c r="AK16" t="s">
        <v>169</v>
      </c>
      <c r="AL16">
        <v>66</v>
      </c>
      <c r="AM16">
        <v>93</v>
      </c>
      <c r="AN16">
        <v>36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132.9700012207031</v>
      </c>
      <c r="BE16">
        <v>133.1000061035156</v>
      </c>
      <c r="BF16">
        <v>133.22999572753909</v>
      </c>
      <c r="BG16" s="15">
        <f t="shared" si="11"/>
        <v>9.7674588167484533E-4</v>
      </c>
      <c r="BH16" s="15">
        <f t="shared" si="12"/>
        <v>9.7567836217105075E-4</v>
      </c>
      <c r="BI16" t="s">
        <v>170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10</v>
      </c>
      <c r="BT16">
        <v>5</v>
      </c>
      <c r="BU16">
        <v>6</v>
      </c>
      <c r="BV16">
        <v>8</v>
      </c>
      <c r="BW16">
        <v>164</v>
      </c>
      <c r="BX16">
        <v>0</v>
      </c>
      <c r="BY16">
        <v>0</v>
      </c>
      <c r="BZ16">
        <v>0</v>
      </c>
      <c r="CA16">
        <v>0</v>
      </c>
      <c r="CB16">
        <v>131.9700012207031</v>
      </c>
      <c r="CC16">
        <v>132</v>
      </c>
      <c r="CD16">
        <v>133.94000244140619</v>
      </c>
      <c r="CE16" s="15">
        <f t="shared" si="13"/>
        <v>2.2726347952195525E-4</v>
      </c>
      <c r="CF16" s="15">
        <f t="shared" si="14"/>
        <v>1.4484115320625546E-2</v>
      </c>
      <c r="CG16" t="s">
        <v>171</v>
      </c>
      <c r="CH16">
        <v>0</v>
      </c>
      <c r="CI16">
        <v>25</v>
      </c>
      <c r="CJ16">
        <v>170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133.2799987792969</v>
      </c>
      <c r="DA16">
        <v>134.05000305175781</v>
      </c>
      <c r="DB16">
        <v>134.63999938964841</v>
      </c>
      <c r="DC16">
        <v>425</v>
      </c>
      <c r="DD16">
        <v>198</v>
      </c>
      <c r="DE16">
        <v>225</v>
      </c>
      <c r="DF16">
        <v>169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164</v>
      </c>
      <c r="DM16">
        <v>0</v>
      </c>
      <c r="DN16">
        <v>0</v>
      </c>
      <c r="DO16">
        <v>1.9</v>
      </c>
      <c r="DP16" t="s">
        <v>130</v>
      </c>
      <c r="DQ16">
        <v>2121336</v>
      </c>
      <c r="DR16">
        <v>1330628</v>
      </c>
      <c r="DS16">
        <v>1.4319999999999999</v>
      </c>
      <c r="DT16">
        <v>2.0649999999999999</v>
      </c>
      <c r="DU16">
        <v>2.91</v>
      </c>
      <c r="DV16">
        <v>1.55</v>
      </c>
      <c r="DW16">
        <v>0.2823</v>
      </c>
      <c r="DX16" s="15">
        <f t="shared" si="15"/>
        <v>5.7441570677443377E-3</v>
      </c>
      <c r="DY16" s="15">
        <f t="shared" si="16"/>
        <v>4.3820286732410008E-3</v>
      </c>
      <c r="DZ16" s="17">
        <f t="shared" si="17"/>
        <v>134.63741400877865</v>
      </c>
      <c r="EA16" s="18">
        <f t="shared" si="18"/>
        <v>1.0126185740985338E-2</v>
      </c>
    </row>
    <row r="17" spans="1:131" x14ac:dyDescent="0.25">
      <c r="A17">
        <v>8</v>
      </c>
      <c r="B17" t="s">
        <v>172</v>
      </c>
      <c r="C17">
        <v>9</v>
      </c>
      <c r="D17">
        <v>0</v>
      </c>
      <c r="E17">
        <v>5</v>
      </c>
      <c r="F17">
        <v>1</v>
      </c>
      <c r="G17" t="s">
        <v>130</v>
      </c>
      <c r="H17" t="s">
        <v>130</v>
      </c>
      <c r="I17">
        <v>6</v>
      </c>
      <c r="J17">
        <v>0</v>
      </c>
      <c r="K17" t="s">
        <v>130</v>
      </c>
      <c r="L17" t="s">
        <v>130</v>
      </c>
      <c r="M17" t="s">
        <v>173</v>
      </c>
      <c r="N17">
        <v>0</v>
      </c>
      <c r="O17">
        <v>101</v>
      </c>
      <c r="P17">
        <v>94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104.23000335693359</v>
      </c>
      <c r="AG17">
        <v>103.629997253418</v>
      </c>
      <c r="AH17">
        <v>105.30999755859381</v>
      </c>
      <c r="AI17" s="15">
        <f t="shared" si="9"/>
        <v>-5.7898882506803862E-3</v>
      </c>
      <c r="AJ17" s="15">
        <f t="shared" si="10"/>
        <v>1.5952904226790743E-2</v>
      </c>
      <c r="AK17" t="s">
        <v>174</v>
      </c>
      <c r="AL17">
        <v>1</v>
      </c>
      <c r="AM17">
        <v>113</v>
      </c>
      <c r="AN17">
        <v>77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104.5400009155273</v>
      </c>
      <c r="BE17">
        <v>104.5299987792969</v>
      </c>
      <c r="BF17">
        <v>104.6999969482422</v>
      </c>
      <c r="BG17" s="15">
        <f t="shared" si="11"/>
        <v>-9.5686753536883273E-5</v>
      </c>
      <c r="BH17" s="15">
        <f t="shared" si="12"/>
        <v>1.623669282715845E-3</v>
      </c>
      <c r="BI17" t="s">
        <v>175</v>
      </c>
      <c r="BJ17">
        <v>25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20</v>
      </c>
      <c r="BT17">
        <v>21</v>
      </c>
      <c r="BU17">
        <v>32</v>
      </c>
      <c r="BV17">
        <v>37</v>
      </c>
      <c r="BW17">
        <v>69</v>
      </c>
      <c r="BX17">
        <v>0</v>
      </c>
      <c r="BY17">
        <v>0</v>
      </c>
      <c r="BZ17">
        <v>0</v>
      </c>
      <c r="CA17">
        <v>0</v>
      </c>
      <c r="CB17">
        <v>103.5699996948242</v>
      </c>
      <c r="CC17">
        <v>104.0299987792969</v>
      </c>
      <c r="CD17">
        <v>106.0400009155273</v>
      </c>
      <c r="CE17" s="15">
        <f t="shared" si="13"/>
        <v>4.4217926547187592E-3</v>
      </c>
      <c r="CF17" s="15">
        <f t="shared" si="14"/>
        <v>1.8955131260622982E-2</v>
      </c>
      <c r="CG17" t="s">
        <v>176</v>
      </c>
      <c r="CH17">
        <v>17</v>
      </c>
      <c r="CI17">
        <v>53</v>
      </c>
      <c r="CJ17">
        <v>89</v>
      </c>
      <c r="CK17">
        <v>36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0</v>
      </c>
      <c r="CY17">
        <v>0</v>
      </c>
      <c r="CZ17">
        <v>105.8300018310547</v>
      </c>
      <c r="DA17">
        <v>105.98000335693359</v>
      </c>
      <c r="DB17">
        <v>106.15000152587891</v>
      </c>
      <c r="DC17">
        <v>610</v>
      </c>
      <c r="DD17">
        <v>112</v>
      </c>
      <c r="DE17">
        <v>390</v>
      </c>
      <c r="DF17">
        <v>1</v>
      </c>
      <c r="DG17">
        <v>0</v>
      </c>
      <c r="DH17">
        <v>40</v>
      </c>
      <c r="DI17">
        <v>0</v>
      </c>
      <c r="DJ17">
        <v>4</v>
      </c>
      <c r="DK17">
        <v>0</v>
      </c>
      <c r="DL17">
        <v>69</v>
      </c>
      <c r="DM17">
        <v>0</v>
      </c>
      <c r="DN17">
        <v>0</v>
      </c>
      <c r="DO17">
        <v>2</v>
      </c>
      <c r="DP17" t="s">
        <v>130</v>
      </c>
      <c r="DQ17">
        <v>1956555</v>
      </c>
      <c r="DR17" s="16">
        <v>1259685</v>
      </c>
      <c r="DS17">
        <v>2.319</v>
      </c>
      <c r="DT17">
        <v>2.5449999999999999</v>
      </c>
      <c r="DU17">
        <v>1.51</v>
      </c>
      <c r="DV17">
        <v>4.3099999999999996</v>
      </c>
      <c r="DW17">
        <v>0</v>
      </c>
      <c r="DX17" s="15">
        <f t="shared" si="15"/>
        <v>1.4153757419095303E-3</v>
      </c>
      <c r="DY17" s="15">
        <f t="shared" si="16"/>
        <v>1.6014900282772526E-3</v>
      </c>
      <c r="DZ17" s="17">
        <f t="shared" si="17"/>
        <v>106.14972927550652</v>
      </c>
      <c r="EA17" s="18">
        <f t="shared" si="18"/>
        <v>3.0168657701867829E-3</v>
      </c>
    </row>
    <row r="18" spans="1:131" hidden="1" x14ac:dyDescent="0.25">
      <c r="A18">
        <v>9</v>
      </c>
      <c r="B18" t="s">
        <v>177</v>
      </c>
      <c r="C18">
        <v>9</v>
      </c>
      <c r="D18">
        <v>0</v>
      </c>
      <c r="E18">
        <v>6</v>
      </c>
      <c r="F18">
        <v>0</v>
      </c>
      <c r="G18" t="s">
        <v>130</v>
      </c>
      <c r="H18" t="s">
        <v>130</v>
      </c>
      <c r="I18">
        <v>6</v>
      </c>
      <c r="J18">
        <v>0</v>
      </c>
      <c r="K18" t="s">
        <v>130</v>
      </c>
      <c r="L18" t="s">
        <v>130</v>
      </c>
      <c r="M18" t="s">
        <v>178</v>
      </c>
      <c r="N18">
        <v>2</v>
      </c>
      <c r="O18">
        <v>22</v>
      </c>
      <c r="P18">
        <v>44</v>
      </c>
      <c r="Q18">
        <v>34</v>
      </c>
      <c r="R18">
        <v>41</v>
      </c>
      <c r="S18">
        <v>0</v>
      </c>
      <c r="T18">
        <v>0</v>
      </c>
      <c r="U18">
        <v>0</v>
      </c>
      <c r="V18">
        <v>0</v>
      </c>
      <c r="W18">
        <v>4</v>
      </c>
      <c r="X18">
        <v>0</v>
      </c>
      <c r="Y18">
        <v>1</v>
      </c>
      <c r="Z18">
        <v>1</v>
      </c>
      <c r="AA18">
        <v>12</v>
      </c>
      <c r="AB18">
        <v>1</v>
      </c>
      <c r="AC18">
        <v>14</v>
      </c>
      <c r="AD18">
        <v>1</v>
      </c>
      <c r="AE18">
        <v>14</v>
      </c>
      <c r="AF18">
        <v>91.300003051757798</v>
      </c>
      <c r="AG18">
        <v>92.129997253417955</v>
      </c>
      <c r="AH18">
        <v>94.180000305175781</v>
      </c>
      <c r="AI18" s="15">
        <f t="shared" si="9"/>
        <v>9.0089463410828463E-3</v>
      </c>
      <c r="AJ18" s="15">
        <f t="shared" si="10"/>
        <v>2.1766861808399929E-2</v>
      </c>
      <c r="AK18" t="s">
        <v>179</v>
      </c>
      <c r="AL18">
        <v>39</v>
      </c>
      <c r="AM18">
        <v>26</v>
      </c>
      <c r="AN18">
        <v>28</v>
      </c>
      <c r="AO18">
        <v>5</v>
      </c>
      <c r="AP18">
        <v>2</v>
      </c>
      <c r="AQ18">
        <v>2</v>
      </c>
      <c r="AR18">
        <v>6</v>
      </c>
      <c r="AS18">
        <v>1</v>
      </c>
      <c r="AT18">
        <v>2</v>
      </c>
      <c r="AU18">
        <v>22</v>
      </c>
      <c r="AV18">
        <v>14</v>
      </c>
      <c r="AW18">
        <v>4</v>
      </c>
      <c r="AX18">
        <v>11</v>
      </c>
      <c r="AY18">
        <v>13</v>
      </c>
      <c r="AZ18">
        <v>2</v>
      </c>
      <c r="BA18">
        <v>42</v>
      </c>
      <c r="BB18">
        <v>0</v>
      </c>
      <c r="BC18">
        <v>0</v>
      </c>
      <c r="BD18">
        <v>93.239997863769517</v>
      </c>
      <c r="BE18">
        <v>93.580001831054673</v>
      </c>
      <c r="BF18">
        <v>95.694999694824219</v>
      </c>
      <c r="BG18" s="15">
        <f t="shared" si="11"/>
        <v>3.633297292502613E-3</v>
      </c>
      <c r="BH18" s="15">
        <f t="shared" si="12"/>
        <v>2.2101445953439325E-2</v>
      </c>
      <c r="BI18" t="s">
        <v>180</v>
      </c>
      <c r="BJ18">
        <v>2</v>
      </c>
      <c r="BK18">
        <v>66</v>
      </c>
      <c r="BL18">
        <v>77</v>
      </c>
      <c r="BM18">
        <v>20</v>
      </c>
      <c r="BN18">
        <v>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94.25</v>
      </c>
      <c r="CC18">
        <v>95.569999694824219</v>
      </c>
      <c r="CD18">
        <v>95.739997863769517</v>
      </c>
      <c r="CE18" s="15">
        <f t="shared" si="13"/>
        <v>1.3811862499102934E-2</v>
      </c>
      <c r="CF18" s="15">
        <f t="shared" si="14"/>
        <v>1.7756232790728799E-3</v>
      </c>
      <c r="CG18" t="s">
        <v>181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0</v>
      </c>
      <c r="CT18">
        <v>1</v>
      </c>
      <c r="CU18">
        <v>148</v>
      </c>
      <c r="CV18">
        <v>0</v>
      </c>
      <c r="CW18">
        <v>0</v>
      </c>
      <c r="CX18">
        <v>0</v>
      </c>
      <c r="CY18">
        <v>0</v>
      </c>
      <c r="CZ18">
        <v>94.160003662109375</v>
      </c>
      <c r="DA18">
        <v>94.220001220703125</v>
      </c>
      <c r="DB18">
        <v>95.260002136230469</v>
      </c>
      <c r="DC18">
        <v>367</v>
      </c>
      <c r="DD18">
        <v>60</v>
      </c>
      <c r="DE18">
        <v>200</v>
      </c>
      <c r="DF18">
        <v>57</v>
      </c>
      <c r="DG18">
        <v>2</v>
      </c>
      <c r="DH18">
        <v>109</v>
      </c>
      <c r="DI18">
        <v>2</v>
      </c>
      <c r="DJ18">
        <v>82</v>
      </c>
      <c r="DK18">
        <v>14</v>
      </c>
      <c r="DL18">
        <v>173</v>
      </c>
      <c r="DM18">
        <v>14</v>
      </c>
      <c r="DN18">
        <v>25</v>
      </c>
      <c r="DO18">
        <v>2.1</v>
      </c>
      <c r="DP18" t="s">
        <v>130</v>
      </c>
      <c r="DQ18">
        <v>363001</v>
      </c>
      <c r="DR18">
        <v>322728</v>
      </c>
      <c r="DS18">
        <v>3.7320000000000002</v>
      </c>
      <c r="DT18">
        <v>4.4039999999999999</v>
      </c>
      <c r="DU18">
        <v>2.52</v>
      </c>
      <c r="DV18">
        <v>8.7799999999999994</v>
      </c>
      <c r="DW18">
        <v>0</v>
      </c>
      <c r="DX18" s="15">
        <f t="shared" si="15"/>
        <v>6.3678155186186469E-4</v>
      </c>
      <c r="DY18" s="15">
        <f t="shared" si="16"/>
        <v>1.091749834353406E-2</v>
      </c>
      <c r="DZ18" s="17">
        <f t="shared" si="17"/>
        <v>95.248647927957933</v>
      </c>
      <c r="EA18" s="18">
        <f t="shared" si="18"/>
        <v>1.1554279895395925E-2</v>
      </c>
    </row>
    <row r="19" spans="1:131" hidden="1" x14ac:dyDescent="0.25">
      <c r="A19">
        <v>10</v>
      </c>
      <c r="B19" t="s">
        <v>182</v>
      </c>
      <c r="C19">
        <v>10</v>
      </c>
      <c r="D19">
        <v>0</v>
      </c>
      <c r="E19">
        <v>6</v>
      </c>
      <c r="F19">
        <v>0</v>
      </c>
      <c r="G19" t="s">
        <v>130</v>
      </c>
      <c r="H19" t="s">
        <v>130</v>
      </c>
      <c r="I19">
        <v>6</v>
      </c>
      <c r="J19">
        <v>0</v>
      </c>
      <c r="K19" t="s">
        <v>130</v>
      </c>
      <c r="L19" t="s">
        <v>130</v>
      </c>
      <c r="M19" t="s">
        <v>156</v>
      </c>
      <c r="N19">
        <v>72</v>
      </c>
      <c r="O19">
        <v>12</v>
      </c>
      <c r="P19">
        <v>5</v>
      </c>
      <c r="Q19">
        <v>0</v>
      </c>
      <c r="R19">
        <v>0</v>
      </c>
      <c r="S19">
        <v>1</v>
      </c>
      <c r="T19">
        <v>3</v>
      </c>
      <c r="U19">
        <v>0</v>
      </c>
      <c r="V19">
        <v>0</v>
      </c>
      <c r="W19">
        <v>29</v>
      </c>
      <c r="X19">
        <v>19</v>
      </c>
      <c r="Y19">
        <v>11</v>
      </c>
      <c r="Z19">
        <v>9</v>
      </c>
      <c r="AA19">
        <v>69</v>
      </c>
      <c r="AB19">
        <v>2</v>
      </c>
      <c r="AC19">
        <v>0</v>
      </c>
      <c r="AD19">
        <v>0</v>
      </c>
      <c r="AE19">
        <v>0</v>
      </c>
      <c r="AF19">
        <v>31.770000457763668</v>
      </c>
      <c r="AG19">
        <v>31.979999542236332</v>
      </c>
      <c r="AH19">
        <v>32.180000305175781</v>
      </c>
      <c r="AI19" s="15">
        <f t="shared" si="9"/>
        <v>6.5665755934523062E-3</v>
      </c>
      <c r="AJ19" s="15">
        <f t="shared" si="10"/>
        <v>6.2150640473201957E-3</v>
      </c>
      <c r="AK19" t="s">
        <v>183</v>
      </c>
      <c r="AL19">
        <v>1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193</v>
      </c>
      <c r="AZ19">
        <v>0</v>
      </c>
      <c r="BA19">
        <v>0</v>
      </c>
      <c r="BB19">
        <v>0</v>
      </c>
      <c r="BC19">
        <v>0</v>
      </c>
      <c r="BD19">
        <v>31.239999771118161</v>
      </c>
      <c r="BE19">
        <v>31.95000076293945</v>
      </c>
      <c r="BF19">
        <v>34.240001678466797</v>
      </c>
      <c r="BG19" s="15">
        <f t="shared" si="11"/>
        <v>2.2222252734493186E-2</v>
      </c>
      <c r="BH19" s="15">
        <f t="shared" si="12"/>
        <v>6.6880864581484678E-2</v>
      </c>
      <c r="BI19" t="s">
        <v>184</v>
      </c>
      <c r="BJ19">
        <v>0</v>
      </c>
      <c r="BK19">
        <v>0</v>
      </c>
      <c r="BL19">
        <v>0</v>
      </c>
      <c r="BM19">
        <v>1</v>
      </c>
      <c r="BN19">
        <v>193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1</v>
      </c>
      <c r="BY19">
        <v>1</v>
      </c>
      <c r="BZ19">
        <v>1</v>
      </c>
      <c r="CA19">
        <v>1</v>
      </c>
      <c r="CB19">
        <v>33.389999389648438</v>
      </c>
      <c r="CC19">
        <v>33.459999084472663</v>
      </c>
      <c r="CD19">
        <v>33.619998931884773</v>
      </c>
      <c r="CE19" s="15">
        <f t="shared" si="13"/>
        <v>2.0920411458322796E-3</v>
      </c>
      <c r="CF19" s="15">
        <f t="shared" si="14"/>
        <v>4.7590675935557103E-3</v>
      </c>
      <c r="CG19" t="s">
        <v>185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195</v>
      </c>
      <c r="CV19">
        <v>0</v>
      </c>
      <c r="CW19">
        <v>0</v>
      </c>
      <c r="CX19">
        <v>0</v>
      </c>
      <c r="CY19">
        <v>0</v>
      </c>
      <c r="CZ19">
        <v>32.840000152587891</v>
      </c>
      <c r="DA19">
        <v>34.029998779296882</v>
      </c>
      <c r="DB19">
        <v>36.029998779296882</v>
      </c>
      <c r="DC19">
        <v>94</v>
      </c>
      <c r="DD19">
        <v>71</v>
      </c>
      <c r="DE19">
        <v>92</v>
      </c>
      <c r="DF19">
        <v>69</v>
      </c>
      <c r="DG19">
        <v>0</v>
      </c>
      <c r="DH19">
        <v>194</v>
      </c>
      <c r="DI19">
        <v>0</v>
      </c>
      <c r="DJ19">
        <v>0</v>
      </c>
      <c r="DK19">
        <v>1</v>
      </c>
      <c r="DL19">
        <v>457</v>
      </c>
      <c r="DM19">
        <v>0</v>
      </c>
      <c r="DN19">
        <v>262</v>
      </c>
      <c r="DO19">
        <v>2.2999999999999998</v>
      </c>
      <c r="DP19" t="s">
        <v>130</v>
      </c>
      <c r="DQ19">
        <v>5378149</v>
      </c>
      <c r="DR19">
        <v>5215642</v>
      </c>
      <c r="DS19">
        <v>0.78300000000000003</v>
      </c>
      <c r="DT19">
        <v>1.637</v>
      </c>
      <c r="DU19">
        <v>0.06</v>
      </c>
      <c r="DV19">
        <v>1.33</v>
      </c>
      <c r="DW19">
        <v>0</v>
      </c>
      <c r="DX19" s="15">
        <f t="shared" si="15"/>
        <v>3.4969105771257336E-2</v>
      </c>
      <c r="DY19" s="15">
        <f t="shared" si="16"/>
        <v>5.5509299688048186E-2</v>
      </c>
      <c r="DZ19" s="17">
        <f t="shared" si="17"/>
        <v>35.918980179920787</v>
      </c>
      <c r="EA19" s="18">
        <f t="shared" si="18"/>
        <v>9.0478405459305522E-2</v>
      </c>
    </row>
    <row r="20" spans="1:131" hidden="1" x14ac:dyDescent="0.25">
      <c r="A20">
        <v>11</v>
      </c>
      <c r="B20" t="s">
        <v>186</v>
      </c>
      <c r="C20">
        <v>9</v>
      </c>
      <c r="D20">
        <v>0</v>
      </c>
      <c r="E20">
        <v>6</v>
      </c>
      <c r="F20">
        <v>0</v>
      </c>
      <c r="G20" t="s">
        <v>130</v>
      </c>
      <c r="H20" t="s">
        <v>130</v>
      </c>
      <c r="I20">
        <v>6</v>
      </c>
      <c r="J20">
        <v>0</v>
      </c>
      <c r="K20" t="s">
        <v>130</v>
      </c>
      <c r="L20" t="s">
        <v>130</v>
      </c>
      <c r="M20" t="s">
        <v>187</v>
      </c>
      <c r="N20">
        <v>91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40</v>
      </c>
      <c r="X20">
        <v>47</v>
      </c>
      <c r="Y20">
        <v>20</v>
      </c>
      <c r="Z20">
        <v>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168.96000671386719</v>
      </c>
      <c r="AG20">
        <v>168.52000427246091</v>
      </c>
      <c r="AH20">
        <v>171.91999816894531</v>
      </c>
      <c r="AI20" s="15">
        <f t="shared" si="9"/>
        <v>-2.6109804785838797E-3</v>
      </c>
      <c r="AJ20" s="15">
        <f t="shared" si="10"/>
        <v>1.9776605006377679E-2</v>
      </c>
      <c r="AK20" t="s">
        <v>188</v>
      </c>
      <c r="AL20">
        <v>8</v>
      </c>
      <c r="AM20">
        <v>10</v>
      </c>
      <c r="AN20">
        <v>112</v>
      </c>
      <c r="AO20">
        <v>57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171.1300048828125</v>
      </c>
      <c r="BE20">
        <v>171.6000061035156</v>
      </c>
      <c r="BF20">
        <v>172.19000244140619</v>
      </c>
      <c r="BG20" s="15">
        <f t="shared" si="11"/>
        <v>2.7389347551629584E-3</v>
      </c>
      <c r="BH20" s="15">
        <f t="shared" si="12"/>
        <v>3.4264262124704681E-3</v>
      </c>
      <c r="BI20" t="s">
        <v>189</v>
      </c>
      <c r="BJ20">
        <v>58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83</v>
      </c>
      <c r="BT20">
        <v>27</v>
      </c>
      <c r="BU20">
        <v>23</v>
      </c>
      <c r="BV20">
        <v>13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171</v>
      </c>
      <c r="CC20">
        <v>171.55000305175781</v>
      </c>
      <c r="CD20">
        <v>174.30999755859381</v>
      </c>
      <c r="CE20" s="15">
        <f t="shared" si="13"/>
        <v>3.2060801047719689E-3</v>
      </c>
      <c r="CF20" s="15">
        <f t="shared" si="14"/>
        <v>1.5833827924346289E-2</v>
      </c>
      <c r="CG20" t="s">
        <v>190</v>
      </c>
      <c r="CH20">
        <v>10</v>
      </c>
      <c r="CI20">
        <v>161</v>
      </c>
      <c r="CJ20">
        <v>18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174.2200012207031</v>
      </c>
      <c r="DA20">
        <v>175.00999450683591</v>
      </c>
      <c r="DB20">
        <v>176.05000305175781</v>
      </c>
      <c r="DC20">
        <v>528</v>
      </c>
      <c r="DD20">
        <v>264</v>
      </c>
      <c r="DE20">
        <v>280</v>
      </c>
      <c r="DF20">
        <v>118</v>
      </c>
      <c r="DG20">
        <v>0</v>
      </c>
      <c r="DH20">
        <v>59</v>
      </c>
      <c r="DI20">
        <v>0</v>
      </c>
      <c r="DJ20">
        <v>58</v>
      </c>
      <c r="DK20">
        <v>0</v>
      </c>
      <c r="DL20">
        <v>1</v>
      </c>
      <c r="DM20">
        <v>0</v>
      </c>
      <c r="DN20">
        <v>0</v>
      </c>
      <c r="DO20">
        <v>1.6</v>
      </c>
      <c r="DP20" t="s">
        <v>130</v>
      </c>
      <c r="DQ20">
        <v>593504</v>
      </c>
      <c r="DR20" s="16">
        <v>808414</v>
      </c>
      <c r="DS20">
        <v>2.9159999999999999</v>
      </c>
      <c r="DT20">
        <v>3.165</v>
      </c>
      <c r="DU20">
        <v>678.2</v>
      </c>
      <c r="DV20">
        <v>2.5299999999999998</v>
      </c>
      <c r="DW20">
        <v>0.70550000000000002</v>
      </c>
      <c r="DX20" s="15">
        <f t="shared" si="15"/>
        <v>4.5139895487623649E-3</v>
      </c>
      <c r="DY20" s="15">
        <f t="shared" si="16"/>
        <v>5.9074611013562039E-3</v>
      </c>
      <c r="DZ20" s="17">
        <f t="shared" si="17"/>
        <v>176.0438592417336</v>
      </c>
      <c r="EA20" s="18">
        <f t="shared" si="18"/>
        <v>1.0421450650118569E-2</v>
      </c>
    </row>
    <row r="21" spans="1:131" hidden="1" x14ac:dyDescent="0.25">
      <c r="A21">
        <v>12</v>
      </c>
      <c r="B21" t="s">
        <v>191</v>
      </c>
      <c r="C21">
        <v>10</v>
      </c>
      <c r="D21">
        <v>0</v>
      </c>
      <c r="E21">
        <v>5</v>
      </c>
      <c r="F21">
        <v>1</v>
      </c>
      <c r="G21" t="s">
        <v>130</v>
      </c>
      <c r="H21" t="s">
        <v>130</v>
      </c>
      <c r="I21">
        <v>6</v>
      </c>
      <c r="J21">
        <v>0</v>
      </c>
      <c r="K21" t="s">
        <v>130</v>
      </c>
      <c r="L21" t="s">
        <v>130</v>
      </c>
      <c r="M21" t="s">
        <v>192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29</v>
      </c>
      <c r="X21">
        <v>35</v>
      </c>
      <c r="Y21">
        <v>41</v>
      </c>
      <c r="Z21">
        <v>44</v>
      </c>
      <c r="AA21">
        <v>37</v>
      </c>
      <c r="AB21">
        <v>0</v>
      </c>
      <c r="AC21">
        <v>0</v>
      </c>
      <c r="AD21">
        <v>0</v>
      </c>
      <c r="AE21">
        <v>0</v>
      </c>
      <c r="AF21">
        <v>131.61000061035159</v>
      </c>
      <c r="AG21">
        <v>130.66999816894531</v>
      </c>
      <c r="AH21">
        <v>130.82000732421881</v>
      </c>
      <c r="AI21" s="15">
        <f t="shared" si="9"/>
        <v>-7.19371282297665E-3</v>
      </c>
      <c r="AJ21" s="15">
        <f t="shared" si="10"/>
        <v>1.1466835871803971E-3</v>
      </c>
      <c r="AK21" t="s">
        <v>193</v>
      </c>
      <c r="AL21">
        <v>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6</v>
      </c>
      <c r="AV21">
        <v>4</v>
      </c>
      <c r="AW21">
        <v>7</v>
      </c>
      <c r="AX21">
        <v>6</v>
      </c>
      <c r="AY21">
        <v>165</v>
      </c>
      <c r="AZ21">
        <v>0</v>
      </c>
      <c r="BA21">
        <v>0</v>
      </c>
      <c r="BB21">
        <v>0</v>
      </c>
      <c r="BC21">
        <v>0</v>
      </c>
      <c r="BD21">
        <v>129.3399963378906</v>
      </c>
      <c r="BE21">
        <v>129.3699951171875</v>
      </c>
      <c r="BF21">
        <v>131.2200012207031</v>
      </c>
      <c r="BG21" s="15">
        <f t="shared" si="11"/>
        <v>2.31883593021176E-4</v>
      </c>
      <c r="BH21" s="15">
        <f t="shared" si="12"/>
        <v>1.4098506982971437E-2</v>
      </c>
      <c r="BI21" t="s">
        <v>194</v>
      </c>
      <c r="BJ21">
        <v>11</v>
      </c>
      <c r="BK21">
        <v>94</v>
      </c>
      <c r="BL21">
        <v>68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130.24000549316409</v>
      </c>
      <c r="CC21">
        <v>130.1000061035156</v>
      </c>
      <c r="CD21">
        <v>130.86000061035159</v>
      </c>
      <c r="CE21" s="15">
        <f t="shared" si="13"/>
        <v>-1.0760905694124911E-3</v>
      </c>
      <c r="CF21" s="15">
        <f t="shared" si="14"/>
        <v>5.8076914511023814E-3</v>
      </c>
      <c r="CG21" t="s">
        <v>195</v>
      </c>
      <c r="CH21">
        <v>137</v>
      </c>
      <c r="CI21">
        <v>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62</v>
      </c>
      <c r="CR21">
        <v>5</v>
      </c>
      <c r="CS21">
        <v>2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130.5299987792969</v>
      </c>
      <c r="DA21">
        <v>132</v>
      </c>
      <c r="DB21">
        <v>133.1300048828125</v>
      </c>
      <c r="DC21">
        <v>324</v>
      </c>
      <c r="DD21">
        <v>243</v>
      </c>
      <c r="DE21">
        <v>9</v>
      </c>
      <c r="DF21">
        <v>172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202</v>
      </c>
      <c r="DM21">
        <v>0</v>
      </c>
      <c r="DN21">
        <v>202</v>
      </c>
      <c r="DO21">
        <v>2.6</v>
      </c>
      <c r="DP21" t="s">
        <v>135</v>
      </c>
      <c r="DQ21">
        <v>517480</v>
      </c>
      <c r="DR21">
        <v>633257</v>
      </c>
      <c r="DS21">
        <v>1.5880000000000001</v>
      </c>
      <c r="DT21">
        <v>2.1960000000000002</v>
      </c>
      <c r="DU21">
        <v>5.98</v>
      </c>
      <c r="DV21">
        <v>2.56</v>
      </c>
      <c r="DW21">
        <v>0.37759998</v>
      </c>
      <c r="DX21" s="15">
        <f t="shared" si="15"/>
        <v>1.1136372884114398E-2</v>
      </c>
      <c r="DY21" s="15">
        <f t="shared" si="16"/>
        <v>8.4879804804873782E-3</v>
      </c>
      <c r="DZ21" s="17">
        <f t="shared" si="17"/>
        <v>133.12041342342434</v>
      </c>
      <c r="EA21" s="18">
        <f t="shared" si="18"/>
        <v>1.9624353364601776E-2</v>
      </c>
    </row>
    <row r="22" spans="1:131" x14ac:dyDescent="0.25">
      <c r="A22">
        <v>13</v>
      </c>
      <c r="B22" t="s">
        <v>196</v>
      </c>
      <c r="C22">
        <v>9</v>
      </c>
      <c r="D22">
        <v>0</v>
      </c>
      <c r="E22">
        <v>6</v>
      </c>
      <c r="F22">
        <v>0</v>
      </c>
      <c r="G22" t="s">
        <v>130</v>
      </c>
      <c r="H22" t="s">
        <v>130</v>
      </c>
      <c r="I22">
        <v>6</v>
      </c>
      <c r="J22">
        <v>0</v>
      </c>
      <c r="K22" t="s">
        <v>130</v>
      </c>
      <c r="L22" t="s">
        <v>130</v>
      </c>
      <c r="M22" t="s">
        <v>197</v>
      </c>
      <c r="N22">
        <v>21</v>
      </c>
      <c r="O22">
        <v>96</v>
      </c>
      <c r="P22">
        <v>53</v>
      </c>
      <c r="Q22">
        <v>24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43.819999694824219</v>
      </c>
      <c r="AG22">
        <v>43.869998931884773</v>
      </c>
      <c r="AH22">
        <v>44.099998474121087</v>
      </c>
      <c r="AI22" s="15">
        <f t="shared" si="9"/>
        <v>1.1397136603122915E-3</v>
      </c>
      <c r="AJ22" s="15">
        <f t="shared" si="10"/>
        <v>5.2154093014602498E-3</v>
      </c>
      <c r="AK22" t="s">
        <v>198</v>
      </c>
      <c r="AL22">
        <v>4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5</v>
      </c>
      <c r="AY22">
        <v>179</v>
      </c>
      <c r="AZ22">
        <v>0</v>
      </c>
      <c r="BA22">
        <v>0</v>
      </c>
      <c r="BB22">
        <v>0</v>
      </c>
      <c r="BC22">
        <v>0</v>
      </c>
      <c r="BD22">
        <v>43.310001373291023</v>
      </c>
      <c r="BE22">
        <v>43.270000457763672</v>
      </c>
      <c r="BF22">
        <v>43.689998626708977</v>
      </c>
      <c r="BG22" s="15">
        <f t="shared" si="11"/>
        <v>-9.2444915886691348E-4</v>
      </c>
      <c r="BH22" s="15">
        <f t="shared" si="12"/>
        <v>9.6131421869294353E-3</v>
      </c>
      <c r="BI22" t="s">
        <v>199</v>
      </c>
      <c r="BJ22">
        <v>69</v>
      </c>
      <c r="BK22">
        <v>108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20</v>
      </c>
      <c r="BT22">
        <v>9</v>
      </c>
      <c r="BU22">
        <v>4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43.360000610351563</v>
      </c>
      <c r="CC22">
        <v>43.630001068115227</v>
      </c>
      <c r="CD22">
        <v>45.209999084472663</v>
      </c>
      <c r="CE22" s="15">
        <f t="shared" si="13"/>
        <v>6.1884128158085083E-3</v>
      </c>
      <c r="CF22" s="15">
        <f t="shared" si="14"/>
        <v>3.4947977181005618E-2</v>
      </c>
      <c r="CG22" t="s">
        <v>200</v>
      </c>
      <c r="CH22">
        <v>0</v>
      </c>
      <c r="CI22">
        <v>0</v>
      </c>
      <c r="CJ22">
        <v>3</v>
      </c>
      <c r="CK22">
        <v>14</v>
      </c>
      <c r="CL22">
        <v>176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45.209999084472663</v>
      </c>
      <c r="DA22">
        <v>45.75</v>
      </c>
      <c r="DB22">
        <v>46.040000915527337</v>
      </c>
      <c r="DC22">
        <v>394</v>
      </c>
      <c r="DD22">
        <v>41</v>
      </c>
      <c r="DE22">
        <v>200</v>
      </c>
      <c r="DF22">
        <v>8</v>
      </c>
      <c r="DG22">
        <v>0</v>
      </c>
      <c r="DH22">
        <v>214</v>
      </c>
      <c r="DI22">
        <v>0</v>
      </c>
      <c r="DJ22">
        <v>24</v>
      </c>
      <c r="DK22">
        <v>0</v>
      </c>
      <c r="DL22">
        <v>179</v>
      </c>
      <c r="DM22">
        <v>0</v>
      </c>
      <c r="DN22">
        <v>179</v>
      </c>
      <c r="DO22">
        <v>2.4</v>
      </c>
      <c r="DP22" t="s">
        <v>130</v>
      </c>
      <c r="DQ22">
        <v>854316</v>
      </c>
      <c r="DR22">
        <v>1037442</v>
      </c>
      <c r="DS22">
        <v>1.4419999999999999</v>
      </c>
      <c r="DT22">
        <v>2.0270000000000001</v>
      </c>
      <c r="DU22">
        <v>0.32</v>
      </c>
      <c r="DV22">
        <v>5.22</v>
      </c>
      <c r="DW22">
        <v>0.25950000000000001</v>
      </c>
      <c r="DX22" s="15">
        <f t="shared" si="15"/>
        <v>1.1803298700051035E-2</v>
      </c>
      <c r="DY22" s="15">
        <f t="shared" si="16"/>
        <v>6.2988903075701375E-3</v>
      </c>
      <c r="DZ22" s="17">
        <f t="shared" si="17"/>
        <v>46.038174231571332</v>
      </c>
      <c r="EA22" s="18">
        <f t="shared" si="18"/>
        <v>1.8102189007621172E-2</v>
      </c>
    </row>
    <row r="23" spans="1:131" hidden="1" x14ac:dyDescent="0.25">
      <c r="A23">
        <v>14</v>
      </c>
      <c r="B23" t="s">
        <v>201</v>
      </c>
      <c r="C23">
        <v>9</v>
      </c>
      <c r="D23">
        <v>0</v>
      </c>
      <c r="E23">
        <v>6</v>
      </c>
      <c r="F23">
        <v>0</v>
      </c>
      <c r="G23" t="s">
        <v>130</v>
      </c>
      <c r="H23" t="s">
        <v>130</v>
      </c>
      <c r="I23">
        <v>6</v>
      </c>
      <c r="J23">
        <v>0</v>
      </c>
      <c r="K23" t="s">
        <v>130</v>
      </c>
      <c r="L23" t="s">
        <v>130</v>
      </c>
      <c r="M23" t="s">
        <v>202</v>
      </c>
      <c r="N23">
        <v>35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33</v>
      </c>
      <c r="X23">
        <v>37</v>
      </c>
      <c r="Y23">
        <v>51</v>
      </c>
      <c r="Z23">
        <v>47</v>
      </c>
      <c r="AA23">
        <v>8</v>
      </c>
      <c r="AB23">
        <v>0</v>
      </c>
      <c r="AC23">
        <v>0</v>
      </c>
      <c r="AD23">
        <v>0</v>
      </c>
      <c r="AE23">
        <v>0</v>
      </c>
      <c r="AF23">
        <v>51.75</v>
      </c>
      <c r="AG23">
        <v>51.229999542236328</v>
      </c>
      <c r="AH23">
        <v>51.439998626708977</v>
      </c>
      <c r="AI23" s="15">
        <f t="shared" si="9"/>
        <v>-1.015031158325419E-2</v>
      </c>
      <c r="AJ23" s="15">
        <f t="shared" si="10"/>
        <v>4.0824084385494563E-3</v>
      </c>
      <c r="AK23" t="s">
        <v>203</v>
      </c>
      <c r="AL23">
        <v>146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53</v>
      </c>
      <c r="AV23">
        <v>11</v>
      </c>
      <c r="AW23">
        <v>8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51.169998168945313</v>
      </c>
      <c r="BE23">
        <v>51.040000915527337</v>
      </c>
      <c r="BF23">
        <v>51.619998931884773</v>
      </c>
      <c r="BG23" s="15">
        <f t="shared" si="11"/>
        <v>-2.5469680855438881E-3</v>
      </c>
      <c r="BH23" s="15">
        <f t="shared" si="12"/>
        <v>1.1235916860881212E-2</v>
      </c>
      <c r="BI23" t="s">
        <v>173</v>
      </c>
      <c r="BJ23">
        <v>12</v>
      </c>
      <c r="BK23">
        <v>174</v>
      </c>
      <c r="BL23">
        <v>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51.349998474121087</v>
      </c>
      <c r="CC23">
        <v>51.599998474121087</v>
      </c>
      <c r="CD23">
        <v>51.970001220703118</v>
      </c>
      <c r="CE23" s="15">
        <f t="shared" si="13"/>
        <v>4.8449613835818139E-3</v>
      </c>
      <c r="CF23" s="15">
        <f t="shared" si="14"/>
        <v>7.1195446967708964E-3</v>
      </c>
      <c r="CG23" t="s">
        <v>204</v>
      </c>
      <c r="CH23">
        <v>148</v>
      </c>
      <c r="CI23">
        <v>30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33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51.610000610351563</v>
      </c>
      <c r="DA23">
        <v>51.930000305175781</v>
      </c>
      <c r="DB23">
        <v>52.380001068115227</v>
      </c>
      <c r="DC23">
        <v>554</v>
      </c>
      <c r="DD23">
        <v>276</v>
      </c>
      <c r="DE23">
        <v>181</v>
      </c>
      <c r="DF23">
        <v>242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</v>
      </c>
      <c r="DM23">
        <v>0</v>
      </c>
      <c r="DN23">
        <v>8</v>
      </c>
      <c r="DO23">
        <v>2.1</v>
      </c>
      <c r="DP23" t="s">
        <v>130</v>
      </c>
      <c r="DQ23">
        <v>8756049</v>
      </c>
      <c r="DR23">
        <v>6343628</v>
      </c>
      <c r="DS23">
        <v>0.56100000000000005</v>
      </c>
      <c r="DT23">
        <v>0.78500000000000003</v>
      </c>
      <c r="DU23">
        <v>2.5</v>
      </c>
      <c r="DV23">
        <v>1.22</v>
      </c>
      <c r="DW23">
        <v>1.4167000000000001</v>
      </c>
      <c r="DX23" s="15">
        <f t="shared" si="15"/>
        <v>6.1621354312282328E-3</v>
      </c>
      <c r="DY23" s="15">
        <f t="shared" si="16"/>
        <v>8.5910796823822633E-3</v>
      </c>
      <c r="DZ23" s="17">
        <f t="shared" si="17"/>
        <v>52.376135075703679</v>
      </c>
      <c r="EA23" s="18">
        <f t="shared" si="18"/>
        <v>1.4753215113610496E-2</v>
      </c>
    </row>
    <row r="24" spans="1:131" hidden="1" x14ac:dyDescent="0.25">
      <c r="A24">
        <v>15</v>
      </c>
      <c r="B24" t="s">
        <v>205</v>
      </c>
      <c r="C24">
        <v>9</v>
      </c>
      <c r="D24">
        <v>0</v>
      </c>
      <c r="E24">
        <v>6</v>
      </c>
      <c r="F24">
        <v>0</v>
      </c>
      <c r="G24" t="s">
        <v>130</v>
      </c>
      <c r="H24" t="s">
        <v>130</v>
      </c>
      <c r="I24">
        <v>6</v>
      </c>
      <c r="J24">
        <v>0</v>
      </c>
      <c r="K24" t="s">
        <v>130</v>
      </c>
      <c r="L24" t="s">
        <v>130</v>
      </c>
      <c r="M24" t="s">
        <v>206</v>
      </c>
      <c r="N24">
        <v>41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19</v>
      </c>
      <c r="X24">
        <v>11</v>
      </c>
      <c r="Y24">
        <v>3</v>
      </c>
      <c r="Z24">
        <v>10</v>
      </c>
      <c r="AA24">
        <v>49</v>
      </c>
      <c r="AB24">
        <v>0</v>
      </c>
      <c r="AC24">
        <v>0</v>
      </c>
      <c r="AD24">
        <v>0</v>
      </c>
      <c r="AE24">
        <v>0</v>
      </c>
      <c r="AF24">
        <v>276.83999633789063</v>
      </c>
      <c r="AG24">
        <v>279.64999389648438</v>
      </c>
      <c r="AH24">
        <v>282.16000366210938</v>
      </c>
      <c r="AI24" s="15">
        <f t="shared" si="9"/>
        <v>1.0048266118088733E-2</v>
      </c>
      <c r="AJ24" s="15">
        <f t="shared" si="10"/>
        <v>8.8956965305074798E-3</v>
      </c>
      <c r="AK24" t="s">
        <v>188</v>
      </c>
      <c r="AL24">
        <v>41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15</v>
      </c>
      <c r="AV24">
        <v>7</v>
      </c>
      <c r="AW24">
        <v>12</v>
      </c>
      <c r="AX24">
        <v>8</v>
      </c>
      <c r="AY24">
        <v>33</v>
      </c>
      <c r="AZ24">
        <v>0</v>
      </c>
      <c r="BA24">
        <v>0</v>
      </c>
      <c r="BB24">
        <v>0</v>
      </c>
      <c r="BC24">
        <v>0</v>
      </c>
      <c r="BD24">
        <v>280.3900146484375</v>
      </c>
      <c r="BE24">
        <v>278.60000610351563</v>
      </c>
      <c r="BF24">
        <v>283.32998657226563</v>
      </c>
      <c r="BG24" s="15">
        <f t="shared" si="11"/>
        <v>-6.4250125832976401E-3</v>
      </c>
      <c r="BH24" s="15">
        <f t="shared" si="12"/>
        <v>1.6694245907302063E-2</v>
      </c>
      <c r="BI24" t="s">
        <v>207</v>
      </c>
      <c r="BJ24">
        <v>20</v>
      </c>
      <c r="BK24">
        <v>8</v>
      </c>
      <c r="BL24">
        <v>6</v>
      </c>
      <c r="BM24">
        <v>3</v>
      </c>
      <c r="BN24">
        <v>0</v>
      </c>
      <c r="BO24">
        <v>1</v>
      </c>
      <c r="BP24">
        <v>9</v>
      </c>
      <c r="BQ24">
        <v>0</v>
      </c>
      <c r="BR24">
        <v>0</v>
      </c>
      <c r="BS24">
        <v>11</v>
      </c>
      <c r="BT24">
        <v>3</v>
      </c>
      <c r="BU24">
        <v>5</v>
      </c>
      <c r="BV24">
        <v>8</v>
      </c>
      <c r="BW24">
        <v>15</v>
      </c>
      <c r="BX24">
        <v>0</v>
      </c>
      <c r="BY24">
        <v>0</v>
      </c>
      <c r="BZ24">
        <v>0</v>
      </c>
      <c r="CA24">
        <v>0</v>
      </c>
      <c r="CB24">
        <v>276.82998657226563</v>
      </c>
      <c r="CC24">
        <v>279.8599853515625</v>
      </c>
      <c r="CD24">
        <v>283.989990234375</v>
      </c>
      <c r="CE24" s="15">
        <f t="shared" si="13"/>
        <v>1.0826838197288469E-2</v>
      </c>
      <c r="CF24" s="15">
        <f t="shared" si="14"/>
        <v>1.4542783284030691E-2</v>
      </c>
      <c r="CG24" t="s">
        <v>208</v>
      </c>
      <c r="CH24">
        <v>14</v>
      </c>
      <c r="CI24">
        <v>38</v>
      </c>
      <c r="CJ24">
        <v>31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1</v>
      </c>
      <c r="CW24">
        <v>2</v>
      </c>
      <c r="CX24">
        <v>0</v>
      </c>
      <c r="CY24">
        <v>0</v>
      </c>
      <c r="CZ24">
        <v>283.989990234375</v>
      </c>
      <c r="DA24">
        <v>285.41000366210938</v>
      </c>
      <c r="DB24">
        <v>288.20999145507813</v>
      </c>
      <c r="DC24">
        <v>205</v>
      </c>
      <c r="DD24">
        <v>114</v>
      </c>
      <c r="DE24">
        <v>85</v>
      </c>
      <c r="DF24">
        <v>85</v>
      </c>
      <c r="DG24">
        <v>0</v>
      </c>
      <c r="DH24">
        <v>3</v>
      </c>
      <c r="DI24">
        <v>0</v>
      </c>
      <c r="DJ24">
        <v>0</v>
      </c>
      <c r="DK24">
        <v>0</v>
      </c>
      <c r="DL24">
        <v>97</v>
      </c>
      <c r="DM24">
        <v>0</v>
      </c>
      <c r="DN24">
        <v>82</v>
      </c>
      <c r="DO24">
        <v>1.8</v>
      </c>
      <c r="DP24" t="s">
        <v>130</v>
      </c>
      <c r="DQ24">
        <v>65621</v>
      </c>
      <c r="DR24">
        <v>174028</v>
      </c>
      <c r="DS24">
        <v>0.74399999999999999</v>
      </c>
      <c r="DT24">
        <v>0.79300000000000004</v>
      </c>
      <c r="DU24">
        <v>2.4500000000000002</v>
      </c>
      <c r="DV24">
        <v>1.75</v>
      </c>
      <c r="DW24">
        <v>0</v>
      </c>
      <c r="DX24" s="15">
        <f t="shared" si="15"/>
        <v>4.9753456764448645E-3</v>
      </c>
      <c r="DY24" s="15">
        <f t="shared" si="16"/>
        <v>9.7150962006297137E-3</v>
      </c>
      <c r="DZ24" s="17">
        <f t="shared" si="17"/>
        <v>288.18278930430887</v>
      </c>
      <c r="EA24" s="18">
        <f t="shared" si="18"/>
        <v>1.4690441877074578E-2</v>
      </c>
    </row>
    <row r="25" spans="1:131" hidden="1" x14ac:dyDescent="0.25">
      <c r="A25">
        <v>16</v>
      </c>
      <c r="B25" t="s">
        <v>209</v>
      </c>
      <c r="C25">
        <v>9</v>
      </c>
      <c r="D25">
        <v>0</v>
      </c>
      <c r="E25">
        <v>5</v>
      </c>
      <c r="F25">
        <v>1</v>
      </c>
      <c r="G25" t="s">
        <v>130</v>
      </c>
      <c r="H25" t="s">
        <v>130</v>
      </c>
      <c r="I25">
        <v>6</v>
      </c>
      <c r="J25">
        <v>0</v>
      </c>
      <c r="K25" t="s">
        <v>130</v>
      </c>
      <c r="L25" t="s">
        <v>130</v>
      </c>
      <c r="M25" t="s">
        <v>210</v>
      </c>
      <c r="N25">
        <v>87</v>
      </c>
      <c r="O25">
        <v>40</v>
      </c>
      <c r="P25">
        <v>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22</v>
      </c>
      <c r="X25">
        <v>11</v>
      </c>
      <c r="Y25">
        <v>13</v>
      </c>
      <c r="Z25">
        <v>4</v>
      </c>
      <c r="AA25">
        <v>6</v>
      </c>
      <c r="AB25">
        <v>1</v>
      </c>
      <c r="AC25">
        <v>34</v>
      </c>
      <c r="AD25">
        <v>0</v>
      </c>
      <c r="AE25">
        <v>0</v>
      </c>
      <c r="AF25">
        <v>119.38999938964839</v>
      </c>
      <c r="AG25">
        <v>118.8000030517578</v>
      </c>
      <c r="AH25">
        <v>118.9899978637695</v>
      </c>
      <c r="AI25" s="15">
        <f t="shared" si="9"/>
        <v>-4.9662990129180073E-3</v>
      </c>
      <c r="AJ25" s="15">
        <f t="shared" si="10"/>
        <v>1.5967292665155508E-3</v>
      </c>
      <c r="AK25" t="s">
        <v>211</v>
      </c>
      <c r="AL25">
        <v>38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52</v>
      </c>
      <c r="AV25">
        <v>27</v>
      </c>
      <c r="AW25">
        <v>27</v>
      </c>
      <c r="AX25">
        <v>16</v>
      </c>
      <c r="AY25">
        <v>23</v>
      </c>
      <c r="AZ25">
        <v>0</v>
      </c>
      <c r="BA25">
        <v>0</v>
      </c>
      <c r="BB25">
        <v>0</v>
      </c>
      <c r="BC25">
        <v>0</v>
      </c>
      <c r="BD25">
        <v>118.40000152587891</v>
      </c>
      <c r="BE25">
        <v>118.2099990844727</v>
      </c>
      <c r="BF25">
        <v>119.7200012207031</v>
      </c>
      <c r="BG25" s="15">
        <f t="shared" si="11"/>
        <v>-1.607329691885262E-3</v>
      </c>
      <c r="BH25" s="15">
        <f t="shared" si="12"/>
        <v>1.2612780828883507E-2</v>
      </c>
      <c r="BI25" t="s">
        <v>212</v>
      </c>
      <c r="BJ25">
        <v>7</v>
      </c>
      <c r="BK25">
        <v>109</v>
      </c>
      <c r="BL25">
        <v>34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119.0699996948242</v>
      </c>
      <c r="CC25">
        <v>119.05999755859381</v>
      </c>
      <c r="CD25">
        <v>119.1999969482422</v>
      </c>
      <c r="CE25" s="15">
        <f t="shared" si="13"/>
        <v>-8.4009209100344151E-5</v>
      </c>
      <c r="CF25" s="15">
        <f t="shared" si="14"/>
        <v>1.1744915539652068E-3</v>
      </c>
      <c r="CG25" t="s">
        <v>213</v>
      </c>
      <c r="CH25">
        <v>13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27</v>
      </c>
      <c r="CR25">
        <v>21</v>
      </c>
      <c r="CS25">
        <v>39</v>
      </c>
      <c r="CT25">
        <v>42</v>
      </c>
      <c r="CU25">
        <v>21</v>
      </c>
      <c r="CV25">
        <v>0</v>
      </c>
      <c r="CW25">
        <v>0</v>
      </c>
      <c r="CX25">
        <v>0</v>
      </c>
      <c r="CY25">
        <v>0</v>
      </c>
      <c r="CZ25">
        <v>118.8000030517578</v>
      </c>
      <c r="DA25">
        <v>119.6600036621094</v>
      </c>
      <c r="DB25">
        <v>119.88999938964839</v>
      </c>
      <c r="DC25">
        <v>334</v>
      </c>
      <c r="DD25">
        <v>304</v>
      </c>
      <c r="DE25">
        <v>171</v>
      </c>
      <c r="DF25">
        <v>172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50</v>
      </c>
      <c r="DM25">
        <v>0</v>
      </c>
      <c r="DN25">
        <v>29</v>
      </c>
      <c r="DO25">
        <v>2.4</v>
      </c>
      <c r="DP25" t="s">
        <v>130</v>
      </c>
      <c r="DQ25">
        <v>233407</v>
      </c>
      <c r="DR25">
        <v>328842</v>
      </c>
      <c r="DS25">
        <v>0.442</v>
      </c>
      <c r="DT25">
        <v>1.4850000000000001</v>
      </c>
      <c r="DU25">
        <v>6.57</v>
      </c>
      <c r="DV25">
        <v>1.64</v>
      </c>
      <c r="DW25">
        <v>0.22559999</v>
      </c>
      <c r="DX25" s="15">
        <f t="shared" si="15"/>
        <v>7.1870347988626238E-3</v>
      </c>
      <c r="DY25" s="15">
        <f t="shared" si="16"/>
        <v>1.9183895963790221E-3</v>
      </c>
      <c r="DZ25" s="17">
        <f t="shared" si="17"/>
        <v>119.88955816823747</v>
      </c>
      <c r="EA25" s="18">
        <f t="shared" si="18"/>
        <v>9.1054243952416458E-3</v>
      </c>
    </row>
    <row r="26" spans="1:131" hidden="1" x14ac:dyDescent="0.25">
      <c r="A26">
        <v>17</v>
      </c>
      <c r="B26" t="s">
        <v>214</v>
      </c>
      <c r="C26">
        <v>9</v>
      </c>
      <c r="D26">
        <v>0</v>
      </c>
      <c r="E26">
        <v>6</v>
      </c>
      <c r="F26">
        <v>0</v>
      </c>
      <c r="G26" t="s">
        <v>130</v>
      </c>
      <c r="H26" t="s">
        <v>130</v>
      </c>
      <c r="I26">
        <v>6</v>
      </c>
      <c r="J26">
        <v>0</v>
      </c>
      <c r="K26" t="s">
        <v>130</v>
      </c>
      <c r="L26" t="s">
        <v>130</v>
      </c>
      <c r="M26" t="s">
        <v>215</v>
      </c>
      <c r="N26">
        <v>27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107</v>
      </c>
      <c r="X26">
        <v>41</v>
      </c>
      <c r="Y26">
        <v>7</v>
      </c>
      <c r="Z26">
        <v>7</v>
      </c>
      <c r="AA26">
        <v>19</v>
      </c>
      <c r="AB26">
        <v>0</v>
      </c>
      <c r="AC26">
        <v>0</v>
      </c>
      <c r="AD26">
        <v>0</v>
      </c>
      <c r="AE26">
        <v>0</v>
      </c>
      <c r="AF26">
        <v>241.5</v>
      </c>
      <c r="AG26">
        <v>241.5</v>
      </c>
      <c r="AH26">
        <v>243.41000366210929</v>
      </c>
      <c r="AI26" s="15">
        <f t="shared" si="9"/>
        <v>0</v>
      </c>
      <c r="AJ26" s="15">
        <f t="shared" si="10"/>
        <v>7.8468577025316844E-3</v>
      </c>
      <c r="AK26" t="s">
        <v>216</v>
      </c>
      <c r="AL26">
        <v>121</v>
      </c>
      <c r="AM26">
        <v>71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243.00999450683599</v>
      </c>
      <c r="BE26">
        <v>243.13999938964841</v>
      </c>
      <c r="BF26">
        <v>244.3999938964844</v>
      </c>
      <c r="BG26" s="15">
        <f t="shared" si="11"/>
        <v>5.3469146639284482E-4</v>
      </c>
      <c r="BH26" s="15">
        <f t="shared" si="12"/>
        <v>5.1554604676858906E-3</v>
      </c>
      <c r="BI26" t="s">
        <v>217</v>
      </c>
      <c r="BJ26">
        <v>14</v>
      </c>
      <c r="BK26">
        <v>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7</v>
      </c>
      <c r="BT26">
        <v>0</v>
      </c>
      <c r="BU26">
        <v>9</v>
      </c>
      <c r="BV26">
        <v>43</v>
      </c>
      <c r="BW26">
        <v>127</v>
      </c>
      <c r="BX26">
        <v>0</v>
      </c>
      <c r="BY26">
        <v>0</v>
      </c>
      <c r="BZ26">
        <v>0</v>
      </c>
      <c r="CA26">
        <v>0</v>
      </c>
      <c r="CB26">
        <v>241.67999267578119</v>
      </c>
      <c r="CC26">
        <v>242.0299987792969</v>
      </c>
      <c r="CD26">
        <v>247.25999450683599</v>
      </c>
      <c r="CE26" s="15">
        <f t="shared" si="13"/>
        <v>1.4461269482336503E-3</v>
      </c>
      <c r="CF26" s="15">
        <f t="shared" si="14"/>
        <v>2.1151807181628346E-2</v>
      </c>
      <c r="CG26" t="s">
        <v>218</v>
      </c>
      <c r="CH26">
        <v>4</v>
      </c>
      <c r="CI26">
        <v>15</v>
      </c>
      <c r="CJ26">
        <v>94</v>
      </c>
      <c r="CK26">
        <v>79</v>
      </c>
      <c r="CL26">
        <v>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247.16000366210929</v>
      </c>
      <c r="DA26">
        <v>248.38999938964841</v>
      </c>
      <c r="DB26">
        <v>250.02000427246091</v>
      </c>
      <c r="DC26">
        <v>427</v>
      </c>
      <c r="DD26">
        <v>248</v>
      </c>
      <c r="DE26">
        <v>219</v>
      </c>
      <c r="DF26">
        <v>189</v>
      </c>
      <c r="DG26">
        <v>0</v>
      </c>
      <c r="DH26">
        <v>82</v>
      </c>
      <c r="DI26">
        <v>0</v>
      </c>
      <c r="DJ26">
        <v>0</v>
      </c>
      <c r="DK26">
        <v>0</v>
      </c>
      <c r="DL26">
        <v>146</v>
      </c>
      <c r="DM26">
        <v>0</v>
      </c>
      <c r="DN26">
        <v>19</v>
      </c>
      <c r="DO26">
        <v>1.9</v>
      </c>
      <c r="DP26" t="s">
        <v>130</v>
      </c>
      <c r="DQ26">
        <v>2077400</v>
      </c>
      <c r="DR26">
        <v>1848214</v>
      </c>
      <c r="DS26">
        <v>0.68400000000000005</v>
      </c>
      <c r="DT26">
        <v>0.79500000000000004</v>
      </c>
      <c r="DU26">
        <v>2.41</v>
      </c>
      <c r="DV26">
        <v>1.26</v>
      </c>
      <c r="DW26">
        <v>1.1953</v>
      </c>
      <c r="DX26" s="15">
        <f t="shared" si="15"/>
        <v>4.9518729842646936E-3</v>
      </c>
      <c r="DY26" s="15">
        <f t="shared" si="16"/>
        <v>6.5194978600040532E-3</v>
      </c>
      <c r="DZ26" s="17">
        <f t="shared" si="17"/>
        <v>250.00937745911563</v>
      </c>
      <c r="EA26" s="18">
        <f t="shared" si="18"/>
        <v>1.1471370844268747E-2</v>
      </c>
    </row>
    <row r="27" spans="1:131" hidden="1" x14ac:dyDescent="0.25">
      <c r="A27">
        <v>18</v>
      </c>
      <c r="B27" t="s">
        <v>219</v>
      </c>
      <c r="C27">
        <v>10</v>
      </c>
      <c r="D27">
        <v>0</v>
      </c>
      <c r="E27">
        <v>6</v>
      </c>
      <c r="F27">
        <v>0</v>
      </c>
      <c r="G27" t="s">
        <v>130</v>
      </c>
      <c r="H27" t="s">
        <v>130</v>
      </c>
      <c r="I27">
        <v>6</v>
      </c>
      <c r="J27">
        <v>0</v>
      </c>
      <c r="K27" t="s">
        <v>130</v>
      </c>
      <c r="L27" t="s">
        <v>130</v>
      </c>
      <c r="M27" t="s">
        <v>220</v>
      </c>
      <c r="N27">
        <v>48</v>
      </c>
      <c r="O27">
        <v>44</v>
      </c>
      <c r="P27">
        <v>66</v>
      </c>
      <c r="Q27">
        <v>25</v>
      </c>
      <c r="R27">
        <v>0</v>
      </c>
      <c r="S27">
        <v>0</v>
      </c>
      <c r="T27">
        <v>0</v>
      </c>
      <c r="U27">
        <v>0</v>
      </c>
      <c r="V27">
        <v>0</v>
      </c>
      <c r="W27">
        <v>15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117.5400009155273</v>
      </c>
      <c r="AG27">
        <v>116.88999938964839</v>
      </c>
      <c r="AH27">
        <v>117.26999664306641</v>
      </c>
      <c r="AI27" s="15">
        <f t="shared" si="9"/>
        <v>-5.5607967257502722E-3</v>
      </c>
      <c r="AJ27" s="15">
        <f t="shared" si="10"/>
        <v>3.2403621070665745E-3</v>
      </c>
      <c r="AK27" t="s">
        <v>154</v>
      </c>
      <c r="AL27">
        <v>181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30</v>
      </c>
      <c r="AV27">
        <v>5</v>
      </c>
      <c r="AW27">
        <v>3</v>
      </c>
      <c r="AX27">
        <v>2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117.120002746582</v>
      </c>
      <c r="BE27">
        <v>116.94000244140619</v>
      </c>
      <c r="BF27">
        <v>118.379997253418</v>
      </c>
      <c r="BG27" s="15">
        <f t="shared" si="11"/>
        <v>-1.5392534754392617E-3</v>
      </c>
      <c r="BH27" s="15">
        <f t="shared" si="12"/>
        <v>1.2164173385890376E-2</v>
      </c>
      <c r="BI27" t="s">
        <v>221</v>
      </c>
      <c r="BJ27">
        <v>7</v>
      </c>
      <c r="BK27">
        <v>173</v>
      </c>
      <c r="BL27">
        <v>14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118</v>
      </c>
      <c r="CC27">
        <v>118.44000244140619</v>
      </c>
      <c r="CD27">
        <v>119.5400009155273</v>
      </c>
      <c r="CE27" s="15">
        <f t="shared" si="13"/>
        <v>3.7149816982136041E-3</v>
      </c>
      <c r="CF27" s="15">
        <f t="shared" si="14"/>
        <v>9.2019279378994234E-3</v>
      </c>
      <c r="CG27" t="s">
        <v>222</v>
      </c>
      <c r="CH27">
        <v>134</v>
      </c>
      <c r="CI27">
        <v>52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6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119.0400009155273</v>
      </c>
      <c r="DA27">
        <v>119.5</v>
      </c>
      <c r="DB27">
        <v>119.9100036621094</v>
      </c>
      <c r="DC27">
        <v>744</v>
      </c>
      <c r="DD27">
        <v>64</v>
      </c>
      <c r="DE27">
        <v>364</v>
      </c>
      <c r="DF27">
        <v>55</v>
      </c>
      <c r="DG27">
        <v>0</v>
      </c>
      <c r="DH27">
        <v>25</v>
      </c>
      <c r="DI27">
        <v>0</v>
      </c>
      <c r="DJ27">
        <v>25</v>
      </c>
      <c r="DK27">
        <v>0</v>
      </c>
      <c r="DL27">
        <v>1</v>
      </c>
      <c r="DM27">
        <v>0</v>
      </c>
      <c r="DN27">
        <v>1</v>
      </c>
      <c r="DO27">
        <v>2.2999999999999998</v>
      </c>
      <c r="DP27" t="s">
        <v>130</v>
      </c>
      <c r="DQ27">
        <v>1182811</v>
      </c>
      <c r="DR27">
        <v>879414</v>
      </c>
      <c r="DS27">
        <v>0.57299999999999995</v>
      </c>
      <c r="DT27">
        <v>0.99</v>
      </c>
      <c r="DU27">
        <v>1.47</v>
      </c>
      <c r="DV27">
        <v>2.82</v>
      </c>
      <c r="DX27" s="15">
        <f t="shared" si="15"/>
        <v>3.8493647236209627E-3</v>
      </c>
      <c r="DY27" s="15">
        <f t="shared" si="16"/>
        <v>3.4192615260419945E-3</v>
      </c>
      <c r="DZ27" s="17">
        <f t="shared" si="17"/>
        <v>119.90860175236202</v>
      </c>
      <c r="EA27" s="18">
        <f t="shared" si="18"/>
        <v>7.2686262496629572E-3</v>
      </c>
    </row>
    <row r="28" spans="1:131" hidden="1" x14ac:dyDescent="0.25">
      <c r="A28">
        <v>19</v>
      </c>
      <c r="B28" t="s">
        <v>223</v>
      </c>
      <c r="C28">
        <v>10</v>
      </c>
      <c r="D28">
        <v>0</v>
      </c>
      <c r="E28">
        <v>6</v>
      </c>
      <c r="F28">
        <v>0</v>
      </c>
      <c r="G28" t="s">
        <v>130</v>
      </c>
      <c r="H28" t="s">
        <v>130</v>
      </c>
      <c r="I28">
        <v>6</v>
      </c>
      <c r="J28">
        <v>0</v>
      </c>
      <c r="K28" t="s">
        <v>130</v>
      </c>
      <c r="L28" t="s">
        <v>130</v>
      </c>
      <c r="M28" t="s">
        <v>224</v>
      </c>
      <c r="N28">
        <v>26</v>
      </c>
      <c r="O28">
        <v>113</v>
      </c>
      <c r="P28">
        <v>55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132.99000549316409</v>
      </c>
      <c r="AG28">
        <v>132.3800048828125</v>
      </c>
      <c r="AH28">
        <v>132.5899963378906</v>
      </c>
      <c r="AI28" s="15">
        <f t="shared" si="9"/>
        <v>-4.607951260400478E-3</v>
      </c>
      <c r="AJ28" s="15">
        <f t="shared" si="10"/>
        <v>1.5837654489631037E-3</v>
      </c>
      <c r="AK28" t="s">
        <v>225</v>
      </c>
      <c r="AL28">
        <v>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</v>
      </c>
      <c r="AV28">
        <v>24</v>
      </c>
      <c r="AW28">
        <v>15</v>
      </c>
      <c r="AX28">
        <v>22</v>
      </c>
      <c r="AY28">
        <v>122</v>
      </c>
      <c r="AZ28">
        <v>0</v>
      </c>
      <c r="BA28">
        <v>0</v>
      </c>
      <c r="BB28">
        <v>0</v>
      </c>
      <c r="BC28">
        <v>0</v>
      </c>
      <c r="BD28">
        <v>131.86000061035159</v>
      </c>
      <c r="BE28">
        <v>132.38999938964841</v>
      </c>
      <c r="BF28">
        <v>132.6000061035156</v>
      </c>
      <c r="BG28" s="15">
        <f t="shared" si="11"/>
        <v>4.0033143118078929E-3</v>
      </c>
      <c r="BH28" s="15">
        <f t="shared" si="12"/>
        <v>1.5837609668225561E-3</v>
      </c>
      <c r="BI28" t="s">
        <v>226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5</v>
      </c>
      <c r="BV28">
        <v>10</v>
      </c>
      <c r="BW28">
        <v>177</v>
      </c>
      <c r="BX28">
        <v>0</v>
      </c>
      <c r="BY28">
        <v>0</v>
      </c>
      <c r="BZ28">
        <v>0</v>
      </c>
      <c r="CA28">
        <v>0</v>
      </c>
      <c r="CB28">
        <v>131.11000061035159</v>
      </c>
      <c r="CC28">
        <v>131.47999572753909</v>
      </c>
      <c r="CD28">
        <v>133.94999694824219</v>
      </c>
      <c r="CE28" s="15">
        <f t="shared" si="13"/>
        <v>2.8140791695355771E-3</v>
      </c>
      <c r="CF28" s="15">
        <f t="shared" si="14"/>
        <v>1.8439725845290633E-2</v>
      </c>
      <c r="CG28" t="s">
        <v>227</v>
      </c>
      <c r="CH28">
        <v>10</v>
      </c>
      <c r="CI28">
        <v>60</v>
      </c>
      <c r="CJ28">
        <v>78</v>
      </c>
      <c r="CK28">
        <v>46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133.1499938964844</v>
      </c>
      <c r="DA28">
        <v>134.33000183105469</v>
      </c>
      <c r="DB28">
        <v>134.80000305175781</v>
      </c>
      <c r="DC28">
        <v>392</v>
      </c>
      <c r="DD28">
        <v>87</v>
      </c>
      <c r="DE28">
        <v>197</v>
      </c>
      <c r="DF28">
        <v>70</v>
      </c>
      <c r="DG28">
        <v>0</v>
      </c>
      <c r="DH28">
        <v>46</v>
      </c>
      <c r="DI28">
        <v>0</v>
      </c>
      <c r="DJ28">
        <v>0</v>
      </c>
      <c r="DK28">
        <v>0</v>
      </c>
      <c r="DL28">
        <v>299</v>
      </c>
      <c r="DM28">
        <v>0</v>
      </c>
      <c r="DN28">
        <v>122</v>
      </c>
      <c r="DO28">
        <v>2.1</v>
      </c>
      <c r="DP28" t="s">
        <v>130</v>
      </c>
      <c r="DQ28">
        <v>988976</v>
      </c>
      <c r="DR28">
        <v>975257</v>
      </c>
      <c r="DS28">
        <v>1.7470000000000001</v>
      </c>
      <c r="DT28">
        <v>2.3439999999999999</v>
      </c>
      <c r="DU28">
        <v>-23.47</v>
      </c>
      <c r="DV28">
        <v>1.52</v>
      </c>
      <c r="DW28">
        <v>0.191</v>
      </c>
      <c r="DX28" s="15">
        <f t="shared" si="15"/>
        <v>8.7843960283300326E-3</v>
      </c>
      <c r="DY28" s="15">
        <f t="shared" si="16"/>
        <v>3.486655860999277E-3</v>
      </c>
      <c r="DZ28" s="17">
        <f t="shared" si="17"/>
        <v>134.79836431924699</v>
      </c>
      <c r="EA28" s="18">
        <f t="shared" si="18"/>
        <v>1.227105188932931E-2</v>
      </c>
    </row>
    <row r="29" spans="1:131" hidden="1" x14ac:dyDescent="0.25">
      <c r="A29">
        <v>20</v>
      </c>
      <c r="B29" t="s">
        <v>228</v>
      </c>
      <c r="C29">
        <v>10</v>
      </c>
      <c r="D29">
        <v>0</v>
      </c>
      <c r="E29">
        <v>6</v>
      </c>
      <c r="F29">
        <v>0</v>
      </c>
      <c r="G29" t="s">
        <v>130</v>
      </c>
      <c r="H29" t="s">
        <v>130</v>
      </c>
      <c r="I29">
        <v>6</v>
      </c>
      <c r="J29">
        <v>0</v>
      </c>
      <c r="K29" t="s">
        <v>130</v>
      </c>
      <c r="L29" t="s">
        <v>130</v>
      </c>
      <c r="M29" t="s">
        <v>229</v>
      </c>
      <c r="N29">
        <v>119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46</v>
      </c>
      <c r="X29">
        <v>28</v>
      </c>
      <c r="Y29">
        <v>11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67.720001220703125</v>
      </c>
      <c r="AG29">
        <v>67.75</v>
      </c>
      <c r="AH29">
        <v>67.959999084472656</v>
      </c>
      <c r="AI29" s="15">
        <f t="shared" si="9"/>
        <v>4.4278641028594468E-4</v>
      </c>
      <c r="AJ29" s="15">
        <f t="shared" si="10"/>
        <v>3.0900395424025007E-3</v>
      </c>
      <c r="AK29" t="s">
        <v>230</v>
      </c>
      <c r="AL29">
        <v>55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68</v>
      </c>
      <c r="AV29">
        <v>30</v>
      </c>
      <c r="AW29">
        <v>35</v>
      </c>
      <c r="AX29">
        <v>18</v>
      </c>
      <c r="AY29">
        <v>14</v>
      </c>
      <c r="AZ29">
        <v>0</v>
      </c>
      <c r="BA29">
        <v>0</v>
      </c>
      <c r="BB29">
        <v>0</v>
      </c>
      <c r="BC29">
        <v>0</v>
      </c>
      <c r="BD29">
        <v>67.830001831054688</v>
      </c>
      <c r="BE29">
        <v>68.019996643066406</v>
      </c>
      <c r="BF29">
        <v>68.449996948242188</v>
      </c>
      <c r="BG29" s="15">
        <f t="shared" si="11"/>
        <v>2.7932199557243464E-3</v>
      </c>
      <c r="BH29" s="15">
        <f t="shared" si="12"/>
        <v>6.281962371757599E-3</v>
      </c>
      <c r="BI29" t="s">
        <v>164</v>
      </c>
      <c r="BJ29">
        <v>111</v>
      </c>
      <c r="BK29">
        <v>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79</v>
      </c>
      <c r="BT29">
        <v>11</v>
      </c>
      <c r="BU29">
        <v>11</v>
      </c>
      <c r="BV29">
        <v>8</v>
      </c>
      <c r="BW29">
        <v>9</v>
      </c>
      <c r="BX29">
        <v>0</v>
      </c>
      <c r="BY29">
        <v>0</v>
      </c>
      <c r="BZ29">
        <v>0</v>
      </c>
      <c r="CA29">
        <v>0</v>
      </c>
      <c r="CB29">
        <v>67.709999084472656</v>
      </c>
      <c r="CC29">
        <v>68.139999389648438</v>
      </c>
      <c r="CD29">
        <v>68.779998779296875</v>
      </c>
      <c r="CE29" s="15">
        <f t="shared" si="13"/>
        <v>6.3105416646233037E-3</v>
      </c>
      <c r="CF29" s="15">
        <f t="shared" si="14"/>
        <v>9.3050218233077242E-3</v>
      </c>
      <c r="CG29" t="s">
        <v>231</v>
      </c>
      <c r="CH29">
        <v>120</v>
      </c>
      <c r="CI29">
        <v>74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68.519996643066406</v>
      </c>
      <c r="DA29">
        <v>68.839996337890625</v>
      </c>
      <c r="DB29">
        <v>68.980003356933594</v>
      </c>
      <c r="DC29">
        <v>496</v>
      </c>
      <c r="DD29">
        <v>358</v>
      </c>
      <c r="DE29">
        <v>185</v>
      </c>
      <c r="DF29">
        <v>236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23</v>
      </c>
      <c r="DM29">
        <v>0</v>
      </c>
      <c r="DN29">
        <v>14</v>
      </c>
      <c r="DO29">
        <v>2.2000000000000002</v>
      </c>
      <c r="DP29" t="s">
        <v>130</v>
      </c>
      <c r="DQ29">
        <v>2043188</v>
      </c>
      <c r="DR29">
        <v>3002028</v>
      </c>
      <c r="DS29">
        <v>1.601</v>
      </c>
      <c r="DT29">
        <v>2.383</v>
      </c>
      <c r="DU29">
        <v>2.69</v>
      </c>
      <c r="DV29">
        <v>1.59</v>
      </c>
      <c r="DW29">
        <v>0.26600000000000001</v>
      </c>
      <c r="DX29" s="15">
        <f t="shared" si="15"/>
        <v>4.6484560117282525E-3</v>
      </c>
      <c r="DY29" s="15">
        <f t="shared" si="16"/>
        <v>2.0296754454839361E-3</v>
      </c>
      <c r="DZ29" s="17">
        <f t="shared" si="17"/>
        <v>68.979719188124847</v>
      </c>
      <c r="EA29" s="18">
        <f t="shared" si="18"/>
        <v>6.6781314572121886E-3</v>
      </c>
    </row>
    <row r="30" spans="1:131" hidden="1" x14ac:dyDescent="0.25">
      <c r="A30">
        <v>21</v>
      </c>
      <c r="B30" t="s">
        <v>232</v>
      </c>
      <c r="C30">
        <v>9</v>
      </c>
      <c r="D30">
        <v>0</v>
      </c>
      <c r="E30">
        <v>6</v>
      </c>
      <c r="F30">
        <v>0</v>
      </c>
      <c r="G30" t="s">
        <v>130</v>
      </c>
      <c r="H30" t="s">
        <v>130</v>
      </c>
      <c r="I30">
        <v>6</v>
      </c>
      <c r="J30">
        <v>0</v>
      </c>
      <c r="K30" t="s">
        <v>130</v>
      </c>
      <c r="L30" t="s">
        <v>130</v>
      </c>
      <c r="M30" t="s">
        <v>233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7</v>
      </c>
      <c r="Y30">
        <v>31</v>
      </c>
      <c r="Z30">
        <v>18</v>
      </c>
      <c r="AA30">
        <v>138</v>
      </c>
      <c r="AB30">
        <v>0</v>
      </c>
      <c r="AC30">
        <v>0</v>
      </c>
      <c r="AD30">
        <v>0</v>
      </c>
      <c r="AE30">
        <v>0</v>
      </c>
      <c r="AF30">
        <v>159.72999572753909</v>
      </c>
      <c r="AG30">
        <v>160.55000305175781</v>
      </c>
      <c r="AH30">
        <v>160.94999694824219</v>
      </c>
      <c r="AI30" s="15">
        <f t="shared" si="9"/>
        <v>5.1074886865892788E-3</v>
      </c>
      <c r="AJ30" s="15">
        <f t="shared" si="10"/>
        <v>2.4852059898640144E-3</v>
      </c>
      <c r="AK30" t="s">
        <v>154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3</v>
      </c>
      <c r="AW30">
        <v>1</v>
      </c>
      <c r="AX30">
        <v>0</v>
      </c>
      <c r="AY30">
        <v>190</v>
      </c>
      <c r="AZ30">
        <v>0</v>
      </c>
      <c r="BA30">
        <v>0</v>
      </c>
      <c r="BB30">
        <v>0</v>
      </c>
      <c r="BC30">
        <v>0</v>
      </c>
      <c r="BD30">
        <v>159.1600036621094</v>
      </c>
      <c r="BE30">
        <v>157.71000671386719</v>
      </c>
      <c r="BF30">
        <v>160.6300048828125</v>
      </c>
      <c r="BG30" s="15">
        <f t="shared" si="11"/>
        <v>-9.1940706772839498E-3</v>
      </c>
      <c r="BH30" s="15">
        <f t="shared" si="12"/>
        <v>1.8178410509764986E-2</v>
      </c>
      <c r="BI30" t="s">
        <v>234</v>
      </c>
      <c r="BJ30">
        <v>29</v>
      </c>
      <c r="BK30">
        <v>52</v>
      </c>
      <c r="BL30">
        <v>77</v>
      </c>
      <c r="BM30">
        <v>36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158.46000671386719</v>
      </c>
      <c r="CC30">
        <v>160</v>
      </c>
      <c r="CD30">
        <v>161.32000732421881</v>
      </c>
      <c r="CE30" s="15">
        <f t="shared" si="13"/>
        <v>9.6249580383300781E-3</v>
      </c>
      <c r="CF30" s="15">
        <f t="shared" si="14"/>
        <v>8.1825394513271865E-3</v>
      </c>
      <c r="CG30" t="s">
        <v>235</v>
      </c>
      <c r="CH30">
        <v>82</v>
      </c>
      <c r="CI30">
        <v>65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30</v>
      </c>
      <c r="CR30">
        <v>6</v>
      </c>
      <c r="CS30">
        <v>6</v>
      </c>
      <c r="CT30">
        <v>8</v>
      </c>
      <c r="CU30">
        <v>11</v>
      </c>
      <c r="CV30">
        <v>0</v>
      </c>
      <c r="CW30">
        <v>0</v>
      </c>
      <c r="CX30">
        <v>0</v>
      </c>
      <c r="CY30">
        <v>0</v>
      </c>
      <c r="CZ30">
        <v>160.71000671386719</v>
      </c>
      <c r="DA30">
        <v>160.99000549316409</v>
      </c>
      <c r="DB30">
        <v>161.33000183105469</v>
      </c>
      <c r="DC30">
        <v>347</v>
      </c>
      <c r="DD30">
        <v>114</v>
      </c>
      <c r="DE30">
        <v>6</v>
      </c>
      <c r="DF30">
        <v>62</v>
      </c>
      <c r="DG30">
        <v>0</v>
      </c>
      <c r="DH30">
        <v>36</v>
      </c>
      <c r="DI30">
        <v>0</v>
      </c>
      <c r="DJ30">
        <v>0</v>
      </c>
      <c r="DK30">
        <v>0</v>
      </c>
      <c r="DL30">
        <v>339</v>
      </c>
      <c r="DM30">
        <v>0</v>
      </c>
      <c r="DN30">
        <v>328</v>
      </c>
      <c r="DO30">
        <v>1.8</v>
      </c>
      <c r="DP30" t="s">
        <v>130</v>
      </c>
      <c r="DQ30">
        <v>1816032</v>
      </c>
      <c r="DR30">
        <v>2094628</v>
      </c>
      <c r="DS30">
        <v>1.1180000000000001</v>
      </c>
      <c r="DT30">
        <v>1.5649999999999999</v>
      </c>
      <c r="DU30">
        <v>2.09</v>
      </c>
      <c r="DV30">
        <v>10.84</v>
      </c>
      <c r="DW30">
        <v>0.65779995999999996</v>
      </c>
      <c r="DX30" s="15">
        <f t="shared" si="15"/>
        <v>1.7392308201938933E-3</v>
      </c>
      <c r="DY30" s="15">
        <f t="shared" si="16"/>
        <v>2.1074588361229551E-3</v>
      </c>
      <c r="DZ30" s="17">
        <f t="shared" si="17"/>
        <v>161.32928530276814</v>
      </c>
      <c r="EA30" s="18">
        <f t="shared" si="18"/>
        <v>3.8466896563168484E-3</v>
      </c>
    </row>
    <row r="31" spans="1:131" hidden="1" x14ac:dyDescent="0.25">
      <c r="A31">
        <v>22</v>
      </c>
      <c r="B31" t="s">
        <v>236</v>
      </c>
      <c r="C31">
        <v>9</v>
      </c>
      <c r="D31">
        <v>0</v>
      </c>
      <c r="E31">
        <v>6</v>
      </c>
      <c r="F31">
        <v>0</v>
      </c>
      <c r="G31" t="s">
        <v>130</v>
      </c>
      <c r="H31" t="s">
        <v>130</v>
      </c>
      <c r="I31">
        <v>6</v>
      </c>
      <c r="J31">
        <v>0</v>
      </c>
      <c r="K31" t="s">
        <v>130</v>
      </c>
      <c r="L31" t="s">
        <v>130</v>
      </c>
      <c r="M31" t="s">
        <v>237</v>
      </c>
      <c r="N31">
        <v>24</v>
      </c>
      <c r="O31">
        <v>61</v>
      </c>
      <c r="P31">
        <v>30</v>
      </c>
      <c r="Q31">
        <v>4</v>
      </c>
      <c r="R31">
        <v>11</v>
      </c>
      <c r="S31">
        <v>0</v>
      </c>
      <c r="T31">
        <v>0</v>
      </c>
      <c r="U31">
        <v>0</v>
      </c>
      <c r="V31">
        <v>0</v>
      </c>
      <c r="W31">
        <v>11</v>
      </c>
      <c r="X31">
        <v>6</v>
      </c>
      <c r="Y31">
        <v>1</v>
      </c>
      <c r="Z31">
        <v>5</v>
      </c>
      <c r="AA31">
        <v>42</v>
      </c>
      <c r="AB31">
        <v>1</v>
      </c>
      <c r="AC31">
        <v>54</v>
      </c>
      <c r="AD31">
        <v>1</v>
      </c>
      <c r="AE31">
        <v>54</v>
      </c>
      <c r="AF31">
        <v>15.19999980926514</v>
      </c>
      <c r="AG31">
        <v>15.689999580383301</v>
      </c>
      <c r="AH31">
        <v>17.54000091552734</v>
      </c>
      <c r="AI31" s="15">
        <f t="shared" si="9"/>
        <v>3.1230069102792801E-2</v>
      </c>
      <c r="AJ31" s="15">
        <f t="shared" si="10"/>
        <v>0.10547327471951951</v>
      </c>
      <c r="AK31" t="s">
        <v>238</v>
      </c>
      <c r="AL31">
        <v>0</v>
      </c>
      <c r="AM31">
        <v>0</v>
      </c>
      <c r="AN31">
        <v>0</v>
      </c>
      <c r="AO31">
        <v>0</v>
      </c>
      <c r="AP31">
        <v>195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17.020000457763668</v>
      </c>
      <c r="BE31">
        <v>17</v>
      </c>
      <c r="BF31">
        <v>17.45999908447266</v>
      </c>
      <c r="BG31" s="15">
        <f t="shared" si="11"/>
        <v>-1.1764975155099666E-3</v>
      </c>
      <c r="BH31" s="15">
        <f t="shared" si="12"/>
        <v>2.6345882508192142E-2</v>
      </c>
      <c r="BI31" t="s">
        <v>239</v>
      </c>
      <c r="BJ31">
        <v>64</v>
      </c>
      <c r="BK31">
        <v>66</v>
      </c>
      <c r="BL31">
        <v>11</v>
      </c>
      <c r="BM31">
        <v>8</v>
      </c>
      <c r="BN31">
        <v>5</v>
      </c>
      <c r="BO31">
        <v>3</v>
      </c>
      <c r="BP31">
        <v>24</v>
      </c>
      <c r="BQ31">
        <v>1</v>
      </c>
      <c r="BR31">
        <v>5</v>
      </c>
      <c r="BS31">
        <v>16</v>
      </c>
      <c r="BT31">
        <v>4</v>
      </c>
      <c r="BU31">
        <v>2</v>
      </c>
      <c r="BV31">
        <v>2</v>
      </c>
      <c r="BW31">
        <v>37</v>
      </c>
      <c r="BX31">
        <v>3</v>
      </c>
      <c r="BY31">
        <v>39</v>
      </c>
      <c r="BZ31">
        <v>1</v>
      </c>
      <c r="CA31">
        <v>7</v>
      </c>
      <c r="CB31">
        <v>17.090000152587891</v>
      </c>
      <c r="CC31">
        <v>17.120000839233398</v>
      </c>
      <c r="CD31">
        <v>17.20999908447266</v>
      </c>
      <c r="CE31" s="15">
        <f t="shared" si="13"/>
        <v>1.752376470493866E-3</v>
      </c>
      <c r="CF31" s="15">
        <f t="shared" si="14"/>
        <v>5.22941603875271E-3</v>
      </c>
      <c r="CG31" t="s">
        <v>240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2</v>
      </c>
      <c r="CS31">
        <v>1</v>
      </c>
      <c r="CT31">
        <v>3</v>
      </c>
      <c r="CU31">
        <v>184</v>
      </c>
      <c r="CV31">
        <v>0</v>
      </c>
      <c r="CW31">
        <v>0</v>
      </c>
      <c r="CX31">
        <v>0</v>
      </c>
      <c r="CY31">
        <v>0</v>
      </c>
      <c r="CZ31">
        <v>17</v>
      </c>
      <c r="DA31">
        <v>16.29000091552734</v>
      </c>
      <c r="DB31">
        <v>17.069999694824219</v>
      </c>
      <c r="DC31">
        <v>269</v>
      </c>
      <c r="DD31">
        <v>54</v>
      </c>
      <c r="DE31">
        <v>119</v>
      </c>
      <c r="DF31">
        <v>23</v>
      </c>
      <c r="DG31">
        <v>5</v>
      </c>
      <c r="DH31">
        <v>223</v>
      </c>
      <c r="DI31">
        <v>0</v>
      </c>
      <c r="DJ31">
        <v>210</v>
      </c>
      <c r="DK31">
        <v>62</v>
      </c>
      <c r="DL31">
        <v>264</v>
      </c>
      <c r="DM31">
        <v>55</v>
      </c>
      <c r="DN31">
        <v>43</v>
      </c>
      <c r="DO31">
        <v>2.1</v>
      </c>
      <c r="DP31" t="s">
        <v>130</v>
      </c>
      <c r="DQ31">
        <v>1064439</v>
      </c>
      <c r="DR31">
        <v>1863428</v>
      </c>
      <c r="DS31">
        <v>3.8759999999999999</v>
      </c>
      <c r="DT31">
        <v>4.1840000000000002</v>
      </c>
      <c r="DU31">
        <v>-10.52</v>
      </c>
      <c r="DV31">
        <v>5.29</v>
      </c>
      <c r="DW31">
        <v>0</v>
      </c>
      <c r="DX31" s="15">
        <f t="shared" si="15"/>
        <v>-4.3584962834219532E-2</v>
      </c>
      <c r="DY31" s="15">
        <f t="shared" si="16"/>
        <v>4.569412965680264E-2</v>
      </c>
      <c r="DZ31" s="17">
        <f t="shared" si="17"/>
        <v>17.03435832947088</v>
      </c>
      <c r="EA31" s="18">
        <f t="shared" si="18"/>
        <v>2.1091668225831084E-3</v>
      </c>
    </row>
    <row r="32" spans="1:131" x14ac:dyDescent="0.25">
      <c r="A32">
        <v>23</v>
      </c>
      <c r="B32" t="s">
        <v>241</v>
      </c>
      <c r="C32">
        <v>10</v>
      </c>
      <c r="D32">
        <v>1</v>
      </c>
      <c r="E32">
        <v>6</v>
      </c>
      <c r="F32">
        <v>0</v>
      </c>
      <c r="G32" t="s">
        <v>130</v>
      </c>
      <c r="H32" t="s">
        <v>130</v>
      </c>
      <c r="I32">
        <v>6</v>
      </c>
      <c r="J32">
        <v>0</v>
      </c>
      <c r="K32" t="s">
        <v>130</v>
      </c>
      <c r="L32" t="s">
        <v>130</v>
      </c>
      <c r="M32" t="s">
        <v>242</v>
      </c>
      <c r="N32">
        <v>9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47</v>
      </c>
      <c r="AB32">
        <v>0</v>
      </c>
      <c r="AC32">
        <v>0</v>
      </c>
      <c r="AD32">
        <v>0</v>
      </c>
      <c r="AE32">
        <v>0</v>
      </c>
      <c r="AF32">
        <v>32.389999389648438</v>
      </c>
      <c r="AG32">
        <v>32.169998168945313</v>
      </c>
      <c r="AH32">
        <v>33.25</v>
      </c>
      <c r="AI32" s="15">
        <f t="shared" si="9"/>
        <v>-6.838707902554253E-3</v>
      </c>
      <c r="AJ32" s="15">
        <f t="shared" si="10"/>
        <v>3.2481258076832664E-2</v>
      </c>
      <c r="AK32" t="s">
        <v>243</v>
      </c>
      <c r="AL32">
        <v>10</v>
      </c>
      <c r="AM32">
        <v>0</v>
      </c>
      <c r="AN32">
        <v>5</v>
      </c>
      <c r="AO32">
        <v>1</v>
      </c>
      <c r="AP32">
        <v>31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2</v>
      </c>
      <c r="AX32">
        <v>0</v>
      </c>
      <c r="AY32">
        <v>3</v>
      </c>
      <c r="AZ32">
        <v>1</v>
      </c>
      <c r="BA32">
        <v>7</v>
      </c>
      <c r="BB32">
        <v>1</v>
      </c>
      <c r="BC32">
        <v>7</v>
      </c>
      <c r="BD32">
        <v>33.029998779296882</v>
      </c>
      <c r="BE32">
        <v>33.119998931884773</v>
      </c>
      <c r="BF32">
        <v>34.200000762939453</v>
      </c>
      <c r="BG32" s="15">
        <f t="shared" si="11"/>
        <v>2.7173959991058094E-3</v>
      </c>
      <c r="BH32" s="15">
        <f t="shared" si="12"/>
        <v>3.1579000203561858E-2</v>
      </c>
      <c r="BI32" t="s">
        <v>244</v>
      </c>
      <c r="BJ32">
        <v>1</v>
      </c>
      <c r="BK32">
        <v>2</v>
      </c>
      <c r="BL32">
        <v>6</v>
      </c>
      <c r="BM32">
        <v>11</v>
      </c>
      <c r="BN32">
        <v>28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33.700000762939453</v>
      </c>
      <c r="CC32">
        <v>33.930000305175781</v>
      </c>
      <c r="CD32">
        <v>34.979999542236328</v>
      </c>
      <c r="CE32" s="15">
        <f t="shared" si="13"/>
        <v>6.7786483986929102E-3</v>
      </c>
      <c r="CF32" s="15">
        <f t="shared" si="14"/>
        <v>3.001713124074612E-2</v>
      </c>
      <c r="CG32" t="s">
        <v>245</v>
      </c>
      <c r="CH32">
        <v>0</v>
      </c>
      <c r="CI32">
        <v>2</v>
      </c>
      <c r="CJ32">
        <v>6</v>
      </c>
      <c r="CK32">
        <v>19</v>
      </c>
      <c r="CL32">
        <v>28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34.759998321533203</v>
      </c>
      <c r="DA32">
        <v>35.130001068115227</v>
      </c>
      <c r="DB32">
        <v>35.130001068115227</v>
      </c>
      <c r="DC32">
        <v>76</v>
      </c>
      <c r="DD32">
        <v>10</v>
      </c>
      <c r="DE32">
        <v>29</v>
      </c>
      <c r="DF32">
        <v>9</v>
      </c>
      <c r="DG32">
        <v>0</v>
      </c>
      <c r="DH32">
        <v>118</v>
      </c>
      <c r="DI32">
        <v>0</v>
      </c>
      <c r="DJ32">
        <v>32</v>
      </c>
      <c r="DK32">
        <v>8</v>
      </c>
      <c r="DL32">
        <v>51</v>
      </c>
      <c r="DM32">
        <v>7</v>
      </c>
      <c r="DN32">
        <v>50</v>
      </c>
      <c r="DO32">
        <v>2</v>
      </c>
      <c r="DP32" t="s">
        <v>130</v>
      </c>
      <c r="DQ32">
        <v>39357</v>
      </c>
      <c r="DR32">
        <v>53342</v>
      </c>
      <c r="DS32">
        <v>1.319</v>
      </c>
      <c r="DT32">
        <v>2.1680000000000001</v>
      </c>
      <c r="DU32">
        <v>4.3600000000000003</v>
      </c>
      <c r="DV32">
        <v>8.2899999999999991</v>
      </c>
      <c r="DW32">
        <v>0</v>
      </c>
      <c r="DX32" s="15">
        <f t="shared" si="15"/>
        <v>1.0532386431318597E-2</v>
      </c>
      <c r="DY32" s="15">
        <f t="shared" si="16"/>
        <v>0</v>
      </c>
      <c r="DZ32" s="17">
        <f t="shared" si="17"/>
        <v>35.130001068115227</v>
      </c>
      <c r="EA32" s="18">
        <f t="shared" si="18"/>
        <v>1.0532386431318597E-2</v>
      </c>
    </row>
    <row r="33" spans="1:131" hidden="1" x14ac:dyDescent="0.25">
      <c r="A33">
        <v>24</v>
      </c>
      <c r="B33" t="s">
        <v>246</v>
      </c>
      <c r="C33">
        <v>10</v>
      </c>
      <c r="D33">
        <v>1</v>
      </c>
      <c r="E33">
        <v>6</v>
      </c>
      <c r="F33">
        <v>0</v>
      </c>
      <c r="G33" t="s">
        <v>130</v>
      </c>
      <c r="H33" t="s">
        <v>130</v>
      </c>
      <c r="I33">
        <v>6</v>
      </c>
      <c r="J33">
        <v>0</v>
      </c>
      <c r="K33" t="s">
        <v>130</v>
      </c>
      <c r="L33" t="s">
        <v>130</v>
      </c>
      <c r="M33" t="s">
        <v>247</v>
      </c>
      <c r="N33">
        <v>9</v>
      </c>
      <c r="O33">
        <v>13</v>
      </c>
      <c r="P33">
        <v>37</v>
      </c>
      <c r="Q33">
        <v>29</v>
      </c>
      <c r="R33">
        <v>3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8</v>
      </c>
      <c r="AB33">
        <v>2</v>
      </c>
      <c r="AC33">
        <v>10</v>
      </c>
      <c r="AD33">
        <v>1</v>
      </c>
      <c r="AE33">
        <v>10</v>
      </c>
      <c r="AF33">
        <v>40.400001525878913</v>
      </c>
      <c r="AG33">
        <v>40.630001068115227</v>
      </c>
      <c r="AH33">
        <v>41.299999237060547</v>
      </c>
      <c r="AI33" s="15">
        <f t="shared" si="9"/>
        <v>5.6608303270956339E-3</v>
      </c>
      <c r="AJ33" s="15">
        <f t="shared" si="10"/>
        <v>1.6222716254776559E-2</v>
      </c>
      <c r="AK33" t="s">
        <v>248</v>
      </c>
      <c r="AL33">
        <v>14</v>
      </c>
      <c r="AM33">
        <v>19</v>
      </c>
      <c r="AN33">
        <v>5</v>
      </c>
      <c r="AO33">
        <v>3</v>
      </c>
      <c r="AP33">
        <v>0</v>
      </c>
      <c r="AQ33">
        <v>1</v>
      </c>
      <c r="AR33">
        <v>8</v>
      </c>
      <c r="AS33">
        <v>0</v>
      </c>
      <c r="AT33">
        <v>0</v>
      </c>
      <c r="AU33">
        <v>1</v>
      </c>
      <c r="AV33">
        <v>2</v>
      </c>
      <c r="AW33">
        <v>6</v>
      </c>
      <c r="AX33">
        <v>5</v>
      </c>
      <c r="AY33">
        <v>64</v>
      </c>
      <c r="AZ33">
        <v>1</v>
      </c>
      <c r="BA33">
        <v>4</v>
      </c>
      <c r="BB33">
        <v>0</v>
      </c>
      <c r="BC33">
        <v>0</v>
      </c>
      <c r="BD33">
        <v>40.419998168945313</v>
      </c>
      <c r="BE33">
        <v>40.669998168945313</v>
      </c>
      <c r="BF33">
        <v>41.849998474121087</v>
      </c>
      <c r="BG33" s="15">
        <f t="shared" si="11"/>
        <v>6.1470374048576693E-3</v>
      </c>
      <c r="BH33" s="15">
        <f t="shared" si="12"/>
        <v>2.8195946193533383E-2</v>
      </c>
      <c r="BI33" t="s">
        <v>249</v>
      </c>
      <c r="BJ33">
        <v>16</v>
      </c>
      <c r="BK33">
        <v>20</v>
      </c>
      <c r="BL33">
        <v>7</v>
      </c>
      <c r="BM33">
        <v>21</v>
      </c>
      <c r="BN33">
        <v>18</v>
      </c>
      <c r="BO33">
        <v>2</v>
      </c>
      <c r="BP33">
        <v>46</v>
      </c>
      <c r="BQ33">
        <v>1</v>
      </c>
      <c r="BR33">
        <v>18</v>
      </c>
      <c r="BS33">
        <v>8</v>
      </c>
      <c r="BT33">
        <v>8</v>
      </c>
      <c r="BU33">
        <v>6</v>
      </c>
      <c r="BV33">
        <v>2</v>
      </c>
      <c r="BW33">
        <v>14</v>
      </c>
      <c r="BX33">
        <v>2</v>
      </c>
      <c r="BY33">
        <v>3</v>
      </c>
      <c r="BZ33">
        <v>1</v>
      </c>
      <c r="CA33">
        <v>3</v>
      </c>
      <c r="CB33">
        <v>40.959999084472663</v>
      </c>
      <c r="CC33">
        <v>41.090000152587891</v>
      </c>
      <c r="CD33">
        <v>41.790000915527337</v>
      </c>
      <c r="CE33" s="15">
        <f t="shared" si="13"/>
        <v>3.1638127922235526E-3</v>
      </c>
      <c r="CF33" s="15">
        <f t="shared" si="14"/>
        <v>1.675043665001108E-2</v>
      </c>
      <c r="CG33" t="s">
        <v>250</v>
      </c>
      <c r="CH33">
        <v>35</v>
      </c>
      <c r="CI33">
        <v>5</v>
      </c>
      <c r="CJ33">
        <v>4</v>
      </c>
      <c r="CK33">
        <v>1</v>
      </c>
      <c r="CL33">
        <v>0</v>
      </c>
      <c r="CM33">
        <v>2</v>
      </c>
      <c r="CN33">
        <v>5</v>
      </c>
      <c r="CO33">
        <v>0</v>
      </c>
      <c r="CP33">
        <v>0</v>
      </c>
      <c r="CQ33">
        <v>11</v>
      </c>
      <c r="CR33">
        <v>8</v>
      </c>
      <c r="CS33">
        <v>2</v>
      </c>
      <c r="CT33">
        <v>2</v>
      </c>
      <c r="CU33">
        <v>12</v>
      </c>
      <c r="CV33">
        <v>1</v>
      </c>
      <c r="CW33">
        <v>1</v>
      </c>
      <c r="CX33">
        <v>0</v>
      </c>
      <c r="CY33">
        <v>0</v>
      </c>
      <c r="CZ33">
        <v>40.869998931884773</v>
      </c>
      <c r="DA33">
        <v>41.169998168945313</v>
      </c>
      <c r="DB33">
        <v>41.470001220703118</v>
      </c>
      <c r="DC33">
        <v>238</v>
      </c>
      <c r="DD33">
        <v>64</v>
      </c>
      <c r="DE33">
        <v>129</v>
      </c>
      <c r="DF33">
        <v>17</v>
      </c>
      <c r="DG33">
        <v>18</v>
      </c>
      <c r="DH33">
        <v>75</v>
      </c>
      <c r="DI33">
        <v>0</v>
      </c>
      <c r="DJ33">
        <v>35</v>
      </c>
      <c r="DK33">
        <v>13</v>
      </c>
      <c r="DL33">
        <v>98</v>
      </c>
      <c r="DM33">
        <v>10</v>
      </c>
      <c r="DN33">
        <v>72</v>
      </c>
      <c r="DO33">
        <v>1</v>
      </c>
      <c r="DP33" t="s">
        <v>151</v>
      </c>
      <c r="DQ33">
        <v>80075</v>
      </c>
      <c r="DR33" s="16">
        <v>123214</v>
      </c>
      <c r="DS33">
        <v>3.3210000000000002</v>
      </c>
      <c r="DT33">
        <v>4.8109999999999999</v>
      </c>
      <c r="DU33">
        <v>-20.13</v>
      </c>
      <c r="DV33">
        <v>7.32</v>
      </c>
      <c r="DW33">
        <v>0</v>
      </c>
      <c r="DX33" s="15">
        <f t="shared" si="15"/>
        <v>7.2868411562581059E-3</v>
      </c>
      <c r="DY33" s="15">
        <f t="shared" si="16"/>
        <v>7.2342185417644256E-3</v>
      </c>
      <c r="DZ33" s="17">
        <f t="shared" si="17"/>
        <v>41.467830933063503</v>
      </c>
      <c r="EA33" s="18">
        <f t="shared" si="18"/>
        <v>1.4521059698022531E-2</v>
      </c>
    </row>
    <row r="34" spans="1:131" hidden="1" x14ac:dyDescent="0.25">
      <c r="A34">
        <v>25</v>
      </c>
      <c r="B34" t="s">
        <v>251</v>
      </c>
      <c r="C34">
        <v>10</v>
      </c>
      <c r="D34">
        <v>0</v>
      </c>
      <c r="E34">
        <v>6</v>
      </c>
      <c r="F34">
        <v>0</v>
      </c>
      <c r="G34" t="s">
        <v>130</v>
      </c>
      <c r="H34" t="s">
        <v>130</v>
      </c>
      <c r="I34">
        <v>6</v>
      </c>
      <c r="J34">
        <v>0</v>
      </c>
      <c r="K34" t="s">
        <v>130</v>
      </c>
      <c r="L34" t="s">
        <v>130</v>
      </c>
      <c r="M34" t="s">
        <v>234</v>
      </c>
      <c r="N34">
        <v>91</v>
      </c>
      <c r="O34">
        <v>66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29</v>
      </c>
      <c r="X34">
        <v>7</v>
      </c>
      <c r="Y34">
        <v>10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359.42001342773438</v>
      </c>
      <c r="AG34">
        <v>358.97000122070313</v>
      </c>
      <c r="AH34">
        <v>361.85000610351563</v>
      </c>
      <c r="AI34" s="15">
        <f t="shared" si="9"/>
        <v>-1.2536206521462923E-3</v>
      </c>
      <c r="AJ34" s="15">
        <f t="shared" si="10"/>
        <v>7.9591124339751795E-3</v>
      </c>
      <c r="AK34" t="s">
        <v>252</v>
      </c>
      <c r="AL34">
        <v>106</v>
      </c>
      <c r="AM34">
        <v>73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359.01998901367188</v>
      </c>
      <c r="BE34">
        <v>360.48001098632813</v>
      </c>
      <c r="BF34">
        <v>363.8900146484375</v>
      </c>
      <c r="BG34" s="15">
        <f t="shared" si="11"/>
        <v>4.0502161788704694E-3</v>
      </c>
      <c r="BH34" s="15">
        <f t="shared" si="12"/>
        <v>9.3709734393340183E-3</v>
      </c>
      <c r="BI34" t="s">
        <v>253</v>
      </c>
      <c r="BJ34">
        <v>39</v>
      </c>
      <c r="BK34">
        <v>145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</v>
      </c>
      <c r="BT34">
        <v>3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362.6199951171875</v>
      </c>
      <c r="CC34">
        <v>364.45001220703131</v>
      </c>
      <c r="CD34">
        <v>374.67999267578131</v>
      </c>
      <c r="CE34" s="15">
        <f t="shared" si="13"/>
        <v>5.0213116437055616E-3</v>
      </c>
      <c r="CF34" s="15">
        <f t="shared" si="14"/>
        <v>2.7303247220895055E-2</v>
      </c>
      <c r="CG34" t="s">
        <v>254</v>
      </c>
      <c r="CH34">
        <v>0</v>
      </c>
      <c r="CI34">
        <v>0</v>
      </c>
      <c r="CJ34">
        <v>6</v>
      </c>
      <c r="CK34">
        <v>22</v>
      </c>
      <c r="CL34">
        <v>166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372.60000610351563</v>
      </c>
      <c r="DA34">
        <v>373.97000122070313</v>
      </c>
      <c r="DB34">
        <v>376.54000854492188</v>
      </c>
      <c r="DC34">
        <v>548</v>
      </c>
      <c r="DD34">
        <v>65</v>
      </c>
      <c r="DE34">
        <v>336</v>
      </c>
      <c r="DF34">
        <v>58</v>
      </c>
      <c r="DG34">
        <v>0</v>
      </c>
      <c r="DH34">
        <v>188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1.9</v>
      </c>
      <c r="DP34" t="s">
        <v>130</v>
      </c>
      <c r="DQ34">
        <v>1163550</v>
      </c>
      <c r="DR34">
        <v>1365550</v>
      </c>
      <c r="DS34">
        <v>1.4159999999999999</v>
      </c>
      <c r="DT34">
        <v>1.5529999999999999</v>
      </c>
      <c r="DU34">
        <v>1.05</v>
      </c>
      <c r="DV34">
        <v>2.54</v>
      </c>
      <c r="DW34">
        <v>0.21129998999999999</v>
      </c>
      <c r="DX34" s="15">
        <f t="shared" si="15"/>
        <v>3.6633823908751584E-3</v>
      </c>
      <c r="DY34" s="15">
        <f t="shared" si="16"/>
        <v>6.8253233810402492E-3</v>
      </c>
      <c r="DZ34" s="17">
        <f t="shared" si="17"/>
        <v>376.52246741384243</v>
      </c>
      <c r="EA34" s="18">
        <f t="shared" si="18"/>
        <v>1.0488705771915408E-2</v>
      </c>
    </row>
    <row r="35" spans="1:131" hidden="1" x14ac:dyDescent="0.25">
      <c r="A35">
        <v>26</v>
      </c>
      <c r="B35" t="s">
        <v>255</v>
      </c>
      <c r="C35">
        <v>10</v>
      </c>
      <c r="D35">
        <v>1</v>
      </c>
      <c r="E35">
        <v>5</v>
      </c>
      <c r="F35">
        <v>1</v>
      </c>
      <c r="G35" t="s">
        <v>130</v>
      </c>
      <c r="H35" t="s">
        <v>130</v>
      </c>
      <c r="I35">
        <v>5</v>
      </c>
      <c r="J35">
        <v>1</v>
      </c>
      <c r="K35" t="s">
        <v>130</v>
      </c>
      <c r="L35" t="s">
        <v>130</v>
      </c>
      <c r="M35" t="s">
        <v>256</v>
      </c>
      <c r="N35">
        <v>113</v>
      </c>
      <c r="O35">
        <v>64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17</v>
      </c>
      <c r="X35">
        <v>6</v>
      </c>
      <c r="Y35">
        <v>6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238.83000183105469</v>
      </c>
      <c r="AG35">
        <v>238.30999755859369</v>
      </c>
      <c r="AH35">
        <v>239.8500061035156</v>
      </c>
      <c r="AI35" s="15">
        <f t="shared" si="9"/>
        <v>-2.1820497578290965E-3</v>
      </c>
      <c r="AJ35" s="15">
        <f t="shared" si="10"/>
        <v>6.4207150541295555E-3</v>
      </c>
      <c r="AK35" t="s">
        <v>155</v>
      </c>
      <c r="AL35">
        <v>140</v>
      </c>
      <c r="AM35">
        <v>32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8</v>
      </c>
      <c r="AV35">
        <v>1</v>
      </c>
      <c r="AW35">
        <v>8</v>
      </c>
      <c r="AX35">
        <v>3</v>
      </c>
      <c r="AY35">
        <v>9</v>
      </c>
      <c r="AZ35">
        <v>0</v>
      </c>
      <c r="BA35">
        <v>0</v>
      </c>
      <c r="BB35">
        <v>0</v>
      </c>
      <c r="BC35">
        <v>0</v>
      </c>
      <c r="BD35">
        <v>239.24000549316409</v>
      </c>
      <c r="BE35">
        <v>239.2200012207031</v>
      </c>
      <c r="BF35">
        <v>239.99000549316409</v>
      </c>
      <c r="BG35" s="15">
        <f t="shared" si="11"/>
        <v>-8.3622909283986857E-5</v>
      </c>
      <c r="BH35" s="15">
        <f t="shared" si="12"/>
        <v>3.2084847486822943E-3</v>
      </c>
      <c r="BI35" t="s">
        <v>257</v>
      </c>
      <c r="BJ35">
        <v>6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11</v>
      </c>
      <c r="BT35">
        <v>3</v>
      </c>
      <c r="BU35">
        <v>11</v>
      </c>
      <c r="BV35">
        <v>11</v>
      </c>
      <c r="BW35">
        <v>156</v>
      </c>
      <c r="BX35">
        <v>0</v>
      </c>
      <c r="BY35">
        <v>0</v>
      </c>
      <c r="BZ35">
        <v>0</v>
      </c>
      <c r="CA35">
        <v>0</v>
      </c>
      <c r="CB35">
        <v>234.8699951171875</v>
      </c>
      <c r="CC35">
        <v>235.13999938964841</v>
      </c>
      <c r="CD35">
        <v>237.7200012207031</v>
      </c>
      <c r="CE35" s="15">
        <f t="shared" si="13"/>
        <v>1.1482702779694876E-3</v>
      </c>
      <c r="CF35" s="15">
        <f t="shared" si="14"/>
        <v>1.0853112139518117E-2</v>
      </c>
      <c r="CG35" t="s">
        <v>258</v>
      </c>
      <c r="CH35">
        <v>24</v>
      </c>
      <c r="CI35">
        <v>168</v>
      </c>
      <c r="CJ35">
        <v>2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5</v>
      </c>
      <c r="CR35">
        <v>1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236.5</v>
      </c>
      <c r="DA35">
        <v>238.13999938964841</v>
      </c>
      <c r="DB35">
        <v>240.02000427246091</v>
      </c>
      <c r="DC35">
        <v>549</v>
      </c>
      <c r="DD35">
        <v>93</v>
      </c>
      <c r="DE35">
        <v>349</v>
      </c>
      <c r="DF35">
        <v>51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165</v>
      </c>
      <c r="DM35">
        <v>0</v>
      </c>
      <c r="DN35">
        <v>9</v>
      </c>
      <c r="DO35">
        <v>2.4</v>
      </c>
      <c r="DP35" t="s">
        <v>130</v>
      </c>
      <c r="DQ35">
        <v>934479</v>
      </c>
      <c r="DR35">
        <v>1453950</v>
      </c>
      <c r="DS35">
        <v>0.24399999999999999</v>
      </c>
      <c r="DT35">
        <v>1.0720000000000001</v>
      </c>
      <c r="DU35">
        <v>1.97</v>
      </c>
      <c r="DV35">
        <v>12.83</v>
      </c>
      <c r="DW35">
        <v>0.21069999</v>
      </c>
      <c r="DX35" s="15">
        <f t="shared" si="15"/>
        <v>6.8867027540594483E-3</v>
      </c>
      <c r="DY35" s="15">
        <f t="shared" si="16"/>
        <v>7.8327008138804333E-3</v>
      </c>
      <c r="DZ35" s="17">
        <f t="shared" si="17"/>
        <v>240.00527875668519</v>
      </c>
      <c r="EA35" s="18">
        <f t="shared" si="18"/>
        <v>1.4719403567939882E-2</v>
      </c>
    </row>
    <row r="36" spans="1:131" hidden="1" x14ac:dyDescent="0.25">
      <c r="A36">
        <v>27</v>
      </c>
      <c r="B36" t="s">
        <v>259</v>
      </c>
      <c r="C36">
        <v>9</v>
      </c>
      <c r="D36">
        <v>0</v>
      </c>
      <c r="E36">
        <v>6</v>
      </c>
      <c r="F36">
        <v>0</v>
      </c>
      <c r="G36" t="s">
        <v>130</v>
      </c>
      <c r="H36" t="s">
        <v>130</v>
      </c>
      <c r="I36">
        <v>6</v>
      </c>
      <c r="J36">
        <v>0</v>
      </c>
      <c r="K36" t="s">
        <v>130</v>
      </c>
      <c r="L36" t="s">
        <v>130</v>
      </c>
      <c r="M36" t="s">
        <v>194</v>
      </c>
      <c r="N36">
        <v>1</v>
      </c>
      <c r="O36">
        <v>88</v>
      </c>
      <c r="P36">
        <v>21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146.21000671386719</v>
      </c>
      <c r="AG36">
        <v>146.6000061035156</v>
      </c>
      <c r="AH36">
        <v>147.00999450683591</v>
      </c>
      <c r="AI36" s="15">
        <f t="shared" si="9"/>
        <v>2.6602958622868877E-3</v>
      </c>
      <c r="AJ36" s="15">
        <f t="shared" si="10"/>
        <v>2.7888471440031815E-3</v>
      </c>
      <c r="AK36" t="s">
        <v>260</v>
      </c>
      <c r="AL36">
        <v>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25</v>
      </c>
      <c r="AW36">
        <v>19</v>
      </c>
      <c r="AX36">
        <v>36</v>
      </c>
      <c r="AY36">
        <v>26</v>
      </c>
      <c r="AZ36">
        <v>0</v>
      </c>
      <c r="BA36">
        <v>0</v>
      </c>
      <c r="BB36">
        <v>0</v>
      </c>
      <c r="BC36">
        <v>0</v>
      </c>
      <c r="BD36">
        <v>146.33000183105469</v>
      </c>
      <c r="BE36">
        <v>144.5</v>
      </c>
      <c r="BF36">
        <v>146.1499938964844</v>
      </c>
      <c r="BG36" s="15">
        <f t="shared" si="11"/>
        <v>-1.2664372533250479E-2</v>
      </c>
      <c r="BH36" s="15">
        <f t="shared" si="12"/>
        <v>1.1289729492928058E-2</v>
      </c>
      <c r="BI36" t="s">
        <v>154</v>
      </c>
      <c r="BJ36">
        <v>26</v>
      </c>
      <c r="BK36">
        <v>99</v>
      </c>
      <c r="BL36">
        <v>17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145.80999755859381</v>
      </c>
      <c r="CC36">
        <v>146.91999816894531</v>
      </c>
      <c r="CD36">
        <v>147.8999938964844</v>
      </c>
      <c r="CE36" s="15">
        <f t="shared" si="13"/>
        <v>7.5551362931212118E-3</v>
      </c>
      <c r="CF36" s="15">
        <f t="shared" si="14"/>
        <v>6.6260701012942347E-3</v>
      </c>
      <c r="CG36" t="s">
        <v>261</v>
      </c>
      <c r="CH36">
        <v>105</v>
      </c>
      <c r="CI36">
        <v>14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38</v>
      </c>
      <c r="CR36">
        <v>4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147.19999694824219</v>
      </c>
      <c r="DA36">
        <v>149.13999938964841</v>
      </c>
      <c r="DB36">
        <v>149.5899963378906</v>
      </c>
      <c r="DC36">
        <v>380</v>
      </c>
      <c r="DD36">
        <v>146</v>
      </c>
      <c r="DE36">
        <v>119</v>
      </c>
      <c r="DF36">
        <v>104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27</v>
      </c>
      <c r="DM36">
        <v>0</v>
      </c>
      <c r="DN36">
        <v>26</v>
      </c>
      <c r="DO36">
        <v>2.2999999999999998</v>
      </c>
      <c r="DP36" t="s">
        <v>130</v>
      </c>
      <c r="DQ36">
        <v>160776</v>
      </c>
      <c r="DR36">
        <v>289225</v>
      </c>
      <c r="DS36">
        <v>1.1319999999999999</v>
      </c>
      <c r="DT36">
        <v>1.754</v>
      </c>
      <c r="DU36">
        <v>4.74</v>
      </c>
      <c r="DV36">
        <v>2.16</v>
      </c>
      <c r="DW36">
        <v>0.4486</v>
      </c>
      <c r="DX36" s="15">
        <f t="shared" si="15"/>
        <v>1.3007928452096196E-2</v>
      </c>
      <c r="DY36" s="15">
        <f t="shared" si="16"/>
        <v>3.0082021475937859E-3</v>
      </c>
      <c r="DZ36" s="17">
        <f t="shared" si="17"/>
        <v>149.5886426561045</v>
      </c>
      <c r="EA36" s="18">
        <f t="shared" si="18"/>
        <v>1.6016130599689982E-2</v>
      </c>
    </row>
    <row r="37" spans="1:131" hidden="1" x14ac:dyDescent="0.25">
      <c r="A37">
        <v>28</v>
      </c>
      <c r="B37" t="s">
        <v>262</v>
      </c>
      <c r="C37">
        <v>9</v>
      </c>
      <c r="D37">
        <v>0</v>
      </c>
      <c r="E37">
        <v>6</v>
      </c>
      <c r="F37">
        <v>0</v>
      </c>
      <c r="G37" t="s">
        <v>130</v>
      </c>
      <c r="H37" t="s">
        <v>130</v>
      </c>
      <c r="I37">
        <v>6</v>
      </c>
      <c r="J37">
        <v>0</v>
      </c>
      <c r="K37" t="s">
        <v>130</v>
      </c>
      <c r="L37" t="s">
        <v>130</v>
      </c>
      <c r="M37" t="s">
        <v>263</v>
      </c>
      <c r="N37">
        <v>23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80</v>
      </c>
      <c r="X37">
        <v>33</v>
      </c>
      <c r="Y37">
        <v>7</v>
      </c>
      <c r="Z37">
        <v>8</v>
      </c>
      <c r="AA37">
        <v>63</v>
      </c>
      <c r="AB37">
        <v>0</v>
      </c>
      <c r="AC37">
        <v>0</v>
      </c>
      <c r="AD37">
        <v>0</v>
      </c>
      <c r="AE37">
        <v>0</v>
      </c>
      <c r="AF37">
        <v>58.590000152587891</v>
      </c>
      <c r="AG37">
        <v>58.279998779296882</v>
      </c>
      <c r="AH37">
        <v>58.380001068115227</v>
      </c>
      <c r="AI37" s="15">
        <f t="shared" si="9"/>
        <v>-5.3191726112584714E-3</v>
      </c>
      <c r="AJ37" s="15">
        <f t="shared" si="10"/>
        <v>1.7129545561616055E-3</v>
      </c>
      <c r="AK37" t="s">
        <v>264</v>
      </c>
      <c r="AL37">
        <v>19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19</v>
      </c>
      <c r="AV37">
        <v>9</v>
      </c>
      <c r="AW37">
        <v>24</v>
      </c>
      <c r="AX37">
        <v>17</v>
      </c>
      <c r="AY37">
        <v>125</v>
      </c>
      <c r="AZ37">
        <v>0</v>
      </c>
      <c r="BA37">
        <v>0</v>
      </c>
      <c r="BB37">
        <v>0</v>
      </c>
      <c r="BC37">
        <v>0</v>
      </c>
      <c r="BD37">
        <v>57.900001525878913</v>
      </c>
      <c r="BE37">
        <v>58</v>
      </c>
      <c r="BF37">
        <v>58.75</v>
      </c>
      <c r="BG37" s="15">
        <f t="shared" si="11"/>
        <v>1.7241116227773023E-3</v>
      </c>
      <c r="BH37" s="15">
        <f t="shared" si="12"/>
        <v>1.2765957446808529E-2</v>
      </c>
      <c r="BI37" t="s">
        <v>265</v>
      </c>
      <c r="BJ37">
        <v>19</v>
      </c>
      <c r="BK37">
        <v>64</v>
      </c>
      <c r="BL37">
        <v>104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7</v>
      </c>
      <c r="BT37">
        <v>2</v>
      </c>
      <c r="BU37">
        <v>1</v>
      </c>
      <c r="BV37">
        <v>0</v>
      </c>
      <c r="BW37">
        <v>0</v>
      </c>
      <c r="BX37">
        <v>1</v>
      </c>
      <c r="BY37">
        <v>3</v>
      </c>
      <c r="BZ37">
        <v>0</v>
      </c>
      <c r="CA37">
        <v>0</v>
      </c>
      <c r="CB37">
        <v>58.549999237060547</v>
      </c>
      <c r="CC37">
        <v>58.990001678466797</v>
      </c>
      <c r="CD37">
        <v>59.020000457763672</v>
      </c>
      <c r="CE37" s="15">
        <f t="shared" si="13"/>
        <v>7.4589325120644201E-3</v>
      </c>
      <c r="CF37" s="15">
        <f t="shared" si="14"/>
        <v>5.0828158360216591E-4</v>
      </c>
      <c r="CG37" t="s">
        <v>266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27</v>
      </c>
      <c r="CU37">
        <v>166</v>
      </c>
      <c r="CV37">
        <v>0</v>
      </c>
      <c r="CW37">
        <v>0</v>
      </c>
      <c r="CX37">
        <v>0</v>
      </c>
      <c r="CY37">
        <v>0</v>
      </c>
      <c r="CZ37">
        <v>58.669998168945313</v>
      </c>
      <c r="DA37">
        <v>59.139999389648438</v>
      </c>
      <c r="DB37">
        <v>59.580001831054688</v>
      </c>
      <c r="DC37">
        <v>230</v>
      </c>
      <c r="DD37">
        <v>236</v>
      </c>
      <c r="DE37">
        <v>42</v>
      </c>
      <c r="DF37">
        <v>197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354</v>
      </c>
      <c r="DM37">
        <v>0</v>
      </c>
      <c r="DN37">
        <v>188</v>
      </c>
      <c r="DO37">
        <v>1.8</v>
      </c>
      <c r="DP37" t="s">
        <v>130</v>
      </c>
      <c r="DQ37">
        <v>1058600</v>
      </c>
      <c r="DR37">
        <v>2449875</v>
      </c>
      <c r="DS37">
        <v>0.29799999999999999</v>
      </c>
      <c r="DT37">
        <v>1.5009999999999999</v>
      </c>
      <c r="DU37">
        <v>3.43</v>
      </c>
      <c r="DV37">
        <v>1.79</v>
      </c>
      <c r="DW37">
        <v>0.45710000000000001</v>
      </c>
      <c r="DX37" s="15">
        <f t="shared" si="15"/>
        <v>7.9472645511287077E-3</v>
      </c>
      <c r="DY37" s="15">
        <f t="shared" si="16"/>
        <v>7.3850692830443876E-3</v>
      </c>
      <c r="DZ37" s="17">
        <f t="shared" si="17"/>
        <v>59.576752382540192</v>
      </c>
      <c r="EA37" s="18">
        <f t="shared" si="18"/>
        <v>1.5332333834173095E-2</v>
      </c>
    </row>
    <row r="38" spans="1:131" hidden="1" x14ac:dyDescent="0.25">
      <c r="A38">
        <v>29</v>
      </c>
      <c r="B38" t="s">
        <v>267</v>
      </c>
      <c r="C38">
        <v>11</v>
      </c>
      <c r="D38">
        <v>0</v>
      </c>
      <c r="E38">
        <v>6</v>
      </c>
      <c r="F38">
        <v>0</v>
      </c>
      <c r="G38" t="s">
        <v>130</v>
      </c>
      <c r="H38" t="s">
        <v>130</v>
      </c>
      <c r="I38">
        <v>6</v>
      </c>
      <c r="J38">
        <v>0</v>
      </c>
      <c r="K38" t="s">
        <v>130</v>
      </c>
      <c r="L38" t="s">
        <v>130</v>
      </c>
      <c r="M38" t="s">
        <v>168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33</v>
      </c>
      <c r="X38">
        <v>19</v>
      </c>
      <c r="Y38">
        <v>19</v>
      </c>
      <c r="Z38">
        <v>13</v>
      </c>
      <c r="AA38">
        <v>52</v>
      </c>
      <c r="AB38">
        <v>0</v>
      </c>
      <c r="AC38">
        <v>0</v>
      </c>
      <c r="AD38">
        <v>0</v>
      </c>
      <c r="AE38">
        <v>0</v>
      </c>
      <c r="AF38">
        <v>314.010009765625</v>
      </c>
      <c r="AG38">
        <v>316.6400146484375</v>
      </c>
      <c r="AH38">
        <v>320.989990234375</v>
      </c>
      <c r="AI38" s="15">
        <f t="shared" si="9"/>
        <v>8.3059776438317856E-3</v>
      </c>
      <c r="AJ38" s="15">
        <f t="shared" si="10"/>
        <v>1.3551748398014873E-2</v>
      </c>
      <c r="AK38" t="s">
        <v>268</v>
      </c>
      <c r="AL38">
        <v>14</v>
      </c>
      <c r="AM38">
        <v>30</v>
      </c>
      <c r="AN38">
        <v>3</v>
      </c>
      <c r="AO38">
        <v>0</v>
      </c>
      <c r="AP38">
        <v>0</v>
      </c>
      <c r="AQ38">
        <v>1</v>
      </c>
      <c r="AR38">
        <v>3</v>
      </c>
      <c r="AS38">
        <v>0</v>
      </c>
      <c r="AT38">
        <v>0</v>
      </c>
      <c r="AU38">
        <v>3</v>
      </c>
      <c r="AV38">
        <v>3</v>
      </c>
      <c r="AW38">
        <v>7</v>
      </c>
      <c r="AX38">
        <v>14</v>
      </c>
      <c r="AY38">
        <v>102</v>
      </c>
      <c r="AZ38">
        <v>1</v>
      </c>
      <c r="BA38">
        <v>2</v>
      </c>
      <c r="BB38">
        <v>0</v>
      </c>
      <c r="BC38">
        <v>0</v>
      </c>
      <c r="BD38">
        <v>314.32998657226563</v>
      </c>
      <c r="BE38">
        <v>313.8900146484375</v>
      </c>
      <c r="BF38">
        <v>316.1400146484375</v>
      </c>
      <c r="BG38" s="15">
        <f t="shared" si="11"/>
        <v>-1.4016754381973584E-3</v>
      </c>
      <c r="BH38" s="15">
        <f t="shared" si="12"/>
        <v>7.1170996892060412E-3</v>
      </c>
      <c r="BI38" t="s">
        <v>269</v>
      </c>
      <c r="BJ38">
        <v>72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37</v>
      </c>
      <c r="BT38">
        <v>7</v>
      </c>
      <c r="BU38">
        <v>14</v>
      </c>
      <c r="BV38">
        <v>10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312.47000122070313</v>
      </c>
      <c r="CC38">
        <v>314.23001098632813</v>
      </c>
      <c r="CD38">
        <v>314.95999145507813</v>
      </c>
      <c r="CE38" s="15">
        <f t="shared" si="13"/>
        <v>5.6010237854129397E-3</v>
      </c>
      <c r="CF38" s="15">
        <f t="shared" si="14"/>
        <v>2.3176926865459135E-3</v>
      </c>
      <c r="CG38" t="s">
        <v>270</v>
      </c>
      <c r="CH38">
        <v>32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52</v>
      </c>
      <c r="CR38">
        <v>27</v>
      </c>
      <c r="CS38">
        <v>7</v>
      </c>
      <c r="CT38">
        <v>6</v>
      </c>
      <c r="CU38">
        <v>55</v>
      </c>
      <c r="CV38">
        <v>0</v>
      </c>
      <c r="CW38">
        <v>0</v>
      </c>
      <c r="CX38">
        <v>0</v>
      </c>
      <c r="CY38">
        <v>0</v>
      </c>
      <c r="CZ38">
        <v>314.83999633789063</v>
      </c>
      <c r="DA38">
        <v>315.83999633789063</v>
      </c>
      <c r="DB38">
        <v>317.760009765625</v>
      </c>
      <c r="DC38">
        <v>199</v>
      </c>
      <c r="DD38">
        <v>271</v>
      </c>
      <c r="DE38">
        <v>92</v>
      </c>
      <c r="DF38">
        <v>111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235</v>
      </c>
      <c r="DM38">
        <v>0</v>
      </c>
      <c r="DN38">
        <v>154</v>
      </c>
      <c r="DO38">
        <v>2.2999999999999998</v>
      </c>
      <c r="DP38" t="s">
        <v>130</v>
      </c>
      <c r="DQ38">
        <v>236618</v>
      </c>
      <c r="DR38">
        <v>541825</v>
      </c>
      <c r="DS38">
        <v>4.2469999999999999</v>
      </c>
      <c r="DT38">
        <v>4.9950000000000001</v>
      </c>
      <c r="DU38">
        <v>4.2699999999999996</v>
      </c>
      <c r="DV38">
        <v>3.63</v>
      </c>
      <c r="DW38">
        <v>0</v>
      </c>
      <c r="DX38" s="15">
        <f t="shared" si="15"/>
        <v>3.1661601177647158E-3</v>
      </c>
      <c r="DY38" s="15">
        <f t="shared" si="16"/>
        <v>6.0423381442823443E-3</v>
      </c>
      <c r="DZ38" s="17">
        <f t="shared" si="17"/>
        <v>317.74840839525308</v>
      </c>
      <c r="EA38" s="18">
        <f t="shared" si="18"/>
        <v>9.2084982620470601E-3</v>
      </c>
    </row>
    <row r="39" spans="1:131" hidden="1" x14ac:dyDescent="0.25">
      <c r="A39">
        <v>30</v>
      </c>
      <c r="B39" t="s">
        <v>271</v>
      </c>
      <c r="C39">
        <v>9</v>
      </c>
      <c r="D39">
        <v>0</v>
      </c>
      <c r="E39">
        <v>6</v>
      </c>
      <c r="F39">
        <v>0</v>
      </c>
      <c r="G39" t="s">
        <v>130</v>
      </c>
      <c r="H39" t="s">
        <v>130</v>
      </c>
      <c r="I39">
        <v>6</v>
      </c>
      <c r="J39">
        <v>0</v>
      </c>
      <c r="K39" t="s">
        <v>130</v>
      </c>
      <c r="L39" t="s">
        <v>130</v>
      </c>
      <c r="M39" t="s">
        <v>272</v>
      </c>
      <c r="N39">
        <v>11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</v>
      </c>
      <c r="X39">
        <v>2</v>
      </c>
      <c r="Y39">
        <v>5</v>
      </c>
      <c r="Z39">
        <v>16</v>
      </c>
      <c r="AA39">
        <v>84</v>
      </c>
      <c r="AB39">
        <v>0</v>
      </c>
      <c r="AC39">
        <v>0</v>
      </c>
      <c r="AD39">
        <v>0</v>
      </c>
      <c r="AE39">
        <v>0</v>
      </c>
      <c r="AF39">
        <v>94.279998779296875</v>
      </c>
      <c r="AG39">
        <v>93.650001525878906</v>
      </c>
      <c r="AH39">
        <v>93.830001831054673</v>
      </c>
      <c r="AI39" s="15">
        <f t="shared" si="9"/>
        <v>-6.7271462162643569E-3</v>
      </c>
      <c r="AJ39" s="15">
        <f t="shared" si="10"/>
        <v>1.9183662119058864E-3</v>
      </c>
      <c r="AK39" t="s">
        <v>264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5</v>
      </c>
      <c r="AX39">
        <v>13</v>
      </c>
      <c r="AY39">
        <v>116</v>
      </c>
      <c r="AZ39">
        <v>0</v>
      </c>
      <c r="BA39">
        <v>0</v>
      </c>
      <c r="BB39">
        <v>0</v>
      </c>
      <c r="BC39">
        <v>0</v>
      </c>
      <c r="BD39">
        <v>93.169998168945327</v>
      </c>
      <c r="BE39">
        <v>93.699996948242202</v>
      </c>
      <c r="BF39">
        <v>95.190002441406236</v>
      </c>
      <c r="BG39" s="15">
        <f t="shared" si="11"/>
        <v>5.6563372098040743E-3</v>
      </c>
      <c r="BH39" s="15">
        <f t="shared" si="12"/>
        <v>1.5652962022783878E-2</v>
      </c>
      <c r="BI39" t="s">
        <v>273</v>
      </c>
      <c r="BJ39">
        <v>5</v>
      </c>
      <c r="BK39">
        <v>16</v>
      </c>
      <c r="BL39">
        <v>115</v>
      </c>
      <c r="BM39">
        <v>12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94.790000915527344</v>
      </c>
      <c r="CC39">
        <v>95.279998779296875</v>
      </c>
      <c r="CD39">
        <v>95.75</v>
      </c>
      <c r="CE39" s="15">
        <f t="shared" si="13"/>
        <v>5.1427148409661783E-3</v>
      </c>
      <c r="CF39" s="15">
        <f t="shared" si="14"/>
        <v>4.9086289368472924E-3</v>
      </c>
      <c r="CG39" t="s">
        <v>274</v>
      </c>
      <c r="CH39">
        <v>99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18</v>
      </c>
      <c r="CR39">
        <v>6</v>
      </c>
      <c r="CS39">
        <v>1</v>
      </c>
      <c r="CT39">
        <v>1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95.540000915527344</v>
      </c>
      <c r="DA39">
        <v>96.25</v>
      </c>
      <c r="DB39">
        <v>97.849998474121094</v>
      </c>
      <c r="DC39">
        <v>261</v>
      </c>
      <c r="DD39">
        <v>75</v>
      </c>
      <c r="DE39">
        <v>14</v>
      </c>
      <c r="DF39">
        <v>47</v>
      </c>
      <c r="DG39">
        <v>0</v>
      </c>
      <c r="DH39">
        <v>12</v>
      </c>
      <c r="DI39">
        <v>0</v>
      </c>
      <c r="DJ39">
        <v>0</v>
      </c>
      <c r="DK39">
        <v>0</v>
      </c>
      <c r="DL39">
        <v>201</v>
      </c>
      <c r="DM39">
        <v>0</v>
      </c>
      <c r="DN39">
        <v>200</v>
      </c>
      <c r="DO39">
        <v>2.7</v>
      </c>
      <c r="DP39" t="s">
        <v>135</v>
      </c>
      <c r="DQ39">
        <v>121771</v>
      </c>
      <c r="DR39">
        <v>494725</v>
      </c>
      <c r="DS39">
        <v>1.262</v>
      </c>
      <c r="DT39">
        <v>1.81</v>
      </c>
      <c r="DU39">
        <v>1.81</v>
      </c>
      <c r="DV39">
        <v>3.38</v>
      </c>
      <c r="DX39" s="15">
        <f t="shared" si="15"/>
        <v>7.3766138646509383E-3</v>
      </c>
      <c r="DY39" s="15">
        <f t="shared" si="16"/>
        <v>1.6351543168845906E-2</v>
      </c>
      <c r="DZ39" s="17">
        <f t="shared" si="17"/>
        <v>97.823836030001416</v>
      </c>
      <c r="EA39" s="18">
        <f t="shared" si="18"/>
        <v>2.3728157033496844E-2</v>
      </c>
    </row>
    <row r="40" spans="1:131" hidden="1" x14ac:dyDescent="0.25">
      <c r="A40">
        <v>31</v>
      </c>
      <c r="B40" t="s">
        <v>275</v>
      </c>
      <c r="C40">
        <v>9</v>
      </c>
      <c r="D40">
        <v>0</v>
      </c>
      <c r="E40">
        <v>6</v>
      </c>
      <c r="F40">
        <v>0</v>
      </c>
      <c r="G40" t="s">
        <v>130</v>
      </c>
      <c r="H40" t="s">
        <v>130</v>
      </c>
      <c r="I40">
        <v>6</v>
      </c>
      <c r="J40">
        <v>0</v>
      </c>
      <c r="K40" t="s">
        <v>130</v>
      </c>
      <c r="L40" t="s">
        <v>130</v>
      </c>
      <c r="M40" t="s">
        <v>212</v>
      </c>
      <c r="N40">
        <v>67</v>
      </c>
      <c r="O40">
        <v>99</v>
      </c>
      <c r="P40">
        <v>12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2</v>
      </c>
      <c r="Y40">
        <v>0</v>
      </c>
      <c r="Z40">
        <v>0</v>
      </c>
      <c r="AA40">
        <v>0</v>
      </c>
      <c r="AB40">
        <v>1</v>
      </c>
      <c r="AC40">
        <v>2</v>
      </c>
      <c r="AD40">
        <v>0</v>
      </c>
      <c r="AE40">
        <v>0</v>
      </c>
      <c r="AF40">
        <v>116.34999847412109</v>
      </c>
      <c r="AG40">
        <v>116.6600036621094</v>
      </c>
      <c r="AH40">
        <v>117.51999664306641</v>
      </c>
      <c r="AI40" s="15">
        <f t="shared" si="9"/>
        <v>2.6573390901495353E-3</v>
      </c>
      <c r="AJ40" s="15">
        <f t="shared" si="10"/>
        <v>7.3178438182651684E-3</v>
      </c>
      <c r="AK40" t="s">
        <v>276</v>
      </c>
      <c r="AL40">
        <v>4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4</v>
      </c>
      <c r="AW40">
        <v>4</v>
      </c>
      <c r="AX40">
        <v>12</v>
      </c>
      <c r="AY40">
        <v>153</v>
      </c>
      <c r="AZ40">
        <v>0</v>
      </c>
      <c r="BA40">
        <v>0</v>
      </c>
      <c r="BB40">
        <v>0</v>
      </c>
      <c r="BC40">
        <v>0</v>
      </c>
      <c r="BD40">
        <v>115.76999664306641</v>
      </c>
      <c r="BE40">
        <v>115.9499969482422</v>
      </c>
      <c r="BF40">
        <v>117.73000335693359</v>
      </c>
      <c r="BG40" s="15">
        <f t="shared" si="11"/>
        <v>1.5523959457811598E-3</v>
      </c>
      <c r="BH40" s="15">
        <f t="shared" si="12"/>
        <v>1.5119394869078318E-2</v>
      </c>
      <c r="BI40" t="s">
        <v>277</v>
      </c>
      <c r="BJ40">
        <v>12</v>
      </c>
      <c r="BK40">
        <v>91</v>
      </c>
      <c r="BL40">
        <v>56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0</v>
      </c>
      <c r="CB40">
        <v>116.26999664306641</v>
      </c>
      <c r="CC40">
        <v>117</v>
      </c>
      <c r="CD40">
        <v>117</v>
      </c>
      <c r="CE40" s="15">
        <f t="shared" si="13"/>
        <v>6.2393449310563787E-3</v>
      </c>
      <c r="CF40" s="15">
        <f t="shared" si="14"/>
        <v>0</v>
      </c>
      <c r="CG40" t="s">
        <v>195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2</v>
      </c>
      <c r="CS40">
        <v>7</v>
      </c>
      <c r="CT40">
        <v>11</v>
      </c>
      <c r="CU40">
        <v>154</v>
      </c>
      <c r="CV40">
        <v>0</v>
      </c>
      <c r="CW40">
        <v>0</v>
      </c>
      <c r="CX40">
        <v>0</v>
      </c>
      <c r="CY40">
        <v>0</v>
      </c>
      <c r="CZ40">
        <v>116.5299987792969</v>
      </c>
      <c r="DA40">
        <v>117.05999755859381</v>
      </c>
      <c r="DB40">
        <v>118.3300018310547</v>
      </c>
      <c r="DC40">
        <v>345</v>
      </c>
      <c r="DD40">
        <v>50</v>
      </c>
      <c r="DE40">
        <v>184</v>
      </c>
      <c r="DF40">
        <v>27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307</v>
      </c>
      <c r="DM40">
        <v>0</v>
      </c>
      <c r="DN40">
        <v>153</v>
      </c>
      <c r="DO40">
        <v>2.9</v>
      </c>
      <c r="DP40" t="s">
        <v>135</v>
      </c>
      <c r="DQ40">
        <v>237429</v>
      </c>
      <c r="DR40">
        <v>594725</v>
      </c>
      <c r="DS40">
        <v>1.0489999999999999</v>
      </c>
      <c r="DT40">
        <v>1.44</v>
      </c>
      <c r="DU40">
        <v>20.9</v>
      </c>
      <c r="DV40">
        <v>2.9</v>
      </c>
      <c r="DW40">
        <v>0</v>
      </c>
      <c r="DX40" s="15">
        <f t="shared" si="15"/>
        <v>4.5275823539259186E-3</v>
      </c>
      <c r="DY40" s="15">
        <f t="shared" si="16"/>
        <v>1.0732732635922226E-2</v>
      </c>
      <c r="DZ40" s="17">
        <f t="shared" si="17"/>
        <v>118.3163712147519</v>
      </c>
      <c r="EA40" s="18">
        <f t="shared" si="18"/>
        <v>1.5260314989848145E-2</v>
      </c>
    </row>
    <row r="41" spans="1:131" hidden="1" x14ac:dyDescent="0.25">
      <c r="A41">
        <v>32</v>
      </c>
      <c r="B41" t="s">
        <v>278</v>
      </c>
      <c r="C41">
        <v>9</v>
      </c>
      <c r="D41">
        <v>1</v>
      </c>
      <c r="E41">
        <v>6</v>
      </c>
      <c r="F41">
        <v>0</v>
      </c>
      <c r="G41" t="s">
        <v>130</v>
      </c>
      <c r="H41" t="s">
        <v>130</v>
      </c>
      <c r="I41">
        <v>6</v>
      </c>
      <c r="J41">
        <v>0</v>
      </c>
      <c r="K41" t="s">
        <v>130</v>
      </c>
      <c r="L41" t="s">
        <v>130</v>
      </c>
      <c r="M41" t="s">
        <v>187</v>
      </c>
      <c r="N41">
        <v>95</v>
      </c>
      <c r="O41">
        <v>38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89.089996337890625</v>
      </c>
      <c r="AG41">
        <v>88.80999755859375</v>
      </c>
      <c r="AH41">
        <v>89.010002136230469</v>
      </c>
      <c r="AI41" s="15">
        <f t="shared" si="9"/>
        <v>-3.1527844498828728E-3</v>
      </c>
      <c r="AJ41" s="15">
        <f t="shared" si="10"/>
        <v>2.2469899206452038E-3</v>
      </c>
      <c r="AK41" t="s">
        <v>279</v>
      </c>
      <c r="AL41">
        <v>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7</v>
      </c>
      <c r="AV41">
        <v>15</v>
      </c>
      <c r="AW41">
        <v>24</v>
      </c>
      <c r="AX41">
        <v>16</v>
      </c>
      <c r="AY41">
        <v>72</v>
      </c>
      <c r="AZ41">
        <v>0</v>
      </c>
      <c r="BA41">
        <v>0</v>
      </c>
      <c r="BB41">
        <v>0</v>
      </c>
      <c r="BC41">
        <v>0</v>
      </c>
      <c r="BD41">
        <v>88.239997863769531</v>
      </c>
      <c r="BE41">
        <v>88.040000915527344</v>
      </c>
      <c r="BF41">
        <v>89.760002136230469</v>
      </c>
      <c r="BG41" s="15">
        <f t="shared" si="11"/>
        <v>-2.2716599973013896E-3</v>
      </c>
      <c r="BH41" s="15">
        <f t="shared" si="12"/>
        <v>1.9162223482266039E-2</v>
      </c>
      <c r="BI41" t="s">
        <v>280</v>
      </c>
      <c r="BJ41">
        <v>2</v>
      </c>
      <c r="BK41">
        <v>7</v>
      </c>
      <c r="BL41">
        <v>78</v>
      </c>
      <c r="BM41">
        <v>70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89.279998779296875</v>
      </c>
      <c r="CC41">
        <v>90.05999755859375</v>
      </c>
      <c r="CD41">
        <v>90.260002136230483</v>
      </c>
      <c r="CE41" s="15">
        <f t="shared" si="13"/>
        <v>8.6608794186275873E-3</v>
      </c>
      <c r="CF41" s="15">
        <f t="shared" si="14"/>
        <v>2.2158716253392052E-3</v>
      </c>
      <c r="CG41" t="s">
        <v>281</v>
      </c>
      <c r="CH41">
        <v>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39</v>
      </c>
      <c r="CR41">
        <v>35</v>
      </c>
      <c r="CS41">
        <v>30</v>
      </c>
      <c r="CT41">
        <v>20</v>
      </c>
      <c r="CU41">
        <v>19</v>
      </c>
      <c r="CV41">
        <v>0</v>
      </c>
      <c r="CW41">
        <v>0</v>
      </c>
      <c r="CX41">
        <v>0</v>
      </c>
      <c r="CY41">
        <v>0</v>
      </c>
      <c r="CZ41">
        <v>90.110000610351563</v>
      </c>
      <c r="DA41">
        <v>90.790000915527344</v>
      </c>
      <c r="DB41">
        <v>91.480003356933594</v>
      </c>
      <c r="DC41">
        <v>301</v>
      </c>
      <c r="DD41">
        <v>195</v>
      </c>
      <c r="DE41">
        <v>140</v>
      </c>
      <c r="DF41">
        <v>71</v>
      </c>
      <c r="DG41">
        <v>0</v>
      </c>
      <c r="DH41">
        <v>70</v>
      </c>
      <c r="DI41">
        <v>0</v>
      </c>
      <c r="DJ41">
        <v>0</v>
      </c>
      <c r="DK41">
        <v>0</v>
      </c>
      <c r="DL41">
        <v>91</v>
      </c>
      <c r="DM41">
        <v>0</v>
      </c>
      <c r="DN41">
        <v>72</v>
      </c>
      <c r="DO41">
        <v>2</v>
      </c>
      <c r="DP41" t="s">
        <v>130</v>
      </c>
      <c r="DQ41">
        <v>138178</v>
      </c>
      <c r="DR41">
        <v>322625</v>
      </c>
      <c r="DS41">
        <v>1.248</v>
      </c>
      <c r="DT41">
        <v>2.3610000000000002</v>
      </c>
      <c r="DU41">
        <v>1.84</v>
      </c>
      <c r="DV41">
        <v>5.56</v>
      </c>
      <c r="DX41" s="15">
        <f t="shared" si="15"/>
        <v>7.489814939075301E-3</v>
      </c>
      <c r="DY41" s="15">
        <f t="shared" si="16"/>
        <v>7.5426586804333562E-3</v>
      </c>
      <c r="DZ41" s="17">
        <f t="shared" si="17"/>
        <v>91.474798904029399</v>
      </c>
      <c r="EA41" s="18">
        <f t="shared" si="18"/>
        <v>1.5032473619508657E-2</v>
      </c>
    </row>
    <row r="42" spans="1:131" hidden="1" x14ac:dyDescent="0.25">
      <c r="A42">
        <v>33</v>
      </c>
      <c r="B42" t="s">
        <v>282</v>
      </c>
      <c r="C42">
        <v>9</v>
      </c>
      <c r="D42">
        <v>0</v>
      </c>
      <c r="E42">
        <v>6</v>
      </c>
      <c r="F42">
        <v>0</v>
      </c>
      <c r="G42" t="s">
        <v>130</v>
      </c>
      <c r="H42" t="s">
        <v>130</v>
      </c>
      <c r="I42">
        <v>6</v>
      </c>
      <c r="J42">
        <v>0</v>
      </c>
      <c r="K42" t="s">
        <v>130</v>
      </c>
      <c r="L42" t="s">
        <v>130</v>
      </c>
      <c r="M42" t="s">
        <v>252</v>
      </c>
      <c r="N42">
        <v>29</v>
      </c>
      <c r="O42">
        <v>16</v>
      </c>
      <c r="P42">
        <v>20</v>
      </c>
      <c r="Q42">
        <v>2</v>
      </c>
      <c r="R42">
        <v>0</v>
      </c>
      <c r="S42">
        <v>2</v>
      </c>
      <c r="T42">
        <v>22</v>
      </c>
      <c r="U42">
        <v>0</v>
      </c>
      <c r="V42">
        <v>0</v>
      </c>
      <c r="W42">
        <v>15</v>
      </c>
      <c r="X42">
        <v>13</v>
      </c>
      <c r="Y42">
        <v>16</v>
      </c>
      <c r="Z42">
        <v>11</v>
      </c>
      <c r="AA42">
        <v>47</v>
      </c>
      <c r="AB42">
        <v>2</v>
      </c>
      <c r="AC42">
        <v>28</v>
      </c>
      <c r="AD42">
        <v>0</v>
      </c>
      <c r="AE42">
        <v>0</v>
      </c>
      <c r="AF42">
        <v>65.830001831054688</v>
      </c>
      <c r="AG42">
        <v>66.069999694824219</v>
      </c>
      <c r="AH42">
        <v>66.75</v>
      </c>
      <c r="AI42" s="15">
        <f t="shared" si="9"/>
        <v>3.6324786571526602E-3</v>
      </c>
      <c r="AJ42" s="15">
        <f t="shared" si="10"/>
        <v>1.0187270489524836E-2</v>
      </c>
      <c r="AK42" t="s">
        <v>266</v>
      </c>
      <c r="AL42">
        <v>31</v>
      </c>
      <c r="AM42">
        <v>23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16</v>
      </c>
      <c r="AV42">
        <v>3</v>
      </c>
      <c r="AW42">
        <v>4</v>
      </c>
      <c r="AX42">
        <v>12</v>
      </c>
      <c r="AY42">
        <v>79</v>
      </c>
      <c r="AZ42">
        <v>1</v>
      </c>
      <c r="BA42">
        <v>0</v>
      </c>
      <c r="BB42">
        <v>0</v>
      </c>
      <c r="BC42">
        <v>0</v>
      </c>
      <c r="BD42">
        <v>65.959999084472656</v>
      </c>
      <c r="BE42">
        <v>66.239997863769531</v>
      </c>
      <c r="BF42">
        <v>67.480003356933594</v>
      </c>
      <c r="BG42" s="15">
        <f t="shared" si="11"/>
        <v>4.2270348479286346E-3</v>
      </c>
      <c r="BH42" s="15">
        <f t="shared" si="12"/>
        <v>1.837589554649377E-2</v>
      </c>
      <c r="BI42" t="s">
        <v>283</v>
      </c>
      <c r="BJ42">
        <v>55</v>
      </c>
      <c r="BK42">
        <v>61</v>
      </c>
      <c r="BL42">
        <v>21</v>
      </c>
      <c r="BM42">
        <v>5</v>
      </c>
      <c r="BN42">
        <v>0</v>
      </c>
      <c r="BO42">
        <v>2</v>
      </c>
      <c r="BP42">
        <v>26</v>
      </c>
      <c r="BQ42">
        <v>0</v>
      </c>
      <c r="BR42">
        <v>0</v>
      </c>
      <c r="BS42">
        <v>12</v>
      </c>
      <c r="BT42">
        <v>6</v>
      </c>
      <c r="BU42">
        <v>3</v>
      </c>
      <c r="BV42">
        <v>2</v>
      </c>
      <c r="BW42">
        <v>2</v>
      </c>
      <c r="BX42">
        <v>2</v>
      </c>
      <c r="BY42">
        <v>3</v>
      </c>
      <c r="BZ42">
        <v>0</v>
      </c>
      <c r="CA42">
        <v>0</v>
      </c>
      <c r="CB42">
        <v>66.300003051757813</v>
      </c>
      <c r="CC42">
        <v>66.879997253417969</v>
      </c>
      <c r="CD42">
        <v>67.660003662109375</v>
      </c>
      <c r="CE42" s="15">
        <f t="shared" si="13"/>
        <v>8.6721624623050664E-3</v>
      </c>
      <c r="CF42" s="15">
        <f t="shared" si="14"/>
        <v>1.1528323477289715E-2</v>
      </c>
      <c r="CG42" t="s">
        <v>284</v>
      </c>
      <c r="CH42">
        <v>41</v>
      </c>
      <c r="CI42">
        <v>69</v>
      </c>
      <c r="CJ42">
        <v>4</v>
      </c>
      <c r="CK42">
        <v>0</v>
      </c>
      <c r="CL42">
        <v>0</v>
      </c>
      <c r="CM42">
        <v>1</v>
      </c>
      <c r="CN42">
        <v>3</v>
      </c>
      <c r="CO42">
        <v>0</v>
      </c>
      <c r="CP42">
        <v>0</v>
      </c>
      <c r="CQ42">
        <v>11</v>
      </c>
      <c r="CR42">
        <v>5</v>
      </c>
      <c r="CS42">
        <v>4</v>
      </c>
      <c r="CT42">
        <v>3</v>
      </c>
      <c r="CU42">
        <v>13</v>
      </c>
      <c r="CV42">
        <v>2</v>
      </c>
      <c r="CW42">
        <v>0</v>
      </c>
      <c r="CX42">
        <v>0</v>
      </c>
      <c r="CY42">
        <v>0</v>
      </c>
      <c r="CZ42">
        <v>67.589996337890625</v>
      </c>
      <c r="DA42">
        <v>67.400001525878906</v>
      </c>
      <c r="DB42">
        <v>68.300003051757813</v>
      </c>
      <c r="DC42">
        <v>378</v>
      </c>
      <c r="DD42">
        <v>136</v>
      </c>
      <c r="DE42">
        <v>122</v>
      </c>
      <c r="DF42">
        <v>90</v>
      </c>
      <c r="DG42">
        <v>0</v>
      </c>
      <c r="DH42">
        <v>7</v>
      </c>
      <c r="DI42">
        <v>0</v>
      </c>
      <c r="DJ42">
        <v>2</v>
      </c>
      <c r="DK42">
        <v>0</v>
      </c>
      <c r="DL42">
        <v>141</v>
      </c>
      <c r="DM42">
        <v>0</v>
      </c>
      <c r="DN42">
        <v>126</v>
      </c>
      <c r="DO42">
        <v>1.4</v>
      </c>
      <c r="DP42" t="s">
        <v>151</v>
      </c>
      <c r="DQ42">
        <v>308973</v>
      </c>
      <c r="DR42">
        <v>373850</v>
      </c>
      <c r="DS42">
        <v>5.4409999999999998</v>
      </c>
      <c r="DT42">
        <v>6.242</v>
      </c>
      <c r="DU42">
        <v>-2.67</v>
      </c>
      <c r="DV42">
        <v>5.48</v>
      </c>
      <c r="DW42">
        <v>0</v>
      </c>
      <c r="DX42" s="15">
        <f t="shared" si="15"/>
        <v>-2.8189140609851115E-3</v>
      </c>
      <c r="DY42" s="15">
        <f t="shared" si="16"/>
        <v>1.3177181342098665E-2</v>
      </c>
      <c r="DZ42" s="17">
        <f t="shared" si="17"/>
        <v>68.288143568443132</v>
      </c>
      <c r="EA42" s="18">
        <f t="shared" si="18"/>
        <v>1.0358267281113553E-2</v>
      </c>
    </row>
    <row r="43" spans="1:131" hidden="1" x14ac:dyDescent="0.25">
      <c r="A43">
        <v>34</v>
      </c>
      <c r="B43" t="s">
        <v>285</v>
      </c>
      <c r="C43">
        <v>9</v>
      </c>
      <c r="D43">
        <v>0</v>
      </c>
      <c r="E43">
        <v>6</v>
      </c>
      <c r="F43">
        <v>0</v>
      </c>
      <c r="G43" t="s">
        <v>130</v>
      </c>
      <c r="H43" t="s">
        <v>130</v>
      </c>
      <c r="I43">
        <v>6</v>
      </c>
      <c r="J43">
        <v>0</v>
      </c>
      <c r="K43" t="s">
        <v>130</v>
      </c>
      <c r="L43" t="s">
        <v>130</v>
      </c>
      <c r="M43" t="s">
        <v>286</v>
      </c>
      <c r="N43">
        <v>164</v>
      </c>
      <c r="O43">
        <v>29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14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294.5</v>
      </c>
      <c r="AG43">
        <v>295.33999633789063</v>
      </c>
      <c r="AH43">
        <v>298.66000366210938</v>
      </c>
      <c r="AI43" s="15">
        <f t="shared" si="9"/>
        <v>2.844167225253158E-3</v>
      </c>
      <c r="AJ43" s="15">
        <f t="shared" si="10"/>
        <v>1.1116343947999319E-2</v>
      </c>
      <c r="AK43" t="s">
        <v>287</v>
      </c>
      <c r="AL43">
        <v>98</v>
      </c>
      <c r="AM43">
        <v>9</v>
      </c>
      <c r="AN43">
        <v>2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56</v>
      </c>
      <c r="AV43">
        <v>18</v>
      </c>
      <c r="AW43">
        <v>11</v>
      </c>
      <c r="AX43">
        <v>14</v>
      </c>
      <c r="AY43">
        <v>16</v>
      </c>
      <c r="AZ43">
        <v>0</v>
      </c>
      <c r="BA43">
        <v>0</v>
      </c>
      <c r="BB43">
        <v>0</v>
      </c>
      <c r="BC43">
        <v>0</v>
      </c>
      <c r="BD43">
        <v>295.35000610351563</v>
      </c>
      <c r="BE43">
        <v>297.239990234375</v>
      </c>
      <c r="BF43">
        <v>301.41000366210938</v>
      </c>
      <c r="BG43" s="15">
        <f t="shared" si="11"/>
        <v>6.3584450038809415E-3</v>
      </c>
      <c r="BH43" s="15">
        <f t="shared" si="12"/>
        <v>1.3835019996247699E-2</v>
      </c>
      <c r="BI43" t="s">
        <v>288</v>
      </c>
      <c r="BJ43">
        <v>64</v>
      </c>
      <c r="BK43">
        <v>35</v>
      </c>
      <c r="BL43">
        <v>16</v>
      </c>
      <c r="BM43">
        <v>0</v>
      </c>
      <c r="BN43">
        <v>0</v>
      </c>
      <c r="BO43">
        <v>1</v>
      </c>
      <c r="BP43">
        <v>16</v>
      </c>
      <c r="BQ43">
        <v>0</v>
      </c>
      <c r="BR43">
        <v>0</v>
      </c>
      <c r="BS43">
        <v>30</v>
      </c>
      <c r="BT43">
        <v>11</v>
      </c>
      <c r="BU43">
        <v>2</v>
      </c>
      <c r="BV43">
        <v>4</v>
      </c>
      <c r="BW43">
        <v>42</v>
      </c>
      <c r="BX43">
        <v>0</v>
      </c>
      <c r="BY43">
        <v>0</v>
      </c>
      <c r="BZ43">
        <v>0</v>
      </c>
      <c r="CA43">
        <v>0</v>
      </c>
      <c r="CB43">
        <v>294.35000610351563</v>
      </c>
      <c r="CC43">
        <v>299.77999877929688</v>
      </c>
      <c r="CD43">
        <v>303.69000244140619</v>
      </c>
      <c r="CE43" s="15">
        <f t="shared" si="13"/>
        <v>1.811325871603231E-2</v>
      </c>
      <c r="CF43" s="15">
        <f t="shared" si="14"/>
        <v>1.2874983142929453E-2</v>
      </c>
      <c r="CG43" t="s">
        <v>289</v>
      </c>
      <c r="CH43">
        <v>44</v>
      </c>
      <c r="CI43">
        <v>6</v>
      </c>
      <c r="CJ43">
        <v>1</v>
      </c>
      <c r="CK43">
        <v>0</v>
      </c>
      <c r="CL43">
        <v>0</v>
      </c>
      <c r="CM43">
        <v>1</v>
      </c>
      <c r="CN43">
        <v>1</v>
      </c>
      <c r="CO43">
        <v>0</v>
      </c>
      <c r="CP43">
        <v>0</v>
      </c>
      <c r="CQ43">
        <v>38</v>
      </c>
      <c r="CR43">
        <v>54</v>
      </c>
      <c r="CS43">
        <v>32</v>
      </c>
      <c r="CT43">
        <v>30</v>
      </c>
      <c r="CU43">
        <v>5</v>
      </c>
      <c r="CV43">
        <v>1</v>
      </c>
      <c r="CW43">
        <v>0</v>
      </c>
      <c r="CX43">
        <v>0</v>
      </c>
      <c r="CY43">
        <v>0</v>
      </c>
      <c r="CZ43">
        <v>298.8599853515625</v>
      </c>
      <c r="DA43">
        <v>300.17999267578119</v>
      </c>
      <c r="DB43">
        <v>301.3599853515625</v>
      </c>
      <c r="DC43">
        <v>468</v>
      </c>
      <c r="DD43">
        <v>315</v>
      </c>
      <c r="DE43">
        <v>302</v>
      </c>
      <c r="DF43">
        <v>114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63</v>
      </c>
      <c r="DM43">
        <v>0</v>
      </c>
      <c r="DN43">
        <v>16</v>
      </c>
      <c r="DO43">
        <v>2.1</v>
      </c>
      <c r="DP43" t="s">
        <v>130</v>
      </c>
      <c r="DQ43">
        <v>1073629</v>
      </c>
      <c r="DR43">
        <v>1347775</v>
      </c>
      <c r="DS43">
        <v>0.76800000000000002</v>
      </c>
      <c r="DT43">
        <v>0.82899999999999996</v>
      </c>
      <c r="DU43">
        <v>1.49</v>
      </c>
      <c r="DV43">
        <v>1.43</v>
      </c>
      <c r="DW43">
        <v>0</v>
      </c>
      <c r="DX43" s="15">
        <f t="shared" si="15"/>
        <v>4.3973860897664752E-3</v>
      </c>
      <c r="DY43" s="15">
        <f t="shared" si="16"/>
        <v>3.9155585782391089E-3</v>
      </c>
      <c r="DZ43" s="17">
        <f t="shared" si="17"/>
        <v>301.35536502111859</v>
      </c>
      <c r="EA43" s="18">
        <f t="shared" si="18"/>
        <v>8.3129446680055841E-3</v>
      </c>
    </row>
    <row r="44" spans="1:131" hidden="1" x14ac:dyDescent="0.25">
      <c r="A44">
        <v>35</v>
      </c>
      <c r="B44" t="s">
        <v>290</v>
      </c>
      <c r="C44">
        <v>10</v>
      </c>
      <c r="D44">
        <v>1</v>
      </c>
      <c r="E44">
        <v>6</v>
      </c>
      <c r="F44">
        <v>0</v>
      </c>
      <c r="G44" t="s">
        <v>130</v>
      </c>
      <c r="H44" t="s">
        <v>130</v>
      </c>
      <c r="I44">
        <v>6</v>
      </c>
      <c r="J44">
        <v>0</v>
      </c>
      <c r="K44" t="s">
        <v>130</v>
      </c>
      <c r="L44" t="s">
        <v>130</v>
      </c>
      <c r="M44" t="s">
        <v>155</v>
      </c>
      <c r="N44">
        <v>74</v>
      </c>
      <c r="O44">
        <v>119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189.75999450683599</v>
      </c>
      <c r="AG44">
        <v>189.86000061035159</v>
      </c>
      <c r="AH44">
        <v>192.2200012207031</v>
      </c>
      <c r="AI44" s="15">
        <f t="shared" si="9"/>
        <v>5.2673603283526216E-4</v>
      </c>
      <c r="AJ44" s="15">
        <f t="shared" si="10"/>
        <v>1.2277601682260997E-2</v>
      </c>
      <c r="AK44" t="s">
        <v>291</v>
      </c>
      <c r="AL44">
        <v>19</v>
      </c>
      <c r="AM44">
        <v>120</v>
      </c>
      <c r="AN44">
        <v>55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8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191.91999816894531</v>
      </c>
      <c r="BE44">
        <v>191.41999816894531</v>
      </c>
      <c r="BF44">
        <v>193.28999328613281</v>
      </c>
      <c r="BG44" s="15">
        <f t="shared" si="11"/>
        <v>-2.6120572812811105E-3</v>
      </c>
      <c r="BH44" s="15">
        <f t="shared" si="12"/>
        <v>9.6745573084028313E-3</v>
      </c>
      <c r="BI44" t="s">
        <v>292</v>
      </c>
      <c r="BJ44">
        <v>102</v>
      </c>
      <c r="BK44">
        <v>59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42</v>
      </c>
      <c r="BT44">
        <v>6</v>
      </c>
      <c r="BU44">
        <v>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191.1499938964844</v>
      </c>
      <c r="CC44">
        <v>192.55999755859369</v>
      </c>
      <c r="CD44">
        <v>193.32000732421881</v>
      </c>
      <c r="CE44" s="15">
        <f t="shared" si="13"/>
        <v>7.3224121312124302E-3</v>
      </c>
      <c r="CF44" s="15">
        <f t="shared" si="14"/>
        <v>3.9313559736757764E-3</v>
      </c>
      <c r="CG44" t="s">
        <v>293</v>
      </c>
      <c r="CH44">
        <v>38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49</v>
      </c>
      <c r="CR44">
        <v>41</v>
      </c>
      <c r="CS44">
        <v>47</v>
      </c>
      <c r="CT44">
        <v>33</v>
      </c>
      <c r="CU44">
        <v>13</v>
      </c>
      <c r="CV44">
        <v>0</v>
      </c>
      <c r="CW44">
        <v>0</v>
      </c>
      <c r="CX44">
        <v>0</v>
      </c>
      <c r="CY44">
        <v>0</v>
      </c>
      <c r="CZ44">
        <v>191.88999938964841</v>
      </c>
      <c r="DA44">
        <v>192.61000061035159</v>
      </c>
      <c r="DB44">
        <v>193.52000427246091</v>
      </c>
      <c r="DC44">
        <v>586</v>
      </c>
      <c r="DD44">
        <v>236</v>
      </c>
      <c r="DE44">
        <v>387</v>
      </c>
      <c r="DF44">
        <v>16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13</v>
      </c>
      <c r="DM44">
        <v>0</v>
      </c>
      <c r="DN44">
        <v>0</v>
      </c>
      <c r="DO44">
        <v>2.9</v>
      </c>
      <c r="DP44" t="s">
        <v>135</v>
      </c>
      <c r="DQ44">
        <v>1097586</v>
      </c>
      <c r="DR44">
        <v>1595500</v>
      </c>
      <c r="DS44">
        <v>0.105</v>
      </c>
      <c r="DT44">
        <v>1.0629999999999999</v>
      </c>
      <c r="DU44">
        <v>3.06</v>
      </c>
      <c r="DV44">
        <v>2.06</v>
      </c>
      <c r="DW44">
        <v>0.63429999999999997</v>
      </c>
      <c r="DX44" s="15">
        <f t="shared" si="15"/>
        <v>3.7381299954395431E-3</v>
      </c>
      <c r="DY44" s="15">
        <f t="shared" si="16"/>
        <v>4.7023751654536872E-3</v>
      </c>
      <c r="DZ44" s="17">
        <f t="shared" si="17"/>
        <v>193.51572509383973</v>
      </c>
      <c r="EA44" s="18">
        <f t="shared" si="18"/>
        <v>8.4405051608932302E-3</v>
      </c>
    </row>
    <row r="45" spans="1:131" hidden="1" x14ac:dyDescent="0.25">
      <c r="A45">
        <v>36</v>
      </c>
      <c r="B45" t="s">
        <v>294</v>
      </c>
      <c r="C45">
        <v>9</v>
      </c>
      <c r="D45">
        <v>0</v>
      </c>
      <c r="E45">
        <v>6</v>
      </c>
      <c r="F45">
        <v>0</v>
      </c>
      <c r="G45" t="s">
        <v>130</v>
      </c>
      <c r="H45" t="s">
        <v>130</v>
      </c>
      <c r="I45">
        <v>6</v>
      </c>
      <c r="J45">
        <v>0</v>
      </c>
      <c r="K45" t="s">
        <v>130</v>
      </c>
      <c r="L45" t="s">
        <v>130</v>
      </c>
      <c r="M45" t="s">
        <v>295</v>
      </c>
      <c r="N45">
        <v>23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25</v>
      </c>
      <c r="X45">
        <v>19</v>
      </c>
      <c r="Y45">
        <v>26</v>
      </c>
      <c r="Z45">
        <v>22</v>
      </c>
      <c r="AA45">
        <v>82</v>
      </c>
      <c r="AB45">
        <v>0</v>
      </c>
      <c r="AC45">
        <v>0</v>
      </c>
      <c r="AD45">
        <v>0</v>
      </c>
      <c r="AE45">
        <v>0</v>
      </c>
      <c r="AF45">
        <v>93.220001220703125</v>
      </c>
      <c r="AG45">
        <v>92.889999389648438</v>
      </c>
      <c r="AH45">
        <v>92.940002441406236</v>
      </c>
      <c r="AI45" s="15">
        <f t="shared" si="9"/>
        <v>-3.5526088192812111E-3</v>
      </c>
      <c r="AJ45" s="15">
        <f t="shared" si="10"/>
        <v>5.3801431508804232E-4</v>
      </c>
      <c r="AK45" t="s">
        <v>296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3</v>
      </c>
      <c r="AX45">
        <v>5</v>
      </c>
      <c r="AY45">
        <v>176</v>
      </c>
      <c r="AZ45">
        <v>0</v>
      </c>
      <c r="BA45">
        <v>0</v>
      </c>
      <c r="BB45">
        <v>0</v>
      </c>
      <c r="BC45">
        <v>0</v>
      </c>
      <c r="BD45">
        <v>92.199996948242202</v>
      </c>
      <c r="BE45">
        <v>92.800003051757798</v>
      </c>
      <c r="BF45">
        <v>96.220001220703125</v>
      </c>
      <c r="BG45" s="15">
        <f t="shared" si="11"/>
        <v>6.4655827993987947E-3</v>
      </c>
      <c r="BH45" s="15">
        <f t="shared" si="12"/>
        <v>3.5543526559522309E-2</v>
      </c>
      <c r="BI45" t="s">
        <v>297</v>
      </c>
      <c r="BJ45">
        <v>7</v>
      </c>
      <c r="BK45">
        <v>1</v>
      </c>
      <c r="BL45">
        <v>5</v>
      </c>
      <c r="BM45">
        <v>19</v>
      </c>
      <c r="BN45">
        <v>155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1</v>
      </c>
      <c r="BZ45">
        <v>1</v>
      </c>
      <c r="CA45">
        <v>1</v>
      </c>
      <c r="CB45">
        <v>95.470001220703125</v>
      </c>
      <c r="CC45">
        <v>95.940002441406236</v>
      </c>
      <c r="CD45">
        <v>96.470001220703125</v>
      </c>
      <c r="CE45" s="15">
        <f t="shared" si="13"/>
        <v>4.8989077417436189E-3</v>
      </c>
      <c r="CF45" s="15">
        <f t="shared" si="14"/>
        <v>5.493923215408314E-3</v>
      </c>
      <c r="CG45" t="s">
        <v>298</v>
      </c>
      <c r="CH45">
        <v>45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31</v>
      </c>
      <c r="CR45">
        <v>19</v>
      </c>
      <c r="CS45">
        <v>4</v>
      </c>
      <c r="CT45">
        <v>12</v>
      </c>
      <c r="CU45">
        <v>88</v>
      </c>
      <c r="CV45">
        <v>0</v>
      </c>
      <c r="CW45">
        <v>0</v>
      </c>
      <c r="CX45">
        <v>0</v>
      </c>
      <c r="CY45">
        <v>0</v>
      </c>
      <c r="CZ45">
        <v>96.230003356933594</v>
      </c>
      <c r="DA45">
        <v>96.980003356933594</v>
      </c>
      <c r="DB45">
        <v>97.980003356933594</v>
      </c>
      <c r="DC45">
        <v>103</v>
      </c>
      <c r="DD45">
        <v>168</v>
      </c>
      <c r="DE45">
        <v>25</v>
      </c>
      <c r="DF45">
        <v>101</v>
      </c>
      <c r="DG45">
        <v>0</v>
      </c>
      <c r="DH45">
        <v>174</v>
      </c>
      <c r="DI45">
        <v>0</v>
      </c>
      <c r="DJ45">
        <v>0</v>
      </c>
      <c r="DK45">
        <v>1</v>
      </c>
      <c r="DL45">
        <v>346</v>
      </c>
      <c r="DM45">
        <v>0</v>
      </c>
      <c r="DN45">
        <v>258</v>
      </c>
      <c r="DO45">
        <v>2.7</v>
      </c>
      <c r="DP45" t="s">
        <v>135</v>
      </c>
      <c r="DQ45">
        <v>422157</v>
      </c>
      <c r="DR45">
        <v>708300</v>
      </c>
      <c r="DS45">
        <v>0.34599999999999997</v>
      </c>
      <c r="DT45">
        <v>0.997</v>
      </c>
      <c r="DU45">
        <v>1.31</v>
      </c>
      <c r="DV45">
        <v>3.15</v>
      </c>
      <c r="DW45">
        <v>0</v>
      </c>
      <c r="DX45" s="15">
        <f t="shared" si="15"/>
        <v>7.7335530422661947E-3</v>
      </c>
      <c r="DY45" s="15">
        <f t="shared" si="16"/>
        <v>1.0206164173694465E-2</v>
      </c>
      <c r="DZ45" s="17">
        <f t="shared" si="17"/>
        <v>97.969797192759899</v>
      </c>
      <c r="EA45" s="18">
        <f t="shared" si="18"/>
        <v>1.793971721596066E-2</v>
      </c>
    </row>
    <row r="46" spans="1:131" hidden="1" x14ac:dyDescent="0.25">
      <c r="A46">
        <v>37</v>
      </c>
      <c r="B46" t="s">
        <v>299</v>
      </c>
      <c r="C46">
        <v>10</v>
      </c>
      <c r="D46">
        <v>0</v>
      </c>
      <c r="E46">
        <v>6</v>
      </c>
      <c r="F46">
        <v>0</v>
      </c>
      <c r="G46" t="s">
        <v>130</v>
      </c>
      <c r="H46" t="s">
        <v>130</v>
      </c>
      <c r="I46">
        <v>6</v>
      </c>
      <c r="J46">
        <v>0</v>
      </c>
      <c r="K46" t="s">
        <v>130</v>
      </c>
      <c r="L46" t="s">
        <v>130</v>
      </c>
      <c r="M46" t="s">
        <v>216</v>
      </c>
      <c r="N46">
        <v>67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51</v>
      </c>
      <c r="X46">
        <v>14</v>
      </c>
      <c r="Y46">
        <v>6</v>
      </c>
      <c r="Z46">
        <v>18</v>
      </c>
      <c r="AA46">
        <v>25</v>
      </c>
      <c r="AB46">
        <v>0</v>
      </c>
      <c r="AC46">
        <v>0</v>
      </c>
      <c r="AD46">
        <v>0</v>
      </c>
      <c r="AE46">
        <v>0</v>
      </c>
      <c r="AF46">
        <v>187.1199951171875</v>
      </c>
      <c r="AG46">
        <v>186.77000427246091</v>
      </c>
      <c r="AH46">
        <v>188.05000305175781</v>
      </c>
      <c r="AI46" s="15">
        <f t="shared" si="9"/>
        <v>-1.8739135659922024E-3</v>
      </c>
      <c r="AJ46" s="15">
        <f t="shared" si="10"/>
        <v>6.806693743815595E-3</v>
      </c>
      <c r="AK46" t="s">
        <v>300</v>
      </c>
      <c r="AL46">
        <v>137</v>
      </c>
      <c r="AM46">
        <v>23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13</v>
      </c>
      <c r="AV46">
        <v>3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187.80000305175781</v>
      </c>
      <c r="BE46">
        <v>187.5</v>
      </c>
      <c r="BF46">
        <v>188.66000366210929</v>
      </c>
      <c r="BG46" s="15">
        <f t="shared" si="11"/>
        <v>-1.6000162760416714E-3</v>
      </c>
      <c r="BH46" s="15">
        <f t="shared" si="12"/>
        <v>6.1486464517771511E-3</v>
      </c>
      <c r="BI46" t="s">
        <v>301</v>
      </c>
      <c r="BJ46">
        <v>37</v>
      </c>
      <c r="BK46">
        <v>6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61</v>
      </c>
      <c r="BT46">
        <v>27</v>
      </c>
      <c r="BU46">
        <v>24</v>
      </c>
      <c r="BV46">
        <v>13</v>
      </c>
      <c r="BW46">
        <v>8</v>
      </c>
      <c r="BX46">
        <v>0</v>
      </c>
      <c r="BY46">
        <v>0</v>
      </c>
      <c r="BZ46">
        <v>0</v>
      </c>
      <c r="CA46">
        <v>0</v>
      </c>
      <c r="CB46">
        <v>186.25999450683599</v>
      </c>
      <c r="CC46">
        <v>188.05999755859369</v>
      </c>
      <c r="CD46">
        <v>188.75</v>
      </c>
      <c r="CE46" s="15">
        <f t="shared" si="13"/>
        <v>9.5714297305404816E-3</v>
      </c>
      <c r="CF46" s="15">
        <f t="shared" si="14"/>
        <v>3.6556420736757467E-3</v>
      </c>
      <c r="CG46" t="s">
        <v>280</v>
      </c>
      <c r="CH46">
        <v>52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69</v>
      </c>
      <c r="CR46">
        <v>57</v>
      </c>
      <c r="CS46">
        <v>21</v>
      </c>
      <c r="CT46">
        <v>10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188.46000671386719</v>
      </c>
      <c r="DA46">
        <v>189.6499938964844</v>
      </c>
      <c r="DB46">
        <v>190.1000061035156</v>
      </c>
      <c r="DC46">
        <v>324</v>
      </c>
      <c r="DD46">
        <v>389</v>
      </c>
      <c r="DE46">
        <v>229</v>
      </c>
      <c r="DF46">
        <v>107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35</v>
      </c>
      <c r="DM46">
        <v>0</v>
      </c>
      <c r="DN46">
        <v>25</v>
      </c>
      <c r="DO46">
        <v>2.7</v>
      </c>
      <c r="DP46" t="s">
        <v>135</v>
      </c>
      <c r="DQ46">
        <v>778223</v>
      </c>
      <c r="DR46">
        <v>597775</v>
      </c>
      <c r="DS46">
        <v>0.33</v>
      </c>
      <c r="DT46">
        <v>0.83299999999999996</v>
      </c>
      <c r="DU46">
        <v>26.07</v>
      </c>
      <c r="DV46">
        <v>2.88</v>
      </c>
      <c r="DW46">
        <v>1.0798000000000001</v>
      </c>
      <c r="DX46" s="15">
        <f t="shared" si="15"/>
        <v>6.2746492007098587E-3</v>
      </c>
      <c r="DY46" s="15">
        <f t="shared" si="16"/>
        <v>2.3672393086938692E-3</v>
      </c>
      <c r="DZ46" s="17">
        <f t="shared" si="17"/>
        <v>190.09894081692971</v>
      </c>
      <c r="EA46" s="18">
        <f t="shared" si="18"/>
        <v>8.6418885094037279E-3</v>
      </c>
    </row>
    <row r="47" spans="1:131" hidden="1" x14ac:dyDescent="0.25">
      <c r="A47">
        <v>38</v>
      </c>
      <c r="B47" t="s">
        <v>302</v>
      </c>
      <c r="C47">
        <v>9</v>
      </c>
      <c r="D47">
        <v>0</v>
      </c>
      <c r="E47">
        <v>6</v>
      </c>
      <c r="F47">
        <v>0</v>
      </c>
      <c r="G47" t="s">
        <v>130</v>
      </c>
      <c r="H47" t="s">
        <v>130</v>
      </c>
      <c r="I47">
        <v>6</v>
      </c>
      <c r="J47">
        <v>0</v>
      </c>
      <c r="K47" t="s">
        <v>130</v>
      </c>
      <c r="L47" t="s">
        <v>130</v>
      </c>
      <c r="M47" t="s">
        <v>303</v>
      </c>
      <c r="N47">
        <v>9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19</v>
      </c>
      <c r="X47">
        <v>18</v>
      </c>
      <c r="Y47">
        <v>25</v>
      </c>
      <c r="Z47">
        <v>57</v>
      </c>
      <c r="AA47">
        <v>51</v>
      </c>
      <c r="AB47">
        <v>0</v>
      </c>
      <c r="AC47">
        <v>0</v>
      </c>
      <c r="AD47">
        <v>0</v>
      </c>
      <c r="AE47">
        <v>0</v>
      </c>
      <c r="AF47">
        <v>196.53999328613281</v>
      </c>
      <c r="AG47">
        <v>195.32000732421881</v>
      </c>
      <c r="AH47">
        <v>195.8500061035156</v>
      </c>
      <c r="AI47" s="15">
        <f t="shared" si="9"/>
        <v>-6.2460880409906938E-3</v>
      </c>
      <c r="AJ47" s="15">
        <f t="shared" si="10"/>
        <v>2.7061463506754535E-3</v>
      </c>
      <c r="AK47" t="s">
        <v>304</v>
      </c>
      <c r="AL47">
        <v>10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19</v>
      </c>
      <c r="AV47">
        <v>4</v>
      </c>
      <c r="AW47">
        <v>4</v>
      </c>
      <c r="AX47">
        <v>4</v>
      </c>
      <c r="AY47">
        <v>149</v>
      </c>
      <c r="AZ47">
        <v>0</v>
      </c>
      <c r="BA47">
        <v>0</v>
      </c>
      <c r="BB47">
        <v>0</v>
      </c>
      <c r="BC47">
        <v>0</v>
      </c>
      <c r="BD47">
        <v>193.63999938964841</v>
      </c>
      <c r="BE47">
        <v>193.55999755859369</v>
      </c>
      <c r="BF47">
        <v>195.94999694824219</v>
      </c>
      <c r="BG47" s="15">
        <f t="shared" si="11"/>
        <v>-4.1331799991617402E-4</v>
      </c>
      <c r="BH47" s="15">
        <f t="shared" si="12"/>
        <v>1.2196986102938179E-2</v>
      </c>
      <c r="BI47" t="s">
        <v>283</v>
      </c>
      <c r="BJ47">
        <v>66</v>
      </c>
      <c r="BK47">
        <v>103</v>
      </c>
      <c r="BL47">
        <v>7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18</v>
      </c>
      <c r="BT47">
        <v>2</v>
      </c>
      <c r="BU47">
        <v>0</v>
      </c>
      <c r="BV47">
        <v>0</v>
      </c>
      <c r="BW47">
        <v>2</v>
      </c>
      <c r="BX47">
        <v>1</v>
      </c>
      <c r="BY47">
        <v>4</v>
      </c>
      <c r="BZ47">
        <v>0</v>
      </c>
      <c r="CA47">
        <v>0</v>
      </c>
      <c r="CB47">
        <v>194.6499938964844</v>
      </c>
      <c r="CC47">
        <v>196.2200012207031</v>
      </c>
      <c r="CD47">
        <v>199.71000671386719</v>
      </c>
      <c r="CE47" s="15">
        <f t="shared" si="13"/>
        <v>8.0012603936985283E-3</v>
      </c>
      <c r="CF47" s="15">
        <f t="shared" si="14"/>
        <v>1.7475366160116135E-2</v>
      </c>
      <c r="CG47" t="s">
        <v>284</v>
      </c>
      <c r="CH47">
        <v>7</v>
      </c>
      <c r="CI47">
        <v>28</v>
      </c>
      <c r="CJ47">
        <v>115</v>
      </c>
      <c r="CK47">
        <v>31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198.44999694824219</v>
      </c>
      <c r="DA47">
        <v>200.1499938964844</v>
      </c>
      <c r="DB47">
        <v>200.94000244140619</v>
      </c>
      <c r="DC47">
        <v>378</v>
      </c>
      <c r="DD47">
        <v>171</v>
      </c>
      <c r="DE47">
        <v>21</v>
      </c>
      <c r="DF47">
        <v>150</v>
      </c>
      <c r="DG47">
        <v>0</v>
      </c>
      <c r="DH47">
        <v>31</v>
      </c>
      <c r="DI47">
        <v>0</v>
      </c>
      <c r="DJ47">
        <v>0</v>
      </c>
      <c r="DK47">
        <v>0</v>
      </c>
      <c r="DL47">
        <v>202</v>
      </c>
      <c r="DM47">
        <v>0</v>
      </c>
      <c r="DN47">
        <v>200</v>
      </c>
      <c r="DO47">
        <v>2.1</v>
      </c>
      <c r="DP47" t="s">
        <v>130</v>
      </c>
      <c r="DQ47">
        <v>459257</v>
      </c>
      <c r="DR47">
        <v>561375</v>
      </c>
      <c r="DS47">
        <v>0.78900000000000003</v>
      </c>
      <c r="DT47">
        <v>1.2549999999999999</v>
      </c>
      <c r="DU47">
        <v>2.9</v>
      </c>
      <c r="DV47">
        <v>1.65</v>
      </c>
      <c r="DW47">
        <v>0.35699999999999998</v>
      </c>
      <c r="DX47" s="15">
        <f t="shared" si="15"/>
        <v>8.4936147893236447E-3</v>
      </c>
      <c r="DY47" s="15">
        <f t="shared" si="16"/>
        <v>3.9315643242920917E-3</v>
      </c>
      <c r="DZ47" s="17">
        <f t="shared" si="17"/>
        <v>200.93689647199511</v>
      </c>
      <c r="EA47" s="18">
        <f t="shared" si="18"/>
        <v>1.2425179113615736E-2</v>
      </c>
    </row>
    <row r="48" spans="1:131" hidden="1" x14ac:dyDescent="0.25">
      <c r="A48">
        <v>39</v>
      </c>
      <c r="B48" t="s">
        <v>305</v>
      </c>
      <c r="C48">
        <v>9</v>
      </c>
      <c r="D48">
        <v>0</v>
      </c>
      <c r="E48">
        <v>6</v>
      </c>
      <c r="F48">
        <v>0</v>
      </c>
      <c r="G48" t="s">
        <v>130</v>
      </c>
      <c r="H48" t="s">
        <v>130</v>
      </c>
      <c r="I48">
        <v>6</v>
      </c>
      <c r="J48">
        <v>0</v>
      </c>
      <c r="K48" t="s">
        <v>130</v>
      </c>
      <c r="L48" t="s">
        <v>130</v>
      </c>
      <c r="M48" t="s">
        <v>281</v>
      </c>
      <c r="N48">
        <v>20</v>
      </c>
      <c r="O48">
        <v>86</v>
      </c>
      <c r="P48">
        <v>80</v>
      </c>
      <c r="Q48">
        <v>9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1</v>
      </c>
      <c r="Y48">
        <v>0</v>
      </c>
      <c r="Z48">
        <v>0</v>
      </c>
      <c r="AA48">
        <v>1</v>
      </c>
      <c r="AB48">
        <v>1</v>
      </c>
      <c r="AC48">
        <v>2</v>
      </c>
      <c r="AD48">
        <v>0</v>
      </c>
      <c r="AE48">
        <v>0</v>
      </c>
      <c r="AF48">
        <v>90.699996948242202</v>
      </c>
      <c r="AG48">
        <v>90.309997558593764</v>
      </c>
      <c r="AH48">
        <v>91.419998168945327</v>
      </c>
      <c r="AI48" s="15">
        <f t="shared" si="9"/>
        <v>-4.3184520007921723E-3</v>
      </c>
      <c r="AJ48" s="15">
        <f t="shared" si="10"/>
        <v>1.2141770209842528E-2</v>
      </c>
      <c r="AK48" t="s">
        <v>306</v>
      </c>
      <c r="AL48">
        <v>151</v>
      </c>
      <c r="AM48">
        <v>17</v>
      </c>
      <c r="AN48">
        <v>8</v>
      </c>
      <c r="AO48">
        <v>0</v>
      </c>
      <c r="AP48">
        <v>0</v>
      </c>
      <c r="AQ48">
        <v>1</v>
      </c>
      <c r="AR48">
        <v>8</v>
      </c>
      <c r="AS48">
        <v>0</v>
      </c>
      <c r="AT48">
        <v>0</v>
      </c>
      <c r="AU48">
        <v>33</v>
      </c>
      <c r="AV48">
        <v>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90.760002136230483</v>
      </c>
      <c r="BE48">
        <v>90.489997863769517</v>
      </c>
      <c r="BF48">
        <v>91</v>
      </c>
      <c r="BG48" s="15">
        <f t="shared" si="11"/>
        <v>-2.9838023962323046E-3</v>
      </c>
      <c r="BH48" s="15">
        <f t="shared" si="12"/>
        <v>5.6044190794558579E-3</v>
      </c>
      <c r="BI48" t="s">
        <v>307</v>
      </c>
      <c r="BJ48">
        <v>5</v>
      </c>
      <c r="BK48">
        <v>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186</v>
      </c>
      <c r="BX48">
        <v>0</v>
      </c>
      <c r="BY48">
        <v>0</v>
      </c>
      <c r="BZ48">
        <v>0</v>
      </c>
      <c r="CA48">
        <v>0</v>
      </c>
      <c r="CB48">
        <v>89.470001220703125</v>
      </c>
      <c r="CC48">
        <v>90.089996337890625</v>
      </c>
      <c r="CD48">
        <v>90.790000915527344</v>
      </c>
      <c r="CE48" s="15">
        <f t="shared" si="13"/>
        <v>6.8819529624816189E-3</v>
      </c>
      <c r="CF48" s="15">
        <f t="shared" si="14"/>
        <v>7.7101505736079101E-3</v>
      </c>
      <c r="CG48" t="s">
        <v>308</v>
      </c>
      <c r="CH48">
        <v>112</v>
      </c>
      <c r="CI48">
        <v>77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14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90.550003051757798</v>
      </c>
      <c r="DA48">
        <v>91.139999389648438</v>
      </c>
      <c r="DB48">
        <v>91.319999694824219</v>
      </c>
      <c r="DC48">
        <v>567</v>
      </c>
      <c r="DD48">
        <v>58</v>
      </c>
      <c r="DE48">
        <v>371</v>
      </c>
      <c r="DF48">
        <v>41</v>
      </c>
      <c r="DG48">
        <v>0</v>
      </c>
      <c r="DH48">
        <v>9</v>
      </c>
      <c r="DI48">
        <v>0</v>
      </c>
      <c r="DJ48">
        <v>9</v>
      </c>
      <c r="DK48">
        <v>0</v>
      </c>
      <c r="DL48">
        <v>187</v>
      </c>
      <c r="DM48">
        <v>0</v>
      </c>
      <c r="DN48">
        <v>1</v>
      </c>
      <c r="DO48">
        <v>2.2999999999999998</v>
      </c>
      <c r="DP48" t="s">
        <v>130</v>
      </c>
      <c r="DQ48">
        <v>1589457</v>
      </c>
      <c r="DR48">
        <v>2175175</v>
      </c>
      <c r="DS48">
        <v>0.69799999999999995</v>
      </c>
      <c r="DT48">
        <v>1.052</v>
      </c>
      <c r="DU48">
        <v>1.77</v>
      </c>
      <c r="DV48">
        <v>3.82</v>
      </c>
      <c r="DW48">
        <v>0.34089999999999998</v>
      </c>
      <c r="DX48" s="15">
        <f t="shared" si="15"/>
        <v>6.4735170270107112E-3</v>
      </c>
      <c r="DY48" s="15">
        <f t="shared" si="16"/>
        <v>1.9710940185864168E-3</v>
      </c>
      <c r="DZ48" s="17">
        <f t="shared" si="17"/>
        <v>91.319644897299341</v>
      </c>
      <c r="EA48" s="18">
        <f t="shared" si="18"/>
        <v>8.4446110455971279E-3</v>
      </c>
    </row>
    <row r="49" spans="1:131" hidden="1" x14ac:dyDescent="0.25">
      <c r="A49">
        <v>40</v>
      </c>
      <c r="B49" t="s">
        <v>309</v>
      </c>
      <c r="C49">
        <v>9</v>
      </c>
      <c r="D49">
        <v>1</v>
      </c>
      <c r="E49">
        <v>6</v>
      </c>
      <c r="F49">
        <v>0</v>
      </c>
      <c r="G49" t="s">
        <v>130</v>
      </c>
      <c r="H49" t="s">
        <v>130</v>
      </c>
      <c r="I49">
        <v>6</v>
      </c>
      <c r="J49">
        <v>0</v>
      </c>
      <c r="K49" t="s">
        <v>130</v>
      </c>
      <c r="L49" t="s">
        <v>130</v>
      </c>
      <c r="M49" t="s">
        <v>310</v>
      </c>
      <c r="N49">
        <v>47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52</v>
      </c>
      <c r="X49">
        <v>8</v>
      </c>
      <c r="Y49">
        <v>49</v>
      </c>
      <c r="Z49">
        <v>23</v>
      </c>
      <c r="AA49">
        <v>24</v>
      </c>
      <c r="AB49">
        <v>0</v>
      </c>
      <c r="AC49">
        <v>0</v>
      </c>
      <c r="AD49">
        <v>0</v>
      </c>
      <c r="AE49">
        <v>0</v>
      </c>
      <c r="AF49">
        <v>84.540000915527344</v>
      </c>
      <c r="AG49">
        <v>83.779998779296875</v>
      </c>
      <c r="AH49">
        <v>85.25</v>
      </c>
      <c r="AI49" s="15">
        <f t="shared" si="9"/>
        <v>-9.0714030473137974E-3</v>
      </c>
      <c r="AJ49" s="15">
        <f t="shared" si="10"/>
        <v>1.7243416078629004E-2</v>
      </c>
      <c r="AK49" t="s">
        <v>174</v>
      </c>
      <c r="AL49">
        <v>5</v>
      </c>
      <c r="AM49">
        <v>14</v>
      </c>
      <c r="AN49">
        <v>141</v>
      </c>
      <c r="AO49">
        <v>35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84.790000915527344</v>
      </c>
      <c r="BE49">
        <v>84.800003051757813</v>
      </c>
      <c r="BF49">
        <v>84.94000244140625</v>
      </c>
      <c r="BG49" s="15">
        <f t="shared" si="11"/>
        <v>1.1794971545420196E-4</v>
      </c>
      <c r="BH49" s="15">
        <f t="shared" si="12"/>
        <v>1.6482150414937058E-3</v>
      </c>
      <c r="BI49" t="s">
        <v>164</v>
      </c>
      <c r="BJ49">
        <v>10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29</v>
      </c>
      <c r="BT49">
        <v>39</v>
      </c>
      <c r="BU49">
        <v>32</v>
      </c>
      <c r="BV49">
        <v>54</v>
      </c>
      <c r="BW49">
        <v>37</v>
      </c>
      <c r="BX49">
        <v>0</v>
      </c>
      <c r="BY49">
        <v>0</v>
      </c>
      <c r="BZ49">
        <v>0</v>
      </c>
      <c r="CA49">
        <v>0</v>
      </c>
      <c r="CB49">
        <v>84.639999389648438</v>
      </c>
      <c r="CC49">
        <v>84.699996948242188</v>
      </c>
      <c r="CD49">
        <v>86.419998168945313</v>
      </c>
      <c r="CE49" s="15">
        <f t="shared" si="13"/>
        <v>7.0835372792765749E-4</v>
      </c>
      <c r="CF49" s="15">
        <f t="shared" si="14"/>
        <v>1.9902814824650172E-2</v>
      </c>
      <c r="CG49" t="s">
        <v>311</v>
      </c>
      <c r="CH49">
        <v>4</v>
      </c>
      <c r="CI49">
        <v>21</v>
      </c>
      <c r="CJ49">
        <v>23</v>
      </c>
      <c r="CK49">
        <v>146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85.800003051757813</v>
      </c>
      <c r="DA49">
        <v>86.260002136230469</v>
      </c>
      <c r="DB49">
        <v>86.849998474121094</v>
      </c>
      <c r="DC49">
        <v>448</v>
      </c>
      <c r="DD49">
        <v>289</v>
      </c>
      <c r="DE49">
        <v>244</v>
      </c>
      <c r="DF49">
        <v>134</v>
      </c>
      <c r="DG49">
        <v>0</v>
      </c>
      <c r="DH49">
        <v>182</v>
      </c>
      <c r="DI49">
        <v>0</v>
      </c>
      <c r="DJ49">
        <v>35</v>
      </c>
      <c r="DK49">
        <v>0</v>
      </c>
      <c r="DL49">
        <v>61</v>
      </c>
      <c r="DM49">
        <v>0</v>
      </c>
      <c r="DN49">
        <v>24</v>
      </c>
      <c r="DO49">
        <v>2.1</v>
      </c>
      <c r="DP49" t="s">
        <v>130</v>
      </c>
      <c r="DQ49">
        <v>2569596</v>
      </c>
      <c r="DR49">
        <v>3075425</v>
      </c>
      <c r="DS49">
        <v>1.742</v>
      </c>
      <c r="DT49">
        <v>2.524</v>
      </c>
      <c r="DU49">
        <v>2.61</v>
      </c>
      <c r="DV49">
        <v>3.18</v>
      </c>
      <c r="DW49">
        <v>0.44840000000000002</v>
      </c>
      <c r="DX49" s="15">
        <f t="shared" si="15"/>
        <v>5.3327043018869258E-3</v>
      </c>
      <c r="DY49" s="15">
        <f t="shared" si="16"/>
        <v>6.7932797726695249E-3</v>
      </c>
      <c r="DZ49" s="17">
        <f t="shared" si="17"/>
        <v>86.845990463932949</v>
      </c>
      <c r="EA49" s="18">
        <f t="shared" si="18"/>
        <v>1.2125984074556451E-2</v>
      </c>
    </row>
    <row r="50" spans="1:131" hidden="1" x14ac:dyDescent="0.25">
      <c r="A50">
        <v>41</v>
      </c>
      <c r="B50" t="s">
        <v>312</v>
      </c>
      <c r="C50">
        <v>9</v>
      </c>
      <c r="D50">
        <v>0</v>
      </c>
      <c r="E50">
        <v>6</v>
      </c>
      <c r="F50">
        <v>0</v>
      </c>
      <c r="G50" t="s">
        <v>130</v>
      </c>
      <c r="H50" t="s">
        <v>130</v>
      </c>
      <c r="I50">
        <v>6</v>
      </c>
      <c r="J50">
        <v>0</v>
      </c>
      <c r="K50" t="s">
        <v>130</v>
      </c>
      <c r="L50" t="s">
        <v>130</v>
      </c>
      <c r="M50" t="s">
        <v>313</v>
      </c>
      <c r="N50">
        <v>88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35</v>
      </c>
      <c r="X50">
        <v>12</v>
      </c>
      <c r="Y50">
        <v>10</v>
      </c>
      <c r="Z50">
        <v>16</v>
      </c>
      <c r="AA50">
        <v>31</v>
      </c>
      <c r="AB50">
        <v>0</v>
      </c>
      <c r="AC50">
        <v>0</v>
      </c>
      <c r="AD50">
        <v>0</v>
      </c>
      <c r="AE50">
        <v>0</v>
      </c>
      <c r="AF50">
        <v>56.229999542236328</v>
      </c>
      <c r="AG50">
        <v>55.909999847412109</v>
      </c>
      <c r="AH50">
        <v>56.439998626708977</v>
      </c>
      <c r="AI50" s="15">
        <f t="shared" si="9"/>
        <v>-5.7234787282696153E-3</v>
      </c>
      <c r="AJ50" s="15">
        <f t="shared" si="10"/>
        <v>9.3904817893821768E-3</v>
      </c>
      <c r="AK50" t="s">
        <v>314</v>
      </c>
      <c r="AL50">
        <v>2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3</v>
      </c>
      <c r="AW50">
        <v>5</v>
      </c>
      <c r="AX50">
        <v>5</v>
      </c>
      <c r="AY50">
        <v>158</v>
      </c>
      <c r="AZ50">
        <v>0</v>
      </c>
      <c r="BA50">
        <v>0</v>
      </c>
      <c r="BB50">
        <v>0</v>
      </c>
      <c r="BC50">
        <v>0</v>
      </c>
      <c r="BD50">
        <v>55.569999694824219</v>
      </c>
      <c r="BE50">
        <v>55.830001831054688</v>
      </c>
      <c r="BF50">
        <v>56.990001678466797</v>
      </c>
      <c r="BG50" s="15">
        <f t="shared" si="11"/>
        <v>4.6570325578216831E-3</v>
      </c>
      <c r="BH50" s="15">
        <f t="shared" si="12"/>
        <v>2.0354444871869659E-2</v>
      </c>
      <c r="BI50" t="s">
        <v>315</v>
      </c>
      <c r="BJ50">
        <v>22</v>
      </c>
      <c r="BK50">
        <v>34</v>
      </c>
      <c r="BL50">
        <v>81</v>
      </c>
      <c r="BM50">
        <v>43</v>
      </c>
      <c r="BN50">
        <v>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55.889999389648438</v>
      </c>
      <c r="CC50">
        <v>55.400001525878913</v>
      </c>
      <c r="CD50">
        <v>56.209999084472663</v>
      </c>
      <c r="CE50" s="15">
        <f t="shared" si="13"/>
        <v>-8.8447265392335161E-3</v>
      </c>
      <c r="CF50" s="15">
        <f t="shared" si="14"/>
        <v>1.4410204088003642E-2</v>
      </c>
      <c r="CG50" t="s">
        <v>252</v>
      </c>
      <c r="CH50">
        <v>49</v>
      </c>
      <c r="CI50">
        <v>106</v>
      </c>
      <c r="CJ50">
        <v>12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5</v>
      </c>
      <c r="CR50">
        <v>3</v>
      </c>
      <c r="CS50">
        <v>1</v>
      </c>
      <c r="CT50">
        <v>7</v>
      </c>
      <c r="CU50">
        <v>12</v>
      </c>
      <c r="CV50">
        <v>1</v>
      </c>
      <c r="CW50">
        <v>23</v>
      </c>
      <c r="CX50">
        <v>0</v>
      </c>
      <c r="CY50">
        <v>0</v>
      </c>
      <c r="CZ50">
        <v>55.830001831054688</v>
      </c>
      <c r="DA50">
        <v>56.819999694824219</v>
      </c>
      <c r="DB50">
        <v>57.430000305175781</v>
      </c>
      <c r="DC50">
        <v>439</v>
      </c>
      <c r="DD50">
        <v>104</v>
      </c>
      <c r="DE50">
        <v>92</v>
      </c>
      <c r="DF50">
        <v>88</v>
      </c>
      <c r="DG50">
        <v>0</v>
      </c>
      <c r="DH50">
        <v>47</v>
      </c>
      <c r="DI50">
        <v>0</v>
      </c>
      <c r="DJ50">
        <v>0</v>
      </c>
      <c r="DK50">
        <v>0</v>
      </c>
      <c r="DL50">
        <v>201</v>
      </c>
      <c r="DM50">
        <v>0</v>
      </c>
      <c r="DN50">
        <v>189</v>
      </c>
      <c r="DO50">
        <v>2.2000000000000002</v>
      </c>
      <c r="DP50" t="s">
        <v>130</v>
      </c>
      <c r="DQ50">
        <v>480798</v>
      </c>
      <c r="DR50">
        <v>445200</v>
      </c>
      <c r="DS50">
        <v>0.83199999999999996</v>
      </c>
      <c r="DT50">
        <v>2.4039999999999999</v>
      </c>
      <c r="DU50">
        <v>1.9</v>
      </c>
      <c r="DV50">
        <v>5.04</v>
      </c>
      <c r="DW50">
        <v>0</v>
      </c>
      <c r="DX50" s="15">
        <f t="shared" si="15"/>
        <v>1.7423404946968146E-2</v>
      </c>
      <c r="DY50" s="15">
        <f t="shared" si="16"/>
        <v>1.062163689900919E-2</v>
      </c>
      <c r="DZ50" s="17">
        <f t="shared" si="17"/>
        <v>57.423521100184452</v>
      </c>
      <c r="EA50" s="18">
        <f t="shared" si="18"/>
        <v>2.8045041845977337E-2</v>
      </c>
    </row>
    <row r="51" spans="1:131" hidden="1" x14ac:dyDescent="0.25">
      <c r="A51">
        <v>42</v>
      </c>
      <c r="B51" t="s">
        <v>316</v>
      </c>
      <c r="C51">
        <v>9</v>
      </c>
      <c r="D51">
        <v>0</v>
      </c>
      <c r="E51">
        <v>6</v>
      </c>
      <c r="F51">
        <v>0</v>
      </c>
      <c r="G51" t="s">
        <v>130</v>
      </c>
      <c r="H51" t="s">
        <v>130</v>
      </c>
      <c r="I51">
        <v>6</v>
      </c>
      <c r="J51">
        <v>0</v>
      </c>
      <c r="K51" t="s">
        <v>130</v>
      </c>
      <c r="L51" t="s">
        <v>130</v>
      </c>
      <c r="M51" t="s">
        <v>166</v>
      </c>
      <c r="N51">
        <v>42</v>
      </c>
      <c r="O51">
        <v>10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27</v>
      </c>
      <c r="X51">
        <v>3</v>
      </c>
      <c r="Y51">
        <v>1</v>
      </c>
      <c r="Z51">
        <v>2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603.989990234375</v>
      </c>
      <c r="AG51">
        <v>607.1099853515625</v>
      </c>
      <c r="AH51">
        <v>621</v>
      </c>
      <c r="AI51" s="15">
        <f t="shared" si="9"/>
        <v>5.1390937267828951E-3</v>
      </c>
      <c r="AJ51" s="15">
        <f t="shared" si="10"/>
        <v>2.2367173346920288E-2</v>
      </c>
      <c r="AK51" t="s">
        <v>317</v>
      </c>
      <c r="AL51">
        <v>2</v>
      </c>
      <c r="AM51">
        <v>12</v>
      </c>
      <c r="AN51">
        <v>52</v>
      </c>
      <c r="AO51">
        <v>25</v>
      </c>
      <c r="AP51">
        <v>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614.8499755859375</v>
      </c>
      <c r="BE51">
        <v>613.32000732421875</v>
      </c>
      <c r="BF51">
        <v>620.22998046875</v>
      </c>
      <c r="BG51" s="15">
        <f t="shared" si="11"/>
        <v>-2.4945676701362274E-3</v>
      </c>
      <c r="BH51" s="15">
        <f t="shared" si="12"/>
        <v>1.1140985379824664E-2</v>
      </c>
      <c r="BI51" t="s">
        <v>310</v>
      </c>
      <c r="BJ51">
        <v>16</v>
      </c>
      <c r="BK51">
        <v>12</v>
      </c>
      <c r="BL51">
        <v>2</v>
      </c>
      <c r="BM51">
        <v>0</v>
      </c>
      <c r="BN51">
        <v>0</v>
      </c>
      <c r="BO51">
        <v>1</v>
      </c>
      <c r="BP51">
        <v>2</v>
      </c>
      <c r="BQ51">
        <v>0</v>
      </c>
      <c r="BR51">
        <v>0</v>
      </c>
      <c r="BS51">
        <v>13</v>
      </c>
      <c r="BT51">
        <v>25</v>
      </c>
      <c r="BU51">
        <v>17</v>
      </c>
      <c r="BV51">
        <v>8</v>
      </c>
      <c r="BW51">
        <v>26</v>
      </c>
      <c r="BX51">
        <v>0</v>
      </c>
      <c r="BY51">
        <v>0</v>
      </c>
      <c r="BZ51">
        <v>0</v>
      </c>
      <c r="CA51">
        <v>0</v>
      </c>
      <c r="CB51">
        <v>612.1099853515625</v>
      </c>
      <c r="CC51">
        <v>617.79998779296875</v>
      </c>
      <c r="CD51">
        <v>632.27001953125</v>
      </c>
      <c r="CE51" s="15">
        <f t="shared" si="13"/>
        <v>9.2101044898580398E-3</v>
      </c>
      <c r="CF51" s="15">
        <f t="shared" si="14"/>
        <v>2.2885841952476227E-2</v>
      </c>
      <c r="CG51" t="s">
        <v>318</v>
      </c>
      <c r="CH51">
        <v>2</v>
      </c>
      <c r="CI51">
        <v>16</v>
      </c>
      <c r="CJ51">
        <v>38</v>
      </c>
      <c r="CK51">
        <v>20</v>
      </c>
      <c r="CL51">
        <v>16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1</v>
      </c>
      <c r="CW51">
        <v>1</v>
      </c>
      <c r="CX51">
        <v>1</v>
      </c>
      <c r="CY51">
        <v>1</v>
      </c>
      <c r="CZ51">
        <v>624.78997802734375</v>
      </c>
      <c r="DA51">
        <v>624.75</v>
      </c>
      <c r="DB51">
        <v>627.96002197265625</v>
      </c>
      <c r="DC51">
        <v>249</v>
      </c>
      <c r="DD51">
        <v>98</v>
      </c>
      <c r="DE51">
        <v>143</v>
      </c>
      <c r="DF51">
        <v>33</v>
      </c>
      <c r="DG51">
        <v>0</v>
      </c>
      <c r="DH51">
        <v>70</v>
      </c>
      <c r="DI51">
        <v>0</v>
      </c>
      <c r="DJ51">
        <v>34</v>
      </c>
      <c r="DK51">
        <v>1</v>
      </c>
      <c r="DL51">
        <v>27</v>
      </c>
      <c r="DM51">
        <v>0</v>
      </c>
      <c r="DN51">
        <v>1</v>
      </c>
      <c r="DO51">
        <v>1.5</v>
      </c>
      <c r="DP51" t="s">
        <v>151</v>
      </c>
      <c r="DQ51">
        <v>98200</v>
      </c>
      <c r="DR51" s="16">
        <v>111771</v>
      </c>
      <c r="DS51">
        <v>2.2360000000000002</v>
      </c>
      <c r="DT51">
        <v>3.3879999999999999</v>
      </c>
      <c r="DU51">
        <v>2.79</v>
      </c>
      <c r="DV51">
        <v>2.9</v>
      </c>
      <c r="DW51">
        <v>0</v>
      </c>
      <c r="DX51" s="15">
        <f t="shared" si="15"/>
        <v>-6.3990439925998288E-5</v>
      </c>
      <c r="DY51" s="15">
        <f t="shared" si="16"/>
        <v>5.1118253715776163E-3</v>
      </c>
      <c r="DZ51" s="17">
        <f t="shared" si="17"/>
        <v>627.94361290089307</v>
      </c>
      <c r="EA51" s="18">
        <f t="shared" si="18"/>
        <v>5.047834931651618E-3</v>
      </c>
    </row>
    <row r="52" spans="1:131" hidden="1" x14ac:dyDescent="0.25">
      <c r="A52">
        <v>43</v>
      </c>
      <c r="B52" t="s">
        <v>319</v>
      </c>
      <c r="C52">
        <v>9</v>
      </c>
      <c r="D52">
        <v>0</v>
      </c>
      <c r="E52">
        <v>6</v>
      </c>
      <c r="F52">
        <v>0</v>
      </c>
      <c r="G52" t="s">
        <v>130</v>
      </c>
      <c r="H52" t="s">
        <v>130</v>
      </c>
      <c r="I52">
        <v>6</v>
      </c>
      <c r="J52">
        <v>0</v>
      </c>
      <c r="K52" t="s">
        <v>130</v>
      </c>
      <c r="L52" t="s">
        <v>130</v>
      </c>
      <c r="M52" t="s">
        <v>320</v>
      </c>
      <c r="N52">
        <v>132</v>
      </c>
      <c r="O52">
        <v>11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46</v>
      </c>
      <c r="X52">
        <v>10</v>
      </c>
      <c r="Y52">
        <v>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807.97998046875</v>
      </c>
      <c r="AG52">
        <v>804.70001220703125</v>
      </c>
      <c r="AH52">
        <v>806.6300048828125</v>
      </c>
      <c r="AI52" s="15">
        <f t="shared" si="9"/>
        <v>-4.0760136845565675E-3</v>
      </c>
      <c r="AJ52" s="15">
        <f t="shared" si="10"/>
        <v>2.3926616467256911E-3</v>
      </c>
      <c r="AK52" t="s">
        <v>321</v>
      </c>
      <c r="AL52">
        <v>21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57</v>
      </c>
      <c r="AV52">
        <v>30</v>
      </c>
      <c r="AW52">
        <v>27</v>
      </c>
      <c r="AX52">
        <v>28</v>
      </c>
      <c r="AY52">
        <v>16</v>
      </c>
      <c r="AZ52">
        <v>0</v>
      </c>
      <c r="BA52">
        <v>0</v>
      </c>
      <c r="BB52">
        <v>0</v>
      </c>
      <c r="BC52">
        <v>0</v>
      </c>
      <c r="BD52">
        <v>802.489990234375</v>
      </c>
      <c r="BE52">
        <v>799.530029296875</v>
      </c>
      <c r="BF52">
        <v>811.3800048828125</v>
      </c>
      <c r="BG52" s="15">
        <f t="shared" si="11"/>
        <v>-3.7021260353449215E-3</v>
      </c>
      <c r="BH52" s="15">
        <f t="shared" si="12"/>
        <v>1.4604717289833813E-2</v>
      </c>
      <c r="BI52" t="s">
        <v>164</v>
      </c>
      <c r="BJ52">
        <v>59</v>
      </c>
      <c r="BK52">
        <v>70</v>
      </c>
      <c r="BL52">
        <v>54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801.07000732421875</v>
      </c>
      <c r="CC52">
        <v>812.19000244140625</v>
      </c>
      <c r="CD52">
        <v>827.8499755859375</v>
      </c>
      <c r="CE52" s="15">
        <f t="shared" si="13"/>
        <v>1.369137158024758E-2</v>
      </c>
      <c r="CF52" s="15">
        <f t="shared" si="14"/>
        <v>1.8916438492913357E-2</v>
      </c>
      <c r="CG52" t="s">
        <v>322</v>
      </c>
      <c r="CH52">
        <v>34</v>
      </c>
      <c r="CI52">
        <v>130</v>
      </c>
      <c r="CJ52">
        <v>25</v>
      </c>
      <c r="CK52">
        <v>3</v>
      </c>
      <c r="CL52">
        <v>0</v>
      </c>
      <c r="CM52">
        <v>1</v>
      </c>
      <c r="CN52">
        <v>10</v>
      </c>
      <c r="CO52">
        <v>0</v>
      </c>
      <c r="CP52">
        <v>0</v>
      </c>
      <c r="CQ52">
        <v>4</v>
      </c>
      <c r="CR52">
        <v>2</v>
      </c>
      <c r="CS52">
        <v>0</v>
      </c>
      <c r="CT52">
        <v>0</v>
      </c>
      <c r="CU52">
        <v>0</v>
      </c>
      <c r="CV52">
        <v>1</v>
      </c>
      <c r="CW52">
        <v>2</v>
      </c>
      <c r="CX52">
        <v>0</v>
      </c>
      <c r="CY52">
        <v>0</v>
      </c>
      <c r="CZ52">
        <v>817.84002685546875</v>
      </c>
      <c r="DA52">
        <v>823.82000732421875</v>
      </c>
      <c r="DB52">
        <v>825.52001953125</v>
      </c>
      <c r="DC52">
        <v>539</v>
      </c>
      <c r="DD52">
        <v>217</v>
      </c>
      <c r="DE52">
        <v>164</v>
      </c>
      <c r="DF52">
        <v>207</v>
      </c>
      <c r="DG52">
        <v>0</v>
      </c>
      <c r="DH52">
        <v>3</v>
      </c>
      <c r="DI52">
        <v>0</v>
      </c>
      <c r="DJ52">
        <v>0</v>
      </c>
      <c r="DK52">
        <v>0</v>
      </c>
      <c r="DL52">
        <v>16</v>
      </c>
      <c r="DM52">
        <v>0</v>
      </c>
      <c r="DN52">
        <v>16</v>
      </c>
      <c r="DO52">
        <v>1.9</v>
      </c>
      <c r="DP52" t="s">
        <v>130</v>
      </c>
      <c r="DQ52">
        <v>700772</v>
      </c>
      <c r="DR52">
        <v>489085</v>
      </c>
      <c r="DS52">
        <v>0.58699999999999997</v>
      </c>
      <c r="DT52">
        <v>1.3819999999999999</v>
      </c>
      <c r="DU52">
        <v>1.63</v>
      </c>
      <c r="DV52">
        <v>3.1</v>
      </c>
      <c r="DW52">
        <v>0.45590000000000003</v>
      </c>
      <c r="DX52" s="15">
        <f t="shared" si="15"/>
        <v>7.2588434555905801E-3</v>
      </c>
      <c r="DY52" s="15">
        <f t="shared" si="16"/>
        <v>2.0593228108466421E-3</v>
      </c>
      <c r="DZ52" s="17">
        <f t="shared" si="17"/>
        <v>825.51651865733334</v>
      </c>
      <c r="EA52" s="18">
        <f t="shared" si="18"/>
        <v>9.3181662664372222E-3</v>
      </c>
    </row>
    <row r="53" spans="1:131" hidden="1" x14ac:dyDescent="0.25">
      <c r="A53">
        <v>44</v>
      </c>
      <c r="B53" t="s">
        <v>323</v>
      </c>
      <c r="C53">
        <v>10</v>
      </c>
      <c r="D53">
        <v>0</v>
      </c>
      <c r="E53">
        <v>6</v>
      </c>
      <c r="F53">
        <v>0</v>
      </c>
      <c r="G53" t="s">
        <v>130</v>
      </c>
      <c r="H53" t="s">
        <v>130</v>
      </c>
      <c r="I53">
        <v>6</v>
      </c>
      <c r="J53">
        <v>0</v>
      </c>
      <c r="K53" t="s">
        <v>130</v>
      </c>
      <c r="L53" t="s">
        <v>130</v>
      </c>
      <c r="M53" t="s">
        <v>183</v>
      </c>
      <c r="N53">
        <v>7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>
        <v>0</v>
      </c>
      <c r="Y53">
        <v>0</v>
      </c>
      <c r="Z53">
        <v>4</v>
      </c>
      <c r="AA53">
        <v>179</v>
      </c>
      <c r="AB53">
        <v>0</v>
      </c>
      <c r="AC53">
        <v>0</v>
      </c>
      <c r="AD53">
        <v>0</v>
      </c>
      <c r="AE53">
        <v>0</v>
      </c>
      <c r="AF53">
        <v>2409.050048828125</v>
      </c>
      <c r="AG53">
        <v>2403.919921875</v>
      </c>
      <c r="AH53">
        <v>2415.7900390625</v>
      </c>
      <c r="AI53" s="15">
        <f t="shared" si="9"/>
        <v>-2.1340673233090079E-3</v>
      </c>
      <c r="AJ53" s="15">
        <f t="shared" si="10"/>
        <v>4.9135549843174475E-3</v>
      </c>
      <c r="AK53" t="s">
        <v>324</v>
      </c>
      <c r="AL53">
        <v>55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28</v>
      </c>
      <c r="AV53">
        <v>24</v>
      </c>
      <c r="AW53">
        <v>20</v>
      </c>
      <c r="AX53">
        <v>11</v>
      </c>
      <c r="AY53">
        <v>78</v>
      </c>
      <c r="AZ53">
        <v>0</v>
      </c>
      <c r="BA53">
        <v>0</v>
      </c>
      <c r="BB53">
        <v>0</v>
      </c>
      <c r="BC53">
        <v>0</v>
      </c>
      <c r="BD53">
        <v>2404.2900390625</v>
      </c>
      <c r="BE53">
        <v>2413.10009765625</v>
      </c>
      <c r="BF53">
        <v>2482.820068359375</v>
      </c>
      <c r="BG53" s="15">
        <f t="shared" si="11"/>
        <v>3.6509296080617926E-3</v>
      </c>
      <c r="BH53" s="15">
        <f t="shared" si="12"/>
        <v>2.8080959869635436E-2</v>
      </c>
      <c r="BI53" t="s">
        <v>325</v>
      </c>
      <c r="BJ53">
        <v>1</v>
      </c>
      <c r="BK53">
        <v>5</v>
      </c>
      <c r="BL53">
        <v>14</v>
      </c>
      <c r="BM53">
        <v>66</v>
      </c>
      <c r="BN53">
        <v>107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1</v>
      </c>
      <c r="CB53">
        <v>2454.219970703125</v>
      </c>
      <c r="CC53">
        <v>2467.5400390625</v>
      </c>
      <c r="CD53">
        <v>2468.929931640625</v>
      </c>
      <c r="CE53" s="15">
        <f t="shared" si="13"/>
        <v>5.398116402778097E-3</v>
      </c>
      <c r="CF53" s="15">
        <f t="shared" si="14"/>
        <v>5.6295343189483038E-4</v>
      </c>
      <c r="CG53" t="s">
        <v>326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172</v>
      </c>
      <c r="CV53">
        <v>0</v>
      </c>
      <c r="CW53">
        <v>0</v>
      </c>
      <c r="CX53">
        <v>0</v>
      </c>
      <c r="CY53">
        <v>0</v>
      </c>
      <c r="CZ53">
        <v>2433.2099609375</v>
      </c>
      <c r="DA53">
        <v>2443.72998046875</v>
      </c>
      <c r="DB53">
        <v>2489.409912109375</v>
      </c>
      <c r="DC53">
        <v>150</v>
      </c>
      <c r="DD53">
        <v>90</v>
      </c>
      <c r="DE53">
        <v>63</v>
      </c>
      <c r="DF53">
        <v>89</v>
      </c>
      <c r="DG53">
        <v>0</v>
      </c>
      <c r="DH53">
        <v>173</v>
      </c>
      <c r="DI53">
        <v>0</v>
      </c>
      <c r="DJ53">
        <v>0</v>
      </c>
      <c r="DK53">
        <v>1</v>
      </c>
      <c r="DL53">
        <v>429</v>
      </c>
      <c r="DM53">
        <v>0</v>
      </c>
      <c r="DN53">
        <v>257</v>
      </c>
      <c r="DO53">
        <v>2.6</v>
      </c>
      <c r="DP53" t="s">
        <v>135</v>
      </c>
      <c r="DQ53">
        <v>633920</v>
      </c>
      <c r="DR53">
        <v>484157</v>
      </c>
      <c r="DS53">
        <v>3.3929999999999998</v>
      </c>
      <c r="DT53">
        <v>3.5640000000000001</v>
      </c>
      <c r="DU53">
        <v>0.44</v>
      </c>
      <c r="DV53">
        <v>1.87</v>
      </c>
      <c r="DW53">
        <v>0</v>
      </c>
      <c r="DX53" s="15">
        <f t="shared" si="15"/>
        <v>4.3049025937113017E-3</v>
      </c>
      <c r="DY53" s="15">
        <f t="shared" si="16"/>
        <v>1.8349702641747179E-2</v>
      </c>
      <c r="DZ53" s="17">
        <f t="shared" si="17"/>
        <v>2488.5716989470743</v>
      </c>
      <c r="EA53" s="18">
        <f t="shared" si="18"/>
        <v>2.265460523545848E-2</v>
      </c>
    </row>
    <row r="54" spans="1:131" x14ac:dyDescent="0.25">
      <c r="A54">
        <v>45</v>
      </c>
      <c r="B54" t="s">
        <v>327</v>
      </c>
      <c r="C54">
        <v>11</v>
      </c>
      <c r="D54">
        <v>0</v>
      </c>
      <c r="E54">
        <v>6</v>
      </c>
      <c r="F54">
        <v>0</v>
      </c>
      <c r="G54" t="s">
        <v>130</v>
      </c>
      <c r="H54" t="s">
        <v>130</v>
      </c>
      <c r="I54">
        <v>6</v>
      </c>
      <c r="J54">
        <v>0</v>
      </c>
      <c r="K54" t="s">
        <v>130</v>
      </c>
      <c r="L54" t="s">
        <v>130</v>
      </c>
      <c r="M54" t="s">
        <v>328</v>
      </c>
      <c r="N54">
        <v>2</v>
      </c>
      <c r="O54">
        <v>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168</v>
      </c>
      <c r="AB54">
        <v>0</v>
      </c>
      <c r="AC54">
        <v>0</v>
      </c>
      <c r="AD54">
        <v>0</v>
      </c>
      <c r="AE54">
        <v>0</v>
      </c>
      <c r="AF54">
        <v>66.800003051757813</v>
      </c>
      <c r="AG54">
        <v>67</v>
      </c>
      <c r="AH54">
        <v>67.290000915527344</v>
      </c>
      <c r="AI54" s="15">
        <f t="shared" si="9"/>
        <v>2.9850290782416078E-3</v>
      </c>
      <c r="AJ54" s="15">
        <f t="shared" si="10"/>
        <v>4.3097178121812574E-3</v>
      </c>
      <c r="AK54" t="s">
        <v>314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159</v>
      </c>
      <c r="AZ54">
        <v>0</v>
      </c>
      <c r="BA54">
        <v>0</v>
      </c>
      <c r="BB54">
        <v>0</v>
      </c>
      <c r="BC54">
        <v>0</v>
      </c>
      <c r="BD54">
        <v>66.019996643066406</v>
      </c>
      <c r="BE54">
        <v>66.230003356933594</v>
      </c>
      <c r="BF54">
        <v>67.910003662109375</v>
      </c>
      <c r="BG54" s="15">
        <f t="shared" si="11"/>
        <v>3.1708697451726664E-3</v>
      </c>
      <c r="BH54" s="15">
        <f t="shared" si="12"/>
        <v>2.4738627810045988E-2</v>
      </c>
      <c r="BI54" t="s">
        <v>329</v>
      </c>
      <c r="BJ54">
        <v>18</v>
      </c>
      <c r="BK54">
        <v>37</v>
      </c>
      <c r="BL54">
        <v>55</v>
      </c>
      <c r="BM54">
        <v>44</v>
      </c>
      <c r="BN54">
        <v>18</v>
      </c>
      <c r="BO54">
        <v>0</v>
      </c>
      <c r="BP54">
        <v>0</v>
      </c>
      <c r="BQ54">
        <v>0</v>
      </c>
      <c r="BR54">
        <v>0</v>
      </c>
      <c r="BS54">
        <v>2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3</v>
      </c>
      <c r="BZ54">
        <v>1</v>
      </c>
      <c r="CA54">
        <v>3</v>
      </c>
      <c r="CB54">
        <v>66.55999755859375</v>
      </c>
      <c r="CC54">
        <v>67.349998474121094</v>
      </c>
      <c r="CD54">
        <v>67.989997863769531</v>
      </c>
      <c r="CE54" s="15">
        <f t="shared" si="13"/>
        <v>1.1729783718271269E-2</v>
      </c>
      <c r="CF54" s="15">
        <f t="shared" si="14"/>
        <v>9.4131403111792356E-3</v>
      </c>
      <c r="CG54" t="s">
        <v>221</v>
      </c>
      <c r="CH54">
        <v>12</v>
      </c>
      <c r="CI54">
        <v>4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12</v>
      </c>
      <c r="CR54">
        <v>6</v>
      </c>
      <c r="CS54">
        <v>6</v>
      </c>
      <c r="CT54">
        <v>15</v>
      </c>
      <c r="CU54">
        <v>97</v>
      </c>
      <c r="CV54">
        <v>0</v>
      </c>
      <c r="CW54">
        <v>0</v>
      </c>
      <c r="CX54">
        <v>0</v>
      </c>
      <c r="CY54">
        <v>0</v>
      </c>
      <c r="CZ54">
        <v>67.05999755859375</v>
      </c>
      <c r="DA54">
        <v>67.900001525878906</v>
      </c>
      <c r="DB54">
        <v>68.699996948242188</v>
      </c>
      <c r="DC54">
        <v>178</v>
      </c>
      <c r="DD54">
        <v>47</v>
      </c>
      <c r="DE54">
        <v>8</v>
      </c>
      <c r="DF54">
        <v>4</v>
      </c>
      <c r="DG54">
        <v>0</v>
      </c>
      <c r="DH54">
        <v>62</v>
      </c>
      <c r="DI54">
        <v>0</v>
      </c>
      <c r="DJ54">
        <v>0</v>
      </c>
      <c r="DK54">
        <v>3</v>
      </c>
      <c r="DL54">
        <v>425</v>
      </c>
      <c r="DM54">
        <v>0</v>
      </c>
      <c r="DN54">
        <v>327</v>
      </c>
      <c r="DO54">
        <v>2.2000000000000002</v>
      </c>
      <c r="DP54" t="s">
        <v>130</v>
      </c>
      <c r="DQ54">
        <v>212937</v>
      </c>
      <c r="DR54">
        <v>393014</v>
      </c>
      <c r="DS54">
        <v>0.38400000000000001</v>
      </c>
      <c r="DT54">
        <v>1.496</v>
      </c>
      <c r="DU54">
        <v>3.84</v>
      </c>
      <c r="DV54">
        <v>4.22</v>
      </c>
      <c r="DW54">
        <v>0</v>
      </c>
      <c r="DX54" s="15">
        <f t="shared" si="15"/>
        <v>1.2371192170960499E-2</v>
      </c>
      <c r="DY54" s="15">
        <f t="shared" si="16"/>
        <v>1.1644766490542802E-2</v>
      </c>
      <c r="DZ54" s="17">
        <f t="shared" si="17"/>
        <v>68.690681188355271</v>
      </c>
      <c r="EA54" s="18">
        <f t="shared" si="18"/>
        <v>2.40159586615033E-2</v>
      </c>
    </row>
    <row r="55" spans="1:131" x14ac:dyDescent="0.25">
      <c r="A55">
        <v>46</v>
      </c>
      <c r="B55" t="s">
        <v>330</v>
      </c>
      <c r="C55">
        <v>9</v>
      </c>
      <c r="D55">
        <v>0</v>
      </c>
      <c r="E55">
        <v>6</v>
      </c>
      <c r="F55">
        <v>0</v>
      </c>
      <c r="G55" t="s">
        <v>130</v>
      </c>
      <c r="H55" t="s">
        <v>130</v>
      </c>
      <c r="I55">
        <v>6</v>
      </c>
      <c r="J55">
        <v>0</v>
      </c>
      <c r="K55" t="s">
        <v>130</v>
      </c>
      <c r="L55" t="s">
        <v>130</v>
      </c>
      <c r="M55" t="s">
        <v>331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195</v>
      </c>
      <c r="AB55">
        <v>0</v>
      </c>
      <c r="AC55">
        <v>0</v>
      </c>
      <c r="AD55">
        <v>0</v>
      </c>
      <c r="AE55">
        <v>0</v>
      </c>
      <c r="AF55">
        <v>47.580001831054688</v>
      </c>
      <c r="AG55">
        <v>47.790000915527337</v>
      </c>
      <c r="AH55">
        <v>48.029998779296882</v>
      </c>
      <c r="AI55" s="15">
        <f t="shared" si="9"/>
        <v>4.3942054917269768E-3</v>
      </c>
      <c r="AJ55" s="15">
        <f t="shared" si="10"/>
        <v>4.9968326018986486E-3</v>
      </c>
      <c r="AK55" t="s">
        <v>332</v>
      </c>
      <c r="AL55">
        <v>4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1</v>
      </c>
      <c r="AW55">
        <v>0</v>
      </c>
      <c r="AX55">
        <v>1</v>
      </c>
      <c r="AY55">
        <v>190</v>
      </c>
      <c r="AZ55">
        <v>0</v>
      </c>
      <c r="BA55">
        <v>0</v>
      </c>
      <c r="BB55">
        <v>0</v>
      </c>
      <c r="BC55">
        <v>0</v>
      </c>
      <c r="BD55">
        <v>47.180000305175781</v>
      </c>
      <c r="BE55">
        <v>47.049999237060547</v>
      </c>
      <c r="BF55">
        <v>48.310001373291023</v>
      </c>
      <c r="BG55" s="15">
        <f t="shared" si="11"/>
        <v>-2.7630408123966443E-3</v>
      </c>
      <c r="BH55" s="15">
        <f t="shared" si="12"/>
        <v>2.6081600091344415E-2</v>
      </c>
      <c r="BI55" t="s">
        <v>333</v>
      </c>
      <c r="BJ55">
        <v>1</v>
      </c>
      <c r="BK55">
        <v>23</v>
      </c>
      <c r="BL55">
        <v>39</v>
      </c>
      <c r="BM55">
        <v>81</v>
      </c>
      <c r="BN55">
        <v>51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47.459999084472663</v>
      </c>
      <c r="CC55">
        <v>47.680000305175781</v>
      </c>
      <c r="CD55">
        <v>48.040000915527337</v>
      </c>
      <c r="CE55" s="15">
        <f t="shared" si="13"/>
        <v>4.6141195321938167E-3</v>
      </c>
      <c r="CF55" s="15">
        <f t="shared" si="14"/>
        <v>7.4937677662532121E-3</v>
      </c>
      <c r="CG55" t="s">
        <v>222</v>
      </c>
      <c r="CH55">
        <v>101</v>
      </c>
      <c r="CI55">
        <v>22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20</v>
      </c>
      <c r="CR55">
        <v>4</v>
      </c>
      <c r="CS55">
        <v>12</v>
      </c>
      <c r="CT55">
        <v>6</v>
      </c>
      <c r="CU55">
        <v>43</v>
      </c>
      <c r="CV55">
        <v>0</v>
      </c>
      <c r="CW55">
        <v>0</v>
      </c>
      <c r="CX55">
        <v>0</v>
      </c>
      <c r="CY55">
        <v>0</v>
      </c>
      <c r="CZ55">
        <v>47.880001068115227</v>
      </c>
      <c r="DA55">
        <v>48.200000762939453</v>
      </c>
      <c r="DB55">
        <v>49.299999237060547</v>
      </c>
      <c r="DC55">
        <v>273</v>
      </c>
      <c r="DD55">
        <v>46</v>
      </c>
      <c r="DE55">
        <v>6</v>
      </c>
      <c r="DF55">
        <v>4</v>
      </c>
      <c r="DG55">
        <v>0</v>
      </c>
      <c r="DH55">
        <v>132</v>
      </c>
      <c r="DI55">
        <v>0</v>
      </c>
      <c r="DJ55">
        <v>0</v>
      </c>
      <c r="DK55">
        <v>0</v>
      </c>
      <c r="DL55">
        <v>428</v>
      </c>
      <c r="DM55">
        <v>0</v>
      </c>
      <c r="DN55">
        <v>385</v>
      </c>
      <c r="DO55">
        <v>2.4</v>
      </c>
      <c r="DP55" t="s">
        <v>130</v>
      </c>
      <c r="DQ55">
        <v>1765006</v>
      </c>
      <c r="DR55">
        <v>1992414</v>
      </c>
      <c r="DS55">
        <v>1.2030000000000001</v>
      </c>
      <c r="DT55">
        <v>1.619</v>
      </c>
      <c r="DU55">
        <v>0.61</v>
      </c>
      <c r="DV55">
        <v>4.58</v>
      </c>
      <c r="DW55">
        <v>0.29060000000000002</v>
      </c>
      <c r="DX55" s="15">
        <f t="shared" si="15"/>
        <v>6.6389977128438193E-3</v>
      </c>
      <c r="DY55" s="15">
        <f t="shared" si="16"/>
        <v>2.2312342619554948E-2</v>
      </c>
      <c r="DZ55" s="17">
        <f t="shared" si="17"/>
        <v>49.275455694224966</v>
      </c>
      <c r="EA55" s="18">
        <f t="shared" si="18"/>
        <v>2.8951340332398767E-2</v>
      </c>
    </row>
    <row r="56" spans="1:131" hidden="1" x14ac:dyDescent="0.25">
      <c r="A56">
        <v>47</v>
      </c>
      <c r="B56" t="s">
        <v>334</v>
      </c>
      <c r="C56">
        <v>9</v>
      </c>
      <c r="D56">
        <v>0</v>
      </c>
      <c r="E56">
        <v>6</v>
      </c>
      <c r="F56">
        <v>0</v>
      </c>
      <c r="G56" t="s">
        <v>130</v>
      </c>
      <c r="H56" t="s">
        <v>130</v>
      </c>
      <c r="I56">
        <v>6</v>
      </c>
      <c r="J56">
        <v>0</v>
      </c>
      <c r="K56" t="s">
        <v>130</v>
      </c>
      <c r="L56" t="s">
        <v>130</v>
      </c>
      <c r="M56" t="s">
        <v>335</v>
      </c>
      <c r="N56">
        <v>33</v>
      </c>
      <c r="O56">
        <v>5</v>
      </c>
      <c r="P56">
        <v>7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17</v>
      </c>
      <c r="X56">
        <v>10</v>
      </c>
      <c r="Y56">
        <v>16</v>
      </c>
      <c r="Z56">
        <v>8</v>
      </c>
      <c r="AA56">
        <v>13</v>
      </c>
      <c r="AB56">
        <v>1</v>
      </c>
      <c r="AC56">
        <v>47</v>
      </c>
      <c r="AD56">
        <v>0</v>
      </c>
      <c r="AE56">
        <v>0</v>
      </c>
      <c r="AF56">
        <v>1259.880004882812</v>
      </c>
      <c r="AG56">
        <v>1264.989990234375</v>
      </c>
      <c r="AH56">
        <v>1277.380004882812</v>
      </c>
      <c r="AI56" s="15">
        <f t="shared" si="9"/>
        <v>4.0395460762627788E-3</v>
      </c>
      <c r="AJ56" s="15">
        <f t="shared" si="10"/>
        <v>9.6995526789803721E-3</v>
      </c>
      <c r="AK56" t="s">
        <v>212</v>
      </c>
      <c r="AL56">
        <v>57</v>
      </c>
      <c r="AM56">
        <v>31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12</v>
      </c>
      <c r="AV56">
        <v>1</v>
      </c>
      <c r="AW56">
        <v>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1267.02001953125</v>
      </c>
      <c r="BE56">
        <v>1270</v>
      </c>
      <c r="BF56">
        <v>1270</v>
      </c>
      <c r="BG56" s="15">
        <f t="shared" si="11"/>
        <v>2.3464413139764329E-3</v>
      </c>
      <c r="BH56" s="15">
        <f t="shared" si="12"/>
        <v>0</v>
      </c>
      <c r="BI56" t="s">
        <v>336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1</v>
      </c>
      <c r="BW56">
        <v>60</v>
      </c>
      <c r="BX56">
        <v>0</v>
      </c>
      <c r="BY56">
        <v>0</v>
      </c>
      <c r="BZ56">
        <v>0</v>
      </c>
      <c r="CA56">
        <v>0</v>
      </c>
      <c r="CB56">
        <v>1252.550048828125</v>
      </c>
      <c r="CC56">
        <v>1260</v>
      </c>
      <c r="CD56">
        <v>1298.619995117188</v>
      </c>
      <c r="CE56" s="15">
        <f t="shared" si="13"/>
        <v>5.9126596602182557E-3</v>
      </c>
      <c r="CF56" s="15">
        <f t="shared" si="14"/>
        <v>2.973925802959998E-2</v>
      </c>
      <c r="CG56" t="s">
        <v>337</v>
      </c>
      <c r="CH56">
        <v>26</v>
      </c>
      <c r="CI56">
        <v>18</v>
      </c>
      <c r="CJ56">
        <v>1</v>
      </c>
      <c r="CK56">
        <v>2</v>
      </c>
      <c r="CL56">
        <v>37</v>
      </c>
      <c r="CM56">
        <v>0</v>
      </c>
      <c r="CN56">
        <v>0</v>
      </c>
      <c r="CO56">
        <v>0</v>
      </c>
      <c r="CP56">
        <v>0</v>
      </c>
      <c r="CQ56">
        <v>4</v>
      </c>
      <c r="CR56">
        <v>2</v>
      </c>
      <c r="CS56">
        <v>1</v>
      </c>
      <c r="CT56">
        <v>1</v>
      </c>
      <c r="CU56">
        <v>0</v>
      </c>
      <c r="CV56">
        <v>1</v>
      </c>
      <c r="CW56">
        <v>4</v>
      </c>
      <c r="CX56">
        <v>1</v>
      </c>
      <c r="CY56">
        <v>4</v>
      </c>
      <c r="CZ56">
        <v>1290.890014648438</v>
      </c>
      <c r="DA56">
        <v>1301.18994140625</v>
      </c>
      <c r="DB56">
        <v>1306.2099609375</v>
      </c>
      <c r="DC56">
        <v>180</v>
      </c>
      <c r="DD56">
        <v>77</v>
      </c>
      <c r="DE56">
        <v>133</v>
      </c>
      <c r="DF56">
        <v>66</v>
      </c>
      <c r="DG56">
        <v>0</v>
      </c>
      <c r="DH56">
        <v>39</v>
      </c>
      <c r="DI56">
        <v>0</v>
      </c>
      <c r="DJ56">
        <v>0</v>
      </c>
      <c r="DK56">
        <v>4</v>
      </c>
      <c r="DL56">
        <v>73</v>
      </c>
      <c r="DM56">
        <v>0</v>
      </c>
      <c r="DN56">
        <v>13</v>
      </c>
      <c r="DO56">
        <v>2.5</v>
      </c>
      <c r="DP56" t="s">
        <v>130</v>
      </c>
      <c r="DQ56">
        <v>80621</v>
      </c>
      <c r="DR56">
        <v>87971</v>
      </c>
      <c r="DS56">
        <v>0.97199999999999998</v>
      </c>
      <c r="DT56">
        <v>1.593</v>
      </c>
      <c r="DU56">
        <v>1.37</v>
      </c>
      <c r="DV56">
        <v>6.73</v>
      </c>
      <c r="DW56">
        <v>0</v>
      </c>
      <c r="DX56" s="15">
        <f t="shared" si="15"/>
        <v>7.9157749610948569E-3</v>
      </c>
      <c r="DY56" s="15">
        <f t="shared" si="16"/>
        <v>3.8431949543907828E-3</v>
      </c>
      <c r="DZ56" s="17">
        <f t="shared" si="17"/>
        <v>1306.1906680237666</v>
      </c>
      <c r="EA56" s="18">
        <f t="shared" si="18"/>
        <v>1.175896991548564E-2</v>
      </c>
    </row>
    <row r="57" spans="1:131" hidden="1" x14ac:dyDescent="0.25">
      <c r="A57">
        <v>48</v>
      </c>
      <c r="B57" t="s">
        <v>338</v>
      </c>
      <c r="C57">
        <v>11</v>
      </c>
      <c r="D57">
        <v>0</v>
      </c>
      <c r="E57">
        <v>6</v>
      </c>
      <c r="F57">
        <v>0</v>
      </c>
      <c r="G57" t="s">
        <v>130</v>
      </c>
      <c r="H57" t="s">
        <v>130</v>
      </c>
      <c r="I57">
        <v>6</v>
      </c>
      <c r="J57">
        <v>0</v>
      </c>
      <c r="K57" t="s">
        <v>130</v>
      </c>
      <c r="L57" t="s">
        <v>130</v>
      </c>
      <c r="M57" t="s">
        <v>277</v>
      </c>
      <c r="N57">
        <v>22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17</v>
      </c>
      <c r="X57">
        <v>10</v>
      </c>
      <c r="Y57">
        <v>25</v>
      </c>
      <c r="Z57">
        <v>23</v>
      </c>
      <c r="AA57">
        <v>102</v>
      </c>
      <c r="AB57">
        <v>0</v>
      </c>
      <c r="AC57">
        <v>0</v>
      </c>
      <c r="AD57">
        <v>0</v>
      </c>
      <c r="AE57">
        <v>0</v>
      </c>
      <c r="AF57">
        <v>105.19000244140619</v>
      </c>
      <c r="AG57">
        <v>105.1999969482422</v>
      </c>
      <c r="AH57">
        <v>105.8300018310547</v>
      </c>
      <c r="AI57" s="15">
        <f t="shared" si="9"/>
        <v>9.5004820588773242E-5</v>
      </c>
      <c r="AJ57" s="15">
        <f t="shared" si="10"/>
        <v>5.9529894350586199E-3</v>
      </c>
      <c r="AK57" t="s">
        <v>293</v>
      </c>
      <c r="AL57">
        <v>128</v>
      </c>
      <c r="AM57">
        <v>14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13</v>
      </c>
      <c r="AW57">
        <v>6</v>
      </c>
      <c r="AX57">
        <v>3</v>
      </c>
      <c r="AY57">
        <v>26</v>
      </c>
      <c r="AZ57">
        <v>0</v>
      </c>
      <c r="BA57">
        <v>0</v>
      </c>
      <c r="BB57">
        <v>0</v>
      </c>
      <c r="BC57">
        <v>0</v>
      </c>
      <c r="BD57">
        <v>105.59999847412109</v>
      </c>
      <c r="BE57">
        <v>105.8000030517578</v>
      </c>
      <c r="BF57">
        <v>106.7099990844727</v>
      </c>
      <c r="BG57" s="15">
        <f t="shared" si="11"/>
        <v>1.8904023806016745E-3</v>
      </c>
      <c r="BH57" s="15">
        <f t="shared" si="12"/>
        <v>8.5277484820756033E-3</v>
      </c>
      <c r="BI57" t="s">
        <v>268</v>
      </c>
      <c r="BJ57">
        <v>156</v>
      </c>
      <c r="BK57">
        <v>17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28</v>
      </c>
      <c r="BT57">
        <v>9</v>
      </c>
      <c r="BU57">
        <v>3</v>
      </c>
      <c r="BV57">
        <v>0</v>
      </c>
      <c r="BW57">
        <v>3</v>
      </c>
      <c r="BX57">
        <v>0</v>
      </c>
      <c r="BY57">
        <v>0</v>
      </c>
      <c r="BZ57">
        <v>0</v>
      </c>
      <c r="CA57">
        <v>0</v>
      </c>
      <c r="CB57">
        <v>105.7099990844727</v>
      </c>
      <c r="CC57">
        <v>106.0699996948242</v>
      </c>
      <c r="CD57">
        <v>106.5100021362305</v>
      </c>
      <c r="CE57" s="15">
        <f t="shared" si="13"/>
        <v>3.3939908681744901E-3</v>
      </c>
      <c r="CF57" s="15">
        <f t="shared" si="14"/>
        <v>4.1310903443932956E-3</v>
      </c>
      <c r="CG57" t="s">
        <v>250</v>
      </c>
      <c r="CH57">
        <v>7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5</v>
      </c>
      <c r="CR57">
        <v>4</v>
      </c>
      <c r="CS57">
        <v>20</v>
      </c>
      <c r="CT57">
        <v>36</v>
      </c>
      <c r="CU57">
        <v>123</v>
      </c>
      <c r="CV57">
        <v>0</v>
      </c>
      <c r="CW57">
        <v>0</v>
      </c>
      <c r="CX57">
        <v>0</v>
      </c>
      <c r="CY57">
        <v>0</v>
      </c>
      <c r="CZ57">
        <v>105.48000335693359</v>
      </c>
      <c r="DA57">
        <v>105.9899978637695</v>
      </c>
      <c r="DB57">
        <v>106.0299987792969</v>
      </c>
      <c r="DC57">
        <v>344</v>
      </c>
      <c r="DD57">
        <v>212</v>
      </c>
      <c r="DE57">
        <v>164</v>
      </c>
      <c r="DF57">
        <v>107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254</v>
      </c>
      <c r="DM57">
        <v>0</v>
      </c>
      <c r="DN57">
        <v>128</v>
      </c>
      <c r="DO57">
        <v>2.5</v>
      </c>
      <c r="DP57" t="s">
        <v>130</v>
      </c>
      <c r="DQ57">
        <v>807209</v>
      </c>
      <c r="DR57">
        <v>1000728</v>
      </c>
      <c r="DS57">
        <v>4.45</v>
      </c>
      <c r="DT57">
        <v>4.7300000000000004</v>
      </c>
      <c r="DU57">
        <v>5.76</v>
      </c>
      <c r="DV57">
        <v>3.1</v>
      </c>
      <c r="DW57">
        <v>0.70760000000000001</v>
      </c>
      <c r="DX57" s="15">
        <f t="shared" si="15"/>
        <v>4.8117229655142424E-3</v>
      </c>
      <c r="DY57" s="15">
        <f t="shared" si="16"/>
        <v>3.7726036016150211E-4</v>
      </c>
      <c r="DZ57" s="17">
        <f t="shared" si="17"/>
        <v>106.0299836885371</v>
      </c>
      <c r="EA57" s="18">
        <f t="shared" si="18"/>
        <v>5.1889833256757445E-3</v>
      </c>
    </row>
    <row r="58" spans="1:131" hidden="1" x14ac:dyDescent="0.25">
      <c r="A58">
        <v>49</v>
      </c>
      <c r="B58" t="s">
        <v>339</v>
      </c>
      <c r="C58">
        <v>10</v>
      </c>
      <c r="D58">
        <v>0</v>
      </c>
      <c r="E58">
        <v>6</v>
      </c>
      <c r="F58">
        <v>0</v>
      </c>
      <c r="G58" t="s">
        <v>130</v>
      </c>
      <c r="H58" t="s">
        <v>130</v>
      </c>
      <c r="I58">
        <v>6</v>
      </c>
      <c r="J58">
        <v>0</v>
      </c>
      <c r="K58" t="s">
        <v>130</v>
      </c>
      <c r="L58" t="s">
        <v>130</v>
      </c>
      <c r="M58" t="s">
        <v>340</v>
      </c>
      <c r="N58">
        <v>64</v>
      </c>
      <c r="O58">
        <v>83</v>
      </c>
      <c r="P58">
        <v>20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</v>
      </c>
      <c r="X58">
        <v>5</v>
      </c>
      <c r="Y58">
        <v>1</v>
      </c>
      <c r="Z58">
        <v>0</v>
      </c>
      <c r="AA58">
        <v>11</v>
      </c>
      <c r="AB58">
        <v>1</v>
      </c>
      <c r="AC58">
        <v>17</v>
      </c>
      <c r="AD58">
        <v>0</v>
      </c>
      <c r="AE58">
        <v>0</v>
      </c>
      <c r="AF58">
        <v>46.650001525878913</v>
      </c>
      <c r="AG58">
        <v>46.119998931884773</v>
      </c>
      <c r="AH58">
        <v>46.599998474121087</v>
      </c>
      <c r="AI58" s="15">
        <f t="shared" si="9"/>
        <v>-1.1491817135054649E-2</v>
      </c>
      <c r="AJ58" s="15">
        <f t="shared" si="10"/>
        <v>1.0300419698573093E-2</v>
      </c>
      <c r="AK58" t="s">
        <v>341</v>
      </c>
      <c r="AL58">
        <v>58</v>
      </c>
      <c r="AM58">
        <v>92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11</v>
      </c>
      <c r="AV58">
        <v>1</v>
      </c>
      <c r="AW58">
        <v>2</v>
      </c>
      <c r="AX58">
        <v>1</v>
      </c>
      <c r="AY58">
        <v>26</v>
      </c>
      <c r="AZ58">
        <v>1</v>
      </c>
      <c r="BA58">
        <v>0</v>
      </c>
      <c r="BB58">
        <v>0</v>
      </c>
      <c r="BC58">
        <v>0</v>
      </c>
      <c r="BD58">
        <v>46.380001068115227</v>
      </c>
      <c r="BE58">
        <v>46.340000152587891</v>
      </c>
      <c r="BF58">
        <v>47.849998474121087</v>
      </c>
      <c r="BG58" s="15">
        <f t="shared" si="11"/>
        <v>-8.6320490711311315E-4</v>
      </c>
      <c r="BH58" s="15">
        <f t="shared" si="12"/>
        <v>3.155691472696398E-2</v>
      </c>
      <c r="BI58" t="s">
        <v>342</v>
      </c>
      <c r="BJ58">
        <v>0</v>
      </c>
      <c r="BK58">
        <v>0</v>
      </c>
      <c r="BL58">
        <v>30</v>
      </c>
      <c r="BM58">
        <v>42</v>
      </c>
      <c r="BN58">
        <v>117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46.959999084472663</v>
      </c>
      <c r="CC58">
        <v>47.040000915527337</v>
      </c>
      <c r="CD58">
        <v>47.430000305175781</v>
      </c>
      <c r="CE58" s="15">
        <f t="shared" si="13"/>
        <v>1.7007191644902164E-3</v>
      </c>
      <c r="CF58" s="15">
        <f t="shared" si="14"/>
        <v>8.2226309748913984E-3</v>
      </c>
      <c r="CG58" t="s">
        <v>343</v>
      </c>
      <c r="CH58">
        <v>5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28</v>
      </c>
      <c r="CR58">
        <v>29</v>
      </c>
      <c r="CS58">
        <v>14</v>
      </c>
      <c r="CT58">
        <v>22</v>
      </c>
      <c r="CU58">
        <v>84</v>
      </c>
      <c r="CV58">
        <v>0</v>
      </c>
      <c r="CW58">
        <v>0</v>
      </c>
      <c r="CX58">
        <v>0</v>
      </c>
      <c r="CY58">
        <v>0</v>
      </c>
      <c r="CZ58">
        <v>46.630001068115227</v>
      </c>
      <c r="DA58">
        <v>47.009998321533203</v>
      </c>
      <c r="DB58">
        <v>47.759998321533203</v>
      </c>
      <c r="DC58">
        <v>396</v>
      </c>
      <c r="DD58">
        <v>122</v>
      </c>
      <c r="DE58">
        <v>318</v>
      </c>
      <c r="DF58">
        <v>29</v>
      </c>
      <c r="DG58">
        <v>0</v>
      </c>
      <c r="DH58">
        <v>159</v>
      </c>
      <c r="DI58">
        <v>0</v>
      </c>
      <c r="DJ58">
        <v>0</v>
      </c>
      <c r="DK58">
        <v>1</v>
      </c>
      <c r="DL58">
        <v>122</v>
      </c>
      <c r="DM58">
        <v>0</v>
      </c>
      <c r="DN58">
        <v>37</v>
      </c>
      <c r="DO58">
        <v>3.2</v>
      </c>
      <c r="DP58" t="s">
        <v>135</v>
      </c>
      <c r="DQ58">
        <v>405566</v>
      </c>
      <c r="DR58">
        <v>741600</v>
      </c>
      <c r="DS58">
        <v>1.679</v>
      </c>
      <c r="DT58">
        <v>1.8420000000000001</v>
      </c>
      <c r="DU58">
        <v>0.11</v>
      </c>
      <c r="DV58">
        <v>2.96</v>
      </c>
      <c r="DW58">
        <v>0</v>
      </c>
      <c r="DX58" s="15">
        <f t="shared" si="15"/>
        <v>8.083328376634169E-3</v>
      </c>
      <c r="DY58" s="15">
        <f t="shared" si="16"/>
        <v>1.5703518139820627E-2</v>
      </c>
      <c r="DZ58" s="17">
        <f t="shared" si="17"/>
        <v>47.748220682928334</v>
      </c>
      <c r="EA58" s="18">
        <f t="shared" si="18"/>
        <v>2.3786846516454796E-2</v>
      </c>
    </row>
    <row r="59" spans="1:131" x14ac:dyDescent="0.25">
      <c r="A59">
        <v>50</v>
      </c>
      <c r="B59" t="s">
        <v>344</v>
      </c>
      <c r="C59">
        <v>9</v>
      </c>
      <c r="D59">
        <v>0</v>
      </c>
      <c r="E59">
        <v>6</v>
      </c>
      <c r="F59">
        <v>0</v>
      </c>
      <c r="G59" t="s">
        <v>130</v>
      </c>
      <c r="H59" t="s">
        <v>130</v>
      </c>
      <c r="I59">
        <v>6</v>
      </c>
      <c r="J59">
        <v>0</v>
      </c>
      <c r="K59" t="s">
        <v>130</v>
      </c>
      <c r="L59" t="s">
        <v>130</v>
      </c>
      <c r="M59" t="s">
        <v>139</v>
      </c>
      <c r="N59">
        <v>101</v>
      </c>
      <c r="O59">
        <v>94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38.950000762939453</v>
      </c>
      <c r="AG59">
        <v>38.569999694824219</v>
      </c>
      <c r="AH59">
        <v>38.950000762939453</v>
      </c>
      <c r="AI59" s="15">
        <f t="shared" si="9"/>
        <v>-9.852244519624076E-3</v>
      </c>
      <c r="AJ59" s="15">
        <f t="shared" si="10"/>
        <v>9.756124792603349E-3</v>
      </c>
      <c r="AK59" t="s">
        <v>345</v>
      </c>
      <c r="AL59">
        <v>21</v>
      </c>
      <c r="AM59">
        <v>171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1</v>
      </c>
      <c r="AW59">
        <v>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38.840000152587891</v>
      </c>
      <c r="BE59">
        <v>38.939998626708977</v>
      </c>
      <c r="BF59">
        <v>39.029998779296882</v>
      </c>
      <c r="BG59" s="15">
        <f t="shared" si="11"/>
        <v>2.5680143206913142E-3</v>
      </c>
      <c r="BH59" s="15">
        <f t="shared" si="12"/>
        <v>2.3059225058352784E-3</v>
      </c>
      <c r="BI59" t="s">
        <v>346</v>
      </c>
      <c r="BJ59">
        <v>91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46</v>
      </c>
      <c r="BT59">
        <v>16</v>
      </c>
      <c r="BU59">
        <v>2</v>
      </c>
      <c r="BV59">
        <v>6</v>
      </c>
      <c r="BW59">
        <v>45</v>
      </c>
      <c r="BX59">
        <v>0</v>
      </c>
      <c r="BY59">
        <v>0</v>
      </c>
      <c r="BZ59">
        <v>0</v>
      </c>
      <c r="CA59">
        <v>0</v>
      </c>
      <c r="CB59">
        <v>38.950000762939453</v>
      </c>
      <c r="CC59">
        <v>39.25</v>
      </c>
      <c r="CD59">
        <v>39.590000152587891</v>
      </c>
      <c r="CE59" s="15">
        <f t="shared" si="13"/>
        <v>7.6432926639630194E-3</v>
      </c>
      <c r="CF59" s="15">
        <f t="shared" si="14"/>
        <v>8.5880311007189292E-3</v>
      </c>
      <c r="CG59" t="s">
        <v>347</v>
      </c>
      <c r="CH59">
        <v>119</v>
      </c>
      <c r="CI59">
        <v>66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19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39.560001373291023</v>
      </c>
      <c r="DA59">
        <v>40.189998626708977</v>
      </c>
      <c r="DB59">
        <v>40.590000152587891</v>
      </c>
      <c r="DC59">
        <v>663</v>
      </c>
      <c r="DD59">
        <v>99</v>
      </c>
      <c r="DE59">
        <v>387</v>
      </c>
      <c r="DF59">
        <v>9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45</v>
      </c>
      <c r="DM59">
        <v>0</v>
      </c>
      <c r="DN59">
        <v>0</v>
      </c>
      <c r="DO59">
        <v>1</v>
      </c>
      <c r="DP59" t="s">
        <v>151</v>
      </c>
      <c r="DQ59">
        <v>5033465</v>
      </c>
      <c r="DR59">
        <v>2919850</v>
      </c>
      <c r="DS59">
        <v>0.46400000000000002</v>
      </c>
      <c r="DT59">
        <v>0.879</v>
      </c>
      <c r="DV59">
        <v>3.16</v>
      </c>
      <c r="DW59">
        <v>0.75560000000000005</v>
      </c>
      <c r="DX59" s="15">
        <f t="shared" si="15"/>
        <v>1.5675473375091897E-2</v>
      </c>
      <c r="DY59" s="15">
        <f t="shared" si="16"/>
        <v>9.854681556422995E-3</v>
      </c>
      <c r="DZ59" s="17">
        <f t="shared" si="17"/>
        <v>40.586058264928269</v>
      </c>
      <c r="EA59" s="18">
        <f t="shared" si="18"/>
        <v>2.5530154931514892E-2</v>
      </c>
    </row>
    <row r="60" spans="1:131" hidden="1" x14ac:dyDescent="0.25">
      <c r="A60">
        <v>51</v>
      </c>
      <c r="B60" t="s">
        <v>348</v>
      </c>
      <c r="C60">
        <v>9</v>
      </c>
      <c r="D60">
        <v>2</v>
      </c>
      <c r="E60">
        <v>5</v>
      </c>
      <c r="F60">
        <v>1</v>
      </c>
      <c r="G60" t="s">
        <v>130</v>
      </c>
      <c r="H60" t="s">
        <v>130</v>
      </c>
      <c r="I60">
        <v>5</v>
      </c>
      <c r="J60">
        <v>1</v>
      </c>
      <c r="K60" t="s">
        <v>130</v>
      </c>
      <c r="L60" t="s">
        <v>130</v>
      </c>
      <c r="M60" t="s">
        <v>349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1</v>
      </c>
      <c r="AA60">
        <v>138</v>
      </c>
      <c r="AB60">
        <v>0</v>
      </c>
      <c r="AC60">
        <v>0</v>
      </c>
      <c r="AD60">
        <v>0</v>
      </c>
      <c r="AE60">
        <v>0</v>
      </c>
      <c r="AF60">
        <v>67.650001525878906</v>
      </c>
      <c r="AG60">
        <v>67.639999389648438</v>
      </c>
      <c r="AH60">
        <v>69.120002746582031</v>
      </c>
      <c r="AI60" s="15">
        <f t="shared" si="9"/>
        <v>-1.4787309758612643E-4</v>
      </c>
      <c r="AJ60" s="15">
        <f t="shared" si="10"/>
        <v>2.1412084752944871E-2</v>
      </c>
      <c r="AK60" t="s">
        <v>350</v>
      </c>
      <c r="AL60">
        <v>48</v>
      </c>
      <c r="AM60">
        <v>58</v>
      </c>
      <c r="AN60">
        <v>13</v>
      </c>
      <c r="AO60">
        <v>30</v>
      </c>
      <c r="AP60">
        <v>8</v>
      </c>
      <c r="AQ60">
        <v>1</v>
      </c>
      <c r="AR60">
        <v>1</v>
      </c>
      <c r="AS60">
        <v>0</v>
      </c>
      <c r="AT60">
        <v>0</v>
      </c>
      <c r="AU60">
        <v>15</v>
      </c>
      <c r="AV60">
        <v>2</v>
      </c>
      <c r="AW60">
        <v>4</v>
      </c>
      <c r="AX60">
        <v>1</v>
      </c>
      <c r="AY60">
        <v>4</v>
      </c>
      <c r="AZ60">
        <v>2</v>
      </c>
      <c r="BA60">
        <v>11</v>
      </c>
      <c r="BB60">
        <v>1</v>
      </c>
      <c r="BC60">
        <v>11</v>
      </c>
      <c r="BD60">
        <v>68.980003356933594</v>
      </c>
      <c r="BE60">
        <v>70.529998779296875</v>
      </c>
      <c r="BF60">
        <v>70.610000610351563</v>
      </c>
      <c r="BG60" s="15">
        <f t="shared" si="11"/>
        <v>2.1976399393023427E-2</v>
      </c>
      <c r="BH60" s="15">
        <f t="shared" si="12"/>
        <v>1.1330099187530918E-3</v>
      </c>
      <c r="BI60" t="s">
        <v>351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189</v>
      </c>
      <c r="BX60">
        <v>0</v>
      </c>
      <c r="BY60">
        <v>0</v>
      </c>
      <c r="BZ60">
        <v>0</v>
      </c>
      <c r="CA60">
        <v>0</v>
      </c>
      <c r="CB60">
        <v>67.529998779296875</v>
      </c>
      <c r="CC60">
        <v>68.040000915527344</v>
      </c>
      <c r="CD60">
        <v>68.989997863769531</v>
      </c>
      <c r="CE60" s="15">
        <f t="shared" si="13"/>
        <v>7.4956221247504118E-3</v>
      </c>
      <c r="CF60" s="15">
        <f t="shared" si="14"/>
        <v>1.3770067801974539E-2</v>
      </c>
      <c r="CG60" t="s">
        <v>202</v>
      </c>
      <c r="CH60">
        <v>76</v>
      </c>
      <c r="CI60">
        <v>90</v>
      </c>
      <c r="CJ60">
        <v>14</v>
      </c>
      <c r="CK60">
        <v>0</v>
      </c>
      <c r="CL60">
        <v>0</v>
      </c>
      <c r="CM60">
        <v>1</v>
      </c>
      <c r="CN60">
        <v>14</v>
      </c>
      <c r="CO60">
        <v>0</v>
      </c>
      <c r="CP60">
        <v>0</v>
      </c>
      <c r="CQ60">
        <v>15</v>
      </c>
      <c r="CR60">
        <v>1</v>
      </c>
      <c r="CS60">
        <v>2</v>
      </c>
      <c r="CT60">
        <v>0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67.870002746582031</v>
      </c>
      <c r="DA60">
        <v>68.110000610351563</v>
      </c>
      <c r="DB60">
        <v>68.110000610351563</v>
      </c>
      <c r="DC60">
        <v>332</v>
      </c>
      <c r="DD60">
        <v>44</v>
      </c>
      <c r="DE60">
        <v>151</v>
      </c>
      <c r="DF60">
        <v>25</v>
      </c>
      <c r="DG60">
        <v>0</v>
      </c>
      <c r="DH60">
        <v>38</v>
      </c>
      <c r="DI60">
        <v>0</v>
      </c>
      <c r="DJ60">
        <v>38</v>
      </c>
      <c r="DK60">
        <v>11</v>
      </c>
      <c r="DL60">
        <v>332</v>
      </c>
      <c r="DM60">
        <v>11</v>
      </c>
      <c r="DN60">
        <v>142</v>
      </c>
      <c r="DO60">
        <v>2.5</v>
      </c>
      <c r="DP60" t="s">
        <v>130</v>
      </c>
      <c r="DQ60">
        <v>691313</v>
      </c>
      <c r="DR60">
        <v>383250</v>
      </c>
      <c r="DS60">
        <v>1.41</v>
      </c>
      <c r="DT60">
        <v>2.431</v>
      </c>
      <c r="DU60">
        <v>3.7</v>
      </c>
      <c r="DV60">
        <v>4.55</v>
      </c>
      <c r="DW60">
        <v>0.15689998999999999</v>
      </c>
      <c r="DX60" s="15">
        <f t="shared" si="15"/>
        <v>3.5236802469365003E-3</v>
      </c>
      <c r="DY60" s="15">
        <f t="shared" si="16"/>
        <v>0</v>
      </c>
      <c r="DZ60" s="17">
        <f t="shared" si="17"/>
        <v>68.110000610351563</v>
      </c>
      <c r="EA60" s="18">
        <f t="shared" si="18"/>
        <v>3.5236802469365003E-3</v>
      </c>
    </row>
    <row r="61" spans="1:131" hidden="1" x14ac:dyDescent="0.25">
      <c r="A61">
        <v>52</v>
      </c>
      <c r="B61" t="s">
        <v>352</v>
      </c>
      <c r="C61">
        <v>9</v>
      </c>
      <c r="D61">
        <v>0</v>
      </c>
      <c r="E61">
        <v>6</v>
      </c>
      <c r="F61">
        <v>0</v>
      </c>
      <c r="G61" t="s">
        <v>130</v>
      </c>
      <c r="H61" t="s">
        <v>130</v>
      </c>
      <c r="I61">
        <v>6</v>
      </c>
      <c r="J61">
        <v>0</v>
      </c>
      <c r="K61" t="s">
        <v>130</v>
      </c>
      <c r="L61" t="s">
        <v>130</v>
      </c>
      <c r="M61" t="s">
        <v>353</v>
      </c>
      <c r="N61">
        <v>6</v>
      </c>
      <c r="O61">
        <v>30</v>
      </c>
      <c r="P61">
        <v>9</v>
      </c>
      <c r="Q61">
        <v>53</v>
      </c>
      <c r="R61">
        <v>89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102.3199996948242</v>
      </c>
      <c r="AG61">
        <v>102.61000061035161</v>
      </c>
      <c r="AH61">
        <v>103.6699981689453</v>
      </c>
      <c r="AI61" s="15">
        <f t="shared" si="9"/>
        <v>2.8262441653094106E-3</v>
      </c>
      <c r="AJ61" s="15">
        <f t="shared" si="10"/>
        <v>1.0224728246510328E-2</v>
      </c>
      <c r="AK61" t="s">
        <v>354</v>
      </c>
      <c r="AL61">
        <v>39</v>
      </c>
      <c r="AM61">
        <v>33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9</v>
      </c>
      <c r="AW61">
        <v>8</v>
      </c>
      <c r="AX61">
        <v>18</v>
      </c>
      <c r="AY61">
        <v>80</v>
      </c>
      <c r="AZ61">
        <v>1</v>
      </c>
      <c r="BA61">
        <v>0</v>
      </c>
      <c r="BB61">
        <v>0</v>
      </c>
      <c r="BC61">
        <v>0</v>
      </c>
      <c r="BD61">
        <v>103.5</v>
      </c>
      <c r="BE61">
        <v>103.55999755859381</v>
      </c>
      <c r="BF61">
        <v>104.86000061035161</v>
      </c>
      <c r="BG61" s="15">
        <f t="shared" si="11"/>
        <v>5.7935071464110255E-4</v>
      </c>
      <c r="BH61" s="15">
        <f t="shared" si="12"/>
        <v>1.2397511388431814E-2</v>
      </c>
      <c r="BI61" t="s">
        <v>355</v>
      </c>
      <c r="BJ61">
        <v>101</v>
      </c>
      <c r="BK61">
        <v>21</v>
      </c>
      <c r="BL61">
        <v>8</v>
      </c>
      <c r="BM61">
        <v>0</v>
      </c>
      <c r="BN61">
        <v>0</v>
      </c>
      <c r="BO61">
        <v>1</v>
      </c>
      <c r="BP61">
        <v>8</v>
      </c>
      <c r="BQ61">
        <v>0</v>
      </c>
      <c r="BR61">
        <v>0</v>
      </c>
      <c r="BS61">
        <v>8</v>
      </c>
      <c r="BT61">
        <v>2</v>
      </c>
      <c r="BU61">
        <v>4</v>
      </c>
      <c r="BV61">
        <v>7</v>
      </c>
      <c r="BW61">
        <v>40</v>
      </c>
      <c r="BX61">
        <v>0</v>
      </c>
      <c r="BY61">
        <v>0</v>
      </c>
      <c r="BZ61">
        <v>0</v>
      </c>
      <c r="CA61">
        <v>0</v>
      </c>
      <c r="CB61">
        <v>102.5100021362305</v>
      </c>
      <c r="CC61">
        <v>103.11000061035161</v>
      </c>
      <c r="CD61">
        <v>103.4499969482422</v>
      </c>
      <c r="CE61" s="15">
        <f t="shared" si="13"/>
        <v>5.8190133892878082E-3</v>
      </c>
      <c r="CF61" s="15">
        <f t="shared" si="14"/>
        <v>3.286576586954415E-3</v>
      </c>
      <c r="CG61" t="s">
        <v>230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</v>
      </c>
      <c r="CR61">
        <v>1</v>
      </c>
      <c r="CS61">
        <v>6</v>
      </c>
      <c r="CT61">
        <v>4</v>
      </c>
      <c r="CU61">
        <v>175</v>
      </c>
      <c r="CV61">
        <v>0</v>
      </c>
      <c r="CW61">
        <v>0</v>
      </c>
      <c r="CX61">
        <v>0</v>
      </c>
      <c r="CY61">
        <v>0</v>
      </c>
      <c r="CZ61">
        <v>102.6699981689453</v>
      </c>
      <c r="DA61">
        <v>103.2399978637695</v>
      </c>
      <c r="DB61">
        <v>105.69000244140619</v>
      </c>
      <c r="DC61">
        <v>303</v>
      </c>
      <c r="DD61">
        <v>80</v>
      </c>
      <c r="DE61">
        <v>171</v>
      </c>
      <c r="DF61">
        <v>46</v>
      </c>
      <c r="DG61">
        <v>0</v>
      </c>
      <c r="DH61">
        <v>142</v>
      </c>
      <c r="DI61">
        <v>0</v>
      </c>
      <c r="DJ61">
        <v>142</v>
      </c>
      <c r="DK61">
        <v>1</v>
      </c>
      <c r="DL61">
        <v>295</v>
      </c>
      <c r="DM61">
        <v>1</v>
      </c>
      <c r="DN61">
        <v>80</v>
      </c>
      <c r="DO61">
        <v>2</v>
      </c>
      <c r="DP61" t="s">
        <v>130</v>
      </c>
      <c r="DQ61">
        <v>372144</v>
      </c>
      <c r="DR61">
        <v>593250</v>
      </c>
      <c r="DS61">
        <v>0.84699999999999998</v>
      </c>
      <c r="DT61">
        <v>1.548</v>
      </c>
      <c r="DU61">
        <v>1.04</v>
      </c>
      <c r="DV61">
        <v>2.54</v>
      </c>
      <c r="DW61">
        <v>0.21059998999999999</v>
      </c>
      <c r="DX61" s="15">
        <f t="shared" si="15"/>
        <v>5.52111300482927E-3</v>
      </c>
      <c r="DY61" s="15">
        <f t="shared" si="16"/>
        <v>2.3181043817223412E-2</v>
      </c>
      <c r="DZ61" s="17">
        <f t="shared" si="17"/>
        <v>105.6332087779396</v>
      </c>
      <c r="EA61" s="18">
        <f t="shared" si="18"/>
        <v>2.8702156822052682E-2</v>
      </c>
    </row>
    <row r="62" spans="1:131" hidden="1" x14ac:dyDescent="0.25">
      <c r="A62">
        <v>53</v>
      </c>
      <c r="B62" t="s">
        <v>356</v>
      </c>
      <c r="C62">
        <v>10</v>
      </c>
      <c r="D62">
        <v>0</v>
      </c>
      <c r="E62">
        <v>5</v>
      </c>
      <c r="F62">
        <v>1</v>
      </c>
      <c r="G62" t="s">
        <v>130</v>
      </c>
      <c r="H62" t="s">
        <v>130</v>
      </c>
      <c r="I62">
        <v>6</v>
      </c>
      <c r="J62">
        <v>0</v>
      </c>
      <c r="K62" t="s">
        <v>130</v>
      </c>
      <c r="L62" t="s">
        <v>130</v>
      </c>
      <c r="M62" t="s">
        <v>357</v>
      </c>
      <c r="N62">
        <v>28</v>
      </c>
      <c r="O62">
        <v>95</v>
      </c>
      <c r="P62">
        <v>55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5</v>
      </c>
      <c r="X62">
        <v>2</v>
      </c>
      <c r="Y62">
        <v>3</v>
      </c>
      <c r="Z62">
        <v>1</v>
      </c>
      <c r="AA62">
        <v>14</v>
      </c>
      <c r="AB62">
        <v>1</v>
      </c>
      <c r="AC62">
        <v>20</v>
      </c>
      <c r="AD62">
        <v>0</v>
      </c>
      <c r="AE62">
        <v>0</v>
      </c>
      <c r="AF62">
        <v>49.299999237060547</v>
      </c>
      <c r="AG62">
        <v>49.189998626708977</v>
      </c>
      <c r="AH62">
        <v>49.340000152587891</v>
      </c>
      <c r="AI62" s="15">
        <f t="shared" si="9"/>
        <v>-2.2362393458543739E-3</v>
      </c>
      <c r="AJ62" s="15">
        <f t="shared" si="10"/>
        <v>3.0401606285979099E-3</v>
      </c>
      <c r="AK62" t="s">
        <v>358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194</v>
      </c>
      <c r="AZ62">
        <v>0</v>
      </c>
      <c r="BA62">
        <v>0</v>
      </c>
      <c r="BB62">
        <v>0</v>
      </c>
      <c r="BC62">
        <v>0</v>
      </c>
      <c r="BD62">
        <v>48.319999694824219</v>
      </c>
      <c r="BE62">
        <v>48.240001678466797</v>
      </c>
      <c r="BF62">
        <v>48.889999389648438</v>
      </c>
      <c r="BG62" s="15">
        <f t="shared" si="11"/>
        <v>-1.6583336147173444E-3</v>
      </c>
      <c r="BH62" s="15">
        <f t="shared" si="12"/>
        <v>1.3295105733203694E-2</v>
      </c>
      <c r="BI62" t="s">
        <v>286</v>
      </c>
      <c r="BJ62">
        <v>59</v>
      </c>
      <c r="BK62">
        <v>64</v>
      </c>
      <c r="BL62">
        <v>13</v>
      </c>
      <c r="BM62">
        <v>0</v>
      </c>
      <c r="BN62">
        <v>0</v>
      </c>
      <c r="BO62">
        <v>1</v>
      </c>
      <c r="BP62">
        <v>13</v>
      </c>
      <c r="BQ62">
        <v>0</v>
      </c>
      <c r="BR62">
        <v>0</v>
      </c>
      <c r="BS62">
        <v>18</v>
      </c>
      <c r="BT62">
        <v>3</v>
      </c>
      <c r="BU62">
        <v>3</v>
      </c>
      <c r="BV62">
        <v>11</v>
      </c>
      <c r="BW62">
        <v>40</v>
      </c>
      <c r="BX62">
        <v>1</v>
      </c>
      <c r="BY62">
        <v>1</v>
      </c>
      <c r="BZ62">
        <v>0</v>
      </c>
      <c r="CA62">
        <v>0</v>
      </c>
      <c r="CB62">
        <v>47.819999694824219</v>
      </c>
      <c r="CC62">
        <v>48.060001373291023</v>
      </c>
      <c r="CD62">
        <v>48.880001068115227</v>
      </c>
      <c r="CE62" s="15">
        <f t="shared" si="13"/>
        <v>4.9937925844543152E-3</v>
      </c>
      <c r="CF62" s="15">
        <f t="shared" si="14"/>
        <v>1.6775770804127399E-2</v>
      </c>
      <c r="CG62" t="s">
        <v>235</v>
      </c>
      <c r="CH62">
        <v>2</v>
      </c>
      <c r="CI62">
        <v>54</v>
      </c>
      <c r="CJ62">
        <v>130</v>
      </c>
      <c r="CK62">
        <v>8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48.5</v>
      </c>
      <c r="DA62">
        <v>49.220001220703118</v>
      </c>
      <c r="DB62">
        <v>50.189998626708977</v>
      </c>
      <c r="DC62">
        <v>509</v>
      </c>
      <c r="DD62">
        <v>47</v>
      </c>
      <c r="DE62">
        <v>179</v>
      </c>
      <c r="DF62">
        <v>12</v>
      </c>
      <c r="DG62">
        <v>0</v>
      </c>
      <c r="DH62">
        <v>8</v>
      </c>
      <c r="DI62">
        <v>0</v>
      </c>
      <c r="DJ62">
        <v>0</v>
      </c>
      <c r="DK62">
        <v>0</v>
      </c>
      <c r="DL62">
        <v>248</v>
      </c>
      <c r="DM62">
        <v>0</v>
      </c>
      <c r="DN62">
        <v>208</v>
      </c>
      <c r="DO62">
        <v>1.5</v>
      </c>
      <c r="DP62" t="s">
        <v>151</v>
      </c>
      <c r="DQ62">
        <v>1584608</v>
      </c>
      <c r="DR62">
        <v>1972475</v>
      </c>
      <c r="DS62">
        <v>1.284</v>
      </c>
      <c r="DT62">
        <v>2.069</v>
      </c>
      <c r="DU62">
        <v>0.85</v>
      </c>
      <c r="DV62">
        <v>4.9400000000000004</v>
      </c>
      <c r="DW62">
        <v>0</v>
      </c>
      <c r="DX62" s="15">
        <f t="shared" si="15"/>
        <v>1.4628224356895592E-2</v>
      </c>
      <c r="DY62" s="15">
        <f t="shared" si="16"/>
        <v>1.9326507920836455E-2</v>
      </c>
      <c r="DZ62" s="17">
        <f t="shared" si="17"/>
        <v>50.171251964158614</v>
      </c>
      <c r="EA62" s="18">
        <f t="shared" si="18"/>
        <v>3.3954732277732047E-2</v>
      </c>
    </row>
    <row r="63" spans="1:131" hidden="1" x14ac:dyDescent="0.25">
      <c r="A63">
        <v>54</v>
      </c>
      <c r="B63" t="s">
        <v>359</v>
      </c>
      <c r="C63">
        <v>9</v>
      </c>
      <c r="D63">
        <v>0</v>
      </c>
      <c r="E63">
        <v>5</v>
      </c>
      <c r="F63">
        <v>1</v>
      </c>
      <c r="G63" t="s">
        <v>130</v>
      </c>
      <c r="H63" t="s">
        <v>130</v>
      </c>
      <c r="I63">
        <v>6</v>
      </c>
      <c r="J63">
        <v>0</v>
      </c>
      <c r="K63" t="s">
        <v>130</v>
      </c>
      <c r="L63" t="s">
        <v>130</v>
      </c>
      <c r="M63" t="s">
        <v>195</v>
      </c>
      <c r="N63">
        <v>103</v>
      </c>
      <c r="O63">
        <v>65</v>
      </c>
      <c r="P63">
        <v>15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11</v>
      </c>
      <c r="X63">
        <v>1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325.42001342773438</v>
      </c>
      <c r="AG63">
        <v>324.20001220703119</v>
      </c>
      <c r="AH63">
        <v>325.760009765625</v>
      </c>
      <c r="AI63" s="15">
        <f t="shared" si="9"/>
        <v>-3.7631128154433924E-3</v>
      </c>
      <c r="AJ63" s="15">
        <f t="shared" si="10"/>
        <v>4.788793933657387E-3</v>
      </c>
      <c r="AK63" t="s">
        <v>360</v>
      </c>
      <c r="AL63">
        <v>53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20</v>
      </c>
      <c r="AV63">
        <v>7</v>
      </c>
      <c r="AW63">
        <v>11</v>
      </c>
      <c r="AX63">
        <v>18</v>
      </c>
      <c r="AY63">
        <v>83</v>
      </c>
      <c r="AZ63">
        <v>0</v>
      </c>
      <c r="BA63">
        <v>0</v>
      </c>
      <c r="BB63">
        <v>0</v>
      </c>
      <c r="BC63">
        <v>0</v>
      </c>
      <c r="BD63">
        <v>325.33999633789063</v>
      </c>
      <c r="BE63">
        <v>325.5</v>
      </c>
      <c r="BF63">
        <v>330.5</v>
      </c>
      <c r="BG63" s="15">
        <f t="shared" si="11"/>
        <v>4.9156271001349339E-4</v>
      </c>
      <c r="BH63" s="15">
        <f t="shared" si="12"/>
        <v>1.5128593040847238E-2</v>
      </c>
      <c r="BI63" t="s">
        <v>139</v>
      </c>
      <c r="BJ63">
        <v>9</v>
      </c>
      <c r="BK63">
        <v>56</v>
      </c>
      <c r="BL63">
        <v>100</v>
      </c>
      <c r="BM63">
        <v>1</v>
      </c>
      <c r="BN63">
        <v>0</v>
      </c>
      <c r="BO63">
        <v>1</v>
      </c>
      <c r="BP63">
        <v>101</v>
      </c>
      <c r="BQ63">
        <v>0</v>
      </c>
      <c r="BR63">
        <v>0</v>
      </c>
      <c r="BS63">
        <v>6</v>
      </c>
      <c r="BT63">
        <v>1</v>
      </c>
      <c r="BU63">
        <v>2</v>
      </c>
      <c r="BV63">
        <v>0</v>
      </c>
      <c r="BW63">
        <v>0</v>
      </c>
      <c r="BX63">
        <v>1</v>
      </c>
      <c r="BY63">
        <v>2</v>
      </c>
      <c r="BZ63">
        <v>0</v>
      </c>
      <c r="CA63">
        <v>0</v>
      </c>
      <c r="CB63">
        <v>325.76998901367188</v>
      </c>
      <c r="CC63">
        <v>327.5</v>
      </c>
      <c r="CD63">
        <v>329.77999877929688</v>
      </c>
      <c r="CE63" s="15">
        <f t="shared" si="13"/>
        <v>5.2824762941316994E-3</v>
      </c>
      <c r="CF63" s="15">
        <f t="shared" si="14"/>
        <v>6.9136963664759854E-3</v>
      </c>
      <c r="CG63" t="s">
        <v>288</v>
      </c>
      <c r="CH63">
        <v>58</v>
      </c>
      <c r="CI63">
        <v>9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10</v>
      </c>
      <c r="CR63">
        <v>2</v>
      </c>
      <c r="CS63">
        <v>6</v>
      </c>
      <c r="CT63">
        <v>5</v>
      </c>
      <c r="CU63">
        <v>92</v>
      </c>
      <c r="CV63">
        <v>0</v>
      </c>
      <c r="CW63">
        <v>0</v>
      </c>
      <c r="CX63">
        <v>0</v>
      </c>
      <c r="CY63">
        <v>0</v>
      </c>
      <c r="CZ63">
        <v>324.67001342773438</v>
      </c>
      <c r="DA63">
        <v>329.20001220703119</v>
      </c>
      <c r="DB63">
        <v>329.20001220703119</v>
      </c>
      <c r="DC63">
        <v>469</v>
      </c>
      <c r="DD63">
        <v>100</v>
      </c>
      <c r="DE63">
        <v>236</v>
      </c>
      <c r="DF63">
        <v>68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175</v>
      </c>
      <c r="DM63">
        <v>0</v>
      </c>
      <c r="DN63">
        <v>83</v>
      </c>
      <c r="DO63">
        <v>2</v>
      </c>
      <c r="DP63" t="s">
        <v>130</v>
      </c>
      <c r="DQ63">
        <v>522637</v>
      </c>
      <c r="DR63">
        <v>530375</v>
      </c>
      <c r="DS63">
        <v>0.98699999999999999</v>
      </c>
      <c r="DT63">
        <v>1.4910000000000001</v>
      </c>
      <c r="DU63">
        <v>6.06</v>
      </c>
      <c r="DV63">
        <v>2.57</v>
      </c>
      <c r="DW63">
        <v>0</v>
      </c>
      <c r="DX63" s="15">
        <f t="shared" si="15"/>
        <v>1.3760627616404619E-2</v>
      </c>
      <c r="DY63" s="15">
        <f t="shared" si="16"/>
        <v>0</v>
      </c>
      <c r="DZ63" s="17">
        <f t="shared" si="17"/>
        <v>329.20001220703119</v>
      </c>
      <c r="EA63" s="18">
        <f t="shared" si="18"/>
        <v>1.3760627616404619E-2</v>
      </c>
    </row>
    <row r="64" spans="1:131" hidden="1" x14ac:dyDescent="0.25">
      <c r="A64">
        <v>55</v>
      </c>
      <c r="B64" t="s">
        <v>361</v>
      </c>
      <c r="C64">
        <v>10</v>
      </c>
      <c r="D64">
        <v>0</v>
      </c>
      <c r="E64">
        <v>6</v>
      </c>
      <c r="F64">
        <v>0</v>
      </c>
      <c r="G64" t="s">
        <v>130</v>
      </c>
      <c r="H64" t="s">
        <v>130</v>
      </c>
      <c r="I64">
        <v>6</v>
      </c>
      <c r="J64">
        <v>0</v>
      </c>
      <c r="K64" t="s">
        <v>130</v>
      </c>
      <c r="L64" t="s">
        <v>130</v>
      </c>
      <c r="M64" t="s">
        <v>362</v>
      </c>
      <c r="N64">
        <v>61</v>
      </c>
      <c r="O64">
        <v>62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17</v>
      </c>
      <c r="X64">
        <v>9</v>
      </c>
      <c r="Y64">
        <v>8</v>
      </c>
      <c r="Z64">
        <v>2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67.949996948242188</v>
      </c>
      <c r="AG64">
        <v>67.769996643066406</v>
      </c>
      <c r="AH64">
        <v>67.830001831054688</v>
      </c>
      <c r="AI64" s="15">
        <f t="shared" si="9"/>
        <v>-2.6560471313554768E-3</v>
      </c>
      <c r="AJ64" s="15">
        <f t="shared" si="10"/>
        <v>8.8464081333416988E-4</v>
      </c>
      <c r="AK64" t="s">
        <v>363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</v>
      </c>
      <c r="AV64">
        <v>11</v>
      </c>
      <c r="AW64">
        <v>18</v>
      </c>
      <c r="AX64">
        <v>17</v>
      </c>
      <c r="AY64">
        <v>104</v>
      </c>
      <c r="AZ64">
        <v>0</v>
      </c>
      <c r="BA64">
        <v>0</v>
      </c>
      <c r="BB64">
        <v>0</v>
      </c>
      <c r="BC64">
        <v>0</v>
      </c>
      <c r="BD64">
        <v>67.029998779296875</v>
      </c>
      <c r="BE64">
        <v>67</v>
      </c>
      <c r="BF64">
        <v>67.839996337890625</v>
      </c>
      <c r="BG64" s="15">
        <f t="shared" si="11"/>
        <v>-4.4774297458016754E-4</v>
      </c>
      <c r="BH64" s="15">
        <f t="shared" si="12"/>
        <v>1.2382022158534012E-2</v>
      </c>
      <c r="BI64" t="s">
        <v>187</v>
      </c>
      <c r="BJ64">
        <v>62</v>
      </c>
      <c r="BK64">
        <v>92</v>
      </c>
      <c r="BL64">
        <v>27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67.25</v>
      </c>
      <c r="CC64">
        <v>67.279998779296875</v>
      </c>
      <c r="CD64">
        <v>67.760002136230469</v>
      </c>
      <c r="CE64" s="15">
        <f t="shared" si="13"/>
        <v>4.4587960524911097E-4</v>
      </c>
      <c r="CF64" s="15">
        <f t="shared" si="14"/>
        <v>7.0838745838371908E-3</v>
      </c>
      <c r="CG64" t="s">
        <v>215</v>
      </c>
      <c r="CH64">
        <v>64</v>
      </c>
      <c r="CI64">
        <v>10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55</v>
      </c>
      <c r="CR64">
        <v>13</v>
      </c>
      <c r="CS64">
        <v>3</v>
      </c>
      <c r="CT64">
        <v>6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67.55999755859375</v>
      </c>
      <c r="DA64">
        <v>67.980003356933594</v>
      </c>
      <c r="DB64">
        <v>68.470001220703125</v>
      </c>
      <c r="DC64">
        <v>379</v>
      </c>
      <c r="DD64">
        <v>165</v>
      </c>
      <c r="DE64">
        <v>124</v>
      </c>
      <c r="DF64">
        <v>87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107</v>
      </c>
      <c r="DM64">
        <v>0</v>
      </c>
      <c r="DN64">
        <v>105</v>
      </c>
      <c r="DO64">
        <v>2.2000000000000002</v>
      </c>
      <c r="DP64" t="s">
        <v>130</v>
      </c>
      <c r="DQ64">
        <v>240231</v>
      </c>
      <c r="DR64">
        <v>298150</v>
      </c>
      <c r="DS64">
        <v>1.371</v>
      </c>
      <c r="DT64">
        <v>1.46</v>
      </c>
      <c r="DU64">
        <v>3.4</v>
      </c>
      <c r="DV64">
        <v>1.99</v>
      </c>
      <c r="DW64">
        <v>0.26119999999999999</v>
      </c>
      <c r="DX64" s="15">
        <f t="shared" si="15"/>
        <v>6.178372721380665E-3</v>
      </c>
      <c r="DY64" s="15">
        <f t="shared" si="16"/>
        <v>7.1563875424814904E-3</v>
      </c>
      <c r="DZ64" s="17">
        <f t="shared" si="17"/>
        <v>68.466494606094997</v>
      </c>
      <c r="EA64" s="18">
        <f t="shared" si="18"/>
        <v>1.3334760263862155E-2</v>
      </c>
    </row>
    <row r="65" spans="1:131" hidden="1" x14ac:dyDescent="0.25">
      <c r="A65">
        <v>56</v>
      </c>
      <c r="B65" t="s">
        <v>364</v>
      </c>
      <c r="C65">
        <v>9</v>
      </c>
      <c r="D65">
        <v>0</v>
      </c>
      <c r="E65">
        <v>6</v>
      </c>
      <c r="F65">
        <v>0</v>
      </c>
      <c r="G65" t="s">
        <v>130</v>
      </c>
      <c r="H65" t="s">
        <v>130</v>
      </c>
      <c r="I65">
        <v>6</v>
      </c>
      <c r="J65">
        <v>0</v>
      </c>
      <c r="K65" t="s">
        <v>130</v>
      </c>
      <c r="L65" t="s">
        <v>130</v>
      </c>
      <c r="M65" t="s">
        <v>248</v>
      </c>
      <c r="N65">
        <v>156</v>
      </c>
      <c r="O65">
        <v>26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18</v>
      </c>
      <c r="X65">
        <v>5</v>
      </c>
      <c r="Y65">
        <v>4</v>
      </c>
      <c r="Z65">
        <v>2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134.24000549316409</v>
      </c>
      <c r="AG65">
        <v>133.6300048828125</v>
      </c>
      <c r="AH65">
        <v>133.80000305175781</v>
      </c>
      <c r="AI65" s="15">
        <f t="shared" si="9"/>
        <v>-4.5648476245025993E-3</v>
      </c>
      <c r="AJ65" s="15">
        <f t="shared" si="10"/>
        <v>1.2705393502835394E-3</v>
      </c>
      <c r="AK65" t="s">
        <v>314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20</v>
      </c>
      <c r="AW65">
        <v>32</v>
      </c>
      <c r="AX65">
        <v>29</v>
      </c>
      <c r="AY65">
        <v>111</v>
      </c>
      <c r="AZ65">
        <v>0</v>
      </c>
      <c r="BA65">
        <v>0</v>
      </c>
      <c r="BB65">
        <v>0</v>
      </c>
      <c r="BC65">
        <v>0</v>
      </c>
      <c r="BD65">
        <v>132.66999816894531</v>
      </c>
      <c r="BE65">
        <v>132.53999328613281</v>
      </c>
      <c r="BF65">
        <v>136.44999694824219</v>
      </c>
      <c r="BG65" s="15">
        <f t="shared" si="11"/>
        <v>-9.8087286402548379E-4</v>
      </c>
      <c r="BH65" s="15">
        <f t="shared" si="12"/>
        <v>2.8655212528824747E-2</v>
      </c>
      <c r="BI65" t="s">
        <v>365</v>
      </c>
      <c r="BJ65">
        <v>1</v>
      </c>
      <c r="BK65">
        <v>1</v>
      </c>
      <c r="BL65">
        <v>6</v>
      </c>
      <c r="BM65">
        <v>5</v>
      </c>
      <c r="BN65">
        <v>181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135.77000427246091</v>
      </c>
      <c r="CC65">
        <v>136.07000732421881</v>
      </c>
      <c r="CD65">
        <v>136.08000183105469</v>
      </c>
      <c r="CE65" s="15">
        <f t="shared" si="13"/>
        <v>2.2047698655814907E-3</v>
      </c>
      <c r="CF65" s="15">
        <f t="shared" si="14"/>
        <v>7.3445816441752854E-5</v>
      </c>
      <c r="CG65" t="s">
        <v>366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195</v>
      </c>
      <c r="CV65">
        <v>0</v>
      </c>
      <c r="CW65">
        <v>0</v>
      </c>
      <c r="CX65">
        <v>0</v>
      </c>
      <c r="CY65">
        <v>0</v>
      </c>
      <c r="CZ65">
        <v>134.8699951171875</v>
      </c>
      <c r="DA65">
        <v>136.03999328613281</v>
      </c>
      <c r="DB65">
        <v>137.75</v>
      </c>
      <c r="DC65">
        <v>197</v>
      </c>
      <c r="DD65">
        <v>114</v>
      </c>
      <c r="DE65">
        <v>183</v>
      </c>
      <c r="DF65">
        <v>113</v>
      </c>
      <c r="DG65">
        <v>0</v>
      </c>
      <c r="DH65">
        <v>186</v>
      </c>
      <c r="DI65">
        <v>0</v>
      </c>
      <c r="DJ65">
        <v>0</v>
      </c>
      <c r="DK65">
        <v>0</v>
      </c>
      <c r="DL65">
        <v>310</v>
      </c>
      <c r="DM65">
        <v>0</v>
      </c>
      <c r="DN65">
        <v>115</v>
      </c>
      <c r="DO65">
        <v>1.9</v>
      </c>
      <c r="DP65" t="s">
        <v>130</v>
      </c>
      <c r="DQ65">
        <v>3298632</v>
      </c>
      <c r="DR65">
        <v>2459750</v>
      </c>
      <c r="DU65">
        <v>2.2999999999999998</v>
      </c>
      <c r="DV65">
        <v>1.7</v>
      </c>
      <c r="DW65">
        <v>0.19270000000000001</v>
      </c>
      <c r="DX65" s="15">
        <f t="shared" si="15"/>
        <v>8.6003986084037809E-3</v>
      </c>
      <c r="DY65" s="15">
        <f t="shared" si="16"/>
        <v>1.2413841842956019E-2</v>
      </c>
      <c r="DZ65" s="17">
        <f t="shared" si="17"/>
        <v>137.72877224710368</v>
      </c>
      <c r="EA65" s="18">
        <f t="shared" si="18"/>
        <v>2.10142404513598E-2</v>
      </c>
    </row>
    <row r="66" spans="1:131" hidden="1" x14ac:dyDescent="0.25">
      <c r="A66">
        <v>57</v>
      </c>
      <c r="B66" t="s">
        <v>367</v>
      </c>
      <c r="C66">
        <v>9</v>
      </c>
      <c r="D66">
        <v>0</v>
      </c>
      <c r="E66">
        <v>5</v>
      </c>
      <c r="F66">
        <v>1</v>
      </c>
      <c r="G66" t="s">
        <v>130</v>
      </c>
      <c r="H66" t="s">
        <v>130</v>
      </c>
      <c r="I66">
        <v>6</v>
      </c>
      <c r="J66">
        <v>0</v>
      </c>
      <c r="K66" t="s">
        <v>130</v>
      </c>
      <c r="L66" t="s">
        <v>130</v>
      </c>
      <c r="M66" t="s">
        <v>368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194</v>
      </c>
      <c r="AB66">
        <v>0</v>
      </c>
      <c r="AC66">
        <v>0</v>
      </c>
      <c r="AD66">
        <v>0</v>
      </c>
      <c r="AE66">
        <v>0</v>
      </c>
      <c r="AF66">
        <v>28.360000610351559</v>
      </c>
      <c r="AG66">
        <v>28.420000076293949</v>
      </c>
      <c r="AH66">
        <v>28.79000091552734</v>
      </c>
      <c r="AI66" s="15">
        <f t="shared" si="9"/>
        <v>2.1111705060281594E-3</v>
      </c>
      <c r="AJ66" s="15">
        <f t="shared" si="10"/>
        <v>1.2851713354195771E-2</v>
      </c>
      <c r="AK66" t="s">
        <v>369</v>
      </c>
      <c r="AL66">
        <v>7</v>
      </c>
      <c r="AM66">
        <v>4</v>
      </c>
      <c r="AN66">
        <v>2</v>
      </c>
      <c r="AO66">
        <v>0</v>
      </c>
      <c r="AP66">
        <v>0</v>
      </c>
      <c r="AQ66">
        <v>1</v>
      </c>
      <c r="AR66">
        <v>2</v>
      </c>
      <c r="AS66">
        <v>0</v>
      </c>
      <c r="AT66">
        <v>0</v>
      </c>
      <c r="AU66">
        <v>2</v>
      </c>
      <c r="AV66">
        <v>5</v>
      </c>
      <c r="AW66">
        <v>0</v>
      </c>
      <c r="AX66">
        <v>2</v>
      </c>
      <c r="AY66">
        <v>174</v>
      </c>
      <c r="AZ66">
        <v>0</v>
      </c>
      <c r="BA66">
        <v>0</v>
      </c>
      <c r="BB66">
        <v>0</v>
      </c>
      <c r="BC66">
        <v>0</v>
      </c>
      <c r="BD66">
        <v>27.489999771118161</v>
      </c>
      <c r="BE66">
        <v>27.610000610351559</v>
      </c>
      <c r="BF66">
        <v>28.649999618530281</v>
      </c>
      <c r="BG66" s="15">
        <f t="shared" si="11"/>
        <v>4.3462816581180119E-3</v>
      </c>
      <c r="BH66" s="15">
        <f t="shared" si="12"/>
        <v>3.6300140384856072E-2</v>
      </c>
      <c r="BI66" t="s">
        <v>370</v>
      </c>
      <c r="BJ66">
        <v>31</v>
      </c>
      <c r="BK66">
        <v>20</v>
      </c>
      <c r="BL66">
        <v>9</v>
      </c>
      <c r="BM66">
        <v>20</v>
      </c>
      <c r="BN66">
        <v>61</v>
      </c>
      <c r="BO66">
        <v>2</v>
      </c>
      <c r="BP66">
        <v>56</v>
      </c>
      <c r="BQ66">
        <v>1</v>
      </c>
      <c r="BR66">
        <v>32</v>
      </c>
      <c r="BS66">
        <v>19</v>
      </c>
      <c r="BT66">
        <v>11</v>
      </c>
      <c r="BU66">
        <v>2</v>
      </c>
      <c r="BV66">
        <v>4</v>
      </c>
      <c r="BW66">
        <v>42</v>
      </c>
      <c r="BX66">
        <v>3</v>
      </c>
      <c r="BY66">
        <v>59</v>
      </c>
      <c r="BZ66">
        <v>2</v>
      </c>
      <c r="CA66">
        <v>59</v>
      </c>
      <c r="CB66">
        <v>28.520000457763668</v>
      </c>
      <c r="CC66">
        <v>28.815000534057621</v>
      </c>
      <c r="CD66">
        <v>29.319999694824219</v>
      </c>
      <c r="CE66" s="15">
        <f t="shared" si="13"/>
        <v>1.0237725865917646E-2</v>
      </c>
      <c r="CF66" s="15">
        <f t="shared" si="14"/>
        <v>1.7223709618787719E-2</v>
      </c>
      <c r="CG66" t="s">
        <v>371</v>
      </c>
      <c r="CH66">
        <v>13</v>
      </c>
      <c r="CI66">
        <v>6</v>
      </c>
      <c r="CJ66">
        <v>1</v>
      </c>
      <c r="CK66">
        <v>2</v>
      </c>
      <c r="CL66">
        <v>0</v>
      </c>
      <c r="CM66">
        <v>1</v>
      </c>
      <c r="CN66">
        <v>3</v>
      </c>
      <c r="CO66">
        <v>0</v>
      </c>
      <c r="CP66">
        <v>0</v>
      </c>
      <c r="CQ66">
        <v>10</v>
      </c>
      <c r="CR66">
        <v>2</v>
      </c>
      <c r="CS66">
        <v>1</v>
      </c>
      <c r="CT66">
        <v>3</v>
      </c>
      <c r="CU66">
        <v>163</v>
      </c>
      <c r="CV66">
        <v>0</v>
      </c>
      <c r="CW66">
        <v>0</v>
      </c>
      <c r="CX66">
        <v>0</v>
      </c>
      <c r="CY66">
        <v>0</v>
      </c>
      <c r="CZ66">
        <v>28.309999465942379</v>
      </c>
      <c r="DA66">
        <v>28</v>
      </c>
      <c r="DB66">
        <v>28.729999542236332</v>
      </c>
      <c r="DC66">
        <v>116</v>
      </c>
      <c r="DD66">
        <v>62</v>
      </c>
      <c r="DE66">
        <v>14</v>
      </c>
      <c r="DF66">
        <v>10</v>
      </c>
      <c r="DG66">
        <v>32</v>
      </c>
      <c r="DH66">
        <v>83</v>
      </c>
      <c r="DI66">
        <v>0</v>
      </c>
      <c r="DJ66">
        <v>0</v>
      </c>
      <c r="DK66">
        <v>59</v>
      </c>
      <c r="DL66">
        <v>573</v>
      </c>
      <c r="DM66">
        <v>0</v>
      </c>
      <c r="DN66">
        <v>368</v>
      </c>
      <c r="DO66">
        <v>1.7</v>
      </c>
      <c r="DP66" t="s">
        <v>130</v>
      </c>
      <c r="DQ66">
        <v>1225259</v>
      </c>
      <c r="DR66">
        <v>469600</v>
      </c>
      <c r="DS66">
        <v>9.9</v>
      </c>
      <c r="DT66">
        <v>10.554</v>
      </c>
      <c r="DV66">
        <v>6.01</v>
      </c>
      <c r="DW66">
        <v>0</v>
      </c>
      <c r="DX66" s="15">
        <f t="shared" si="15"/>
        <v>-1.1071409497942053E-2</v>
      </c>
      <c r="DY66" s="15">
        <f t="shared" si="16"/>
        <v>2.5408964631661424E-2</v>
      </c>
      <c r="DZ66" s="17">
        <f t="shared" si="17"/>
        <v>28.71145100968652</v>
      </c>
      <c r="EA66" s="18">
        <f t="shared" si="18"/>
        <v>1.4337555133719371E-2</v>
      </c>
    </row>
    <row r="67" spans="1:131" hidden="1" x14ac:dyDescent="0.25">
      <c r="A67">
        <v>58</v>
      </c>
      <c r="B67" t="s">
        <v>372</v>
      </c>
      <c r="C67">
        <v>9</v>
      </c>
      <c r="D67">
        <v>0</v>
      </c>
      <c r="E67">
        <v>5</v>
      </c>
      <c r="F67">
        <v>1</v>
      </c>
      <c r="G67" t="s">
        <v>130</v>
      </c>
      <c r="H67" t="s">
        <v>130</v>
      </c>
      <c r="I67">
        <v>6</v>
      </c>
      <c r="J67">
        <v>0</v>
      </c>
      <c r="K67" t="s">
        <v>130</v>
      </c>
      <c r="L67" t="s">
        <v>130</v>
      </c>
      <c r="M67" t="s">
        <v>373</v>
      </c>
      <c r="N67">
        <v>2</v>
      </c>
      <c r="O67">
        <v>14</v>
      </c>
      <c r="P67">
        <v>108</v>
      </c>
      <c r="Q67">
        <v>13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172.74000549316409</v>
      </c>
      <c r="AG67">
        <v>172.24000549316409</v>
      </c>
      <c r="AH67">
        <v>172.5</v>
      </c>
      <c r="AI67" s="15">
        <f t="shared" si="9"/>
        <v>-2.9029260569772841E-3</v>
      </c>
      <c r="AJ67" s="15">
        <f t="shared" si="10"/>
        <v>1.5072145323821173E-3</v>
      </c>
      <c r="AK67" t="s">
        <v>374</v>
      </c>
      <c r="AL67">
        <v>16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21</v>
      </c>
      <c r="AV67">
        <v>15</v>
      </c>
      <c r="AW67">
        <v>23</v>
      </c>
      <c r="AX67">
        <v>16</v>
      </c>
      <c r="AY67">
        <v>72</v>
      </c>
      <c r="AZ67">
        <v>0</v>
      </c>
      <c r="BA67">
        <v>0</v>
      </c>
      <c r="BB67">
        <v>0</v>
      </c>
      <c r="BC67">
        <v>0</v>
      </c>
      <c r="BD67">
        <v>171.7799987792969</v>
      </c>
      <c r="BE67">
        <v>171.77000427246091</v>
      </c>
      <c r="BF67">
        <v>173.8800048828125</v>
      </c>
      <c r="BG67" s="15">
        <f t="shared" si="11"/>
        <v>-5.8185402499910666E-5</v>
      </c>
      <c r="BH67" s="15">
        <f t="shared" si="12"/>
        <v>1.2134808782491291E-2</v>
      </c>
      <c r="BI67" t="s">
        <v>375</v>
      </c>
      <c r="BJ67">
        <v>5</v>
      </c>
      <c r="BK67">
        <v>134</v>
      </c>
      <c r="BL67">
        <v>18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172.58000183105469</v>
      </c>
      <c r="CC67">
        <v>173.3500061035156</v>
      </c>
      <c r="CD67">
        <v>173.3500061035156</v>
      </c>
      <c r="CE67" s="15">
        <f t="shared" si="13"/>
        <v>4.4419050784521019E-3</v>
      </c>
      <c r="CF67" s="15">
        <f t="shared" si="14"/>
        <v>0</v>
      </c>
      <c r="CG67" t="s">
        <v>376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2</v>
      </c>
      <c r="CU67">
        <v>144</v>
      </c>
      <c r="CV67">
        <v>0</v>
      </c>
      <c r="CW67">
        <v>0</v>
      </c>
      <c r="CX67">
        <v>0</v>
      </c>
      <c r="CY67">
        <v>0</v>
      </c>
      <c r="CZ67">
        <v>171.7799987792969</v>
      </c>
      <c r="DA67">
        <v>174.2200012207031</v>
      </c>
      <c r="DB67">
        <v>175.8699951171875</v>
      </c>
      <c r="DC67">
        <v>310</v>
      </c>
      <c r="DD67">
        <v>79</v>
      </c>
      <c r="DE67">
        <v>153</v>
      </c>
      <c r="DF67">
        <v>75</v>
      </c>
      <c r="DG67">
        <v>0</v>
      </c>
      <c r="DH67">
        <v>13</v>
      </c>
      <c r="DI67">
        <v>0</v>
      </c>
      <c r="DJ67">
        <v>13</v>
      </c>
      <c r="DK67">
        <v>0</v>
      </c>
      <c r="DL67">
        <v>216</v>
      </c>
      <c r="DM67">
        <v>0</v>
      </c>
      <c r="DN67">
        <v>72</v>
      </c>
      <c r="DO67">
        <v>1.9</v>
      </c>
      <c r="DP67" t="s">
        <v>130</v>
      </c>
      <c r="DQ67">
        <v>287177</v>
      </c>
      <c r="DR67">
        <v>279050</v>
      </c>
      <c r="DS67">
        <v>2.4750000000000001</v>
      </c>
      <c r="DT67">
        <v>3.419</v>
      </c>
      <c r="DU67">
        <v>1.54</v>
      </c>
      <c r="DV67">
        <v>5.72</v>
      </c>
      <c r="DW67">
        <v>0.34860000000000002</v>
      </c>
      <c r="DX67" s="15">
        <f t="shared" si="15"/>
        <v>1.4005294594822026E-2</v>
      </c>
      <c r="DY67" s="15">
        <f t="shared" si="16"/>
        <v>9.3818953903135327E-3</v>
      </c>
      <c r="DZ67" s="17">
        <f t="shared" si="17"/>
        <v>175.85451504705603</v>
      </c>
      <c r="EA67" s="18">
        <f t="shared" si="18"/>
        <v>2.3387189985135559E-2</v>
      </c>
    </row>
    <row r="68" spans="1:131" hidden="1" x14ac:dyDescent="0.25">
      <c r="A68">
        <v>59</v>
      </c>
      <c r="B68" t="s">
        <v>377</v>
      </c>
      <c r="C68">
        <v>9</v>
      </c>
      <c r="D68">
        <v>0</v>
      </c>
      <c r="E68">
        <v>6</v>
      </c>
      <c r="F68">
        <v>0</v>
      </c>
      <c r="G68" t="s">
        <v>130</v>
      </c>
      <c r="H68" t="s">
        <v>130</v>
      </c>
      <c r="I68">
        <v>6</v>
      </c>
      <c r="J68">
        <v>0</v>
      </c>
      <c r="K68" t="s">
        <v>130</v>
      </c>
      <c r="L68" t="s">
        <v>130</v>
      </c>
      <c r="M68" t="s">
        <v>222</v>
      </c>
      <c r="N68">
        <v>46</v>
      </c>
      <c r="O68">
        <v>22</v>
      </c>
      <c r="P68">
        <v>20</v>
      </c>
      <c r="Q68">
        <v>0</v>
      </c>
      <c r="R68">
        <v>0</v>
      </c>
      <c r="S68">
        <v>1</v>
      </c>
      <c r="T68">
        <v>3</v>
      </c>
      <c r="U68">
        <v>0</v>
      </c>
      <c r="V68">
        <v>0</v>
      </c>
      <c r="W68">
        <v>18</v>
      </c>
      <c r="X68">
        <v>22</v>
      </c>
      <c r="Y68">
        <v>11</v>
      </c>
      <c r="Z68">
        <v>7</v>
      </c>
      <c r="AA68">
        <v>57</v>
      </c>
      <c r="AB68">
        <v>2</v>
      </c>
      <c r="AC68">
        <v>97</v>
      </c>
      <c r="AD68">
        <v>0</v>
      </c>
      <c r="AE68">
        <v>0</v>
      </c>
      <c r="AF68">
        <v>13.80000019073486</v>
      </c>
      <c r="AG68">
        <v>13.960000038146971</v>
      </c>
      <c r="AH68">
        <v>14.5</v>
      </c>
      <c r="AI68" s="15">
        <f t="shared" si="9"/>
        <v>1.1461307089892347E-2</v>
      </c>
      <c r="AJ68" s="15">
        <f t="shared" si="10"/>
        <v>3.7241376679519211E-2</v>
      </c>
      <c r="AK68" t="s">
        <v>378</v>
      </c>
      <c r="AL68">
        <v>11</v>
      </c>
      <c r="AM68">
        <v>27</v>
      </c>
      <c r="AN68">
        <v>41</v>
      </c>
      <c r="AO68">
        <v>12</v>
      </c>
      <c r="AP68">
        <v>66</v>
      </c>
      <c r="AQ68">
        <v>1</v>
      </c>
      <c r="AR68">
        <v>1</v>
      </c>
      <c r="AS68">
        <v>0</v>
      </c>
      <c r="AT68">
        <v>0</v>
      </c>
      <c r="AU68">
        <v>4</v>
      </c>
      <c r="AV68">
        <v>0</v>
      </c>
      <c r="AW68">
        <v>0</v>
      </c>
      <c r="AX68">
        <v>1</v>
      </c>
      <c r="AY68">
        <v>21</v>
      </c>
      <c r="AZ68">
        <v>2</v>
      </c>
      <c r="BA68">
        <v>22</v>
      </c>
      <c r="BB68">
        <v>1</v>
      </c>
      <c r="BC68">
        <v>22</v>
      </c>
      <c r="BD68">
        <v>14.47000026702881</v>
      </c>
      <c r="BE68">
        <v>14.39999961853027</v>
      </c>
      <c r="BF68">
        <v>14.82999992370606</v>
      </c>
      <c r="BG68" s="15">
        <f t="shared" si="11"/>
        <v>-4.8611562745086712E-3</v>
      </c>
      <c r="BH68" s="15">
        <f t="shared" si="12"/>
        <v>2.8995300565607285E-2</v>
      </c>
      <c r="BI68" t="s">
        <v>379</v>
      </c>
      <c r="BJ68">
        <v>12</v>
      </c>
      <c r="BK68">
        <v>55</v>
      </c>
      <c r="BL68">
        <v>26</v>
      </c>
      <c r="BM68">
        <v>28</v>
      </c>
      <c r="BN68">
        <v>26</v>
      </c>
      <c r="BO68">
        <v>1</v>
      </c>
      <c r="BP68">
        <v>80</v>
      </c>
      <c r="BQ68">
        <v>1</v>
      </c>
      <c r="BR68">
        <v>26</v>
      </c>
      <c r="BS68">
        <v>3</v>
      </c>
      <c r="BT68">
        <v>9</v>
      </c>
      <c r="BU68">
        <v>1</v>
      </c>
      <c r="BV68">
        <v>0</v>
      </c>
      <c r="BW68">
        <v>24</v>
      </c>
      <c r="BX68">
        <v>1</v>
      </c>
      <c r="BY68">
        <v>1</v>
      </c>
      <c r="BZ68">
        <v>1</v>
      </c>
      <c r="CA68">
        <v>1</v>
      </c>
      <c r="CB68">
        <v>14.189999580383301</v>
      </c>
      <c r="CC68">
        <v>14.5</v>
      </c>
      <c r="CD68">
        <v>14.5</v>
      </c>
      <c r="CE68" s="15">
        <f t="shared" si="13"/>
        <v>2.1379339283910337E-2</v>
      </c>
      <c r="CF68" s="15">
        <f t="shared" si="14"/>
        <v>0</v>
      </c>
      <c r="CG68" t="s">
        <v>380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159</v>
      </c>
      <c r="CV68">
        <v>0</v>
      </c>
      <c r="CW68">
        <v>0</v>
      </c>
      <c r="CX68">
        <v>0</v>
      </c>
      <c r="CY68">
        <v>0</v>
      </c>
      <c r="CZ68">
        <v>14.17000007629394</v>
      </c>
      <c r="DA68">
        <v>14.22999954223633</v>
      </c>
      <c r="DB68">
        <v>14.35000038146973</v>
      </c>
      <c r="DC68">
        <v>300</v>
      </c>
      <c r="DD68">
        <v>76</v>
      </c>
      <c r="DE68">
        <v>179</v>
      </c>
      <c r="DF68">
        <v>63</v>
      </c>
      <c r="DG68">
        <v>26</v>
      </c>
      <c r="DH68">
        <v>132</v>
      </c>
      <c r="DI68">
        <v>0</v>
      </c>
      <c r="DJ68">
        <v>78</v>
      </c>
      <c r="DK68">
        <v>23</v>
      </c>
      <c r="DL68">
        <v>261</v>
      </c>
      <c r="DM68">
        <v>22</v>
      </c>
      <c r="DN68">
        <v>78</v>
      </c>
      <c r="DO68">
        <v>2.1</v>
      </c>
      <c r="DP68" t="s">
        <v>130</v>
      </c>
      <c r="DQ68">
        <v>358638</v>
      </c>
      <c r="DR68">
        <v>529800</v>
      </c>
      <c r="DS68">
        <v>1.786</v>
      </c>
      <c r="DT68">
        <v>1.9710000000000001</v>
      </c>
      <c r="DU68">
        <v>0.62</v>
      </c>
      <c r="DV68">
        <v>4.32</v>
      </c>
      <c r="DW68">
        <v>0</v>
      </c>
      <c r="DX68" s="15">
        <f t="shared" si="15"/>
        <v>4.2164067373512415E-3</v>
      </c>
      <c r="DY68" s="15">
        <f t="shared" si="16"/>
        <v>8.3624275988423147E-3</v>
      </c>
      <c r="DZ68" s="17">
        <f t="shared" si="17"/>
        <v>14.34899688313984</v>
      </c>
      <c r="EA68" s="18">
        <f t="shared" si="18"/>
        <v>1.2578834336193556E-2</v>
      </c>
    </row>
    <row r="69" spans="1:131" hidden="1" x14ac:dyDescent="0.25">
      <c r="A69">
        <v>60</v>
      </c>
      <c r="B69" t="s">
        <v>381</v>
      </c>
      <c r="C69">
        <v>9</v>
      </c>
      <c r="D69">
        <v>0</v>
      </c>
      <c r="E69">
        <v>6</v>
      </c>
      <c r="F69">
        <v>0</v>
      </c>
      <c r="G69" t="s">
        <v>130</v>
      </c>
      <c r="H69" t="s">
        <v>130</v>
      </c>
      <c r="I69">
        <v>6</v>
      </c>
      <c r="J69">
        <v>0</v>
      </c>
      <c r="K69" t="s">
        <v>130</v>
      </c>
      <c r="L69" t="s">
        <v>130</v>
      </c>
      <c r="M69" t="s">
        <v>382</v>
      </c>
      <c r="N69">
        <v>24</v>
      </c>
      <c r="O69">
        <v>25</v>
      </c>
      <c r="P69">
        <v>19</v>
      </c>
      <c r="Q69">
        <v>36</v>
      </c>
      <c r="R69">
        <v>85</v>
      </c>
      <c r="S69">
        <v>0</v>
      </c>
      <c r="T69">
        <v>0</v>
      </c>
      <c r="U69">
        <v>0</v>
      </c>
      <c r="V69">
        <v>0</v>
      </c>
      <c r="W69">
        <v>7</v>
      </c>
      <c r="X69">
        <v>2</v>
      </c>
      <c r="Y69">
        <v>0</v>
      </c>
      <c r="Z69">
        <v>0</v>
      </c>
      <c r="AA69">
        <v>0</v>
      </c>
      <c r="AB69">
        <v>1</v>
      </c>
      <c r="AC69">
        <v>2</v>
      </c>
      <c r="AD69">
        <v>1</v>
      </c>
      <c r="AE69">
        <v>2</v>
      </c>
      <c r="AF69">
        <v>96.059997558593764</v>
      </c>
      <c r="AG69">
        <v>95.75</v>
      </c>
      <c r="AH69">
        <v>96.019996643066406</v>
      </c>
      <c r="AI69" s="15">
        <f t="shared" si="9"/>
        <v>-3.2375724135118578E-3</v>
      </c>
      <c r="AJ69" s="15">
        <f t="shared" si="10"/>
        <v>2.8118793220756055E-3</v>
      </c>
      <c r="AK69" t="s">
        <v>217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27</v>
      </c>
      <c r="AW69">
        <v>28</v>
      </c>
      <c r="AX69">
        <v>19</v>
      </c>
      <c r="AY69">
        <v>82</v>
      </c>
      <c r="AZ69">
        <v>0</v>
      </c>
      <c r="BA69">
        <v>0</v>
      </c>
      <c r="BB69">
        <v>0</v>
      </c>
      <c r="BC69">
        <v>0</v>
      </c>
      <c r="BD69">
        <v>95.529998779296875</v>
      </c>
      <c r="BE69">
        <v>95.790000915527344</v>
      </c>
      <c r="BF69">
        <v>97.879997253417955</v>
      </c>
      <c r="BG69" s="15">
        <f t="shared" si="11"/>
        <v>2.7142930759521677E-3</v>
      </c>
      <c r="BH69" s="15">
        <f t="shared" si="12"/>
        <v>2.1352639931930817E-2</v>
      </c>
      <c r="BI69" t="s">
        <v>383</v>
      </c>
      <c r="BJ69">
        <v>23</v>
      </c>
      <c r="BK69">
        <v>39</v>
      </c>
      <c r="BL69">
        <v>50</v>
      </c>
      <c r="BM69">
        <v>49</v>
      </c>
      <c r="BN69">
        <v>17</v>
      </c>
      <c r="BO69">
        <v>0</v>
      </c>
      <c r="BP69">
        <v>0</v>
      </c>
      <c r="BQ69">
        <v>0</v>
      </c>
      <c r="BR69">
        <v>0</v>
      </c>
      <c r="BS69">
        <v>3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96.300003051757798</v>
      </c>
      <c r="CC69">
        <v>97.069999694824219</v>
      </c>
      <c r="CD69">
        <v>98.75</v>
      </c>
      <c r="CE69" s="15">
        <f t="shared" si="13"/>
        <v>7.9323853454948967E-3</v>
      </c>
      <c r="CF69" s="15">
        <f t="shared" si="14"/>
        <v>1.7012661318235756E-2</v>
      </c>
      <c r="CG69" t="s">
        <v>171</v>
      </c>
      <c r="CH69">
        <v>30</v>
      </c>
      <c r="CI69">
        <v>89</v>
      </c>
      <c r="CJ69">
        <v>56</v>
      </c>
      <c r="CK69">
        <v>12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5</v>
      </c>
      <c r="CT69">
        <v>0</v>
      </c>
      <c r="CU69">
        <v>1</v>
      </c>
      <c r="CV69">
        <v>1</v>
      </c>
      <c r="CW69">
        <v>6</v>
      </c>
      <c r="CX69">
        <v>0</v>
      </c>
      <c r="CY69">
        <v>0</v>
      </c>
      <c r="CZ69">
        <v>97.25</v>
      </c>
      <c r="DA69">
        <v>97.970001220703125</v>
      </c>
      <c r="DB69">
        <v>98.919998168945313</v>
      </c>
      <c r="DC69">
        <v>456</v>
      </c>
      <c r="DD69">
        <v>116</v>
      </c>
      <c r="DE69">
        <v>108</v>
      </c>
      <c r="DF69">
        <v>108</v>
      </c>
      <c r="DG69">
        <v>0</v>
      </c>
      <c r="DH69">
        <v>199</v>
      </c>
      <c r="DI69">
        <v>0</v>
      </c>
      <c r="DJ69">
        <v>121</v>
      </c>
      <c r="DK69">
        <v>2</v>
      </c>
      <c r="DL69">
        <v>83</v>
      </c>
      <c r="DM69">
        <v>2</v>
      </c>
      <c r="DN69">
        <v>82</v>
      </c>
      <c r="DO69">
        <v>2.1</v>
      </c>
      <c r="DP69" t="s">
        <v>130</v>
      </c>
      <c r="DQ69">
        <v>614603</v>
      </c>
      <c r="DR69">
        <v>548700</v>
      </c>
      <c r="DS69">
        <v>1.6259999999999999</v>
      </c>
      <c r="DT69">
        <v>2.4550000000000001</v>
      </c>
      <c r="DU69">
        <v>1.19</v>
      </c>
      <c r="DV69">
        <v>5.37</v>
      </c>
      <c r="DW69">
        <v>0.24</v>
      </c>
      <c r="DX69" s="15">
        <f t="shared" si="15"/>
        <v>7.3492008954979537E-3</v>
      </c>
      <c r="DY69" s="15">
        <f t="shared" si="16"/>
        <v>9.6036895049238513E-3</v>
      </c>
      <c r="DZ69" s="17">
        <f t="shared" si="17"/>
        <v>98.910874693223775</v>
      </c>
      <c r="EA69" s="18">
        <f t="shared" si="18"/>
        <v>1.6952890400421805E-2</v>
      </c>
    </row>
    <row r="70" spans="1:131" hidden="1" x14ac:dyDescent="0.25">
      <c r="A70">
        <v>61</v>
      </c>
      <c r="B70" t="s">
        <v>384</v>
      </c>
      <c r="C70">
        <v>11</v>
      </c>
      <c r="D70">
        <v>0</v>
      </c>
      <c r="E70">
        <v>6</v>
      </c>
      <c r="F70">
        <v>0</v>
      </c>
      <c r="G70" t="s">
        <v>130</v>
      </c>
      <c r="H70" t="s">
        <v>130</v>
      </c>
      <c r="I70">
        <v>6</v>
      </c>
      <c r="J70">
        <v>0</v>
      </c>
      <c r="K70" t="s">
        <v>130</v>
      </c>
      <c r="L70" t="s">
        <v>130</v>
      </c>
      <c r="M70" t="s">
        <v>164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3</v>
      </c>
      <c r="Y70">
        <v>3</v>
      </c>
      <c r="Z70">
        <v>8</v>
      </c>
      <c r="AA70">
        <v>89</v>
      </c>
      <c r="AB70">
        <v>0</v>
      </c>
      <c r="AC70">
        <v>0</v>
      </c>
      <c r="AD70">
        <v>0</v>
      </c>
      <c r="AE70">
        <v>0</v>
      </c>
      <c r="AF70">
        <v>65.5</v>
      </c>
      <c r="AG70">
        <v>65.19000244140625</v>
      </c>
      <c r="AH70">
        <v>67.800003051757813</v>
      </c>
      <c r="AI70" s="15">
        <f t="shared" si="9"/>
        <v>-4.7552929434597768E-3</v>
      </c>
      <c r="AJ70" s="15">
        <f t="shared" si="10"/>
        <v>3.8495582490742919E-2</v>
      </c>
      <c r="AK70" t="s">
        <v>385</v>
      </c>
      <c r="AL70">
        <v>17</v>
      </c>
      <c r="AM70">
        <v>27</v>
      </c>
      <c r="AN70">
        <v>35</v>
      </c>
      <c r="AO70">
        <v>16</v>
      </c>
      <c r="AP70">
        <v>38</v>
      </c>
      <c r="AQ70">
        <v>1</v>
      </c>
      <c r="AR70">
        <v>1</v>
      </c>
      <c r="AS70">
        <v>0</v>
      </c>
      <c r="AT70">
        <v>0</v>
      </c>
      <c r="AU70">
        <v>2</v>
      </c>
      <c r="AV70">
        <v>4</v>
      </c>
      <c r="AW70">
        <v>0</v>
      </c>
      <c r="AX70">
        <v>0</v>
      </c>
      <c r="AY70">
        <v>0</v>
      </c>
      <c r="AZ70">
        <v>1</v>
      </c>
      <c r="BA70">
        <v>4</v>
      </c>
      <c r="BB70">
        <v>1</v>
      </c>
      <c r="BC70">
        <v>4</v>
      </c>
      <c r="BD70">
        <v>67.099998474121094</v>
      </c>
      <c r="BE70">
        <v>67.110000610351563</v>
      </c>
      <c r="BF70">
        <v>67.419998168945313</v>
      </c>
      <c r="BG70" s="15">
        <f t="shared" si="11"/>
        <v>1.4904091997469671E-4</v>
      </c>
      <c r="BH70" s="15">
        <f t="shared" si="12"/>
        <v>4.5980060369764653E-3</v>
      </c>
      <c r="BI70" t="s">
        <v>134</v>
      </c>
      <c r="BJ70">
        <v>93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16</v>
      </c>
      <c r="BT70">
        <v>10</v>
      </c>
      <c r="BU70">
        <v>7</v>
      </c>
      <c r="BV70">
        <v>7</v>
      </c>
      <c r="BW70">
        <v>7</v>
      </c>
      <c r="BX70">
        <v>0</v>
      </c>
      <c r="BY70">
        <v>0</v>
      </c>
      <c r="BZ70">
        <v>0</v>
      </c>
      <c r="CA70">
        <v>0</v>
      </c>
      <c r="CB70">
        <v>67.349998474121094</v>
      </c>
      <c r="CC70">
        <v>67.389999389648438</v>
      </c>
      <c r="CD70">
        <v>67.900001525878906</v>
      </c>
      <c r="CE70" s="15">
        <f t="shared" si="13"/>
        <v>5.9357346623578611E-4</v>
      </c>
      <c r="CF70" s="15">
        <f t="shared" si="14"/>
        <v>7.511076948004014E-3</v>
      </c>
      <c r="CG70" t="s">
        <v>386</v>
      </c>
      <c r="CH70">
        <v>66</v>
      </c>
      <c r="CI70">
        <v>11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6</v>
      </c>
      <c r="CR70">
        <v>0</v>
      </c>
      <c r="CS70">
        <v>0</v>
      </c>
      <c r="CT70">
        <v>1</v>
      </c>
      <c r="CU70">
        <v>57</v>
      </c>
      <c r="CV70">
        <v>0</v>
      </c>
      <c r="CW70">
        <v>0</v>
      </c>
      <c r="CX70">
        <v>0</v>
      </c>
      <c r="CY70">
        <v>0</v>
      </c>
      <c r="CZ70">
        <v>66.819999694824219</v>
      </c>
      <c r="DA70">
        <v>67.300003051757813</v>
      </c>
      <c r="DB70">
        <v>67.55999755859375</v>
      </c>
      <c r="DC70">
        <v>266</v>
      </c>
      <c r="DD70">
        <v>68</v>
      </c>
      <c r="DE70">
        <v>96</v>
      </c>
      <c r="DF70">
        <v>21</v>
      </c>
      <c r="DG70">
        <v>0</v>
      </c>
      <c r="DH70">
        <v>54</v>
      </c>
      <c r="DI70">
        <v>0</v>
      </c>
      <c r="DJ70">
        <v>54</v>
      </c>
      <c r="DK70">
        <v>4</v>
      </c>
      <c r="DL70">
        <v>153</v>
      </c>
      <c r="DM70">
        <v>4</v>
      </c>
      <c r="DN70">
        <v>89</v>
      </c>
      <c r="DO70">
        <v>2</v>
      </c>
      <c r="DP70" t="s">
        <v>130</v>
      </c>
      <c r="DQ70">
        <v>243895</v>
      </c>
      <c r="DR70">
        <v>294150</v>
      </c>
      <c r="DS70">
        <v>1.744</v>
      </c>
      <c r="DT70">
        <v>1.8839999999999999</v>
      </c>
      <c r="DU70">
        <v>8.49</v>
      </c>
      <c r="DV70">
        <v>3.33</v>
      </c>
      <c r="DW70">
        <v>0</v>
      </c>
      <c r="DX70" s="15">
        <f t="shared" si="15"/>
        <v>7.1322932417171581E-3</v>
      </c>
      <c r="DY70" s="15">
        <f t="shared" si="16"/>
        <v>3.8483498554073847E-3</v>
      </c>
      <c r="DZ70" s="17">
        <f t="shared" si="17"/>
        <v>67.558997008770959</v>
      </c>
      <c r="EA70" s="18">
        <f t="shared" si="18"/>
        <v>1.0980643097124543E-2</v>
      </c>
    </row>
    <row r="71" spans="1:131" hidden="1" x14ac:dyDescent="0.25">
      <c r="A71">
        <v>62</v>
      </c>
      <c r="B71" t="s">
        <v>387</v>
      </c>
      <c r="C71">
        <v>9</v>
      </c>
      <c r="D71">
        <v>0</v>
      </c>
      <c r="E71">
        <v>6</v>
      </c>
      <c r="F71">
        <v>0</v>
      </c>
      <c r="G71" t="s">
        <v>130</v>
      </c>
      <c r="H71" t="s">
        <v>130</v>
      </c>
      <c r="I71">
        <v>6</v>
      </c>
      <c r="J71">
        <v>0</v>
      </c>
      <c r="K71" t="s">
        <v>130</v>
      </c>
      <c r="L71" t="s">
        <v>130</v>
      </c>
      <c r="M71" t="s">
        <v>388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</v>
      </c>
      <c r="Y71">
        <v>25</v>
      </c>
      <c r="Z71">
        <v>20</v>
      </c>
      <c r="AA71">
        <v>78</v>
      </c>
      <c r="AB71">
        <v>0</v>
      </c>
      <c r="AC71">
        <v>0</v>
      </c>
      <c r="AD71">
        <v>0</v>
      </c>
      <c r="AE71">
        <v>0</v>
      </c>
      <c r="AF71">
        <v>218.66999816894531</v>
      </c>
      <c r="AG71">
        <v>219.24000549316409</v>
      </c>
      <c r="AH71">
        <v>219.24000549316409</v>
      </c>
      <c r="AI71" s="15">
        <f t="shared" si="9"/>
        <v>2.5999238730932683E-3</v>
      </c>
      <c r="AJ71" s="15">
        <f t="shared" si="10"/>
        <v>0</v>
      </c>
      <c r="AK71" t="s">
        <v>389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13</v>
      </c>
      <c r="AY71">
        <v>92</v>
      </c>
      <c r="AZ71">
        <v>0</v>
      </c>
      <c r="BA71">
        <v>0</v>
      </c>
      <c r="BB71">
        <v>0</v>
      </c>
      <c r="BC71">
        <v>0</v>
      </c>
      <c r="BD71">
        <v>217.36000061035159</v>
      </c>
      <c r="BE71">
        <v>217.91000366210929</v>
      </c>
      <c r="BF71">
        <v>219.03999328613281</v>
      </c>
      <c r="BG71" s="15">
        <f t="shared" si="11"/>
        <v>2.5239917512485111E-3</v>
      </c>
      <c r="BH71" s="15">
        <f t="shared" si="12"/>
        <v>5.1588278791965259E-3</v>
      </c>
      <c r="BI71" t="s">
        <v>306</v>
      </c>
      <c r="BJ71">
        <v>107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31</v>
      </c>
      <c r="BT71">
        <v>6</v>
      </c>
      <c r="BU71">
        <v>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217.50999450683599</v>
      </c>
      <c r="CC71">
        <v>218.19999694824219</v>
      </c>
      <c r="CD71">
        <v>220.8999938964844</v>
      </c>
      <c r="CE71" s="15">
        <f t="shared" si="13"/>
        <v>3.162247713366706E-3</v>
      </c>
      <c r="CF71" s="15">
        <f t="shared" si="14"/>
        <v>1.2222711737635672E-2</v>
      </c>
      <c r="CG71" t="s">
        <v>390</v>
      </c>
      <c r="CH71">
        <v>15</v>
      </c>
      <c r="CI71">
        <v>60</v>
      </c>
      <c r="CJ71">
        <v>41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4</v>
      </c>
      <c r="CR71">
        <v>1</v>
      </c>
      <c r="CS71">
        <v>4</v>
      </c>
      <c r="CT71">
        <v>0</v>
      </c>
      <c r="CU71">
        <v>0</v>
      </c>
      <c r="CV71">
        <v>1</v>
      </c>
      <c r="CW71">
        <v>5</v>
      </c>
      <c r="CX71">
        <v>0</v>
      </c>
      <c r="CY71">
        <v>0</v>
      </c>
      <c r="CZ71">
        <v>220.38999938964841</v>
      </c>
      <c r="DA71">
        <v>221.55999755859381</v>
      </c>
      <c r="DB71">
        <v>224.32000732421881</v>
      </c>
      <c r="DC71">
        <v>224</v>
      </c>
      <c r="DD71">
        <v>116</v>
      </c>
      <c r="DE71">
        <v>0</v>
      </c>
      <c r="DF71">
        <v>67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170</v>
      </c>
      <c r="DM71">
        <v>0</v>
      </c>
      <c r="DN71">
        <v>170</v>
      </c>
      <c r="DO71">
        <v>2.4</v>
      </c>
      <c r="DP71" t="s">
        <v>130</v>
      </c>
      <c r="DQ71">
        <v>207615</v>
      </c>
      <c r="DR71">
        <v>181500</v>
      </c>
      <c r="DS71">
        <v>0.78300000000000003</v>
      </c>
      <c r="DT71">
        <v>1.28</v>
      </c>
      <c r="DU71">
        <v>3.24</v>
      </c>
      <c r="DV71">
        <v>2.76</v>
      </c>
      <c r="DW71">
        <v>0.14530000000000001</v>
      </c>
      <c r="DX71" s="15">
        <f t="shared" si="15"/>
        <v>5.2807283888689494E-3</v>
      </c>
      <c r="DY71" s="15">
        <f t="shared" si="16"/>
        <v>1.2303894773130319E-2</v>
      </c>
      <c r="DZ71" s="17">
        <f t="shared" si="17"/>
        <v>224.28604845448976</v>
      </c>
      <c r="EA71" s="18">
        <f t="shared" si="18"/>
        <v>1.7584623161999269E-2</v>
      </c>
    </row>
    <row r="72" spans="1:131" hidden="1" x14ac:dyDescent="0.25">
      <c r="A72">
        <v>63</v>
      </c>
      <c r="B72" t="s">
        <v>391</v>
      </c>
      <c r="C72">
        <v>9</v>
      </c>
      <c r="D72">
        <v>0</v>
      </c>
      <c r="E72">
        <v>6</v>
      </c>
      <c r="F72">
        <v>0</v>
      </c>
      <c r="G72" t="s">
        <v>130</v>
      </c>
      <c r="H72" t="s">
        <v>130</v>
      </c>
      <c r="I72">
        <v>6</v>
      </c>
      <c r="J72">
        <v>0</v>
      </c>
      <c r="K72" t="s">
        <v>130</v>
      </c>
      <c r="L72" t="s">
        <v>130</v>
      </c>
      <c r="M72" t="s">
        <v>295</v>
      </c>
      <c r="N72">
        <v>47</v>
      </c>
      <c r="O72">
        <v>125</v>
      </c>
      <c r="P72">
        <v>11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</v>
      </c>
      <c r="X72">
        <v>5</v>
      </c>
      <c r="Y72">
        <v>1</v>
      </c>
      <c r="Z72">
        <v>1</v>
      </c>
      <c r="AA72">
        <v>0</v>
      </c>
      <c r="AB72">
        <v>1</v>
      </c>
      <c r="AC72">
        <v>7</v>
      </c>
      <c r="AD72">
        <v>0</v>
      </c>
      <c r="AE72">
        <v>0</v>
      </c>
      <c r="AF72">
        <v>109.379997253418</v>
      </c>
      <c r="AG72">
        <v>105</v>
      </c>
      <c r="AH72">
        <v>109.1999969482422</v>
      </c>
      <c r="AI72" s="15">
        <f t="shared" si="9"/>
        <v>-4.1714259556361988E-2</v>
      </c>
      <c r="AJ72" s="15">
        <f t="shared" si="10"/>
        <v>3.8461511589903075E-2</v>
      </c>
      <c r="AK72" t="s">
        <v>392</v>
      </c>
      <c r="AL72">
        <v>0</v>
      </c>
      <c r="AM72">
        <v>0</v>
      </c>
      <c r="AN72">
        <v>0</v>
      </c>
      <c r="AO72">
        <v>36</v>
      </c>
      <c r="AP72">
        <v>156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109.0400009155273</v>
      </c>
      <c r="BE72">
        <v>109.55999755859381</v>
      </c>
      <c r="BF72">
        <v>111.01999664306641</v>
      </c>
      <c r="BG72" s="15">
        <f t="shared" si="11"/>
        <v>4.7462272239318093E-3</v>
      </c>
      <c r="BH72" s="15">
        <f t="shared" si="12"/>
        <v>1.3150775793720815E-2</v>
      </c>
      <c r="BI72" t="s">
        <v>298</v>
      </c>
      <c r="BJ72">
        <v>87</v>
      </c>
      <c r="BK72">
        <v>65</v>
      </c>
      <c r="BL72">
        <v>35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14</v>
      </c>
      <c r="BT72">
        <v>2</v>
      </c>
      <c r="BU72">
        <v>1</v>
      </c>
      <c r="BV72">
        <v>0</v>
      </c>
      <c r="BW72">
        <v>0</v>
      </c>
      <c r="BX72">
        <v>1</v>
      </c>
      <c r="BY72">
        <v>3</v>
      </c>
      <c r="BZ72">
        <v>0</v>
      </c>
      <c r="CA72">
        <v>0</v>
      </c>
      <c r="CB72">
        <v>109.9100036621094</v>
      </c>
      <c r="CC72">
        <v>110.2399978637695</v>
      </c>
      <c r="CD72">
        <v>111.7200012207031</v>
      </c>
      <c r="CE72" s="15">
        <f t="shared" si="13"/>
        <v>2.9934162559390742E-3</v>
      </c>
      <c r="CF72" s="15">
        <f t="shared" si="14"/>
        <v>1.3247434127841129E-2</v>
      </c>
      <c r="CG72" t="s">
        <v>393</v>
      </c>
      <c r="CH72">
        <v>83</v>
      </c>
      <c r="CI72">
        <v>87</v>
      </c>
      <c r="CJ72">
        <v>18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110.9899978637695</v>
      </c>
      <c r="DA72">
        <v>111.61000061035161</v>
      </c>
      <c r="DB72">
        <v>111.61000061035161</v>
      </c>
      <c r="DC72">
        <v>594</v>
      </c>
      <c r="DD72">
        <v>37</v>
      </c>
      <c r="DE72">
        <v>219</v>
      </c>
      <c r="DF72">
        <v>18</v>
      </c>
      <c r="DG72">
        <v>0</v>
      </c>
      <c r="DH72">
        <v>192</v>
      </c>
      <c r="DI72">
        <v>0</v>
      </c>
      <c r="DJ72">
        <v>192</v>
      </c>
      <c r="DK72">
        <v>0</v>
      </c>
      <c r="DL72">
        <v>0</v>
      </c>
      <c r="DM72">
        <v>0</v>
      </c>
      <c r="DN72">
        <v>0</v>
      </c>
      <c r="DO72">
        <v>1.7</v>
      </c>
      <c r="DP72" t="s">
        <v>130</v>
      </c>
      <c r="DQ72">
        <v>601619</v>
      </c>
      <c r="DR72" s="16">
        <v>830775</v>
      </c>
      <c r="DS72">
        <v>1.6870000000000001</v>
      </c>
      <c r="DT72">
        <v>2.46</v>
      </c>
      <c r="DU72">
        <v>2.3199999999999998</v>
      </c>
      <c r="DV72">
        <v>1.89</v>
      </c>
      <c r="DW72">
        <v>0</v>
      </c>
      <c r="DX72" s="15">
        <f t="shared" si="15"/>
        <v>5.5550823688876871E-3</v>
      </c>
      <c r="DY72" s="15">
        <f t="shared" si="16"/>
        <v>0</v>
      </c>
      <c r="DZ72" s="17">
        <f t="shared" si="17"/>
        <v>111.61000061035161</v>
      </c>
      <c r="EA72" s="18">
        <f t="shared" si="18"/>
        <v>5.5550823688876871E-3</v>
      </c>
    </row>
    <row r="73" spans="1:131" hidden="1" x14ac:dyDescent="0.25">
      <c r="A73">
        <v>64</v>
      </c>
      <c r="B73" t="s">
        <v>394</v>
      </c>
      <c r="C73">
        <v>9</v>
      </c>
      <c r="D73">
        <v>1</v>
      </c>
      <c r="E73">
        <v>6</v>
      </c>
      <c r="F73">
        <v>0</v>
      </c>
      <c r="G73" t="s">
        <v>130</v>
      </c>
      <c r="H73" t="s">
        <v>130</v>
      </c>
      <c r="I73">
        <v>6</v>
      </c>
      <c r="J73">
        <v>0</v>
      </c>
      <c r="K73" t="s">
        <v>130</v>
      </c>
      <c r="L73" t="s">
        <v>130</v>
      </c>
      <c r="M73" t="s">
        <v>260</v>
      </c>
      <c r="N73">
        <v>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49</v>
      </c>
      <c r="X73">
        <v>26</v>
      </c>
      <c r="Y73">
        <v>21</v>
      </c>
      <c r="Z73">
        <v>11</v>
      </c>
      <c r="AA73">
        <v>6</v>
      </c>
      <c r="AB73">
        <v>0</v>
      </c>
      <c r="AC73">
        <v>0</v>
      </c>
      <c r="AD73">
        <v>0</v>
      </c>
      <c r="AE73">
        <v>0</v>
      </c>
      <c r="AF73">
        <v>230.92999267578119</v>
      </c>
      <c r="AG73">
        <v>233.41000366210929</v>
      </c>
      <c r="AH73">
        <v>233.5</v>
      </c>
      <c r="AI73" s="15">
        <f t="shared" si="9"/>
        <v>1.0625127232842257E-2</v>
      </c>
      <c r="AJ73" s="15">
        <f t="shared" si="10"/>
        <v>3.8542328861113084E-4</v>
      </c>
      <c r="AK73" t="s">
        <v>321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195</v>
      </c>
      <c r="AZ73">
        <v>0</v>
      </c>
      <c r="BA73">
        <v>0</v>
      </c>
      <c r="BB73">
        <v>0</v>
      </c>
      <c r="BC73">
        <v>0</v>
      </c>
      <c r="BD73">
        <v>229.3500061035156</v>
      </c>
      <c r="BE73">
        <v>229.6000061035156</v>
      </c>
      <c r="BF73">
        <v>234.2200012207031</v>
      </c>
      <c r="BG73" s="15">
        <f t="shared" si="11"/>
        <v>1.0888501452708255E-3</v>
      </c>
      <c r="BH73" s="15">
        <f t="shared" si="12"/>
        <v>1.9725023879724635E-2</v>
      </c>
      <c r="BI73" t="s">
        <v>395</v>
      </c>
      <c r="BJ73">
        <v>2</v>
      </c>
      <c r="BK73">
        <v>2</v>
      </c>
      <c r="BL73">
        <v>87</v>
      </c>
      <c r="BM73">
        <v>102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232.58000183105469</v>
      </c>
      <c r="CC73">
        <v>233.1499938964844</v>
      </c>
      <c r="CD73">
        <v>233.44000244140619</v>
      </c>
      <c r="CE73" s="15">
        <f t="shared" si="13"/>
        <v>2.4447440718474711E-3</v>
      </c>
      <c r="CF73" s="15">
        <f t="shared" si="14"/>
        <v>1.2423258305721552E-3</v>
      </c>
      <c r="CG73" t="s">
        <v>396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25</v>
      </c>
      <c r="CR73">
        <v>14</v>
      </c>
      <c r="CS73">
        <v>24</v>
      </c>
      <c r="CT73">
        <v>30</v>
      </c>
      <c r="CU73">
        <v>102</v>
      </c>
      <c r="CV73">
        <v>0</v>
      </c>
      <c r="CW73">
        <v>0</v>
      </c>
      <c r="CX73">
        <v>0</v>
      </c>
      <c r="CY73">
        <v>0</v>
      </c>
      <c r="CZ73">
        <v>232.52000427246091</v>
      </c>
      <c r="DA73">
        <v>234.6199951171875</v>
      </c>
      <c r="DB73">
        <v>235.94000244140619</v>
      </c>
      <c r="DC73">
        <v>296</v>
      </c>
      <c r="DD73">
        <v>201</v>
      </c>
      <c r="DE73">
        <v>98</v>
      </c>
      <c r="DF73">
        <v>107</v>
      </c>
      <c r="DG73">
        <v>0</v>
      </c>
      <c r="DH73">
        <v>103</v>
      </c>
      <c r="DI73">
        <v>0</v>
      </c>
      <c r="DJ73">
        <v>0</v>
      </c>
      <c r="DK73">
        <v>0</v>
      </c>
      <c r="DL73">
        <v>303</v>
      </c>
      <c r="DM73">
        <v>0</v>
      </c>
      <c r="DN73">
        <v>201</v>
      </c>
      <c r="DO73">
        <v>2.6</v>
      </c>
      <c r="DP73" t="s">
        <v>135</v>
      </c>
      <c r="DQ73">
        <v>1841974</v>
      </c>
      <c r="DR73">
        <v>3609300</v>
      </c>
      <c r="DS73">
        <v>1.0109999999999999</v>
      </c>
      <c r="DT73">
        <v>1.5349999999999999</v>
      </c>
      <c r="DU73">
        <v>-24.98</v>
      </c>
      <c r="DV73">
        <v>1.8</v>
      </c>
      <c r="DW73">
        <v>0.75460000000000005</v>
      </c>
      <c r="DX73" s="15">
        <f t="shared" si="15"/>
        <v>8.9506047584635429E-3</v>
      </c>
      <c r="DY73" s="15">
        <f t="shared" si="16"/>
        <v>5.5946736905985173E-3</v>
      </c>
      <c r="DZ73" s="17">
        <f t="shared" si="17"/>
        <v>235.93261743115798</v>
      </c>
      <c r="EA73" s="18">
        <f t="shared" si="18"/>
        <v>1.454527844906206E-2</v>
      </c>
    </row>
    <row r="74" spans="1:131" hidden="1" x14ac:dyDescent="0.25">
      <c r="A74">
        <v>65</v>
      </c>
      <c r="B74" t="s">
        <v>397</v>
      </c>
      <c r="C74">
        <v>9</v>
      </c>
      <c r="D74">
        <v>0</v>
      </c>
      <c r="E74">
        <v>6</v>
      </c>
      <c r="F74">
        <v>0</v>
      </c>
      <c r="G74" t="s">
        <v>130</v>
      </c>
      <c r="H74" t="s">
        <v>130</v>
      </c>
      <c r="I74">
        <v>6</v>
      </c>
      <c r="J74">
        <v>0</v>
      </c>
      <c r="K74" t="s">
        <v>130</v>
      </c>
      <c r="L74" t="s">
        <v>130</v>
      </c>
      <c r="M74" t="s">
        <v>194</v>
      </c>
      <c r="N74">
        <v>83</v>
      </c>
      <c r="O74">
        <v>19</v>
      </c>
      <c r="P74">
        <v>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9</v>
      </c>
      <c r="X74">
        <v>2</v>
      </c>
      <c r="Y74">
        <v>5</v>
      </c>
      <c r="Z74">
        <v>7</v>
      </c>
      <c r="AA74">
        <v>68</v>
      </c>
      <c r="AB74">
        <v>1</v>
      </c>
      <c r="AC74">
        <v>82</v>
      </c>
      <c r="AD74">
        <v>0</v>
      </c>
      <c r="AE74">
        <v>0</v>
      </c>
      <c r="AF74">
        <v>80.980003356933594</v>
      </c>
      <c r="AG74">
        <v>80.94000244140625</v>
      </c>
      <c r="AH74">
        <v>81.319999694824219</v>
      </c>
      <c r="AI74" s="15">
        <f t="shared" ref="AI74:AI137" si="19">100%-(AF74/AG74)</f>
        <v>-4.9420452583137653E-4</v>
      </c>
      <c r="AJ74" s="15">
        <f t="shared" ref="AJ74:AJ137" si="20">100%-(AG74/AH74)</f>
        <v>4.6728634388097934E-3</v>
      </c>
      <c r="AK74" t="s">
        <v>398</v>
      </c>
      <c r="AL74">
        <v>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4</v>
      </c>
      <c r="AX74">
        <v>2</v>
      </c>
      <c r="AY74">
        <v>186</v>
      </c>
      <c r="AZ74">
        <v>0</v>
      </c>
      <c r="BA74">
        <v>0</v>
      </c>
      <c r="BB74">
        <v>0</v>
      </c>
      <c r="BC74">
        <v>0</v>
      </c>
      <c r="BD74">
        <v>78.94000244140625</v>
      </c>
      <c r="BE74">
        <v>79.110000610351563</v>
      </c>
      <c r="BF74">
        <v>81.769996643066406</v>
      </c>
      <c r="BG74" s="15">
        <f t="shared" ref="BG74:BG137" si="21">100%-(BD74/BE74)</f>
        <v>2.1488834235082743E-3</v>
      </c>
      <c r="BH74" s="15">
        <f t="shared" ref="BH74:BH137" si="22">100%-(BE74/BF74)</f>
        <v>3.2530220642248198E-2</v>
      </c>
      <c r="BI74" t="s">
        <v>399</v>
      </c>
      <c r="BJ74">
        <v>2</v>
      </c>
      <c r="BK74">
        <v>3</v>
      </c>
      <c r="BL74">
        <v>4</v>
      </c>
      <c r="BM74">
        <v>1</v>
      </c>
      <c r="BN74">
        <v>184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81.019996643066406</v>
      </c>
      <c r="CC74">
        <v>81.30999755859375</v>
      </c>
      <c r="CD74">
        <v>82.069999694824219</v>
      </c>
      <c r="CE74" s="15">
        <f t="shared" ref="CE74:CE137" si="23">100%-(CB74/CC74)</f>
        <v>3.5666083413464778E-3</v>
      </c>
      <c r="CF74" s="15">
        <f t="shared" ref="CF74:CF137" si="24">100%-(CC74/CD74)</f>
        <v>9.2604135379130703E-3</v>
      </c>
      <c r="CG74" t="s">
        <v>362</v>
      </c>
      <c r="CH74">
        <v>53</v>
      </c>
      <c r="CI74">
        <v>111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6</v>
      </c>
      <c r="CR74">
        <v>3</v>
      </c>
      <c r="CS74">
        <v>6</v>
      </c>
      <c r="CT74">
        <v>7</v>
      </c>
      <c r="CU74">
        <v>12</v>
      </c>
      <c r="CV74">
        <v>0</v>
      </c>
      <c r="CW74">
        <v>0</v>
      </c>
      <c r="CX74">
        <v>0</v>
      </c>
      <c r="CY74">
        <v>0</v>
      </c>
      <c r="CZ74">
        <v>81.779998779296875</v>
      </c>
      <c r="DA74">
        <v>82.199996948242188</v>
      </c>
      <c r="DB74">
        <v>82.5</v>
      </c>
      <c r="DC74">
        <v>285</v>
      </c>
      <c r="DD74">
        <v>55</v>
      </c>
      <c r="DE74">
        <v>111</v>
      </c>
      <c r="DF74">
        <v>32</v>
      </c>
      <c r="DG74">
        <v>0</v>
      </c>
      <c r="DH74">
        <v>185</v>
      </c>
      <c r="DI74">
        <v>0</v>
      </c>
      <c r="DJ74">
        <v>0</v>
      </c>
      <c r="DK74">
        <v>1</v>
      </c>
      <c r="DL74">
        <v>266</v>
      </c>
      <c r="DM74">
        <v>0</v>
      </c>
      <c r="DN74">
        <v>254</v>
      </c>
      <c r="DO74">
        <v>2.1</v>
      </c>
      <c r="DP74" t="s">
        <v>130</v>
      </c>
      <c r="DQ74">
        <v>1499897</v>
      </c>
      <c r="DR74">
        <v>1928025</v>
      </c>
      <c r="DS74">
        <v>0.93799999999999994</v>
      </c>
      <c r="DT74">
        <v>1.238</v>
      </c>
      <c r="DU74">
        <v>1.94</v>
      </c>
      <c r="DV74">
        <v>3.81</v>
      </c>
      <c r="DW74">
        <v>0</v>
      </c>
      <c r="DX74" s="15">
        <f t="shared" ref="DX74:DX137" si="25">100%-(CZ74/DA74)</f>
        <v>5.1094669651845503E-3</v>
      </c>
      <c r="DY74" s="15">
        <f t="shared" ref="DY74:DY137" si="26">100%-(DA74/DB74)</f>
        <v>3.6364006273674754E-3</v>
      </c>
      <c r="DZ74" s="17">
        <f t="shared" ref="DZ74:DZ137" si="27">(DA74*DY74)+DA74</f>
        <v>82.498909068714383</v>
      </c>
      <c r="EA74" s="18">
        <f t="shared" ref="EA74:EA137" si="28">DX74+DY74</f>
        <v>8.7458675925520257E-3</v>
      </c>
    </row>
    <row r="75" spans="1:131" hidden="1" x14ac:dyDescent="0.25">
      <c r="A75">
        <v>66</v>
      </c>
      <c r="B75" t="s">
        <v>400</v>
      </c>
      <c r="C75">
        <v>9</v>
      </c>
      <c r="D75">
        <v>0</v>
      </c>
      <c r="E75">
        <v>6</v>
      </c>
      <c r="F75">
        <v>0</v>
      </c>
      <c r="G75" t="s">
        <v>130</v>
      </c>
      <c r="H75" t="s">
        <v>130</v>
      </c>
      <c r="I75">
        <v>6</v>
      </c>
      <c r="J75">
        <v>0</v>
      </c>
      <c r="K75" t="s">
        <v>130</v>
      </c>
      <c r="L75" t="s">
        <v>130</v>
      </c>
      <c r="M75" t="s">
        <v>252</v>
      </c>
      <c r="N75">
        <v>65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47</v>
      </c>
      <c r="X75">
        <v>28</v>
      </c>
      <c r="Y75">
        <v>20</v>
      </c>
      <c r="Z75">
        <v>22</v>
      </c>
      <c r="AA75">
        <v>7</v>
      </c>
      <c r="AB75">
        <v>0</v>
      </c>
      <c r="AC75">
        <v>0</v>
      </c>
      <c r="AD75">
        <v>0</v>
      </c>
      <c r="AE75">
        <v>0</v>
      </c>
      <c r="AF75">
        <v>53.990001678466797</v>
      </c>
      <c r="AG75">
        <v>53.970001220703118</v>
      </c>
      <c r="AH75">
        <v>54.139999389648438</v>
      </c>
      <c r="AI75" s="15">
        <f t="shared" si="19"/>
        <v>-3.7058471949791283E-4</v>
      </c>
      <c r="AJ75" s="15">
        <f t="shared" si="20"/>
        <v>3.1399736029148473E-3</v>
      </c>
      <c r="AK75" t="s">
        <v>401</v>
      </c>
      <c r="AL75">
        <v>21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12</v>
      </c>
      <c r="AV75">
        <v>6</v>
      </c>
      <c r="AW75">
        <v>14</v>
      </c>
      <c r="AX75">
        <v>16</v>
      </c>
      <c r="AY75">
        <v>119</v>
      </c>
      <c r="AZ75">
        <v>0</v>
      </c>
      <c r="BA75">
        <v>0</v>
      </c>
      <c r="BB75">
        <v>0</v>
      </c>
      <c r="BC75">
        <v>0</v>
      </c>
      <c r="BD75">
        <v>54.020000457763672</v>
      </c>
      <c r="BE75">
        <v>54.069999694824219</v>
      </c>
      <c r="BF75">
        <v>54.766998291015618</v>
      </c>
      <c r="BG75" s="15">
        <f t="shared" si="21"/>
        <v>9.2471310047614885E-4</v>
      </c>
      <c r="BH75" s="15">
        <f t="shared" si="22"/>
        <v>1.2726616720670991E-2</v>
      </c>
      <c r="BI75" t="s">
        <v>144</v>
      </c>
      <c r="BJ75">
        <v>63</v>
      </c>
      <c r="BK75">
        <v>79</v>
      </c>
      <c r="BL75">
        <v>34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4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1</v>
      </c>
      <c r="BZ75">
        <v>0</v>
      </c>
      <c r="CA75">
        <v>0</v>
      </c>
      <c r="CB75">
        <v>54.119998931884773</v>
      </c>
      <c r="CC75">
        <v>54.639999389648438</v>
      </c>
      <c r="CD75">
        <v>54.869998931884773</v>
      </c>
      <c r="CE75" s="15">
        <f t="shared" si="23"/>
        <v>9.5168459658178106E-3</v>
      </c>
      <c r="CF75" s="15">
        <f t="shared" si="24"/>
        <v>4.1917176364784092E-3</v>
      </c>
      <c r="CG75" t="s">
        <v>402</v>
      </c>
      <c r="CH75">
        <v>27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30</v>
      </c>
      <c r="CR75">
        <v>19</v>
      </c>
      <c r="CS75">
        <v>6</v>
      </c>
      <c r="CT75">
        <v>6</v>
      </c>
      <c r="CU75">
        <v>93</v>
      </c>
      <c r="CV75">
        <v>0</v>
      </c>
      <c r="CW75">
        <v>0</v>
      </c>
      <c r="CX75">
        <v>0</v>
      </c>
      <c r="CY75">
        <v>0</v>
      </c>
      <c r="CZ75">
        <v>54.259998321533203</v>
      </c>
      <c r="DA75">
        <v>54.709999084472663</v>
      </c>
      <c r="DB75">
        <v>54.709999084472663</v>
      </c>
      <c r="DC75">
        <v>290</v>
      </c>
      <c r="DD75">
        <v>230</v>
      </c>
      <c r="DE75">
        <v>87</v>
      </c>
      <c r="DF75">
        <v>165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220</v>
      </c>
      <c r="DM75">
        <v>0</v>
      </c>
      <c r="DN75">
        <v>126</v>
      </c>
      <c r="DO75">
        <v>1.8</v>
      </c>
      <c r="DP75" t="s">
        <v>130</v>
      </c>
      <c r="DQ75">
        <v>324063</v>
      </c>
      <c r="DR75">
        <v>562750</v>
      </c>
      <c r="DS75">
        <v>0.436</v>
      </c>
      <c r="DT75">
        <v>1.486</v>
      </c>
      <c r="DU75">
        <v>2.0499999999999998</v>
      </c>
      <c r="DV75">
        <v>3.7</v>
      </c>
      <c r="DW75">
        <v>0.26319998999999999</v>
      </c>
      <c r="DX75" s="15">
        <f t="shared" si="25"/>
        <v>8.2252014342872881E-3</v>
      </c>
      <c r="DY75" s="15">
        <f t="shared" si="26"/>
        <v>0</v>
      </c>
      <c r="DZ75" s="17">
        <f t="shared" si="27"/>
        <v>54.709999084472663</v>
      </c>
      <c r="EA75" s="18">
        <f t="shared" si="28"/>
        <v>8.2252014342872881E-3</v>
      </c>
    </row>
    <row r="76" spans="1:131" hidden="1" x14ac:dyDescent="0.25">
      <c r="A76">
        <v>67</v>
      </c>
      <c r="B76" t="s">
        <v>403</v>
      </c>
      <c r="C76">
        <v>10</v>
      </c>
      <c r="D76">
        <v>0</v>
      </c>
      <c r="E76">
        <v>6</v>
      </c>
      <c r="F76">
        <v>0</v>
      </c>
      <c r="G76" t="s">
        <v>130</v>
      </c>
      <c r="H76" t="s">
        <v>130</v>
      </c>
      <c r="I76">
        <v>6</v>
      </c>
      <c r="J76">
        <v>0</v>
      </c>
      <c r="K76" t="s">
        <v>130</v>
      </c>
      <c r="L76" t="s">
        <v>130</v>
      </c>
      <c r="M76" t="s">
        <v>165</v>
      </c>
      <c r="N76">
        <v>115</v>
      </c>
      <c r="O76">
        <v>65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12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154.53999328613281</v>
      </c>
      <c r="AG76">
        <v>153.3500061035156</v>
      </c>
      <c r="AH76">
        <v>153.5899963378906</v>
      </c>
      <c r="AI76" s="15">
        <f t="shared" si="19"/>
        <v>-7.7599421927243561E-3</v>
      </c>
      <c r="AJ76" s="15">
        <f t="shared" si="20"/>
        <v>1.562538186712592E-3</v>
      </c>
      <c r="AK76" t="s">
        <v>404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0</v>
      </c>
      <c r="AX76">
        <v>3</v>
      </c>
      <c r="AY76">
        <v>176</v>
      </c>
      <c r="AZ76">
        <v>0</v>
      </c>
      <c r="BA76">
        <v>0</v>
      </c>
      <c r="BB76">
        <v>0</v>
      </c>
      <c r="BC76">
        <v>0</v>
      </c>
      <c r="BD76">
        <v>151.92999267578119</v>
      </c>
      <c r="BE76">
        <v>151.72999572753909</v>
      </c>
      <c r="BF76">
        <v>154.7200012207031</v>
      </c>
      <c r="BG76" s="15">
        <f t="shared" si="21"/>
        <v>-1.3181108144313392E-3</v>
      </c>
      <c r="BH76" s="15">
        <f t="shared" si="22"/>
        <v>1.9325268029818932E-2</v>
      </c>
      <c r="BI76" t="s">
        <v>405</v>
      </c>
      <c r="BJ76">
        <v>2</v>
      </c>
      <c r="BK76">
        <v>13</v>
      </c>
      <c r="BL76">
        <v>115</v>
      </c>
      <c r="BM76">
        <v>40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153.47999572753909</v>
      </c>
      <c r="CC76">
        <v>154.13999938964841</v>
      </c>
      <c r="CD76">
        <v>156.5899963378906</v>
      </c>
      <c r="CE76" s="15">
        <f t="shared" si="23"/>
        <v>4.2818454958009067E-3</v>
      </c>
      <c r="CF76" s="15">
        <f t="shared" si="24"/>
        <v>1.5645935280281686E-2</v>
      </c>
      <c r="CG76" t="s">
        <v>169</v>
      </c>
      <c r="CH76">
        <v>14</v>
      </c>
      <c r="CI76">
        <v>44</v>
      </c>
      <c r="CJ76">
        <v>96</v>
      </c>
      <c r="CK76">
        <v>10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8</v>
      </c>
      <c r="CR76">
        <v>2</v>
      </c>
      <c r="CS76">
        <v>4</v>
      </c>
      <c r="CT76">
        <v>6</v>
      </c>
      <c r="CU76">
        <v>14</v>
      </c>
      <c r="CV76">
        <v>1</v>
      </c>
      <c r="CW76">
        <v>26</v>
      </c>
      <c r="CX76">
        <v>0</v>
      </c>
      <c r="CY76">
        <v>0</v>
      </c>
      <c r="CZ76">
        <v>155.4700012207031</v>
      </c>
      <c r="DA76">
        <v>157.69999694824219</v>
      </c>
      <c r="DB76">
        <v>159.30999755859381</v>
      </c>
      <c r="DC76">
        <v>517</v>
      </c>
      <c r="DD76">
        <v>40</v>
      </c>
      <c r="DE76">
        <v>183</v>
      </c>
      <c r="DF76">
        <v>19</v>
      </c>
      <c r="DG76">
        <v>0</v>
      </c>
      <c r="DH76">
        <v>50</v>
      </c>
      <c r="DI76">
        <v>0</v>
      </c>
      <c r="DJ76">
        <v>0</v>
      </c>
      <c r="DK76">
        <v>0</v>
      </c>
      <c r="DL76">
        <v>190</v>
      </c>
      <c r="DM76">
        <v>0</v>
      </c>
      <c r="DN76">
        <v>176</v>
      </c>
      <c r="DO76">
        <v>2.2999999999999998</v>
      </c>
      <c r="DP76" t="s">
        <v>130</v>
      </c>
      <c r="DQ76">
        <v>616863</v>
      </c>
      <c r="DR76">
        <v>779800</v>
      </c>
      <c r="DS76">
        <v>1.3839999999999999</v>
      </c>
      <c r="DT76">
        <v>1.907</v>
      </c>
      <c r="DU76">
        <v>0.63</v>
      </c>
      <c r="DV76">
        <v>2.11</v>
      </c>
      <c r="DW76">
        <v>0.1472</v>
      </c>
      <c r="DX76" s="15">
        <f t="shared" si="25"/>
        <v>1.414074680211308E-2</v>
      </c>
      <c r="DY76" s="15">
        <f t="shared" si="26"/>
        <v>1.0106086466792341E-2</v>
      </c>
      <c r="DZ76" s="17">
        <f t="shared" si="27"/>
        <v>159.293726753214</v>
      </c>
      <c r="EA76" s="18">
        <f t="shared" si="28"/>
        <v>2.4246833268905421E-2</v>
      </c>
    </row>
    <row r="77" spans="1:131" hidden="1" x14ac:dyDescent="0.25">
      <c r="A77">
        <v>68</v>
      </c>
      <c r="B77" t="s">
        <v>406</v>
      </c>
      <c r="C77">
        <v>9</v>
      </c>
      <c r="D77">
        <v>0</v>
      </c>
      <c r="E77">
        <v>6</v>
      </c>
      <c r="F77">
        <v>0</v>
      </c>
      <c r="G77" t="s">
        <v>130</v>
      </c>
      <c r="H77" t="s">
        <v>130</v>
      </c>
      <c r="I77">
        <v>6</v>
      </c>
      <c r="J77">
        <v>0</v>
      </c>
      <c r="K77" t="s">
        <v>130</v>
      </c>
      <c r="L77" t="s">
        <v>130</v>
      </c>
      <c r="M77" t="s">
        <v>277</v>
      </c>
      <c r="N77">
        <v>61</v>
      </c>
      <c r="O77">
        <v>108</v>
      </c>
      <c r="P77">
        <v>19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</v>
      </c>
      <c r="Y77">
        <v>4</v>
      </c>
      <c r="Z77">
        <v>0</v>
      </c>
      <c r="AA77">
        <v>0</v>
      </c>
      <c r="AB77">
        <v>1</v>
      </c>
      <c r="AC77">
        <v>8</v>
      </c>
      <c r="AD77">
        <v>0</v>
      </c>
      <c r="AE77">
        <v>0</v>
      </c>
      <c r="AF77">
        <v>23.340000152587891</v>
      </c>
      <c r="AG77">
        <v>23.229999542236332</v>
      </c>
      <c r="AH77">
        <v>23.739999771118161</v>
      </c>
      <c r="AI77" s="15">
        <f t="shared" si="19"/>
        <v>-4.7352825019026934E-3</v>
      </c>
      <c r="AJ77" s="15">
        <f t="shared" si="20"/>
        <v>2.148273941865364E-2</v>
      </c>
      <c r="AK77" t="s">
        <v>311</v>
      </c>
      <c r="AL77">
        <v>6</v>
      </c>
      <c r="AM77">
        <v>21</v>
      </c>
      <c r="AN77">
        <v>64</v>
      </c>
      <c r="AO77">
        <v>69</v>
      </c>
      <c r="AP77">
        <v>21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4</v>
      </c>
      <c r="AX77">
        <v>2</v>
      </c>
      <c r="AY77">
        <v>9</v>
      </c>
      <c r="AZ77">
        <v>1</v>
      </c>
      <c r="BA77">
        <v>15</v>
      </c>
      <c r="BB77">
        <v>1</v>
      </c>
      <c r="BC77">
        <v>15</v>
      </c>
      <c r="BD77">
        <v>23.659999847412109</v>
      </c>
      <c r="BE77">
        <v>23.639999389648441</v>
      </c>
      <c r="BF77">
        <v>23.940000534057621</v>
      </c>
      <c r="BG77" s="15">
        <f t="shared" si="21"/>
        <v>-8.4604307445235172E-4</v>
      </c>
      <c r="BH77" s="15">
        <f t="shared" si="22"/>
        <v>1.2531375844473835E-2</v>
      </c>
      <c r="BI77" t="s">
        <v>407</v>
      </c>
      <c r="BJ77">
        <v>63</v>
      </c>
      <c r="BK77">
        <v>84</v>
      </c>
      <c r="BL77">
        <v>35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3</v>
      </c>
      <c r="BU77">
        <v>4</v>
      </c>
      <c r="BV77">
        <v>2</v>
      </c>
      <c r="BW77">
        <v>3</v>
      </c>
      <c r="BX77">
        <v>1</v>
      </c>
      <c r="BY77">
        <v>12</v>
      </c>
      <c r="BZ77">
        <v>0</v>
      </c>
      <c r="CA77">
        <v>0</v>
      </c>
      <c r="CB77">
        <v>23.70999908447266</v>
      </c>
      <c r="CC77">
        <v>23.719999313354489</v>
      </c>
      <c r="CD77">
        <v>24.10000038146973</v>
      </c>
      <c r="CE77" s="15">
        <f t="shared" si="23"/>
        <v>4.2159482172487994E-4</v>
      </c>
      <c r="CF77" s="15">
        <f t="shared" si="24"/>
        <v>1.5767678925325712E-2</v>
      </c>
      <c r="CG77" t="s">
        <v>408</v>
      </c>
      <c r="CH77">
        <v>11</v>
      </c>
      <c r="CI77">
        <v>116</v>
      </c>
      <c r="CJ77">
        <v>53</v>
      </c>
      <c r="CK77">
        <v>12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</v>
      </c>
      <c r="CR77">
        <v>2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0</v>
      </c>
      <c r="CY77">
        <v>0</v>
      </c>
      <c r="CZ77">
        <v>24.04999923706055</v>
      </c>
      <c r="DA77">
        <v>24.20999908447266</v>
      </c>
      <c r="DB77">
        <v>24.29999923706055</v>
      </c>
      <c r="DC77">
        <v>722</v>
      </c>
      <c r="DD77">
        <v>34</v>
      </c>
      <c r="DE77">
        <v>348</v>
      </c>
      <c r="DF77">
        <v>15</v>
      </c>
      <c r="DG77">
        <v>0</v>
      </c>
      <c r="DH77">
        <v>102</v>
      </c>
      <c r="DI77">
        <v>0</v>
      </c>
      <c r="DJ77">
        <v>90</v>
      </c>
      <c r="DK77">
        <v>15</v>
      </c>
      <c r="DL77">
        <v>12</v>
      </c>
      <c r="DM77">
        <v>15</v>
      </c>
      <c r="DN77">
        <v>9</v>
      </c>
      <c r="DO77">
        <v>2.1</v>
      </c>
      <c r="DP77" t="s">
        <v>130</v>
      </c>
      <c r="DQ77">
        <v>5297643</v>
      </c>
      <c r="DR77">
        <v>3339025</v>
      </c>
      <c r="DS77">
        <v>0.48199999999999998</v>
      </c>
      <c r="DT77">
        <v>0.60499999999999998</v>
      </c>
      <c r="DU77">
        <v>-2.68</v>
      </c>
      <c r="DV77">
        <v>3.18</v>
      </c>
      <c r="DX77" s="15">
        <f t="shared" si="25"/>
        <v>6.6088332698338581E-3</v>
      </c>
      <c r="DY77" s="15">
        <f t="shared" si="26"/>
        <v>3.7037100993250194E-3</v>
      </c>
      <c r="DZ77" s="17">
        <f t="shared" si="27"/>
        <v>24.299665902586472</v>
      </c>
      <c r="EA77" s="18">
        <f t="shared" si="28"/>
        <v>1.0312543369158877E-2</v>
      </c>
    </row>
    <row r="78" spans="1:131" hidden="1" x14ac:dyDescent="0.25">
      <c r="A78">
        <v>69</v>
      </c>
      <c r="B78" t="s">
        <v>409</v>
      </c>
      <c r="C78">
        <v>9</v>
      </c>
      <c r="D78">
        <v>0</v>
      </c>
      <c r="E78">
        <v>6</v>
      </c>
      <c r="F78">
        <v>0</v>
      </c>
      <c r="G78" t="s">
        <v>130</v>
      </c>
      <c r="H78" t="s">
        <v>130</v>
      </c>
      <c r="I78">
        <v>6</v>
      </c>
      <c r="J78">
        <v>0</v>
      </c>
      <c r="K78" t="s">
        <v>130</v>
      </c>
      <c r="L78" t="s">
        <v>130</v>
      </c>
      <c r="M78" t="s">
        <v>410</v>
      </c>
      <c r="N78">
        <v>39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26</v>
      </c>
      <c r="X78">
        <v>32</v>
      </c>
      <c r="Y78">
        <v>20</v>
      </c>
      <c r="Z78">
        <v>9</v>
      </c>
      <c r="AA78">
        <v>14</v>
      </c>
      <c r="AB78">
        <v>0</v>
      </c>
      <c r="AC78">
        <v>0</v>
      </c>
      <c r="AD78">
        <v>0</v>
      </c>
      <c r="AE78">
        <v>0</v>
      </c>
      <c r="AF78">
        <v>305.23001098632813</v>
      </c>
      <c r="AG78">
        <v>306.33999633789063</v>
      </c>
      <c r="AH78">
        <v>309.989990234375</v>
      </c>
      <c r="AI78" s="15">
        <f t="shared" si="19"/>
        <v>3.6233771784021096E-3</v>
      </c>
      <c r="AJ78" s="15">
        <f t="shared" si="20"/>
        <v>1.1774554054873598E-2</v>
      </c>
      <c r="AK78" t="s">
        <v>411</v>
      </c>
      <c r="AL78">
        <v>61</v>
      </c>
      <c r="AM78">
        <v>58</v>
      </c>
      <c r="AN78">
        <v>14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15</v>
      </c>
      <c r="AV78">
        <v>1</v>
      </c>
      <c r="AW78">
        <v>0</v>
      </c>
      <c r="AX78">
        <v>0</v>
      </c>
      <c r="AY78">
        <v>1</v>
      </c>
      <c r="AZ78">
        <v>1</v>
      </c>
      <c r="BA78">
        <v>2</v>
      </c>
      <c r="BB78">
        <v>0</v>
      </c>
      <c r="BC78">
        <v>0</v>
      </c>
      <c r="BD78">
        <v>309.82000732421881</v>
      </c>
      <c r="BE78">
        <v>309.95999145507813</v>
      </c>
      <c r="BF78">
        <v>313.8800048828125</v>
      </c>
      <c r="BG78" s="15">
        <f t="shared" si="21"/>
        <v>4.5161999844611778E-4</v>
      </c>
      <c r="BH78" s="15">
        <f t="shared" si="22"/>
        <v>1.2488891827301729E-2</v>
      </c>
      <c r="BI78" t="s">
        <v>412</v>
      </c>
      <c r="BJ78">
        <v>49</v>
      </c>
      <c r="BK78">
        <v>25</v>
      </c>
      <c r="BL78">
        <v>11</v>
      </c>
      <c r="BM78">
        <v>0</v>
      </c>
      <c r="BN78">
        <v>0</v>
      </c>
      <c r="BO78">
        <v>1</v>
      </c>
      <c r="BP78">
        <v>11</v>
      </c>
      <c r="BQ78">
        <v>0</v>
      </c>
      <c r="BR78">
        <v>0</v>
      </c>
      <c r="BS78">
        <v>20</v>
      </c>
      <c r="BT78">
        <v>14</v>
      </c>
      <c r="BU78">
        <v>6</v>
      </c>
      <c r="BV78">
        <v>9</v>
      </c>
      <c r="BW78">
        <v>21</v>
      </c>
      <c r="BX78">
        <v>1</v>
      </c>
      <c r="BY78">
        <v>5</v>
      </c>
      <c r="BZ78">
        <v>0</v>
      </c>
      <c r="CA78">
        <v>0</v>
      </c>
      <c r="CB78">
        <v>309.17001342773438</v>
      </c>
      <c r="CC78">
        <v>313.3800048828125</v>
      </c>
      <c r="CD78">
        <v>320.95001220703119</v>
      </c>
      <c r="CE78" s="15">
        <f t="shared" si="23"/>
        <v>1.3434141902743391E-2</v>
      </c>
      <c r="CF78" s="15">
        <f t="shared" si="24"/>
        <v>2.3586250307838008E-2</v>
      </c>
      <c r="CG78" t="s">
        <v>413</v>
      </c>
      <c r="CH78">
        <v>2</v>
      </c>
      <c r="CI78">
        <v>33</v>
      </c>
      <c r="CJ78">
        <v>61</v>
      </c>
      <c r="CK78">
        <v>38</v>
      </c>
      <c r="CL78">
        <v>29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1</v>
      </c>
      <c r="CW78">
        <v>1</v>
      </c>
      <c r="CX78">
        <v>1</v>
      </c>
      <c r="CY78">
        <v>1</v>
      </c>
      <c r="CZ78">
        <v>320.3699951171875</v>
      </c>
      <c r="DA78">
        <v>322.07998657226563</v>
      </c>
      <c r="DB78">
        <v>323.8900146484375</v>
      </c>
      <c r="DC78">
        <v>396</v>
      </c>
      <c r="DD78">
        <v>153</v>
      </c>
      <c r="DE78">
        <v>177</v>
      </c>
      <c r="DF78">
        <v>103</v>
      </c>
      <c r="DG78">
        <v>0</v>
      </c>
      <c r="DH78">
        <v>67</v>
      </c>
      <c r="DI78">
        <v>0</v>
      </c>
      <c r="DJ78">
        <v>0</v>
      </c>
      <c r="DK78">
        <v>1</v>
      </c>
      <c r="DL78">
        <v>36</v>
      </c>
      <c r="DM78">
        <v>0</v>
      </c>
      <c r="DN78">
        <v>15</v>
      </c>
      <c r="DO78">
        <v>1.8</v>
      </c>
      <c r="DP78" t="s">
        <v>130</v>
      </c>
      <c r="DQ78">
        <v>324059</v>
      </c>
      <c r="DR78">
        <v>351175</v>
      </c>
      <c r="DS78">
        <v>1.0089999999999999</v>
      </c>
      <c r="DT78">
        <v>1.43</v>
      </c>
      <c r="DU78">
        <v>2.25</v>
      </c>
      <c r="DV78">
        <v>2.3199999999999998</v>
      </c>
      <c r="DW78">
        <v>0</v>
      </c>
      <c r="DX78" s="15">
        <f t="shared" si="25"/>
        <v>5.3092136312992144E-3</v>
      </c>
      <c r="DY78" s="15">
        <f t="shared" si="26"/>
        <v>5.5884034527478033E-3</v>
      </c>
      <c r="DZ78" s="17">
        <f t="shared" si="27"/>
        <v>323.87989948128705</v>
      </c>
      <c r="EA78" s="18">
        <f t="shared" si="28"/>
        <v>1.0897617084047018E-2</v>
      </c>
    </row>
    <row r="79" spans="1:131" hidden="1" x14ac:dyDescent="0.25">
      <c r="A79">
        <v>70</v>
      </c>
      <c r="B79" t="s">
        <v>414</v>
      </c>
      <c r="C79">
        <v>9</v>
      </c>
      <c r="D79">
        <v>0</v>
      </c>
      <c r="E79">
        <v>6</v>
      </c>
      <c r="F79">
        <v>0</v>
      </c>
      <c r="G79" t="s">
        <v>130</v>
      </c>
      <c r="H79" t="s">
        <v>130</v>
      </c>
      <c r="I79">
        <v>6</v>
      </c>
      <c r="J79">
        <v>0</v>
      </c>
      <c r="K79" t="s">
        <v>130</v>
      </c>
      <c r="L79" t="s">
        <v>130</v>
      </c>
      <c r="M79" t="s">
        <v>254</v>
      </c>
      <c r="N79">
        <v>11</v>
      </c>
      <c r="O79">
        <v>7</v>
      </c>
      <c r="P79">
        <v>13</v>
      </c>
      <c r="Q79">
        <v>6</v>
      </c>
      <c r="R79">
        <v>116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2</v>
      </c>
      <c r="Z79">
        <v>3</v>
      </c>
      <c r="AA79">
        <v>14</v>
      </c>
      <c r="AB79">
        <v>1</v>
      </c>
      <c r="AC79">
        <v>20</v>
      </c>
      <c r="AD79">
        <v>1</v>
      </c>
      <c r="AE79">
        <v>20</v>
      </c>
      <c r="AF79">
        <v>32.840000152587891</v>
      </c>
      <c r="AG79">
        <v>32.700000762939453</v>
      </c>
      <c r="AH79">
        <v>32.990001678466797</v>
      </c>
      <c r="AI79" s="15">
        <f t="shared" si="19"/>
        <v>-4.2813268006740568E-3</v>
      </c>
      <c r="AJ79" s="15">
        <f t="shared" si="20"/>
        <v>8.7905698930785814E-3</v>
      </c>
      <c r="AK79" t="s">
        <v>192</v>
      </c>
      <c r="AL79">
        <v>17</v>
      </c>
      <c r="AM79">
        <v>41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</v>
      </c>
      <c r="AV79">
        <v>7</v>
      </c>
      <c r="AW79">
        <v>8</v>
      </c>
      <c r="AX79">
        <v>3</v>
      </c>
      <c r="AY79">
        <v>91</v>
      </c>
      <c r="AZ79">
        <v>0</v>
      </c>
      <c r="BA79">
        <v>0</v>
      </c>
      <c r="BB79">
        <v>0</v>
      </c>
      <c r="BC79">
        <v>0</v>
      </c>
      <c r="BD79">
        <v>32.819999694824219</v>
      </c>
      <c r="BE79">
        <v>32.979999542236328</v>
      </c>
      <c r="BF79">
        <v>33.990001678466797</v>
      </c>
      <c r="BG79" s="15">
        <f t="shared" si="21"/>
        <v>4.851420546783336E-3</v>
      </c>
      <c r="BH79" s="15">
        <f t="shared" si="22"/>
        <v>2.9714683329077896E-2</v>
      </c>
      <c r="BI79" t="s">
        <v>415</v>
      </c>
      <c r="BJ79">
        <v>20</v>
      </c>
      <c r="BK79">
        <v>20</v>
      </c>
      <c r="BL79">
        <v>16</v>
      </c>
      <c r="BM79">
        <v>35</v>
      </c>
      <c r="BN79">
        <v>42</v>
      </c>
      <c r="BO79">
        <v>1</v>
      </c>
      <c r="BP79">
        <v>93</v>
      </c>
      <c r="BQ79">
        <v>1</v>
      </c>
      <c r="BR79">
        <v>42</v>
      </c>
      <c r="BS79">
        <v>6</v>
      </c>
      <c r="BT79">
        <v>2</v>
      </c>
      <c r="BU79">
        <v>3</v>
      </c>
      <c r="BV79">
        <v>2</v>
      </c>
      <c r="BW79">
        <v>12</v>
      </c>
      <c r="BX79">
        <v>1</v>
      </c>
      <c r="BY79">
        <v>1</v>
      </c>
      <c r="BZ79">
        <v>1</v>
      </c>
      <c r="CA79">
        <v>1</v>
      </c>
      <c r="CB79">
        <v>32.779998779296882</v>
      </c>
      <c r="CC79">
        <v>33.020000457763672</v>
      </c>
      <c r="CD79">
        <v>34.090000152587891</v>
      </c>
      <c r="CE79" s="15">
        <f t="shared" si="23"/>
        <v>7.2683729600119262E-3</v>
      </c>
      <c r="CF79" s="15">
        <f t="shared" si="24"/>
        <v>3.1387494574211416E-2</v>
      </c>
      <c r="CG79" t="s">
        <v>370</v>
      </c>
      <c r="CH79">
        <v>16</v>
      </c>
      <c r="CI79">
        <v>35</v>
      </c>
      <c r="CJ79">
        <v>17</v>
      </c>
      <c r="CK79">
        <v>11</v>
      </c>
      <c r="CL79">
        <v>50</v>
      </c>
      <c r="CM79">
        <v>0</v>
      </c>
      <c r="CN79">
        <v>0</v>
      </c>
      <c r="CO79">
        <v>0</v>
      </c>
      <c r="CP79">
        <v>0</v>
      </c>
      <c r="CQ79">
        <v>6</v>
      </c>
      <c r="CR79">
        <v>1</v>
      </c>
      <c r="CS79">
        <v>2</v>
      </c>
      <c r="CT79">
        <v>0</v>
      </c>
      <c r="CU79">
        <v>8</v>
      </c>
      <c r="CV79">
        <v>1</v>
      </c>
      <c r="CW79">
        <v>11</v>
      </c>
      <c r="CX79">
        <v>1</v>
      </c>
      <c r="CY79">
        <v>11</v>
      </c>
      <c r="CZ79">
        <v>34.009998321533203</v>
      </c>
      <c r="DA79">
        <v>34.229999542236328</v>
      </c>
      <c r="DB79">
        <v>34.430000305175781</v>
      </c>
      <c r="DC79">
        <v>265</v>
      </c>
      <c r="DD79">
        <v>54</v>
      </c>
      <c r="DE79">
        <v>95</v>
      </c>
      <c r="DF79">
        <v>32</v>
      </c>
      <c r="DG79">
        <v>42</v>
      </c>
      <c r="DH79">
        <v>260</v>
      </c>
      <c r="DI79">
        <v>0</v>
      </c>
      <c r="DJ79">
        <v>122</v>
      </c>
      <c r="DK79">
        <v>32</v>
      </c>
      <c r="DL79">
        <v>125</v>
      </c>
      <c r="DM79">
        <v>20</v>
      </c>
      <c r="DN79">
        <v>105</v>
      </c>
      <c r="DO79">
        <v>2.2000000000000002</v>
      </c>
      <c r="DP79" t="s">
        <v>130</v>
      </c>
      <c r="DQ79">
        <v>242736</v>
      </c>
      <c r="DR79">
        <v>385425</v>
      </c>
      <c r="DS79">
        <v>2.633</v>
      </c>
      <c r="DT79">
        <v>3.4350000000000001</v>
      </c>
      <c r="DU79">
        <v>-3.85</v>
      </c>
      <c r="DV79">
        <v>8.7899999999999991</v>
      </c>
      <c r="DW79">
        <v>0</v>
      </c>
      <c r="DX79" s="15">
        <f t="shared" si="25"/>
        <v>6.4271464693321789E-3</v>
      </c>
      <c r="DY79" s="15">
        <f t="shared" si="26"/>
        <v>5.808909705684373E-3</v>
      </c>
      <c r="DZ79" s="17">
        <f t="shared" si="27"/>
        <v>34.428838518802799</v>
      </c>
      <c r="EA79" s="18">
        <f t="shared" si="28"/>
        <v>1.2236056175016552E-2</v>
      </c>
    </row>
    <row r="80" spans="1:131" hidden="1" x14ac:dyDescent="0.25">
      <c r="A80">
        <v>71</v>
      </c>
      <c r="B80" t="s">
        <v>416</v>
      </c>
      <c r="C80">
        <v>9</v>
      </c>
      <c r="D80">
        <v>0</v>
      </c>
      <c r="E80">
        <v>6</v>
      </c>
      <c r="F80">
        <v>0</v>
      </c>
      <c r="G80" t="s">
        <v>130</v>
      </c>
      <c r="H80" t="s">
        <v>130</v>
      </c>
      <c r="I80">
        <v>6</v>
      </c>
      <c r="J80">
        <v>0</v>
      </c>
      <c r="K80" t="s">
        <v>130</v>
      </c>
      <c r="L80" t="s">
        <v>130</v>
      </c>
      <c r="M80" t="s">
        <v>417</v>
      </c>
      <c r="N80">
        <v>0</v>
      </c>
      <c r="O80">
        <v>3</v>
      </c>
      <c r="P80">
        <v>1</v>
      </c>
      <c r="Q80">
        <v>11</v>
      </c>
      <c r="R80">
        <v>153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75.94000244140625</v>
      </c>
      <c r="AG80">
        <v>75.610000610351563</v>
      </c>
      <c r="AH80">
        <v>77.139999389648438</v>
      </c>
      <c r="AI80" s="15">
        <f t="shared" si="19"/>
        <v>-4.3645262318581235E-3</v>
      </c>
      <c r="AJ80" s="15">
        <f t="shared" si="20"/>
        <v>1.9834052260858437E-2</v>
      </c>
      <c r="AK80" t="s">
        <v>222</v>
      </c>
      <c r="AL80">
        <v>29</v>
      </c>
      <c r="AM80">
        <v>19</v>
      </c>
      <c r="AN80">
        <v>4</v>
      </c>
      <c r="AO80">
        <v>2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14</v>
      </c>
      <c r="AV80">
        <v>3</v>
      </c>
      <c r="AW80">
        <v>6</v>
      </c>
      <c r="AX80">
        <v>7</v>
      </c>
      <c r="AY80">
        <v>108</v>
      </c>
      <c r="AZ80">
        <v>1</v>
      </c>
      <c r="BA80">
        <v>124</v>
      </c>
      <c r="BB80">
        <v>1</v>
      </c>
      <c r="BC80">
        <v>0</v>
      </c>
      <c r="BD80">
        <v>76.610000610351563</v>
      </c>
      <c r="BE80">
        <v>77.05999755859375</v>
      </c>
      <c r="BF80">
        <v>80.650001525878906</v>
      </c>
      <c r="BG80" s="15">
        <f t="shared" si="21"/>
        <v>5.8395660848551412E-3</v>
      </c>
      <c r="BH80" s="15">
        <f t="shared" si="22"/>
        <v>4.451337754944984E-2</v>
      </c>
      <c r="BI80" t="s">
        <v>353</v>
      </c>
      <c r="BJ80">
        <v>0</v>
      </c>
      <c r="BK80">
        <v>3</v>
      </c>
      <c r="BL80">
        <v>13</v>
      </c>
      <c r="BM80">
        <v>24</v>
      </c>
      <c r="BN80">
        <v>135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1</v>
      </c>
      <c r="BY80">
        <v>2</v>
      </c>
      <c r="BZ80">
        <v>1</v>
      </c>
      <c r="CA80">
        <v>2</v>
      </c>
      <c r="CB80">
        <v>78.849998474121094</v>
      </c>
      <c r="CC80">
        <v>79.989997863769531</v>
      </c>
      <c r="CD80">
        <v>80.760002136230469</v>
      </c>
      <c r="CE80" s="15">
        <f t="shared" si="23"/>
        <v>1.4251774222946767E-2</v>
      </c>
      <c r="CF80" s="15">
        <f t="shared" si="24"/>
        <v>9.5344756326535274E-3</v>
      </c>
      <c r="CG80" t="s">
        <v>418</v>
      </c>
      <c r="CH80">
        <v>12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5</v>
      </c>
      <c r="CR80">
        <v>2</v>
      </c>
      <c r="CS80">
        <v>1</v>
      </c>
      <c r="CT80">
        <v>2</v>
      </c>
      <c r="CU80">
        <v>154</v>
      </c>
      <c r="CV80">
        <v>0</v>
      </c>
      <c r="CW80">
        <v>0</v>
      </c>
      <c r="CX80">
        <v>0</v>
      </c>
      <c r="CY80">
        <v>0</v>
      </c>
      <c r="CZ80">
        <v>77.860000610351563</v>
      </c>
      <c r="DA80">
        <v>77.720001220703125</v>
      </c>
      <c r="DB80">
        <v>79.209999084472656</v>
      </c>
      <c r="DC80">
        <v>123</v>
      </c>
      <c r="DD80">
        <v>42</v>
      </c>
      <c r="DE80">
        <v>69</v>
      </c>
      <c r="DF80">
        <v>30</v>
      </c>
      <c r="DG80">
        <v>0</v>
      </c>
      <c r="DH80">
        <v>326</v>
      </c>
      <c r="DI80">
        <v>0</v>
      </c>
      <c r="DJ80">
        <v>167</v>
      </c>
      <c r="DK80">
        <v>2</v>
      </c>
      <c r="DL80">
        <v>263</v>
      </c>
      <c r="DM80">
        <v>0</v>
      </c>
      <c r="DN80">
        <v>108</v>
      </c>
      <c r="DO80">
        <v>3.2</v>
      </c>
      <c r="DP80" t="s">
        <v>135</v>
      </c>
      <c r="DQ80">
        <v>382008</v>
      </c>
      <c r="DR80">
        <v>441900</v>
      </c>
      <c r="DS80">
        <v>0.14299999999999999</v>
      </c>
      <c r="DT80">
        <v>0.76100000000000001</v>
      </c>
      <c r="DU80">
        <v>-2.86</v>
      </c>
      <c r="DV80">
        <v>6.74</v>
      </c>
      <c r="DW80">
        <v>0</v>
      </c>
      <c r="DX80" s="15">
        <f t="shared" si="25"/>
        <v>-1.8013302553983035E-3</v>
      </c>
      <c r="DY80" s="15">
        <f t="shared" si="26"/>
        <v>1.881072946586626E-2</v>
      </c>
      <c r="DZ80" s="17">
        <f t="shared" si="27"/>
        <v>79.181971137752569</v>
      </c>
      <c r="EA80" s="18">
        <f t="shared" si="28"/>
        <v>1.7009399210467957E-2</v>
      </c>
    </row>
    <row r="81" spans="1:131" hidden="1" x14ac:dyDescent="0.25">
      <c r="A81">
        <v>72</v>
      </c>
      <c r="B81" t="s">
        <v>419</v>
      </c>
      <c r="C81">
        <v>10</v>
      </c>
      <c r="D81">
        <v>0</v>
      </c>
      <c r="E81">
        <v>6</v>
      </c>
      <c r="F81">
        <v>0</v>
      </c>
      <c r="G81" t="s">
        <v>130</v>
      </c>
      <c r="H81" t="s">
        <v>130</v>
      </c>
      <c r="I81">
        <v>6</v>
      </c>
      <c r="J81">
        <v>0</v>
      </c>
      <c r="K81" t="s">
        <v>130</v>
      </c>
      <c r="L81" t="s">
        <v>130</v>
      </c>
      <c r="M81" t="s">
        <v>145</v>
      </c>
      <c r="N81">
        <v>37</v>
      </c>
      <c r="O81">
        <v>65</v>
      </c>
      <c r="P81">
        <v>11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20</v>
      </c>
      <c r="X81">
        <v>7</v>
      </c>
      <c r="Y81">
        <v>5</v>
      </c>
      <c r="Z81">
        <v>3</v>
      </c>
      <c r="AA81">
        <v>3</v>
      </c>
      <c r="AB81">
        <v>1</v>
      </c>
      <c r="AC81">
        <v>18</v>
      </c>
      <c r="AD81">
        <v>0</v>
      </c>
      <c r="AE81">
        <v>0</v>
      </c>
      <c r="AF81">
        <v>110.4700012207031</v>
      </c>
      <c r="AG81">
        <v>109.51999664306641</v>
      </c>
      <c r="AH81">
        <v>110.61000061035161</v>
      </c>
      <c r="AI81" s="15">
        <f t="shared" si="19"/>
        <v>-8.6742568184403623E-3</v>
      </c>
      <c r="AJ81" s="15">
        <f t="shared" si="20"/>
        <v>9.8544793533179575E-3</v>
      </c>
      <c r="AK81" t="s">
        <v>420</v>
      </c>
      <c r="AL81">
        <v>24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10</v>
      </c>
      <c r="AV81">
        <v>5</v>
      </c>
      <c r="AW81">
        <v>5</v>
      </c>
      <c r="AX81">
        <v>19</v>
      </c>
      <c r="AY81">
        <v>71</v>
      </c>
      <c r="AZ81">
        <v>0</v>
      </c>
      <c r="BA81">
        <v>0</v>
      </c>
      <c r="BB81">
        <v>0</v>
      </c>
      <c r="BC81">
        <v>0</v>
      </c>
      <c r="BD81">
        <v>109.94000244140619</v>
      </c>
      <c r="BE81">
        <v>110.370002746582</v>
      </c>
      <c r="BF81">
        <v>112.7099990844727</v>
      </c>
      <c r="BG81" s="15">
        <f t="shared" si="21"/>
        <v>3.8959888962141198E-3</v>
      </c>
      <c r="BH81" s="15">
        <f t="shared" si="22"/>
        <v>2.0761213351948804E-2</v>
      </c>
      <c r="BI81" t="s">
        <v>342</v>
      </c>
      <c r="BJ81">
        <v>2</v>
      </c>
      <c r="BK81">
        <v>10</v>
      </c>
      <c r="BL81">
        <v>42</v>
      </c>
      <c r="BM81">
        <v>46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1</v>
      </c>
      <c r="BU81">
        <v>0</v>
      </c>
      <c r="BV81">
        <v>0</v>
      </c>
      <c r="BW81">
        <v>2</v>
      </c>
      <c r="BX81">
        <v>1</v>
      </c>
      <c r="BY81">
        <v>3</v>
      </c>
      <c r="BZ81">
        <v>1</v>
      </c>
      <c r="CA81">
        <v>0</v>
      </c>
      <c r="CB81">
        <v>111.30999755859381</v>
      </c>
      <c r="CC81">
        <v>111.9499969482422</v>
      </c>
      <c r="CD81">
        <v>112.0699996948242</v>
      </c>
      <c r="CE81" s="15">
        <f t="shared" si="23"/>
        <v>5.7168325778900186E-3</v>
      </c>
      <c r="CF81" s="15">
        <f t="shared" si="24"/>
        <v>1.0707838574889328E-3</v>
      </c>
      <c r="CG81" t="s">
        <v>295</v>
      </c>
      <c r="CH81">
        <v>7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29</v>
      </c>
      <c r="CR81">
        <v>35</v>
      </c>
      <c r="CS81">
        <v>27</v>
      </c>
      <c r="CT81">
        <v>22</v>
      </c>
      <c r="CU81">
        <v>29</v>
      </c>
      <c r="CV81">
        <v>0</v>
      </c>
      <c r="CW81">
        <v>0</v>
      </c>
      <c r="CX81">
        <v>0</v>
      </c>
      <c r="CY81">
        <v>0</v>
      </c>
      <c r="CZ81">
        <v>111.4300003051758</v>
      </c>
      <c r="DA81">
        <v>112.7399978637695</v>
      </c>
      <c r="DB81">
        <v>113.51999664306641</v>
      </c>
      <c r="DC81">
        <v>245</v>
      </c>
      <c r="DD81">
        <v>190</v>
      </c>
      <c r="DE81">
        <v>138</v>
      </c>
      <c r="DF81">
        <v>74</v>
      </c>
      <c r="DG81">
        <v>0</v>
      </c>
      <c r="DH81">
        <v>47</v>
      </c>
      <c r="DI81">
        <v>0</v>
      </c>
      <c r="DJ81">
        <v>0</v>
      </c>
      <c r="DK81">
        <v>0</v>
      </c>
      <c r="DL81">
        <v>105</v>
      </c>
      <c r="DM81">
        <v>0</v>
      </c>
      <c r="DN81">
        <v>74</v>
      </c>
      <c r="DO81">
        <v>2.7</v>
      </c>
      <c r="DP81" t="s">
        <v>135</v>
      </c>
      <c r="DQ81">
        <v>160888</v>
      </c>
      <c r="DR81">
        <v>158550</v>
      </c>
      <c r="DS81">
        <v>1.52</v>
      </c>
      <c r="DT81">
        <v>1.6919999999999999</v>
      </c>
      <c r="DU81">
        <v>1.46</v>
      </c>
      <c r="DV81">
        <v>8.02</v>
      </c>
      <c r="DW81">
        <v>0.16669999999999999</v>
      </c>
      <c r="DX81" s="15">
        <f t="shared" si="25"/>
        <v>1.161963441028846E-2</v>
      </c>
      <c r="DY81" s="15">
        <f t="shared" si="26"/>
        <v>6.8710253907899865E-3</v>
      </c>
      <c r="DZ81" s="17">
        <f t="shared" si="27"/>
        <v>113.51463725164908</v>
      </c>
      <c r="EA81" s="18">
        <f t="shared" si="28"/>
        <v>1.8490659801078446E-2</v>
      </c>
    </row>
    <row r="82" spans="1:131" hidden="1" x14ac:dyDescent="0.25">
      <c r="A82">
        <v>73</v>
      </c>
      <c r="B82" t="s">
        <v>421</v>
      </c>
      <c r="C82">
        <v>10</v>
      </c>
      <c r="D82">
        <v>0</v>
      </c>
      <c r="E82">
        <v>6</v>
      </c>
      <c r="F82">
        <v>0</v>
      </c>
      <c r="G82" t="s">
        <v>130</v>
      </c>
      <c r="H82" t="s">
        <v>130</v>
      </c>
      <c r="I82">
        <v>6</v>
      </c>
      <c r="J82">
        <v>0</v>
      </c>
      <c r="K82" t="s">
        <v>130</v>
      </c>
      <c r="L82" t="s">
        <v>130</v>
      </c>
      <c r="M82" t="s">
        <v>376</v>
      </c>
      <c r="N82">
        <v>79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1</v>
      </c>
      <c r="W82">
        <v>75</v>
      </c>
      <c r="X82">
        <v>22</v>
      </c>
      <c r="Y82">
        <v>31</v>
      </c>
      <c r="Z82">
        <v>11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56.200000762939453</v>
      </c>
      <c r="AG82">
        <v>56.200000762939453</v>
      </c>
      <c r="AH82">
        <v>56.299999237060547</v>
      </c>
      <c r="AI82" s="15">
        <f t="shared" si="19"/>
        <v>0</v>
      </c>
      <c r="AJ82" s="15">
        <f t="shared" si="20"/>
        <v>1.776171855705222E-3</v>
      </c>
      <c r="AK82" t="s">
        <v>422</v>
      </c>
      <c r="AL82">
        <v>11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23</v>
      </c>
      <c r="AW82">
        <v>23</v>
      </c>
      <c r="AX82">
        <v>20</v>
      </c>
      <c r="AY82">
        <v>99</v>
      </c>
      <c r="AZ82">
        <v>0</v>
      </c>
      <c r="BA82">
        <v>0</v>
      </c>
      <c r="BB82">
        <v>0</v>
      </c>
      <c r="BC82">
        <v>0</v>
      </c>
      <c r="BD82">
        <v>56.060001373291023</v>
      </c>
      <c r="BE82">
        <v>56.209999084472663</v>
      </c>
      <c r="BF82">
        <v>56.639999389648438</v>
      </c>
      <c r="BG82" s="15">
        <f t="shared" si="21"/>
        <v>2.6685236368039211E-3</v>
      </c>
      <c r="BH82" s="15">
        <f t="shared" si="22"/>
        <v>7.5918133794040665E-3</v>
      </c>
      <c r="BI82" t="s">
        <v>422</v>
      </c>
      <c r="BJ82">
        <v>60</v>
      </c>
      <c r="BK82">
        <v>25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30</v>
      </c>
      <c r="BT82">
        <v>28</v>
      </c>
      <c r="BU82">
        <v>10</v>
      </c>
      <c r="BV82">
        <v>15</v>
      </c>
      <c r="BW82">
        <v>39</v>
      </c>
      <c r="BX82">
        <v>0</v>
      </c>
      <c r="BY82">
        <v>0</v>
      </c>
      <c r="BZ82">
        <v>0</v>
      </c>
      <c r="CA82">
        <v>0</v>
      </c>
      <c r="CB82">
        <v>55.919998168945313</v>
      </c>
      <c r="CC82">
        <v>56.25</v>
      </c>
      <c r="CD82">
        <v>56.970001220703118</v>
      </c>
      <c r="CE82" s="15">
        <f t="shared" si="23"/>
        <v>5.8666992187500488E-3</v>
      </c>
      <c r="CF82" s="15">
        <f t="shared" si="24"/>
        <v>1.2638251804029554E-2</v>
      </c>
      <c r="CG82" t="s">
        <v>253</v>
      </c>
      <c r="CH82">
        <v>56</v>
      </c>
      <c r="CI82">
        <v>107</v>
      </c>
      <c r="CJ82">
        <v>28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56.479999542236328</v>
      </c>
      <c r="DA82">
        <v>56.75</v>
      </c>
      <c r="DB82">
        <v>57.229999542236328</v>
      </c>
      <c r="DC82">
        <v>366</v>
      </c>
      <c r="DD82">
        <v>323</v>
      </c>
      <c r="DE82">
        <v>90</v>
      </c>
      <c r="DF82">
        <v>229</v>
      </c>
      <c r="DG82">
        <v>1</v>
      </c>
      <c r="DH82">
        <v>1</v>
      </c>
      <c r="DI82">
        <v>1</v>
      </c>
      <c r="DJ82">
        <v>1</v>
      </c>
      <c r="DK82">
        <v>0</v>
      </c>
      <c r="DL82">
        <v>139</v>
      </c>
      <c r="DM82">
        <v>0</v>
      </c>
      <c r="DN82">
        <v>100</v>
      </c>
      <c r="DO82">
        <v>1.8</v>
      </c>
      <c r="DP82" t="s">
        <v>130</v>
      </c>
      <c r="DQ82">
        <v>1096927</v>
      </c>
      <c r="DR82">
        <v>1032675</v>
      </c>
      <c r="DS82">
        <v>2.9089999999999998</v>
      </c>
      <c r="DT82">
        <v>3.7919999999999998</v>
      </c>
      <c r="DU82">
        <v>2.91</v>
      </c>
      <c r="DV82">
        <v>2.63</v>
      </c>
      <c r="DW82">
        <v>0</v>
      </c>
      <c r="DX82" s="15">
        <f t="shared" si="25"/>
        <v>4.7577173174215837E-3</v>
      </c>
      <c r="DY82" s="15">
        <f t="shared" si="26"/>
        <v>8.3872015739242523E-3</v>
      </c>
      <c r="DZ82" s="17">
        <f t="shared" si="27"/>
        <v>57.225973689320199</v>
      </c>
      <c r="EA82" s="18">
        <f t="shared" si="28"/>
        <v>1.3144918891345836E-2</v>
      </c>
    </row>
    <row r="83" spans="1:131" hidden="1" x14ac:dyDescent="0.25">
      <c r="A83">
        <v>74</v>
      </c>
      <c r="B83" t="s">
        <v>423</v>
      </c>
      <c r="C83">
        <v>10</v>
      </c>
      <c r="D83">
        <v>0</v>
      </c>
      <c r="E83">
        <v>6</v>
      </c>
      <c r="F83">
        <v>0</v>
      </c>
      <c r="G83" t="s">
        <v>130</v>
      </c>
      <c r="H83" t="s">
        <v>130</v>
      </c>
      <c r="I83">
        <v>6</v>
      </c>
      <c r="J83">
        <v>0</v>
      </c>
      <c r="K83" t="s">
        <v>130</v>
      </c>
      <c r="L83" t="s">
        <v>130</v>
      </c>
      <c r="M83" t="s">
        <v>300</v>
      </c>
      <c r="N83">
        <v>7</v>
      </c>
      <c r="O83">
        <v>24</v>
      </c>
      <c r="P83">
        <v>16</v>
      </c>
      <c r="Q83">
        <v>0</v>
      </c>
      <c r="R83">
        <v>2</v>
      </c>
      <c r="S83">
        <v>1</v>
      </c>
      <c r="T83">
        <v>18</v>
      </c>
      <c r="U83">
        <v>1</v>
      </c>
      <c r="V83">
        <v>2</v>
      </c>
      <c r="W83">
        <v>8</v>
      </c>
      <c r="X83">
        <v>2</v>
      </c>
      <c r="Y83">
        <v>6</v>
      </c>
      <c r="Z83">
        <v>8</v>
      </c>
      <c r="AA83">
        <v>123</v>
      </c>
      <c r="AB83">
        <v>0</v>
      </c>
      <c r="AC83">
        <v>0</v>
      </c>
      <c r="AD83">
        <v>0</v>
      </c>
      <c r="AE83">
        <v>0</v>
      </c>
      <c r="AF83">
        <v>61.919998168945313</v>
      </c>
      <c r="AG83">
        <v>61.909999847412109</v>
      </c>
      <c r="AH83">
        <v>62.720001220703118</v>
      </c>
      <c r="AI83" s="15">
        <f t="shared" si="19"/>
        <v>-1.6149768305351309E-4</v>
      </c>
      <c r="AJ83" s="15">
        <f t="shared" si="20"/>
        <v>1.2914562460557444E-2</v>
      </c>
      <c r="AK83" t="s">
        <v>181</v>
      </c>
      <c r="AL83">
        <v>26</v>
      </c>
      <c r="AM83">
        <v>44</v>
      </c>
      <c r="AN83">
        <v>10</v>
      </c>
      <c r="AO83">
        <v>0</v>
      </c>
      <c r="AP83">
        <v>0</v>
      </c>
      <c r="AQ83">
        <v>1</v>
      </c>
      <c r="AR83">
        <v>10</v>
      </c>
      <c r="AS83">
        <v>0</v>
      </c>
      <c r="AT83">
        <v>0</v>
      </c>
      <c r="AU83">
        <v>15</v>
      </c>
      <c r="AV83">
        <v>19</v>
      </c>
      <c r="AW83">
        <v>24</v>
      </c>
      <c r="AX83">
        <v>18</v>
      </c>
      <c r="AY83">
        <v>44</v>
      </c>
      <c r="AZ83">
        <v>1</v>
      </c>
      <c r="BA83">
        <v>20</v>
      </c>
      <c r="BB83">
        <v>0</v>
      </c>
      <c r="BC83">
        <v>0</v>
      </c>
      <c r="BD83">
        <v>61.860000610351563</v>
      </c>
      <c r="BE83">
        <v>62.860000610351563</v>
      </c>
      <c r="BF83">
        <v>65.620002746582031</v>
      </c>
      <c r="BG83" s="15">
        <f t="shared" si="21"/>
        <v>1.5908367646998101E-2</v>
      </c>
      <c r="BH83" s="15">
        <f t="shared" si="22"/>
        <v>4.2060378249134223E-2</v>
      </c>
      <c r="BI83" t="s">
        <v>424</v>
      </c>
      <c r="BJ83">
        <v>0</v>
      </c>
      <c r="BK83">
        <v>4</v>
      </c>
      <c r="BL83">
        <v>4</v>
      </c>
      <c r="BM83">
        <v>14</v>
      </c>
      <c r="BN83">
        <v>170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64.900001525878906</v>
      </c>
      <c r="CC83">
        <v>65.319999694824219</v>
      </c>
      <c r="CD83">
        <v>65.330001831054688</v>
      </c>
      <c r="CE83" s="15">
        <f t="shared" si="23"/>
        <v>6.4298556476967139E-3</v>
      </c>
      <c r="CF83" s="15">
        <f t="shared" si="24"/>
        <v>1.531017289166936E-4</v>
      </c>
      <c r="CG83" t="s">
        <v>336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188</v>
      </c>
      <c r="CV83">
        <v>0</v>
      </c>
      <c r="CW83">
        <v>0</v>
      </c>
      <c r="CX83">
        <v>0</v>
      </c>
      <c r="CY83">
        <v>0</v>
      </c>
      <c r="CZ83">
        <v>64.160003662109375</v>
      </c>
      <c r="DA83">
        <v>64.470001220703125</v>
      </c>
      <c r="DB83">
        <v>64.669998168945313</v>
      </c>
      <c r="DC83">
        <v>150</v>
      </c>
      <c r="DD83">
        <v>100</v>
      </c>
      <c r="DE83">
        <v>127</v>
      </c>
      <c r="DF83">
        <v>100</v>
      </c>
      <c r="DG83">
        <v>2</v>
      </c>
      <c r="DH83">
        <v>186</v>
      </c>
      <c r="DI83">
        <v>2</v>
      </c>
      <c r="DJ83">
        <v>2</v>
      </c>
      <c r="DK83">
        <v>0</v>
      </c>
      <c r="DL83">
        <v>355</v>
      </c>
      <c r="DM83">
        <v>0</v>
      </c>
      <c r="DN83">
        <v>167</v>
      </c>
      <c r="DO83">
        <v>1.9</v>
      </c>
      <c r="DP83" t="s">
        <v>130</v>
      </c>
      <c r="DQ83">
        <v>713785</v>
      </c>
      <c r="DR83">
        <v>985275</v>
      </c>
      <c r="DS83">
        <v>0.91700000000000004</v>
      </c>
      <c r="DT83">
        <v>0.996</v>
      </c>
      <c r="DU83">
        <v>0.13</v>
      </c>
      <c r="DV83">
        <v>1.87</v>
      </c>
      <c r="DX83" s="15">
        <f t="shared" si="25"/>
        <v>4.8084000732763199E-3</v>
      </c>
      <c r="DY83" s="15">
        <f t="shared" si="26"/>
        <v>3.092576989405682E-3</v>
      </c>
      <c r="DZ83" s="17">
        <f t="shared" si="27"/>
        <v>64.669379662985222</v>
      </c>
      <c r="EA83" s="18">
        <f t="shared" si="28"/>
        <v>7.900977062682002E-3</v>
      </c>
    </row>
    <row r="84" spans="1:131" hidden="1" x14ac:dyDescent="0.25">
      <c r="A84">
        <v>75</v>
      </c>
      <c r="B84" t="s">
        <v>425</v>
      </c>
      <c r="C84">
        <v>9</v>
      </c>
      <c r="D84">
        <v>0</v>
      </c>
      <c r="E84">
        <v>5</v>
      </c>
      <c r="F84">
        <v>1</v>
      </c>
      <c r="G84" t="s">
        <v>130</v>
      </c>
      <c r="H84" t="s">
        <v>130</v>
      </c>
      <c r="I84">
        <v>5</v>
      </c>
      <c r="J84">
        <v>1</v>
      </c>
      <c r="K84" t="s">
        <v>130</v>
      </c>
      <c r="L84" t="s">
        <v>130</v>
      </c>
      <c r="M84" t="s">
        <v>270</v>
      </c>
      <c r="N84">
        <v>66</v>
      </c>
      <c r="O84">
        <v>54</v>
      </c>
      <c r="P84">
        <v>12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</v>
      </c>
      <c r="X84">
        <v>2</v>
      </c>
      <c r="Y84">
        <v>1</v>
      </c>
      <c r="Z84">
        <v>0</v>
      </c>
      <c r="AA84">
        <v>1</v>
      </c>
      <c r="AB84">
        <v>1</v>
      </c>
      <c r="AC84">
        <v>4</v>
      </c>
      <c r="AD84">
        <v>0</v>
      </c>
      <c r="AE84">
        <v>0</v>
      </c>
      <c r="AF84">
        <v>355.17001342773438</v>
      </c>
      <c r="AG84">
        <v>353.39999389648438</v>
      </c>
      <c r="AH84">
        <v>355.91000366210938</v>
      </c>
      <c r="AI84" s="15">
        <f t="shared" si="19"/>
        <v>-5.0085443175431621E-3</v>
      </c>
      <c r="AJ84" s="15">
        <f t="shared" si="20"/>
        <v>7.0523720597860384E-3</v>
      </c>
      <c r="AK84" t="s">
        <v>263</v>
      </c>
      <c r="AL84">
        <v>60</v>
      </c>
      <c r="AM84">
        <v>23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50</v>
      </c>
      <c r="AV84">
        <v>15</v>
      </c>
      <c r="AW84">
        <v>14</v>
      </c>
      <c r="AX84">
        <v>4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355.48001098632813</v>
      </c>
      <c r="BE84">
        <v>355.54000854492188</v>
      </c>
      <c r="BF84">
        <v>356.69000244140619</v>
      </c>
      <c r="BG84" s="15">
        <f t="shared" si="21"/>
        <v>1.687505123243449E-4</v>
      </c>
      <c r="BH84" s="15">
        <f t="shared" si="22"/>
        <v>3.2240710101574255E-3</v>
      </c>
      <c r="BI84" t="s">
        <v>426</v>
      </c>
      <c r="BJ84">
        <v>12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10</v>
      </c>
      <c r="BT84">
        <v>8</v>
      </c>
      <c r="BU84">
        <v>7</v>
      </c>
      <c r="BV84">
        <v>4</v>
      </c>
      <c r="BW84">
        <v>126</v>
      </c>
      <c r="BX84">
        <v>0</v>
      </c>
      <c r="BY84">
        <v>0</v>
      </c>
      <c r="BZ84">
        <v>0</v>
      </c>
      <c r="CA84">
        <v>0</v>
      </c>
      <c r="CB84">
        <v>350.07998657226563</v>
      </c>
      <c r="CC84">
        <v>353.45001220703119</v>
      </c>
      <c r="CD84">
        <v>354.14999389648438</v>
      </c>
      <c r="CE84" s="15">
        <f t="shared" si="23"/>
        <v>9.5346598341369271E-3</v>
      </c>
      <c r="CF84" s="15">
        <f t="shared" si="24"/>
        <v>1.9765119342562976E-3</v>
      </c>
      <c r="CG84" t="s">
        <v>204</v>
      </c>
      <c r="CH84">
        <v>21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59</v>
      </c>
      <c r="CR84">
        <v>13</v>
      </c>
      <c r="CS84">
        <v>8</v>
      </c>
      <c r="CT84">
        <v>23</v>
      </c>
      <c r="CU84">
        <v>37</v>
      </c>
      <c r="CV84">
        <v>0</v>
      </c>
      <c r="CW84">
        <v>0</v>
      </c>
      <c r="CX84">
        <v>0</v>
      </c>
      <c r="CY84">
        <v>0</v>
      </c>
      <c r="CZ84">
        <v>351.8599853515625</v>
      </c>
      <c r="DA84">
        <v>353.17999267578119</v>
      </c>
      <c r="DB84">
        <v>354.5</v>
      </c>
      <c r="DC84">
        <v>248</v>
      </c>
      <c r="DD84">
        <v>225</v>
      </c>
      <c r="DE84">
        <v>215</v>
      </c>
      <c r="DF84">
        <v>93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165</v>
      </c>
      <c r="DM84">
        <v>0</v>
      </c>
      <c r="DN84">
        <v>2</v>
      </c>
      <c r="DO84">
        <v>2.2999999999999998</v>
      </c>
      <c r="DP84" t="s">
        <v>130</v>
      </c>
      <c r="DQ84">
        <v>270277</v>
      </c>
      <c r="DR84">
        <v>364125</v>
      </c>
      <c r="DS84">
        <v>1.2130000000000001</v>
      </c>
      <c r="DT84">
        <v>2.3450000000000002</v>
      </c>
      <c r="DU84">
        <v>2.62</v>
      </c>
      <c r="DV84">
        <v>1.95</v>
      </c>
      <c r="DW84">
        <v>0.46660000000000001</v>
      </c>
      <c r="DX84" s="15">
        <f t="shared" si="25"/>
        <v>3.737491793399661E-3</v>
      </c>
      <c r="DY84" s="15">
        <f t="shared" si="26"/>
        <v>3.723574962535392E-3</v>
      </c>
      <c r="DZ84" s="17">
        <f t="shared" si="27"/>
        <v>354.49508485377714</v>
      </c>
      <c r="EA84" s="18">
        <f t="shared" si="28"/>
        <v>7.461066755935053E-3</v>
      </c>
    </row>
    <row r="85" spans="1:131" hidden="1" x14ac:dyDescent="0.25">
      <c r="A85">
        <v>76</v>
      </c>
      <c r="B85" t="s">
        <v>427</v>
      </c>
      <c r="C85">
        <v>9</v>
      </c>
      <c r="D85">
        <v>0</v>
      </c>
      <c r="E85">
        <v>6</v>
      </c>
      <c r="F85">
        <v>0</v>
      </c>
      <c r="G85" t="s">
        <v>130</v>
      </c>
      <c r="H85" t="s">
        <v>130</v>
      </c>
      <c r="I85">
        <v>6</v>
      </c>
      <c r="J85">
        <v>0</v>
      </c>
      <c r="K85" t="s">
        <v>130</v>
      </c>
      <c r="L85" t="s">
        <v>130</v>
      </c>
      <c r="M85" t="s">
        <v>428</v>
      </c>
      <c r="N85">
        <v>6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5</v>
      </c>
      <c r="X85">
        <v>10</v>
      </c>
      <c r="Y85">
        <v>11</v>
      </c>
      <c r="Z85">
        <v>11</v>
      </c>
      <c r="AA85">
        <v>121</v>
      </c>
      <c r="AB85">
        <v>1</v>
      </c>
      <c r="AC85">
        <v>0</v>
      </c>
      <c r="AD85">
        <v>0</v>
      </c>
      <c r="AE85">
        <v>0</v>
      </c>
      <c r="AF85">
        <v>87.919998168945313</v>
      </c>
      <c r="AG85">
        <v>87.430000305175781</v>
      </c>
      <c r="AH85">
        <v>87.569999694824219</v>
      </c>
      <c r="AI85" s="15">
        <f t="shared" si="19"/>
        <v>-5.6044591336976701E-3</v>
      </c>
      <c r="AJ85" s="15">
        <f t="shared" si="20"/>
        <v>1.5987140588823445E-3</v>
      </c>
      <c r="AK85" t="s">
        <v>429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1</v>
      </c>
      <c r="AX85">
        <v>1</v>
      </c>
      <c r="AY85">
        <v>142</v>
      </c>
      <c r="AZ85">
        <v>0</v>
      </c>
      <c r="BA85">
        <v>0</v>
      </c>
      <c r="BB85">
        <v>0</v>
      </c>
      <c r="BC85">
        <v>0</v>
      </c>
      <c r="BD85">
        <v>86.300003051757813</v>
      </c>
      <c r="BE85">
        <v>86.459999084472656</v>
      </c>
      <c r="BF85">
        <v>87.709999084472656</v>
      </c>
      <c r="BG85" s="15">
        <f t="shared" si="21"/>
        <v>1.8505208698710307E-3</v>
      </c>
      <c r="BH85" s="15">
        <f t="shared" si="22"/>
        <v>1.4251510808888979E-2</v>
      </c>
      <c r="BI85" t="s">
        <v>430</v>
      </c>
      <c r="BJ85">
        <v>2</v>
      </c>
      <c r="BK85">
        <v>37</v>
      </c>
      <c r="BL85">
        <v>106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87.400001525878906</v>
      </c>
      <c r="CC85">
        <v>88.150001525878906</v>
      </c>
      <c r="CD85">
        <v>88.339996337890625</v>
      </c>
      <c r="CE85" s="15">
        <f t="shared" si="23"/>
        <v>8.5082244698523324E-3</v>
      </c>
      <c r="CF85" s="15">
        <f t="shared" si="24"/>
        <v>2.1507224347735443E-3</v>
      </c>
      <c r="CG85" t="s">
        <v>274</v>
      </c>
      <c r="CH85">
        <v>9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49</v>
      </c>
      <c r="CR85">
        <v>17</v>
      </c>
      <c r="CS85">
        <v>24</v>
      </c>
      <c r="CT85">
        <v>19</v>
      </c>
      <c r="CU85">
        <v>36</v>
      </c>
      <c r="CV85">
        <v>0</v>
      </c>
      <c r="CW85">
        <v>0</v>
      </c>
      <c r="CX85">
        <v>0</v>
      </c>
      <c r="CY85">
        <v>0</v>
      </c>
      <c r="CZ85">
        <v>88.089996337890625</v>
      </c>
      <c r="DA85">
        <v>88.730003356933594</v>
      </c>
      <c r="DB85">
        <v>89.19000244140625</v>
      </c>
      <c r="DC85">
        <v>163</v>
      </c>
      <c r="DD85">
        <v>149</v>
      </c>
      <c r="DE85">
        <v>9</v>
      </c>
      <c r="DF85">
        <v>40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299</v>
      </c>
      <c r="DM85">
        <v>0</v>
      </c>
      <c r="DN85">
        <v>263</v>
      </c>
      <c r="DO85">
        <v>2</v>
      </c>
      <c r="DP85" t="s">
        <v>130</v>
      </c>
      <c r="DQ85">
        <v>177162</v>
      </c>
      <c r="DR85">
        <v>275675</v>
      </c>
      <c r="DS85">
        <v>1.946</v>
      </c>
      <c r="DT85">
        <v>2.3980000000000001</v>
      </c>
      <c r="DU85">
        <v>93.62</v>
      </c>
      <c r="DV85">
        <v>2.0499999999999998</v>
      </c>
      <c r="DW85">
        <v>0</v>
      </c>
      <c r="DX85" s="15">
        <f t="shared" si="25"/>
        <v>7.2129718790656661E-3</v>
      </c>
      <c r="DY85" s="15">
        <f t="shared" si="26"/>
        <v>5.1575184648622319E-3</v>
      </c>
      <c r="DZ85" s="17">
        <f t="shared" si="27"/>
        <v>89.187629987634267</v>
      </c>
      <c r="EA85" s="18">
        <f t="shared" si="28"/>
        <v>1.2370490343927898E-2</v>
      </c>
    </row>
    <row r="86" spans="1:131" hidden="1" x14ac:dyDescent="0.25">
      <c r="A86">
        <v>77</v>
      </c>
      <c r="B86" t="s">
        <v>431</v>
      </c>
      <c r="C86">
        <v>9</v>
      </c>
      <c r="D86">
        <v>1</v>
      </c>
      <c r="E86">
        <v>5</v>
      </c>
      <c r="F86">
        <v>1</v>
      </c>
      <c r="G86" t="s">
        <v>130</v>
      </c>
      <c r="H86" t="s">
        <v>130</v>
      </c>
      <c r="I86">
        <v>6</v>
      </c>
      <c r="J86">
        <v>0</v>
      </c>
      <c r="K86" t="s">
        <v>130</v>
      </c>
      <c r="L86" t="s">
        <v>130</v>
      </c>
      <c r="M86" t="s">
        <v>432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138</v>
      </c>
      <c r="AB86">
        <v>0</v>
      </c>
      <c r="AC86">
        <v>0</v>
      </c>
      <c r="AD86">
        <v>0</v>
      </c>
      <c r="AE86">
        <v>0</v>
      </c>
      <c r="AF86">
        <v>185.75</v>
      </c>
      <c r="AG86">
        <v>187.36000061035159</v>
      </c>
      <c r="AH86">
        <v>189.24000549316409</v>
      </c>
      <c r="AI86" s="15">
        <f t="shared" si="19"/>
        <v>8.5930860648312235E-3</v>
      </c>
      <c r="AJ86" s="15">
        <f t="shared" si="20"/>
        <v>9.9345002549179329E-3</v>
      </c>
      <c r="AK86" t="s">
        <v>433</v>
      </c>
      <c r="AL86">
        <v>21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21</v>
      </c>
      <c r="AV86">
        <v>10</v>
      </c>
      <c r="AW86">
        <v>5</v>
      </c>
      <c r="AX86">
        <v>16</v>
      </c>
      <c r="AY86">
        <v>47</v>
      </c>
      <c r="AZ86">
        <v>0</v>
      </c>
      <c r="BA86">
        <v>0</v>
      </c>
      <c r="BB86">
        <v>0</v>
      </c>
      <c r="BC86">
        <v>0</v>
      </c>
      <c r="BD86">
        <v>186.74000549316409</v>
      </c>
      <c r="BE86">
        <v>187.00999450683599</v>
      </c>
      <c r="BF86">
        <v>191.33999633789071</v>
      </c>
      <c r="BG86" s="15">
        <f t="shared" si="21"/>
        <v>1.4437143553952536E-3</v>
      </c>
      <c r="BH86" s="15">
        <f t="shared" si="22"/>
        <v>2.262988352632922E-2</v>
      </c>
      <c r="BI86" t="s">
        <v>291</v>
      </c>
      <c r="BJ86">
        <v>3</v>
      </c>
      <c r="BK86">
        <v>14</v>
      </c>
      <c r="BL86">
        <v>32</v>
      </c>
      <c r="BM86">
        <v>48</v>
      </c>
      <c r="BN86">
        <v>7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188.8699951171875</v>
      </c>
      <c r="CC86">
        <v>191.71000671386719</v>
      </c>
      <c r="CD86">
        <v>192.69999694824219</v>
      </c>
      <c r="CE86" s="15">
        <f t="shared" si="23"/>
        <v>1.4814102014604202E-2</v>
      </c>
      <c r="CF86" s="15">
        <f t="shared" si="24"/>
        <v>5.1374688637950694E-3</v>
      </c>
      <c r="CG86" t="s">
        <v>188</v>
      </c>
      <c r="CH86">
        <v>14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10</v>
      </c>
      <c r="CR86">
        <v>13</v>
      </c>
      <c r="CS86">
        <v>7</v>
      </c>
      <c r="CT86">
        <v>5</v>
      </c>
      <c r="CU86">
        <v>29</v>
      </c>
      <c r="CV86">
        <v>0</v>
      </c>
      <c r="CW86">
        <v>0</v>
      </c>
      <c r="CX86">
        <v>0</v>
      </c>
      <c r="CY86">
        <v>0</v>
      </c>
      <c r="CZ86">
        <v>191.28999328613281</v>
      </c>
      <c r="DA86">
        <v>192.42999267578119</v>
      </c>
      <c r="DB86">
        <v>192.42999267578119</v>
      </c>
      <c r="DC86">
        <v>135</v>
      </c>
      <c r="DD86">
        <v>88</v>
      </c>
      <c r="DE86">
        <v>23</v>
      </c>
      <c r="DF86">
        <v>53</v>
      </c>
      <c r="DG86">
        <v>0</v>
      </c>
      <c r="DH86">
        <v>55</v>
      </c>
      <c r="DI86">
        <v>0</v>
      </c>
      <c r="DJ86">
        <v>0</v>
      </c>
      <c r="DK86">
        <v>0</v>
      </c>
      <c r="DL86">
        <v>214</v>
      </c>
      <c r="DM86">
        <v>0</v>
      </c>
      <c r="DN86">
        <v>185</v>
      </c>
      <c r="DO86">
        <v>3</v>
      </c>
      <c r="DP86" t="s">
        <v>135</v>
      </c>
      <c r="DQ86">
        <v>70248</v>
      </c>
      <c r="DR86">
        <v>159375</v>
      </c>
      <c r="DS86">
        <v>2.637</v>
      </c>
      <c r="DT86">
        <v>3.8029999999999999</v>
      </c>
      <c r="DU86">
        <v>1.66</v>
      </c>
      <c r="DV86">
        <v>2.58</v>
      </c>
      <c r="DW86">
        <v>0.38259998000000001</v>
      </c>
      <c r="DX86" s="15">
        <f t="shared" si="25"/>
        <v>5.9242292420035314E-3</v>
      </c>
      <c r="DY86" s="15">
        <f t="shared" si="26"/>
        <v>0</v>
      </c>
      <c r="DZ86" s="17">
        <f t="shared" si="27"/>
        <v>192.42999267578119</v>
      </c>
      <c r="EA86" s="18">
        <f t="shared" si="28"/>
        <v>5.9242292420035314E-3</v>
      </c>
    </row>
    <row r="87" spans="1:131" hidden="1" x14ac:dyDescent="0.25">
      <c r="A87">
        <v>78</v>
      </c>
      <c r="B87" t="s">
        <v>434</v>
      </c>
      <c r="C87">
        <v>9</v>
      </c>
      <c r="D87">
        <v>1</v>
      </c>
      <c r="E87">
        <v>6</v>
      </c>
      <c r="F87">
        <v>0</v>
      </c>
      <c r="G87" t="s">
        <v>130</v>
      </c>
      <c r="H87" t="s">
        <v>130</v>
      </c>
      <c r="I87">
        <v>6</v>
      </c>
      <c r="J87">
        <v>0</v>
      </c>
      <c r="K87" t="s">
        <v>130</v>
      </c>
      <c r="L87" t="s">
        <v>130</v>
      </c>
      <c r="M87" t="s">
        <v>435</v>
      </c>
      <c r="N87">
        <v>39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99</v>
      </c>
      <c r="X87">
        <v>47</v>
      </c>
      <c r="Y87">
        <v>32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53.349998474121087</v>
      </c>
      <c r="AG87">
        <v>53.040000915527337</v>
      </c>
      <c r="AH87">
        <v>53.290000915527337</v>
      </c>
      <c r="AI87" s="15">
        <f t="shared" si="19"/>
        <v>-5.8445994201141716E-3</v>
      </c>
      <c r="AJ87" s="15">
        <f t="shared" si="20"/>
        <v>4.6913116101515717E-3</v>
      </c>
      <c r="AK87" t="s">
        <v>168</v>
      </c>
      <c r="AL87">
        <v>171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21</v>
      </c>
      <c r="AV87">
        <v>7</v>
      </c>
      <c r="AW87">
        <v>3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53.090000152587891</v>
      </c>
      <c r="BE87">
        <v>52.979999542236328</v>
      </c>
      <c r="BF87">
        <v>53.189998626708977</v>
      </c>
      <c r="BG87" s="15">
        <f t="shared" si="21"/>
        <v>-2.0762667289921932E-3</v>
      </c>
      <c r="BH87" s="15">
        <f t="shared" si="22"/>
        <v>3.948093436633382E-3</v>
      </c>
      <c r="BI87" t="s">
        <v>360</v>
      </c>
      <c r="BJ87">
        <v>156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13</v>
      </c>
      <c r="BT87">
        <v>17</v>
      </c>
      <c r="BU87">
        <v>11</v>
      </c>
      <c r="BV87">
        <v>2</v>
      </c>
      <c r="BW87">
        <v>2</v>
      </c>
      <c r="BX87">
        <v>0</v>
      </c>
      <c r="BY87">
        <v>0</v>
      </c>
      <c r="BZ87">
        <v>0</v>
      </c>
      <c r="CA87">
        <v>0</v>
      </c>
      <c r="CB87">
        <v>53.080001831054688</v>
      </c>
      <c r="CC87">
        <v>53.130001068115227</v>
      </c>
      <c r="CD87">
        <v>53.659999847412109</v>
      </c>
      <c r="CE87" s="15">
        <f t="shared" si="23"/>
        <v>9.4107351882866119E-4</v>
      </c>
      <c r="CF87" s="15">
        <f t="shared" si="24"/>
        <v>9.8769806336934662E-3</v>
      </c>
      <c r="CG87" t="s">
        <v>375</v>
      </c>
      <c r="CH87">
        <v>47</v>
      </c>
      <c r="CI87">
        <v>148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53.330001831054688</v>
      </c>
      <c r="DA87">
        <v>53.740001678466797</v>
      </c>
      <c r="DB87">
        <v>53.799999237060547</v>
      </c>
      <c r="DC87">
        <v>561</v>
      </c>
      <c r="DD87">
        <v>256</v>
      </c>
      <c r="DE87">
        <v>210</v>
      </c>
      <c r="DF87">
        <v>212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2</v>
      </c>
      <c r="DM87">
        <v>0</v>
      </c>
      <c r="DN87">
        <v>0</v>
      </c>
      <c r="DO87">
        <v>2.1</v>
      </c>
      <c r="DP87" t="s">
        <v>130</v>
      </c>
      <c r="DQ87">
        <v>11805878</v>
      </c>
      <c r="DR87">
        <v>16011000</v>
      </c>
      <c r="DS87">
        <v>0.96299999999999997</v>
      </c>
      <c r="DT87">
        <v>1.3180000000000001</v>
      </c>
      <c r="DU87">
        <v>3.85</v>
      </c>
      <c r="DV87">
        <v>1.6</v>
      </c>
      <c r="DW87">
        <v>0.91620003999999999</v>
      </c>
      <c r="DX87" s="15">
        <f t="shared" si="25"/>
        <v>7.629323308644298E-3</v>
      </c>
      <c r="DY87" s="15">
        <f t="shared" si="26"/>
        <v>1.1151962722040221E-3</v>
      </c>
      <c r="DZ87" s="17">
        <f t="shared" si="27"/>
        <v>53.799932328006861</v>
      </c>
      <c r="EA87" s="18">
        <f t="shared" si="28"/>
        <v>8.74451958084832E-3</v>
      </c>
    </row>
    <row r="88" spans="1:131" hidden="1" x14ac:dyDescent="0.25">
      <c r="A88">
        <v>79</v>
      </c>
      <c r="B88" t="s">
        <v>436</v>
      </c>
      <c r="C88">
        <v>9</v>
      </c>
      <c r="D88">
        <v>0</v>
      </c>
      <c r="E88">
        <v>6</v>
      </c>
      <c r="F88">
        <v>0</v>
      </c>
      <c r="G88" t="s">
        <v>130</v>
      </c>
      <c r="H88" t="s">
        <v>130</v>
      </c>
      <c r="I88">
        <v>6</v>
      </c>
      <c r="J88">
        <v>0</v>
      </c>
      <c r="K88" t="s">
        <v>130</v>
      </c>
      <c r="L88" t="s">
        <v>130</v>
      </c>
      <c r="M88" t="s">
        <v>437</v>
      </c>
      <c r="N88">
        <v>17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41</v>
      </c>
      <c r="X88">
        <v>35</v>
      </c>
      <c r="Y88">
        <v>21</v>
      </c>
      <c r="Z88">
        <v>16</v>
      </c>
      <c r="AA88">
        <v>59</v>
      </c>
      <c r="AB88">
        <v>0</v>
      </c>
      <c r="AC88">
        <v>0</v>
      </c>
      <c r="AD88">
        <v>0</v>
      </c>
      <c r="AE88">
        <v>0</v>
      </c>
      <c r="AF88">
        <v>84.319999694824219</v>
      </c>
      <c r="AG88">
        <v>85.269996643066406</v>
      </c>
      <c r="AH88">
        <v>85.269996643066406</v>
      </c>
      <c r="AI88" s="15">
        <f t="shared" si="19"/>
        <v>1.1141045920510573E-2</v>
      </c>
      <c r="AJ88" s="15">
        <f t="shared" si="20"/>
        <v>0</v>
      </c>
      <c r="AK88" t="s">
        <v>412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184</v>
      </c>
      <c r="AZ88">
        <v>0</v>
      </c>
      <c r="BA88">
        <v>0</v>
      </c>
      <c r="BB88">
        <v>0</v>
      </c>
      <c r="BC88">
        <v>0</v>
      </c>
      <c r="BD88">
        <v>84.139999389648438</v>
      </c>
      <c r="BE88">
        <v>84.110000610351563</v>
      </c>
      <c r="BF88">
        <v>84.419998168945313</v>
      </c>
      <c r="BG88" s="15">
        <f t="shared" si="21"/>
        <v>-3.5666126595157444E-4</v>
      </c>
      <c r="BH88" s="15">
        <f t="shared" si="22"/>
        <v>3.6720867722996875E-3</v>
      </c>
      <c r="BI88" t="s">
        <v>229</v>
      </c>
      <c r="BJ88">
        <v>31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54</v>
      </c>
      <c r="BT88">
        <v>51</v>
      </c>
      <c r="BU88">
        <v>7</v>
      </c>
      <c r="BV88">
        <v>1</v>
      </c>
      <c r="BW88">
        <v>61</v>
      </c>
      <c r="BX88">
        <v>0</v>
      </c>
      <c r="BY88">
        <v>0</v>
      </c>
      <c r="BZ88">
        <v>0</v>
      </c>
      <c r="CA88">
        <v>0</v>
      </c>
      <c r="CB88">
        <v>83.230003356933594</v>
      </c>
      <c r="CC88">
        <v>84.180000305175781</v>
      </c>
      <c r="CD88">
        <v>85.989997863769531</v>
      </c>
      <c r="CE88" s="15">
        <f t="shared" si="23"/>
        <v>1.1285304642411287E-2</v>
      </c>
      <c r="CF88" s="15">
        <f t="shared" si="24"/>
        <v>2.1048931312467989E-2</v>
      </c>
      <c r="CG88" t="s">
        <v>438</v>
      </c>
      <c r="CH88">
        <v>56</v>
      </c>
      <c r="CI88">
        <v>14</v>
      </c>
      <c r="CJ88">
        <v>48</v>
      </c>
      <c r="CK88">
        <v>13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19</v>
      </c>
      <c r="CR88">
        <v>10</v>
      </c>
      <c r="CS88">
        <v>8</v>
      </c>
      <c r="CT88">
        <v>2</v>
      </c>
      <c r="CU88">
        <v>28</v>
      </c>
      <c r="CV88">
        <v>1</v>
      </c>
      <c r="CW88">
        <v>48</v>
      </c>
      <c r="CX88">
        <v>1</v>
      </c>
      <c r="CY88">
        <v>0</v>
      </c>
      <c r="CZ88">
        <v>85.970001220703125</v>
      </c>
      <c r="DA88">
        <v>86.150001525878906</v>
      </c>
      <c r="DB88">
        <v>87.110000610351563</v>
      </c>
      <c r="DC88">
        <v>179</v>
      </c>
      <c r="DD88">
        <v>266</v>
      </c>
      <c r="DE88">
        <v>17</v>
      </c>
      <c r="DF88">
        <v>114</v>
      </c>
      <c r="DG88">
        <v>0</v>
      </c>
      <c r="DH88">
        <v>14</v>
      </c>
      <c r="DI88">
        <v>0</v>
      </c>
      <c r="DJ88">
        <v>0</v>
      </c>
      <c r="DK88">
        <v>0</v>
      </c>
      <c r="DL88">
        <v>332</v>
      </c>
      <c r="DM88">
        <v>0</v>
      </c>
      <c r="DN88">
        <v>243</v>
      </c>
      <c r="DO88">
        <v>2.9</v>
      </c>
      <c r="DP88" t="s">
        <v>135</v>
      </c>
      <c r="DQ88">
        <v>703269</v>
      </c>
      <c r="DR88">
        <v>738425</v>
      </c>
      <c r="DS88">
        <v>3.819</v>
      </c>
      <c r="DT88">
        <v>4.548</v>
      </c>
      <c r="DU88">
        <v>3.73</v>
      </c>
      <c r="DV88">
        <v>2.21</v>
      </c>
      <c r="DW88">
        <v>0.22500000000000001</v>
      </c>
      <c r="DX88" s="15">
        <f t="shared" si="25"/>
        <v>2.0893824955036111E-3</v>
      </c>
      <c r="DY88" s="15">
        <f t="shared" si="26"/>
        <v>1.1020538144257297E-2</v>
      </c>
      <c r="DZ88" s="17">
        <f t="shared" si="27"/>
        <v>87.099420903822676</v>
      </c>
      <c r="EA88" s="18">
        <f t="shared" si="28"/>
        <v>1.3109920639760908E-2</v>
      </c>
    </row>
    <row r="89" spans="1:131" hidden="1" x14ac:dyDescent="0.25">
      <c r="A89">
        <v>80</v>
      </c>
      <c r="B89" t="s">
        <v>439</v>
      </c>
      <c r="C89">
        <v>10</v>
      </c>
      <c r="D89">
        <v>0</v>
      </c>
      <c r="E89">
        <v>6</v>
      </c>
      <c r="F89">
        <v>0</v>
      </c>
      <c r="G89" t="s">
        <v>130</v>
      </c>
      <c r="H89" t="s">
        <v>130</v>
      </c>
      <c r="I89">
        <v>6</v>
      </c>
      <c r="J89">
        <v>0</v>
      </c>
      <c r="K89" t="s">
        <v>130</v>
      </c>
      <c r="L89" t="s">
        <v>130</v>
      </c>
      <c r="M89" t="s">
        <v>440</v>
      </c>
      <c r="N89">
        <v>135</v>
      </c>
      <c r="O89">
        <v>60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</v>
      </c>
      <c r="X89">
        <v>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80.160003662109375</v>
      </c>
      <c r="AG89">
        <v>79.5</v>
      </c>
      <c r="AH89">
        <v>79.830001831054688</v>
      </c>
      <c r="AI89" s="15">
        <f t="shared" si="19"/>
        <v>-8.301932856721761E-3</v>
      </c>
      <c r="AJ89" s="15">
        <f t="shared" si="20"/>
        <v>4.1338071337274629E-3</v>
      </c>
      <c r="AK89" t="s">
        <v>441</v>
      </c>
      <c r="AL89">
        <v>171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14</v>
      </c>
      <c r="AV89">
        <v>8</v>
      </c>
      <c r="AW89">
        <v>9</v>
      </c>
      <c r="AX89">
        <v>2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79.730003356933594</v>
      </c>
      <c r="BE89">
        <v>79.790000915527344</v>
      </c>
      <c r="BF89">
        <v>79.80999755859375</v>
      </c>
      <c r="BG89" s="15">
        <f t="shared" si="21"/>
        <v>7.5194332504480155E-4</v>
      </c>
      <c r="BH89" s="15">
        <f t="shared" si="22"/>
        <v>2.5055310961163979E-4</v>
      </c>
      <c r="BI89" t="s">
        <v>428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10</v>
      </c>
      <c r="BT89">
        <v>24</v>
      </c>
      <c r="BU89">
        <v>21</v>
      </c>
      <c r="BV89">
        <v>33</v>
      </c>
      <c r="BW89">
        <v>106</v>
      </c>
      <c r="BX89">
        <v>0</v>
      </c>
      <c r="BY89">
        <v>0</v>
      </c>
      <c r="BZ89">
        <v>0</v>
      </c>
      <c r="CA89">
        <v>0</v>
      </c>
      <c r="CB89">
        <v>79.400001525878906</v>
      </c>
      <c r="CC89">
        <v>79.769996643066406</v>
      </c>
      <c r="CD89">
        <v>80.760002136230469</v>
      </c>
      <c r="CE89" s="15">
        <f t="shared" si="23"/>
        <v>4.6382741977921693E-3</v>
      </c>
      <c r="CF89" s="15">
        <f t="shared" si="24"/>
        <v>1.2258611527697361E-2</v>
      </c>
      <c r="CG89" t="s">
        <v>249</v>
      </c>
      <c r="CH89">
        <v>5</v>
      </c>
      <c r="CI89">
        <v>130</v>
      </c>
      <c r="CJ89">
        <v>60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1</v>
      </c>
      <c r="CW89">
        <v>1</v>
      </c>
      <c r="CX89">
        <v>0</v>
      </c>
      <c r="CY89">
        <v>0</v>
      </c>
      <c r="CZ89">
        <v>80.459999084472656</v>
      </c>
      <c r="DA89">
        <v>80.879997253417969</v>
      </c>
      <c r="DB89">
        <v>80.959999084472656</v>
      </c>
      <c r="DC89">
        <v>562</v>
      </c>
      <c r="DD89">
        <v>129</v>
      </c>
      <c r="DE89">
        <v>366</v>
      </c>
      <c r="DF89">
        <v>40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106</v>
      </c>
      <c r="DM89">
        <v>0</v>
      </c>
      <c r="DN89">
        <v>0</v>
      </c>
      <c r="DO89">
        <v>2.9</v>
      </c>
      <c r="DP89" t="s">
        <v>135</v>
      </c>
      <c r="DQ89">
        <v>3919034</v>
      </c>
      <c r="DR89">
        <v>4507000</v>
      </c>
      <c r="DS89">
        <v>0.497</v>
      </c>
      <c r="DT89">
        <v>0.98499999999999999</v>
      </c>
      <c r="DU89">
        <v>3.1</v>
      </c>
      <c r="DV89">
        <v>1.3</v>
      </c>
      <c r="DW89">
        <v>0.55730000000000002</v>
      </c>
      <c r="DX89" s="15">
        <f t="shared" si="25"/>
        <v>5.1928558754688048E-3</v>
      </c>
      <c r="DY89" s="15">
        <f t="shared" si="26"/>
        <v>9.8816492044684345E-4</v>
      </c>
      <c r="DZ89" s="17">
        <f t="shared" si="27"/>
        <v>80.959920029469629</v>
      </c>
      <c r="EA89" s="18">
        <f t="shared" si="28"/>
        <v>6.1810207959156482E-3</v>
      </c>
    </row>
    <row r="90" spans="1:131" hidden="1" x14ac:dyDescent="0.25">
      <c r="A90">
        <v>81</v>
      </c>
      <c r="B90" t="s">
        <v>442</v>
      </c>
      <c r="C90">
        <v>10</v>
      </c>
      <c r="D90">
        <v>0</v>
      </c>
      <c r="E90">
        <v>6</v>
      </c>
      <c r="F90">
        <v>0</v>
      </c>
      <c r="G90" t="s">
        <v>130</v>
      </c>
      <c r="H90" t="s">
        <v>130</v>
      </c>
      <c r="I90">
        <v>6</v>
      </c>
      <c r="J90">
        <v>0</v>
      </c>
      <c r="K90" t="s">
        <v>130</v>
      </c>
      <c r="L90" t="s">
        <v>130</v>
      </c>
      <c r="M90" t="s">
        <v>175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</v>
      </c>
      <c r="X90">
        <v>7</v>
      </c>
      <c r="Y90">
        <v>9</v>
      </c>
      <c r="Z90">
        <v>29</v>
      </c>
      <c r="AA90">
        <v>132</v>
      </c>
      <c r="AB90">
        <v>0</v>
      </c>
      <c r="AC90">
        <v>0</v>
      </c>
      <c r="AD90">
        <v>0</v>
      </c>
      <c r="AE90">
        <v>0</v>
      </c>
      <c r="AF90">
        <v>106.75</v>
      </c>
      <c r="AG90">
        <v>106.40000152587891</v>
      </c>
      <c r="AH90">
        <v>106.9700012207031</v>
      </c>
      <c r="AI90" s="15">
        <f t="shared" si="19"/>
        <v>-3.2894592960692748E-3</v>
      </c>
      <c r="AJ90" s="15">
        <f t="shared" si="20"/>
        <v>5.3285938891236562E-3</v>
      </c>
      <c r="AK90" t="s">
        <v>392</v>
      </c>
      <c r="AL90">
        <v>3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8</v>
      </c>
      <c r="AV90">
        <v>12</v>
      </c>
      <c r="AW90">
        <v>13</v>
      </c>
      <c r="AX90">
        <v>0</v>
      </c>
      <c r="AY90">
        <v>135</v>
      </c>
      <c r="AZ90">
        <v>0</v>
      </c>
      <c r="BA90">
        <v>0</v>
      </c>
      <c r="BB90">
        <v>0</v>
      </c>
      <c r="BC90">
        <v>0</v>
      </c>
      <c r="BD90">
        <v>106.4199981689453</v>
      </c>
      <c r="BE90">
        <v>106.5899963378906</v>
      </c>
      <c r="BF90">
        <v>108.90000152587891</v>
      </c>
      <c r="BG90" s="15">
        <f t="shared" si="21"/>
        <v>1.5948792080487939E-3</v>
      </c>
      <c r="BH90" s="15">
        <f t="shared" si="22"/>
        <v>2.1212168554831101E-2</v>
      </c>
      <c r="BI90" t="s">
        <v>443</v>
      </c>
      <c r="BJ90">
        <v>8</v>
      </c>
      <c r="BK90">
        <v>21</v>
      </c>
      <c r="BL90">
        <v>43</v>
      </c>
      <c r="BM90">
        <v>56</v>
      </c>
      <c r="BN90">
        <v>13</v>
      </c>
      <c r="BO90">
        <v>0</v>
      </c>
      <c r="BP90">
        <v>0</v>
      </c>
      <c r="BQ90">
        <v>0</v>
      </c>
      <c r="BR90">
        <v>0</v>
      </c>
      <c r="BS90">
        <v>7</v>
      </c>
      <c r="BT90">
        <v>6</v>
      </c>
      <c r="BU90">
        <v>8</v>
      </c>
      <c r="BV90">
        <v>3</v>
      </c>
      <c r="BW90">
        <v>26</v>
      </c>
      <c r="BX90">
        <v>1</v>
      </c>
      <c r="BY90">
        <v>43</v>
      </c>
      <c r="BZ90">
        <v>1</v>
      </c>
      <c r="CA90">
        <v>43</v>
      </c>
      <c r="CB90">
        <v>107.870002746582</v>
      </c>
      <c r="CC90">
        <v>108.1800003051758</v>
      </c>
      <c r="CD90">
        <v>109.1699981689453</v>
      </c>
      <c r="CE90" s="15">
        <f t="shared" si="23"/>
        <v>2.8655718036539879E-3</v>
      </c>
      <c r="CF90" s="15">
        <f t="shared" si="24"/>
        <v>9.0684059757648594E-3</v>
      </c>
      <c r="CG90" t="s">
        <v>444</v>
      </c>
      <c r="CH90">
        <v>61</v>
      </c>
      <c r="CI90">
        <v>60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5</v>
      </c>
      <c r="CR90">
        <v>4</v>
      </c>
      <c r="CS90">
        <v>9</v>
      </c>
      <c r="CT90">
        <v>4</v>
      </c>
      <c r="CU90">
        <v>40</v>
      </c>
      <c r="CV90">
        <v>0</v>
      </c>
      <c r="CW90">
        <v>0</v>
      </c>
      <c r="CX90">
        <v>0</v>
      </c>
      <c r="CY90">
        <v>0</v>
      </c>
      <c r="CZ90">
        <v>108.7099990844727</v>
      </c>
      <c r="DA90">
        <v>109.36000061035161</v>
      </c>
      <c r="DB90">
        <v>111.1699981689453</v>
      </c>
      <c r="DC90">
        <v>255</v>
      </c>
      <c r="DD90">
        <v>128</v>
      </c>
      <c r="DE90">
        <v>6</v>
      </c>
      <c r="DF90">
        <v>82</v>
      </c>
      <c r="DG90">
        <v>0</v>
      </c>
      <c r="DH90">
        <v>69</v>
      </c>
      <c r="DI90">
        <v>0</v>
      </c>
      <c r="DJ90">
        <v>0</v>
      </c>
      <c r="DK90">
        <v>43</v>
      </c>
      <c r="DL90">
        <v>333</v>
      </c>
      <c r="DM90">
        <v>0</v>
      </c>
      <c r="DN90">
        <v>267</v>
      </c>
      <c r="DO90">
        <v>2.2000000000000002</v>
      </c>
      <c r="DP90" t="s">
        <v>130</v>
      </c>
      <c r="DQ90">
        <v>532512</v>
      </c>
      <c r="DR90">
        <v>376300</v>
      </c>
      <c r="DS90">
        <v>2.2530000000000001</v>
      </c>
      <c r="DT90">
        <v>3.3580000000000001</v>
      </c>
      <c r="DU90">
        <v>0.82</v>
      </c>
      <c r="DV90">
        <v>1.6</v>
      </c>
      <c r="DW90">
        <v>0.16049999000000001</v>
      </c>
      <c r="DX90" s="15">
        <f t="shared" si="25"/>
        <v>5.9436861946887687E-3</v>
      </c>
      <c r="DY90" s="15">
        <f t="shared" si="26"/>
        <v>1.628134918058588E-2</v>
      </c>
      <c r="DZ90" s="17">
        <f t="shared" si="27"/>
        <v>111.14052896667782</v>
      </c>
      <c r="EA90" s="18">
        <f t="shared" si="28"/>
        <v>2.2225035375274649E-2</v>
      </c>
    </row>
    <row r="91" spans="1:131" hidden="1" x14ac:dyDescent="0.25">
      <c r="A91">
        <v>82</v>
      </c>
      <c r="B91" t="s">
        <v>445</v>
      </c>
      <c r="C91">
        <v>9</v>
      </c>
      <c r="D91">
        <v>0</v>
      </c>
      <c r="E91">
        <v>6</v>
      </c>
      <c r="F91">
        <v>0</v>
      </c>
      <c r="G91" t="s">
        <v>130</v>
      </c>
      <c r="H91" t="s">
        <v>130</v>
      </c>
      <c r="I91">
        <v>6</v>
      </c>
      <c r="J91">
        <v>0</v>
      </c>
      <c r="K91" t="s">
        <v>130</v>
      </c>
      <c r="L91" t="s">
        <v>130</v>
      </c>
      <c r="M91" t="s">
        <v>306</v>
      </c>
      <c r="N91">
        <v>57</v>
      </c>
      <c r="O91">
        <v>72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1</v>
      </c>
      <c r="Y91">
        <v>1</v>
      </c>
      <c r="Z91">
        <v>4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67.400001525878906</v>
      </c>
      <c r="AG91">
        <v>67.55999755859375</v>
      </c>
      <c r="AH91">
        <v>68.410003662109375</v>
      </c>
      <c r="AI91" s="15">
        <f t="shared" si="19"/>
        <v>2.3682066088898113E-3</v>
      </c>
      <c r="AJ91" s="15">
        <f t="shared" si="20"/>
        <v>1.2425172606538304E-2</v>
      </c>
      <c r="AK91" t="s">
        <v>446</v>
      </c>
      <c r="AL91">
        <v>58</v>
      </c>
      <c r="AM91">
        <v>51</v>
      </c>
      <c r="AN91">
        <v>30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12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68.230003356933594</v>
      </c>
      <c r="BE91">
        <v>68.230003356933594</v>
      </c>
      <c r="BF91">
        <v>69.970001220703125</v>
      </c>
      <c r="BG91" s="15">
        <f t="shared" si="21"/>
        <v>0</v>
      </c>
      <c r="BH91" s="15">
        <f t="shared" si="22"/>
        <v>2.4867769521414451E-2</v>
      </c>
      <c r="BI91" t="s">
        <v>332</v>
      </c>
      <c r="BJ91">
        <v>22</v>
      </c>
      <c r="BK91">
        <v>31</v>
      </c>
      <c r="BL91">
        <v>29</v>
      </c>
      <c r="BM91">
        <v>33</v>
      </c>
      <c r="BN91">
        <v>25</v>
      </c>
      <c r="BO91">
        <v>1</v>
      </c>
      <c r="BP91">
        <v>87</v>
      </c>
      <c r="BQ91">
        <v>1</v>
      </c>
      <c r="BR91">
        <v>25</v>
      </c>
      <c r="BS91">
        <v>14</v>
      </c>
      <c r="BT91">
        <v>5</v>
      </c>
      <c r="BU91">
        <v>9</v>
      </c>
      <c r="BV91">
        <v>3</v>
      </c>
      <c r="BW91">
        <v>18</v>
      </c>
      <c r="BX91">
        <v>1</v>
      </c>
      <c r="BY91">
        <v>1</v>
      </c>
      <c r="BZ91">
        <v>1</v>
      </c>
      <c r="CA91">
        <v>1</v>
      </c>
      <c r="CB91">
        <v>67.660003662109375</v>
      </c>
      <c r="CC91">
        <v>67.889999389648438</v>
      </c>
      <c r="CD91">
        <v>69.419998168945313</v>
      </c>
      <c r="CE91" s="15">
        <f t="shared" si="23"/>
        <v>3.3877703580320606E-3</v>
      </c>
      <c r="CF91" s="15">
        <f t="shared" si="24"/>
        <v>2.2039740991830148E-2</v>
      </c>
      <c r="CG91" t="s">
        <v>447</v>
      </c>
      <c r="CH91">
        <v>87</v>
      </c>
      <c r="CI91">
        <v>31</v>
      </c>
      <c r="CJ91">
        <v>17</v>
      </c>
      <c r="CK91">
        <v>11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31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68.860000610351563</v>
      </c>
      <c r="DA91">
        <v>68.370002746582031</v>
      </c>
      <c r="DB91">
        <v>69.30999755859375</v>
      </c>
      <c r="DC91">
        <v>529</v>
      </c>
      <c r="DD91">
        <v>86</v>
      </c>
      <c r="DE91">
        <v>268</v>
      </c>
      <c r="DF91">
        <v>24</v>
      </c>
      <c r="DG91">
        <v>25</v>
      </c>
      <c r="DH91">
        <v>70</v>
      </c>
      <c r="DI91">
        <v>0</v>
      </c>
      <c r="DJ91">
        <v>0</v>
      </c>
      <c r="DK91">
        <v>1</v>
      </c>
      <c r="DL91">
        <v>21</v>
      </c>
      <c r="DM91">
        <v>0</v>
      </c>
      <c r="DN91">
        <v>3</v>
      </c>
      <c r="DO91">
        <v>2</v>
      </c>
      <c r="DP91" t="s">
        <v>130</v>
      </c>
      <c r="DQ91">
        <v>299762</v>
      </c>
      <c r="DR91">
        <v>270650</v>
      </c>
      <c r="DS91">
        <v>1.611</v>
      </c>
      <c r="DT91">
        <v>1.6879999999999999</v>
      </c>
      <c r="DU91">
        <v>3.22</v>
      </c>
      <c r="DV91">
        <v>2.81</v>
      </c>
      <c r="DW91">
        <v>0</v>
      </c>
      <c r="DX91" s="15">
        <f t="shared" si="25"/>
        <v>-7.166854528085187E-3</v>
      </c>
      <c r="DY91" s="15">
        <f t="shared" si="26"/>
        <v>1.3562182154415181E-2</v>
      </c>
      <c r="DZ91" s="17">
        <f t="shared" si="27"/>
        <v>69.297249177729043</v>
      </c>
      <c r="EA91" s="18">
        <f t="shared" si="28"/>
        <v>6.3953276263299941E-3</v>
      </c>
    </row>
    <row r="92" spans="1:131" hidden="1" x14ac:dyDescent="0.25">
      <c r="A92">
        <v>83</v>
      </c>
      <c r="B92" t="s">
        <v>448</v>
      </c>
      <c r="C92">
        <v>10</v>
      </c>
      <c r="D92">
        <v>0</v>
      </c>
      <c r="E92">
        <v>6</v>
      </c>
      <c r="F92">
        <v>0</v>
      </c>
      <c r="G92" t="s">
        <v>130</v>
      </c>
      <c r="H92" t="s">
        <v>130</v>
      </c>
      <c r="I92">
        <v>6</v>
      </c>
      <c r="J92">
        <v>0</v>
      </c>
      <c r="K92" t="s">
        <v>130</v>
      </c>
      <c r="L92" t="s">
        <v>130</v>
      </c>
      <c r="M92" t="s">
        <v>449</v>
      </c>
      <c r="N92">
        <v>15</v>
      </c>
      <c r="O92">
        <v>158</v>
      </c>
      <c r="P92">
        <v>22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45.049999237060547</v>
      </c>
      <c r="AG92">
        <v>45</v>
      </c>
      <c r="AH92">
        <v>45.159999847412109</v>
      </c>
      <c r="AI92" s="15">
        <f t="shared" si="19"/>
        <v>-1.1110941569010269E-3</v>
      </c>
      <c r="AJ92" s="15">
        <f t="shared" si="20"/>
        <v>3.5429550033817536E-3</v>
      </c>
      <c r="AK92" t="s">
        <v>450</v>
      </c>
      <c r="AL92">
        <v>57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54</v>
      </c>
      <c r="AV92">
        <v>53</v>
      </c>
      <c r="AW92">
        <v>27</v>
      </c>
      <c r="AX92">
        <v>27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44.990001678466797</v>
      </c>
      <c r="BE92">
        <v>45.020000457763672</v>
      </c>
      <c r="BF92">
        <v>45.729999542236328</v>
      </c>
      <c r="BG92" s="15">
        <f t="shared" si="21"/>
        <v>6.663433805386143E-4</v>
      </c>
      <c r="BH92" s="15">
        <f t="shared" si="22"/>
        <v>1.5525893102555144E-2</v>
      </c>
      <c r="BI92" t="s">
        <v>451</v>
      </c>
      <c r="BJ92">
        <v>31</v>
      </c>
      <c r="BK92">
        <v>91</v>
      </c>
      <c r="BL92">
        <v>66</v>
      </c>
      <c r="BM92">
        <v>7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3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45.240001678466797</v>
      </c>
      <c r="CC92">
        <v>45.419998168945313</v>
      </c>
      <c r="CD92">
        <v>46.009998321533203</v>
      </c>
      <c r="CE92" s="15">
        <f t="shared" si="23"/>
        <v>3.9629347806002801E-3</v>
      </c>
      <c r="CF92" s="15">
        <f t="shared" si="24"/>
        <v>1.2823303066971992E-2</v>
      </c>
      <c r="CG92" t="s">
        <v>452</v>
      </c>
      <c r="CH92">
        <v>16</v>
      </c>
      <c r="CI92">
        <v>116</v>
      </c>
      <c r="CJ92">
        <v>63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5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45.900001525878913</v>
      </c>
      <c r="DA92">
        <v>46.099998474121087</v>
      </c>
      <c r="DB92">
        <v>46.319999694824219</v>
      </c>
      <c r="DC92">
        <v>642</v>
      </c>
      <c r="DD92">
        <v>170</v>
      </c>
      <c r="DE92">
        <v>252</v>
      </c>
      <c r="DF92">
        <v>162</v>
      </c>
      <c r="DG92">
        <v>0</v>
      </c>
      <c r="DH92">
        <v>7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2</v>
      </c>
      <c r="DP92" t="s">
        <v>130</v>
      </c>
      <c r="DQ92">
        <v>3351210</v>
      </c>
      <c r="DR92">
        <v>3979957</v>
      </c>
      <c r="DS92">
        <v>1.276</v>
      </c>
      <c r="DT92">
        <v>2.125</v>
      </c>
      <c r="DU92">
        <v>0.87</v>
      </c>
      <c r="DV92">
        <v>1.76</v>
      </c>
      <c r="DW92">
        <v>1.6295999999999999</v>
      </c>
      <c r="DX92" s="15">
        <f t="shared" si="25"/>
        <v>4.3383287388706337E-3</v>
      </c>
      <c r="DY92" s="15">
        <f t="shared" si="26"/>
        <v>4.7495946060577277E-3</v>
      </c>
      <c r="DZ92" s="17">
        <f t="shared" si="27"/>
        <v>46.31895477821304</v>
      </c>
      <c r="EA92" s="18">
        <f t="shared" si="28"/>
        <v>9.0879233449283614E-3</v>
      </c>
    </row>
    <row r="93" spans="1:131" hidden="1" x14ac:dyDescent="0.25">
      <c r="A93">
        <v>84</v>
      </c>
      <c r="B93" t="s">
        <v>453</v>
      </c>
      <c r="C93">
        <v>9</v>
      </c>
      <c r="D93">
        <v>0</v>
      </c>
      <c r="E93">
        <v>6</v>
      </c>
      <c r="F93">
        <v>0</v>
      </c>
      <c r="G93" t="s">
        <v>130</v>
      </c>
      <c r="H93" t="s">
        <v>130</v>
      </c>
      <c r="I93">
        <v>6</v>
      </c>
      <c r="J93">
        <v>0</v>
      </c>
      <c r="K93" t="s">
        <v>130</v>
      </c>
      <c r="L93" t="s">
        <v>130</v>
      </c>
      <c r="M93" t="s">
        <v>454</v>
      </c>
      <c r="N93">
        <v>17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30</v>
      </c>
      <c r="X93">
        <v>20</v>
      </c>
      <c r="Y93">
        <v>8</v>
      </c>
      <c r="Z93">
        <v>20</v>
      </c>
      <c r="AA93">
        <v>26</v>
      </c>
      <c r="AB93">
        <v>0</v>
      </c>
      <c r="AC93">
        <v>0</v>
      </c>
      <c r="AD93">
        <v>0</v>
      </c>
      <c r="AE93">
        <v>0</v>
      </c>
      <c r="AF93">
        <v>887.489990234375</v>
      </c>
      <c r="AG93">
        <v>893.030029296875</v>
      </c>
      <c r="AH93">
        <v>913.19000244140625</v>
      </c>
      <c r="AI93" s="15">
        <f t="shared" si="19"/>
        <v>6.2036425212508295E-3</v>
      </c>
      <c r="AJ93" s="15">
        <f t="shared" si="20"/>
        <v>2.2076427786806407E-2</v>
      </c>
      <c r="AK93" t="s">
        <v>455</v>
      </c>
      <c r="AL93">
        <v>5</v>
      </c>
      <c r="AM93">
        <v>4</v>
      </c>
      <c r="AN93">
        <v>90</v>
      </c>
      <c r="AO93">
        <v>51</v>
      </c>
      <c r="AP93">
        <v>6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2</v>
      </c>
      <c r="AZ93">
        <v>1</v>
      </c>
      <c r="BA93">
        <v>3</v>
      </c>
      <c r="BB93">
        <v>1</v>
      </c>
      <c r="BC93">
        <v>3</v>
      </c>
      <c r="BD93">
        <v>905.75</v>
      </c>
      <c r="BE93">
        <v>909.5</v>
      </c>
      <c r="BF93">
        <v>910.010009765625</v>
      </c>
      <c r="BG93" s="15">
        <f t="shared" si="21"/>
        <v>4.1231445849367887E-3</v>
      </c>
      <c r="BH93" s="15">
        <f t="shared" si="22"/>
        <v>5.6044412715450243E-4</v>
      </c>
      <c r="BI93" t="s">
        <v>198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6</v>
      </c>
      <c r="BT93">
        <v>1</v>
      </c>
      <c r="BU93">
        <v>0</v>
      </c>
      <c r="BV93">
        <v>0</v>
      </c>
      <c r="BW93">
        <v>93</v>
      </c>
      <c r="BX93">
        <v>0</v>
      </c>
      <c r="BY93">
        <v>0</v>
      </c>
      <c r="BZ93">
        <v>0</v>
      </c>
      <c r="CA93">
        <v>0</v>
      </c>
      <c r="CB93">
        <v>895.280029296875</v>
      </c>
      <c r="CC93">
        <v>911.03997802734375</v>
      </c>
      <c r="CD93">
        <v>931.489990234375</v>
      </c>
      <c r="CE93" s="15">
        <f t="shared" si="23"/>
        <v>1.7298855275916014E-2</v>
      </c>
      <c r="CF93" s="15">
        <f t="shared" si="24"/>
        <v>2.1954086916044835E-2</v>
      </c>
      <c r="CG93" t="s">
        <v>456</v>
      </c>
      <c r="CH93">
        <v>12</v>
      </c>
      <c r="CI93">
        <v>32</v>
      </c>
      <c r="CJ93">
        <v>40</v>
      </c>
      <c r="CK93">
        <v>50</v>
      </c>
      <c r="CL93">
        <v>17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2</v>
      </c>
      <c r="CS93">
        <v>1</v>
      </c>
      <c r="CT93">
        <v>1</v>
      </c>
      <c r="CU93">
        <v>0</v>
      </c>
      <c r="CV93">
        <v>1</v>
      </c>
      <c r="CW93">
        <v>4</v>
      </c>
      <c r="CX93">
        <v>1</v>
      </c>
      <c r="CY93">
        <v>4</v>
      </c>
      <c r="CZ93">
        <v>913.35998535156239</v>
      </c>
      <c r="DA93">
        <v>911.94000244140625</v>
      </c>
      <c r="DB93">
        <v>911.94000244140625</v>
      </c>
      <c r="DC93">
        <v>304</v>
      </c>
      <c r="DD93">
        <v>91</v>
      </c>
      <c r="DE93">
        <v>167</v>
      </c>
      <c r="DF93">
        <v>79</v>
      </c>
      <c r="DG93">
        <v>0</v>
      </c>
      <c r="DH93">
        <v>124</v>
      </c>
      <c r="DI93">
        <v>0</v>
      </c>
      <c r="DJ93">
        <v>57</v>
      </c>
      <c r="DK93">
        <v>7</v>
      </c>
      <c r="DL93">
        <v>121</v>
      </c>
      <c r="DM93">
        <v>3</v>
      </c>
      <c r="DN93">
        <v>28</v>
      </c>
      <c r="DO93">
        <v>1.7</v>
      </c>
      <c r="DP93" t="s">
        <v>130</v>
      </c>
      <c r="DQ93">
        <v>254313</v>
      </c>
      <c r="DR93">
        <v>232457</v>
      </c>
      <c r="DS93">
        <v>11.666</v>
      </c>
      <c r="DT93">
        <v>11.753</v>
      </c>
      <c r="DU93">
        <v>3.66</v>
      </c>
      <c r="DV93">
        <v>1.36</v>
      </c>
      <c r="DW93">
        <v>0</v>
      </c>
      <c r="DX93" s="15">
        <f t="shared" si="25"/>
        <v>-1.5571012416986107E-3</v>
      </c>
      <c r="DY93" s="15">
        <f t="shared" si="26"/>
        <v>0</v>
      </c>
      <c r="DZ93" s="17">
        <f t="shared" si="27"/>
        <v>911.94000244140625</v>
      </c>
      <c r="EA93" s="18">
        <f t="shared" si="28"/>
        <v>-1.5571012416986107E-3</v>
      </c>
    </row>
    <row r="94" spans="1:131" hidden="1" x14ac:dyDescent="0.25">
      <c r="A94">
        <v>85</v>
      </c>
      <c r="B94" t="s">
        <v>457</v>
      </c>
      <c r="C94">
        <v>9</v>
      </c>
      <c r="D94">
        <v>0</v>
      </c>
      <c r="E94">
        <v>6</v>
      </c>
      <c r="F94">
        <v>0</v>
      </c>
      <c r="G94" t="s">
        <v>130</v>
      </c>
      <c r="H94" t="s">
        <v>130</v>
      </c>
      <c r="I94">
        <v>6</v>
      </c>
      <c r="J94">
        <v>0</v>
      </c>
      <c r="K94" t="s">
        <v>130</v>
      </c>
      <c r="L94" t="s">
        <v>130</v>
      </c>
      <c r="M94" t="s">
        <v>458</v>
      </c>
      <c r="N94">
        <v>114</v>
      </c>
      <c r="O94">
        <v>15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63</v>
      </c>
      <c r="X94">
        <v>15</v>
      </c>
      <c r="Y94">
        <v>7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364.80999755859381</v>
      </c>
      <c r="AG94">
        <v>365.33999633789063</v>
      </c>
      <c r="AH94">
        <v>367.29998779296881</v>
      </c>
      <c r="AI94" s="15">
        <f t="shared" si="19"/>
        <v>1.4507001275783082E-3</v>
      </c>
      <c r="AJ94" s="15">
        <f t="shared" si="20"/>
        <v>5.3362143213109281E-3</v>
      </c>
      <c r="AK94" t="s">
        <v>295</v>
      </c>
      <c r="AL94">
        <v>65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143</v>
      </c>
      <c r="AV94">
        <v>21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365.20999145507813</v>
      </c>
      <c r="BE94">
        <v>364.85000610351563</v>
      </c>
      <c r="BF94">
        <v>364.85000610351563</v>
      </c>
      <c r="BG94" s="15">
        <f t="shared" si="21"/>
        <v>-9.866667001243723E-4</v>
      </c>
      <c r="BH94" s="15">
        <f t="shared" si="22"/>
        <v>0</v>
      </c>
      <c r="BI94" t="s">
        <v>374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7</v>
      </c>
      <c r="BU94">
        <v>64</v>
      </c>
      <c r="BV94">
        <v>99</v>
      </c>
      <c r="BW94">
        <v>24</v>
      </c>
      <c r="BX94">
        <v>0</v>
      </c>
      <c r="BY94">
        <v>0</v>
      </c>
      <c r="BZ94">
        <v>0</v>
      </c>
      <c r="CA94">
        <v>0</v>
      </c>
      <c r="CB94">
        <v>363.17001342773438</v>
      </c>
      <c r="CC94">
        <v>364.8800048828125</v>
      </c>
      <c r="CD94">
        <v>369.54998779296881</v>
      </c>
      <c r="CE94" s="15">
        <f t="shared" si="23"/>
        <v>4.6864487836961732E-3</v>
      </c>
      <c r="CF94" s="15">
        <f t="shared" si="24"/>
        <v>1.2636945107335706E-2</v>
      </c>
      <c r="CG94" t="s">
        <v>197</v>
      </c>
      <c r="CH94">
        <v>8</v>
      </c>
      <c r="CI94">
        <v>106</v>
      </c>
      <c r="CJ94">
        <v>81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2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368.79998779296881</v>
      </c>
      <c r="DA94">
        <v>369.70001220703119</v>
      </c>
      <c r="DB94">
        <v>372.79998779296881</v>
      </c>
      <c r="DC94">
        <v>390</v>
      </c>
      <c r="DD94">
        <v>423</v>
      </c>
      <c r="DE94">
        <v>195</v>
      </c>
      <c r="DF94">
        <v>250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24</v>
      </c>
      <c r="DM94">
        <v>0</v>
      </c>
      <c r="DN94">
        <v>0</v>
      </c>
      <c r="DO94">
        <v>2.1</v>
      </c>
      <c r="DP94" t="s">
        <v>130</v>
      </c>
      <c r="DQ94">
        <v>1850332</v>
      </c>
      <c r="DR94">
        <v>1934414</v>
      </c>
      <c r="DS94">
        <v>0.42099999999999999</v>
      </c>
      <c r="DT94">
        <v>0.99</v>
      </c>
      <c r="DU94">
        <v>3.74</v>
      </c>
      <c r="DV94">
        <v>1.08</v>
      </c>
      <c r="DW94">
        <v>0.2863</v>
      </c>
      <c r="DX94" s="15">
        <f t="shared" si="25"/>
        <v>2.4344722324715073E-3</v>
      </c>
      <c r="DY94" s="15">
        <f t="shared" si="26"/>
        <v>8.315385427692501E-3</v>
      </c>
      <c r="DZ94" s="17">
        <f t="shared" si="27"/>
        <v>372.77421030115528</v>
      </c>
      <c r="EA94" s="18">
        <f t="shared" si="28"/>
        <v>1.0749857660164008E-2</v>
      </c>
    </row>
    <row r="95" spans="1:131" hidden="1" x14ac:dyDescent="0.25">
      <c r="A95">
        <v>86</v>
      </c>
      <c r="B95" t="s">
        <v>459</v>
      </c>
      <c r="C95">
        <v>9</v>
      </c>
      <c r="D95">
        <v>1</v>
      </c>
      <c r="E95">
        <v>6</v>
      </c>
      <c r="F95">
        <v>0</v>
      </c>
      <c r="G95" t="s">
        <v>130</v>
      </c>
      <c r="H95" t="s">
        <v>130</v>
      </c>
      <c r="I95">
        <v>6</v>
      </c>
      <c r="J95">
        <v>0</v>
      </c>
      <c r="K95" t="s">
        <v>130</v>
      </c>
      <c r="L95" t="s">
        <v>130</v>
      </c>
      <c r="M95" t="s">
        <v>173</v>
      </c>
      <c r="N95">
        <v>59</v>
      </c>
      <c r="O95">
        <v>36</v>
      </c>
      <c r="P95">
        <v>25</v>
      </c>
      <c r="Q95">
        <v>0</v>
      </c>
      <c r="R95">
        <v>0</v>
      </c>
      <c r="S95">
        <v>1</v>
      </c>
      <c r="T95">
        <v>25</v>
      </c>
      <c r="U95">
        <v>0</v>
      </c>
      <c r="V95">
        <v>0</v>
      </c>
      <c r="W95">
        <v>24</v>
      </c>
      <c r="X95">
        <v>17</v>
      </c>
      <c r="Y95">
        <v>5</v>
      </c>
      <c r="Z95">
        <v>7</v>
      </c>
      <c r="AA95">
        <v>39</v>
      </c>
      <c r="AB95">
        <v>1</v>
      </c>
      <c r="AC95">
        <v>54</v>
      </c>
      <c r="AD95">
        <v>0</v>
      </c>
      <c r="AE95">
        <v>0</v>
      </c>
      <c r="AF95">
        <v>8.6999998092651367</v>
      </c>
      <c r="AG95">
        <v>8.6099996566772461</v>
      </c>
      <c r="AH95">
        <v>8.6999998092651367</v>
      </c>
      <c r="AI95" s="15">
        <f t="shared" si="19"/>
        <v>-1.0452979811456098E-2</v>
      </c>
      <c r="AJ95" s="15">
        <f t="shared" si="20"/>
        <v>1.0344845351840659E-2</v>
      </c>
      <c r="AK95" t="s">
        <v>226</v>
      </c>
      <c r="AL95">
        <v>11</v>
      </c>
      <c r="AM95">
        <v>29</v>
      </c>
      <c r="AN95">
        <v>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</v>
      </c>
      <c r="AV95">
        <v>4</v>
      </c>
      <c r="AW95">
        <v>5</v>
      </c>
      <c r="AX95">
        <v>9</v>
      </c>
      <c r="AY95">
        <v>133</v>
      </c>
      <c r="AZ95">
        <v>1</v>
      </c>
      <c r="BA95">
        <v>0</v>
      </c>
      <c r="BB95">
        <v>0</v>
      </c>
      <c r="BC95">
        <v>0</v>
      </c>
      <c r="BD95">
        <v>8.6499996185302734</v>
      </c>
      <c r="BE95">
        <v>8.619999885559082</v>
      </c>
      <c r="BF95">
        <v>8.8199996948242188</v>
      </c>
      <c r="BG95" s="15">
        <f t="shared" si="21"/>
        <v>-3.4802474906583392E-3</v>
      </c>
      <c r="BH95" s="15">
        <f t="shared" si="22"/>
        <v>2.2675716120772793E-2</v>
      </c>
      <c r="BI95" t="s">
        <v>454</v>
      </c>
      <c r="BJ95">
        <v>15</v>
      </c>
      <c r="BK95">
        <v>39</v>
      </c>
      <c r="BL95">
        <v>14</v>
      </c>
      <c r="BM95">
        <v>70</v>
      </c>
      <c r="BN95">
        <v>49</v>
      </c>
      <c r="BO95">
        <v>0</v>
      </c>
      <c r="BP95">
        <v>0</v>
      </c>
      <c r="BQ95">
        <v>0</v>
      </c>
      <c r="BR95">
        <v>0</v>
      </c>
      <c r="BS95">
        <v>2</v>
      </c>
      <c r="BT95">
        <v>2</v>
      </c>
      <c r="BU95">
        <v>2</v>
      </c>
      <c r="BV95">
        <v>5</v>
      </c>
      <c r="BW95">
        <v>2</v>
      </c>
      <c r="BX95">
        <v>1</v>
      </c>
      <c r="BY95">
        <v>11</v>
      </c>
      <c r="BZ95">
        <v>1</v>
      </c>
      <c r="CA95">
        <v>11</v>
      </c>
      <c r="CB95">
        <v>8.6499996185302734</v>
      </c>
      <c r="CC95">
        <v>8.75</v>
      </c>
      <c r="CD95">
        <v>9.3100004196166992</v>
      </c>
      <c r="CE95" s="15">
        <f t="shared" si="23"/>
        <v>1.142861502511161E-2</v>
      </c>
      <c r="CF95" s="15">
        <f t="shared" si="24"/>
        <v>6.0150418300384478E-2</v>
      </c>
      <c r="CG95" t="s">
        <v>460</v>
      </c>
      <c r="CH95">
        <v>3</v>
      </c>
      <c r="CI95">
        <v>4</v>
      </c>
      <c r="CJ95">
        <v>3</v>
      </c>
      <c r="CK95">
        <v>3</v>
      </c>
      <c r="CL95">
        <v>135</v>
      </c>
      <c r="CM95">
        <v>0</v>
      </c>
      <c r="CN95">
        <v>0</v>
      </c>
      <c r="CO95">
        <v>0</v>
      </c>
      <c r="CP95">
        <v>0</v>
      </c>
      <c r="CQ95">
        <v>2</v>
      </c>
      <c r="CR95">
        <v>0</v>
      </c>
      <c r="CS95">
        <v>1</v>
      </c>
      <c r="CT95">
        <v>0</v>
      </c>
      <c r="CU95">
        <v>47</v>
      </c>
      <c r="CV95">
        <v>1</v>
      </c>
      <c r="CW95">
        <v>48</v>
      </c>
      <c r="CX95">
        <v>1</v>
      </c>
      <c r="CY95">
        <v>48</v>
      </c>
      <c r="CZ95">
        <v>9.130000114440918</v>
      </c>
      <c r="DA95">
        <v>9.2299995422363281</v>
      </c>
      <c r="DB95">
        <v>9.25</v>
      </c>
      <c r="DC95">
        <v>315</v>
      </c>
      <c r="DD95">
        <v>90</v>
      </c>
      <c r="DE95">
        <v>164</v>
      </c>
      <c r="DF95">
        <v>76</v>
      </c>
      <c r="DG95">
        <v>0</v>
      </c>
      <c r="DH95">
        <v>257</v>
      </c>
      <c r="DI95">
        <v>0</v>
      </c>
      <c r="DJ95">
        <v>0</v>
      </c>
      <c r="DK95">
        <v>59</v>
      </c>
      <c r="DL95">
        <v>221</v>
      </c>
      <c r="DM95">
        <v>0</v>
      </c>
      <c r="DN95">
        <v>172</v>
      </c>
      <c r="DO95">
        <v>2.6</v>
      </c>
      <c r="DP95" t="s">
        <v>135</v>
      </c>
      <c r="DQ95">
        <v>18394169</v>
      </c>
      <c r="DR95">
        <v>4936400</v>
      </c>
      <c r="DS95">
        <v>0.371</v>
      </c>
      <c r="DT95">
        <v>0.74299999999999999</v>
      </c>
      <c r="DU95">
        <v>-16.05</v>
      </c>
      <c r="DV95">
        <v>1.54</v>
      </c>
      <c r="DX95" s="15">
        <f t="shared" si="25"/>
        <v>1.0834174729675183E-2</v>
      </c>
      <c r="DY95" s="15">
        <f t="shared" si="26"/>
        <v>2.1622116501266442E-3</v>
      </c>
      <c r="DZ95" s="17">
        <f t="shared" si="27"/>
        <v>9.2499567547772159</v>
      </c>
      <c r="EA95" s="18">
        <f t="shared" si="28"/>
        <v>1.2996386379801828E-2</v>
      </c>
    </row>
    <row r="96" spans="1:131" x14ac:dyDescent="0.25">
      <c r="A96">
        <v>87</v>
      </c>
      <c r="B96" t="s">
        <v>461</v>
      </c>
      <c r="C96">
        <v>9</v>
      </c>
      <c r="D96">
        <v>0</v>
      </c>
      <c r="E96">
        <v>6</v>
      </c>
      <c r="F96">
        <v>0</v>
      </c>
      <c r="G96" t="s">
        <v>130</v>
      </c>
      <c r="H96" t="s">
        <v>130</v>
      </c>
      <c r="I96">
        <v>6</v>
      </c>
      <c r="J96">
        <v>0</v>
      </c>
      <c r="K96" t="s">
        <v>130</v>
      </c>
      <c r="L96" t="s">
        <v>130</v>
      </c>
      <c r="M96" t="s">
        <v>373</v>
      </c>
      <c r="N96">
        <v>16</v>
      </c>
      <c r="O96">
        <v>31</v>
      </c>
      <c r="P96">
        <v>61</v>
      </c>
      <c r="Q96">
        <v>56</v>
      </c>
      <c r="R96">
        <v>16</v>
      </c>
      <c r="S96">
        <v>1</v>
      </c>
      <c r="T96">
        <v>1</v>
      </c>
      <c r="U96">
        <v>0</v>
      </c>
      <c r="V96">
        <v>0</v>
      </c>
      <c r="W96">
        <v>3</v>
      </c>
      <c r="X96">
        <v>0</v>
      </c>
      <c r="Y96">
        <v>1</v>
      </c>
      <c r="Z96">
        <v>4</v>
      </c>
      <c r="AA96">
        <v>13</v>
      </c>
      <c r="AB96">
        <v>2</v>
      </c>
      <c r="AC96">
        <v>18</v>
      </c>
      <c r="AD96">
        <v>1</v>
      </c>
      <c r="AE96">
        <v>18</v>
      </c>
      <c r="AF96">
        <v>203.99000549316409</v>
      </c>
      <c r="AG96">
        <v>206.52000427246091</v>
      </c>
      <c r="AH96">
        <v>219</v>
      </c>
      <c r="AI96" s="15">
        <f t="shared" si="19"/>
        <v>1.2250623314722597E-2</v>
      </c>
      <c r="AJ96" s="15">
        <f t="shared" si="20"/>
        <v>5.6986281860909038E-2</v>
      </c>
      <c r="AK96" t="s">
        <v>462</v>
      </c>
      <c r="AL96">
        <v>0</v>
      </c>
      <c r="AM96">
        <v>1</v>
      </c>
      <c r="AN96">
        <v>1</v>
      </c>
      <c r="AO96">
        <v>1</v>
      </c>
      <c r="AP96">
        <v>192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216.3500061035156</v>
      </c>
      <c r="BE96">
        <v>216.38999938964841</v>
      </c>
      <c r="BF96">
        <v>217.3999938964844</v>
      </c>
      <c r="BG96" s="15">
        <f t="shared" si="21"/>
        <v>1.8482039948986007E-4</v>
      </c>
      <c r="BH96" s="15">
        <f t="shared" si="22"/>
        <v>4.6457890303203131E-3</v>
      </c>
      <c r="BI96" t="s">
        <v>463</v>
      </c>
      <c r="BJ96">
        <v>6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</v>
      </c>
      <c r="BV96">
        <v>1</v>
      </c>
      <c r="BW96">
        <v>191</v>
      </c>
      <c r="BX96">
        <v>0</v>
      </c>
      <c r="BY96">
        <v>0</v>
      </c>
      <c r="BZ96">
        <v>0</v>
      </c>
      <c r="CA96">
        <v>0</v>
      </c>
      <c r="CB96">
        <v>208.19999694824219</v>
      </c>
      <c r="CC96">
        <v>215.5</v>
      </c>
      <c r="CD96">
        <v>215.5</v>
      </c>
      <c r="CE96" s="15">
        <f t="shared" si="23"/>
        <v>3.3874724138087342E-2</v>
      </c>
      <c r="CF96" s="15">
        <f t="shared" si="24"/>
        <v>0</v>
      </c>
      <c r="CG96" t="s">
        <v>464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195</v>
      </c>
      <c r="CV96">
        <v>0</v>
      </c>
      <c r="CW96">
        <v>0</v>
      </c>
      <c r="CX96">
        <v>0</v>
      </c>
      <c r="CY96">
        <v>0</v>
      </c>
      <c r="CZ96">
        <v>213.1000061035156</v>
      </c>
      <c r="DA96">
        <v>213.50700378417969</v>
      </c>
      <c r="DB96">
        <v>216.53999328613281</v>
      </c>
      <c r="DC96">
        <v>173</v>
      </c>
      <c r="DD96">
        <v>13</v>
      </c>
      <c r="DE96">
        <v>167</v>
      </c>
      <c r="DF96">
        <v>9</v>
      </c>
      <c r="DG96">
        <v>0</v>
      </c>
      <c r="DH96">
        <v>265</v>
      </c>
      <c r="DI96">
        <v>0</v>
      </c>
      <c r="DJ96">
        <v>265</v>
      </c>
      <c r="DK96">
        <v>18</v>
      </c>
      <c r="DL96">
        <v>399</v>
      </c>
      <c r="DM96">
        <v>18</v>
      </c>
      <c r="DN96">
        <v>13</v>
      </c>
      <c r="DO96">
        <v>1.8</v>
      </c>
      <c r="DP96" t="s">
        <v>130</v>
      </c>
      <c r="DQ96">
        <v>4337515</v>
      </c>
      <c r="DR96">
        <v>3863171</v>
      </c>
      <c r="DS96">
        <v>2.4990000000000001</v>
      </c>
      <c r="DT96">
        <v>2.6539999999999999</v>
      </c>
      <c r="DU96">
        <v>14.44</v>
      </c>
      <c r="DV96">
        <v>2.19</v>
      </c>
      <c r="DW96">
        <v>0</v>
      </c>
      <c r="DX96" s="15">
        <f t="shared" si="25"/>
        <v>1.9062497878312712E-3</v>
      </c>
      <c r="DY96" s="15">
        <f t="shared" si="26"/>
        <v>1.4006601994973611E-2</v>
      </c>
      <c r="DZ96" s="17">
        <f t="shared" si="27"/>
        <v>216.49751140932401</v>
      </c>
      <c r="EA96" s="18">
        <f t="shared" si="28"/>
        <v>1.5912851782804882E-2</v>
      </c>
    </row>
    <row r="97" spans="1:131" hidden="1" x14ac:dyDescent="0.25">
      <c r="A97">
        <v>88</v>
      </c>
      <c r="B97" t="s">
        <v>465</v>
      </c>
      <c r="C97">
        <v>9</v>
      </c>
      <c r="D97">
        <v>0</v>
      </c>
      <c r="E97">
        <v>6</v>
      </c>
      <c r="F97">
        <v>0</v>
      </c>
      <c r="G97" t="s">
        <v>130</v>
      </c>
      <c r="H97" t="s">
        <v>130</v>
      </c>
      <c r="I97">
        <v>6</v>
      </c>
      <c r="J97">
        <v>0</v>
      </c>
      <c r="K97" t="s">
        <v>130</v>
      </c>
      <c r="L97" t="s">
        <v>130</v>
      </c>
      <c r="M97" t="s">
        <v>156</v>
      </c>
      <c r="N97">
        <v>78</v>
      </c>
      <c r="O97">
        <v>88</v>
      </c>
      <c r="P97">
        <v>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19</v>
      </c>
      <c r="X97">
        <v>5</v>
      </c>
      <c r="Y97">
        <v>0</v>
      </c>
      <c r="Z97">
        <v>0</v>
      </c>
      <c r="AA97">
        <v>0</v>
      </c>
      <c r="AB97">
        <v>1</v>
      </c>
      <c r="AC97">
        <v>5</v>
      </c>
      <c r="AD97">
        <v>0</v>
      </c>
      <c r="AE97">
        <v>0</v>
      </c>
      <c r="AF97">
        <v>177.53999328613281</v>
      </c>
      <c r="AG97">
        <v>177.22999572753909</v>
      </c>
      <c r="AH97">
        <v>179.33000183105469</v>
      </c>
      <c r="AI97" s="15">
        <f t="shared" si="19"/>
        <v>-1.7491258030062351E-3</v>
      </c>
      <c r="AJ97" s="15">
        <f t="shared" si="20"/>
        <v>1.1710288752988407E-2</v>
      </c>
      <c r="AK97" t="s">
        <v>466</v>
      </c>
      <c r="AL97">
        <v>141</v>
      </c>
      <c r="AM97">
        <v>22</v>
      </c>
      <c r="AN97">
        <v>9</v>
      </c>
      <c r="AO97">
        <v>0</v>
      </c>
      <c r="AP97">
        <v>0</v>
      </c>
      <c r="AQ97">
        <v>1</v>
      </c>
      <c r="AR97">
        <v>9</v>
      </c>
      <c r="AS97">
        <v>0</v>
      </c>
      <c r="AT97">
        <v>0</v>
      </c>
      <c r="AU97">
        <v>41</v>
      </c>
      <c r="AV97">
        <v>3</v>
      </c>
      <c r="AW97">
        <v>2</v>
      </c>
      <c r="AX97">
        <v>0</v>
      </c>
      <c r="AY97">
        <v>0</v>
      </c>
      <c r="AZ97">
        <v>1</v>
      </c>
      <c r="BA97">
        <v>2</v>
      </c>
      <c r="BB97">
        <v>0</v>
      </c>
      <c r="BC97">
        <v>0</v>
      </c>
      <c r="BD97">
        <v>177.11000061035159</v>
      </c>
      <c r="BE97">
        <v>177.1199951171875</v>
      </c>
      <c r="BF97">
        <v>178.6600036621094</v>
      </c>
      <c r="BG97" s="15">
        <f t="shared" si="21"/>
        <v>5.6427885678833611E-5</v>
      </c>
      <c r="BH97" s="15">
        <f t="shared" si="22"/>
        <v>8.6197722677451294E-3</v>
      </c>
      <c r="BI97" t="s">
        <v>467</v>
      </c>
      <c r="BJ97">
        <v>9</v>
      </c>
      <c r="BK97">
        <v>8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13</v>
      </c>
      <c r="BT97">
        <v>15</v>
      </c>
      <c r="BU97">
        <v>20</v>
      </c>
      <c r="BV97">
        <v>49</v>
      </c>
      <c r="BW97">
        <v>87</v>
      </c>
      <c r="BX97">
        <v>0</v>
      </c>
      <c r="BY97">
        <v>0</v>
      </c>
      <c r="BZ97">
        <v>0</v>
      </c>
      <c r="CA97">
        <v>0</v>
      </c>
      <c r="CB97">
        <v>175.69000244140619</v>
      </c>
      <c r="CC97">
        <v>176.71000671386719</v>
      </c>
      <c r="CD97">
        <v>179.63999938964841</v>
      </c>
      <c r="CE97" s="15">
        <f t="shared" si="23"/>
        <v>5.7721930491044793E-3</v>
      </c>
      <c r="CF97" s="15">
        <f t="shared" si="24"/>
        <v>1.6310357858696722E-2</v>
      </c>
      <c r="CG97" t="s">
        <v>237</v>
      </c>
      <c r="CH97">
        <v>12</v>
      </c>
      <c r="CI97">
        <v>107</v>
      </c>
      <c r="CJ97">
        <v>70</v>
      </c>
      <c r="CK97">
        <v>6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179.4700012207031</v>
      </c>
      <c r="DA97">
        <v>180</v>
      </c>
      <c r="DB97">
        <v>180.3399963378906</v>
      </c>
      <c r="DC97">
        <v>559</v>
      </c>
      <c r="DD97">
        <v>168</v>
      </c>
      <c r="DE97">
        <v>347</v>
      </c>
      <c r="DF97">
        <v>70</v>
      </c>
      <c r="DG97">
        <v>0</v>
      </c>
      <c r="DH97">
        <v>6</v>
      </c>
      <c r="DI97">
        <v>0</v>
      </c>
      <c r="DJ97">
        <v>0</v>
      </c>
      <c r="DK97">
        <v>0</v>
      </c>
      <c r="DL97">
        <v>87</v>
      </c>
      <c r="DM97">
        <v>0</v>
      </c>
      <c r="DN97">
        <v>0</v>
      </c>
      <c r="DO97">
        <v>2.1</v>
      </c>
      <c r="DP97" t="s">
        <v>130</v>
      </c>
      <c r="DQ97">
        <v>2146105</v>
      </c>
      <c r="DR97">
        <v>1587371</v>
      </c>
      <c r="DS97">
        <v>0.41399999999999998</v>
      </c>
      <c r="DT97">
        <v>0.56100000000000005</v>
      </c>
      <c r="DU97">
        <v>3.57</v>
      </c>
      <c r="DV97">
        <v>2.0699999999999998</v>
      </c>
      <c r="DW97">
        <v>2.0979000000000001</v>
      </c>
      <c r="DX97" s="15">
        <f t="shared" si="25"/>
        <v>2.9444376627605351E-3</v>
      </c>
      <c r="DY97" s="15">
        <f t="shared" si="26"/>
        <v>1.8853074459066477E-3</v>
      </c>
      <c r="DZ97" s="17">
        <f t="shared" si="27"/>
        <v>180.33935534026318</v>
      </c>
      <c r="EA97" s="18">
        <f t="shared" si="28"/>
        <v>4.8297451086671828E-3</v>
      </c>
    </row>
    <row r="98" spans="1:131" hidden="1" x14ac:dyDescent="0.25">
      <c r="A98">
        <v>89</v>
      </c>
      <c r="B98" t="s">
        <v>468</v>
      </c>
      <c r="C98">
        <v>9</v>
      </c>
      <c r="D98">
        <v>0</v>
      </c>
      <c r="E98">
        <v>6</v>
      </c>
      <c r="F98">
        <v>0</v>
      </c>
      <c r="G98" t="s">
        <v>130</v>
      </c>
      <c r="H98" t="s">
        <v>130</v>
      </c>
      <c r="I98">
        <v>6</v>
      </c>
      <c r="J98">
        <v>0</v>
      </c>
      <c r="K98" t="s">
        <v>130</v>
      </c>
      <c r="L98" t="s">
        <v>130</v>
      </c>
      <c r="M98" t="s">
        <v>469</v>
      </c>
      <c r="N98">
        <v>0</v>
      </c>
      <c r="O98">
        <v>1</v>
      </c>
      <c r="P98">
        <v>77</v>
      </c>
      <c r="Q98">
        <v>94</v>
      </c>
      <c r="R98">
        <v>23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105.5400009155273</v>
      </c>
      <c r="AG98">
        <v>105.25</v>
      </c>
      <c r="AH98">
        <v>106.5500030517578</v>
      </c>
      <c r="AI98" s="15">
        <f t="shared" si="19"/>
        <v>-2.7553531166488732E-3</v>
      </c>
      <c r="AJ98" s="15">
        <f t="shared" si="20"/>
        <v>1.2200872965966059E-2</v>
      </c>
      <c r="AK98" t="s">
        <v>470</v>
      </c>
      <c r="AL98">
        <v>119</v>
      </c>
      <c r="AM98">
        <v>52</v>
      </c>
      <c r="AN98">
        <v>6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46</v>
      </c>
      <c r="AV98">
        <v>0</v>
      </c>
      <c r="AW98">
        <v>5</v>
      </c>
      <c r="AX98">
        <v>0</v>
      </c>
      <c r="AY98">
        <v>1</v>
      </c>
      <c r="AZ98">
        <v>1</v>
      </c>
      <c r="BA98">
        <v>6</v>
      </c>
      <c r="BB98">
        <v>0</v>
      </c>
      <c r="BC98">
        <v>0</v>
      </c>
      <c r="BD98">
        <v>106.4300003051758</v>
      </c>
      <c r="BE98">
        <v>106.2600021362305</v>
      </c>
      <c r="BF98">
        <v>106.7600021362305</v>
      </c>
      <c r="BG98" s="15">
        <f t="shared" si="21"/>
        <v>-1.5998321619394851E-3</v>
      </c>
      <c r="BH98" s="15">
        <f t="shared" si="22"/>
        <v>4.6834019295164397E-3</v>
      </c>
      <c r="BI98" t="s">
        <v>295</v>
      </c>
      <c r="BJ98">
        <v>184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45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106.5500030517578</v>
      </c>
      <c r="CC98">
        <v>107.5500030517578</v>
      </c>
      <c r="CD98">
        <v>108.6600036621094</v>
      </c>
      <c r="CE98" s="15">
        <f t="shared" si="23"/>
        <v>9.2980006659669767E-3</v>
      </c>
      <c r="CF98" s="15">
        <f t="shared" si="24"/>
        <v>1.021535590780287E-2</v>
      </c>
      <c r="CG98" t="s">
        <v>273</v>
      </c>
      <c r="CH98">
        <v>44</v>
      </c>
      <c r="CI98">
        <v>129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10</v>
      </c>
      <c r="CR98">
        <v>3</v>
      </c>
      <c r="CS98">
        <v>4</v>
      </c>
      <c r="CT98">
        <v>3</v>
      </c>
      <c r="CU98">
        <v>9</v>
      </c>
      <c r="CV98">
        <v>1</v>
      </c>
      <c r="CW98">
        <v>0</v>
      </c>
      <c r="CX98">
        <v>0</v>
      </c>
      <c r="CY98">
        <v>0</v>
      </c>
      <c r="CZ98">
        <v>108.40000152587891</v>
      </c>
      <c r="DA98">
        <v>109.1999969482422</v>
      </c>
      <c r="DB98">
        <v>110.19000244140619</v>
      </c>
      <c r="DC98">
        <v>707</v>
      </c>
      <c r="DD98">
        <v>117</v>
      </c>
      <c r="DE98">
        <v>349</v>
      </c>
      <c r="DF98">
        <v>51</v>
      </c>
      <c r="DG98">
        <v>0</v>
      </c>
      <c r="DH98">
        <v>117</v>
      </c>
      <c r="DI98">
        <v>0</v>
      </c>
      <c r="DJ98">
        <v>117</v>
      </c>
      <c r="DK98">
        <v>0</v>
      </c>
      <c r="DL98">
        <v>10</v>
      </c>
      <c r="DM98">
        <v>0</v>
      </c>
      <c r="DN98">
        <v>1</v>
      </c>
      <c r="DO98">
        <v>1.9</v>
      </c>
      <c r="DP98" t="s">
        <v>130</v>
      </c>
      <c r="DQ98">
        <v>868150</v>
      </c>
      <c r="DR98">
        <v>943157</v>
      </c>
      <c r="DS98">
        <v>0.70199999999999996</v>
      </c>
      <c r="DT98">
        <v>1.1459999999999999</v>
      </c>
      <c r="DU98">
        <v>1.32</v>
      </c>
      <c r="DV98">
        <v>2.4700000000000002</v>
      </c>
      <c r="DW98">
        <v>0</v>
      </c>
      <c r="DX98" s="15">
        <f t="shared" si="25"/>
        <v>7.3259656109924132E-3</v>
      </c>
      <c r="DY98" s="15">
        <f t="shared" si="26"/>
        <v>8.9845310030773895E-3</v>
      </c>
      <c r="DZ98" s="17">
        <f t="shared" si="27"/>
        <v>110.18110770635964</v>
      </c>
      <c r="EA98" s="18">
        <f t="shared" si="28"/>
        <v>1.6310496614069803E-2</v>
      </c>
    </row>
    <row r="99" spans="1:131" hidden="1" x14ac:dyDescent="0.25">
      <c r="A99">
        <v>90</v>
      </c>
      <c r="B99" t="s">
        <v>471</v>
      </c>
      <c r="C99">
        <v>9</v>
      </c>
      <c r="D99">
        <v>1</v>
      </c>
      <c r="E99">
        <v>6</v>
      </c>
      <c r="F99">
        <v>0</v>
      </c>
      <c r="G99" t="s">
        <v>130</v>
      </c>
      <c r="H99" t="s">
        <v>130</v>
      </c>
      <c r="I99">
        <v>6</v>
      </c>
      <c r="J99">
        <v>0</v>
      </c>
      <c r="K99" t="s">
        <v>130</v>
      </c>
      <c r="L99" t="s">
        <v>130</v>
      </c>
      <c r="M99" t="s">
        <v>132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</v>
      </c>
      <c r="Y99">
        <v>15</v>
      </c>
      <c r="Z99">
        <v>6</v>
      </c>
      <c r="AA99">
        <v>50</v>
      </c>
      <c r="AB99">
        <v>0</v>
      </c>
      <c r="AC99">
        <v>0</v>
      </c>
      <c r="AD99">
        <v>0</v>
      </c>
      <c r="AE99">
        <v>0</v>
      </c>
      <c r="AF99">
        <v>139.3699951171875</v>
      </c>
      <c r="AG99">
        <v>139.3699951171875</v>
      </c>
      <c r="AH99">
        <v>139.3699951171875</v>
      </c>
      <c r="AI99" s="15">
        <f t="shared" si="19"/>
        <v>0</v>
      </c>
      <c r="AJ99" s="15">
        <f t="shared" si="20"/>
        <v>0</v>
      </c>
      <c r="AK99" t="s">
        <v>437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44</v>
      </c>
      <c r="AZ99">
        <v>0</v>
      </c>
      <c r="BA99">
        <v>0</v>
      </c>
      <c r="BB99">
        <v>0</v>
      </c>
      <c r="BC99">
        <v>0</v>
      </c>
      <c r="BD99">
        <v>137.3800048828125</v>
      </c>
      <c r="BE99">
        <v>137.53999328613281</v>
      </c>
      <c r="BF99">
        <v>138.8500061035156</v>
      </c>
      <c r="BG99" s="15">
        <f t="shared" si="21"/>
        <v>1.1632136915077362E-3</v>
      </c>
      <c r="BH99" s="15">
        <f t="shared" si="22"/>
        <v>9.4347335959505951E-3</v>
      </c>
      <c r="BI99" t="s">
        <v>472</v>
      </c>
      <c r="BJ99">
        <v>25</v>
      </c>
      <c r="BK99">
        <v>27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7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138.55000305175781</v>
      </c>
      <c r="CC99">
        <v>139.36000061035159</v>
      </c>
      <c r="CD99">
        <v>139.69000244140619</v>
      </c>
      <c r="CE99" s="15">
        <f t="shared" si="23"/>
        <v>5.8122671860380004E-3</v>
      </c>
      <c r="CF99" s="15">
        <f t="shared" si="24"/>
        <v>2.3623868944595561E-3</v>
      </c>
      <c r="CG99" t="s">
        <v>473</v>
      </c>
      <c r="CH99">
        <v>6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9</v>
      </c>
      <c r="CR99">
        <v>4</v>
      </c>
      <c r="CS99">
        <v>5</v>
      </c>
      <c r="CT99">
        <v>5</v>
      </c>
      <c r="CU99">
        <v>35</v>
      </c>
      <c r="CV99">
        <v>0</v>
      </c>
      <c r="CW99">
        <v>0</v>
      </c>
      <c r="CX99">
        <v>0</v>
      </c>
      <c r="CY99">
        <v>0</v>
      </c>
      <c r="CZ99">
        <v>139.38999938964841</v>
      </c>
      <c r="DA99">
        <v>140.57000732421881</v>
      </c>
      <c r="DB99">
        <v>140.94000244140619</v>
      </c>
      <c r="DC99">
        <v>58</v>
      </c>
      <c r="DD99">
        <v>56</v>
      </c>
      <c r="DE99">
        <v>0</v>
      </c>
      <c r="DF99">
        <v>25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129</v>
      </c>
      <c r="DM99">
        <v>0</v>
      </c>
      <c r="DN99">
        <v>94</v>
      </c>
      <c r="DO99">
        <v>1.5</v>
      </c>
      <c r="DP99" t="s">
        <v>151</v>
      </c>
      <c r="DQ99">
        <v>32356</v>
      </c>
      <c r="DR99">
        <v>39285</v>
      </c>
      <c r="DS99">
        <v>1.2150000000000001</v>
      </c>
      <c r="DT99">
        <v>2.8119999999999998</v>
      </c>
      <c r="DU99">
        <v>3.63</v>
      </c>
      <c r="DV99">
        <v>3.28</v>
      </c>
      <c r="DW99">
        <v>0.18370001</v>
      </c>
      <c r="DX99" s="15">
        <f t="shared" si="25"/>
        <v>8.3944502602802951E-3</v>
      </c>
      <c r="DY99" s="15">
        <f t="shared" si="26"/>
        <v>2.6251959044857331E-3</v>
      </c>
      <c r="DZ99" s="17">
        <f t="shared" si="27"/>
        <v>140.93903113173988</v>
      </c>
      <c r="EA99" s="18">
        <f t="shared" si="28"/>
        <v>1.1019646164766028E-2</v>
      </c>
    </row>
    <row r="100" spans="1:131" hidden="1" x14ac:dyDescent="0.25">
      <c r="A100">
        <v>91</v>
      </c>
      <c r="B100" t="s">
        <v>474</v>
      </c>
      <c r="C100">
        <v>10</v>
      </c>
      <c r="D100">
        <v>0</v>
      </c>
      <c r="E100">
        <v>6</v>
      </c>
      <c r="F100">
        <v>0</v>
      </c>
      <c r="G100" t="s">
        <v>130</v>
      </c>
      <c r="H100" t="s">
        <v>130</v>
      </c>
      <c r="I100">
        <v>6</v>
      </c>
      <c r="J100">
        <v>0</v>
      </c>
      <c r="K100" t="s">
        <v>130</v>
      </c>
      <c r="L100" t="s">
        <v>130</v>
      </c>
      <c r="M100" t="s">
        <v>187</v>
      </c>
      <c r="N100">
        <v>12</v>
      </c>
      <c r="O100">
        <v>148</v>
      </c>
      <c r="P100">
        <v>35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98.610000610351563</v>
      </c>
      <c r="AG100">
        <v>98.080001831054673</v>
      </c>
      <c r="AH100">
        <v>98.459999084472656</v>
      </c>
      <c r="AI100" s="15">
        <f t="shared" si="19"/>
        <v>-5.4037394922752391E-3</v>
      </c>
      <c r="AJ100" s="15">
        <f t="shared" si="20"/>
        <v>3.8594074441536952E-3</v>
      </c>
      <c r="AK100" t="s">
        <v>301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33</v>
      </c>
      <c r="AW100">
        <v>64</v>
      </c>
      <c r="AX100">
        <v>56</v>
      </c>
      <c r="AY100">
        <v>32</v>
      </c>
      <c r="AZ100">
        <v>0</v>
      </c>
      <c r="BA100">
        <v>0</v>
      </c>
      <c r="BB100">
        <v>0</v>
      </c>
      <c r="BC100">
        <v>0</v>
      </c>
      <c r="BD100">
        <v>97.800003051757798</v>
      </c>
      <c r="BE100">
        <v>98</v>
      </c>
      <c r="BF100">
        <v>98.569999694824219</v>
      </c>
      <c r="BG100" s="15">
        <f t="shared" si="21"/>
        <v>2.0407851861449222E-3</v>
      </c>
      <c r="BH100" s="15">
        <f t="shared" si="22"/>
        <v>5.7826894246622018E-3</v>
      </c>
      <c r="BI100" t="s">
        <v>212</v>
      </c>
      <c r="BJ100">
        <v>173</v>
      </c>
      <c r="BK100">
        <v>19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4</v>
      </c>
      <c r="BT100">
        <v>1</v>
      </c>
      <c r="BU100">
        <v>2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98.360000610351563</v>
      </c>
      <c r="CC100">
        <v>98.709999084472656</v>
      </c>
      <c r="CD100">
        <v>99.339996337890625</v>
      </c>
      <c r="CE100" s="15">
        <f t="shared" si="23"/>
        <v>3.5457246212876603E-3</v>
      </c>
      <c r="CF100" s="15">
        <f t="shared" si="24"/>
        <v>6.3418288367469433E-3</v>
      </c>
      <c r="CG100" t="s">
        <v>283</v>
      </c>
      <c r="CH100">
        <v>112</v>
      </c>
      <c r="CI100">
        <v>7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81</v>
      </c>
      <c r="CR100">
        <v>14</v>
      </c>
      <c r="CS100">
        <v>7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98.870002746582045</v>
      </c>
      <c r="DA100">
        <v>99.650001525878906</v>
      </c>
      <c r="DB100">
        <v>99.75</v>
      </c>
      <c r="DC100">
        <v>508</v>
      </c>
      <c r="DD100">
        <v>273</v>
      </c>
      <c r="DE100">
        <v>197</v>
      </c>
      <c r="DF100">
        <v>163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33</v>
      </c>
      <c r="DM100">
        <v>0</v>
      </c>
      <c r="DN100">
        <v>33</v>
      </c>
      <c r="DO100">
        <v>2.2000000000000002</v>
      </c>
      <c r="DP100" t="s">
        <v>130</v>
      </c>
      <c r="DQ100">
        <v>2837330</v>
      </c>
      <c r="DR100">
        <v>3539575</v>
      </c>
      <c r="DS100">
        <v>2.0019999999999998</v>
      </c>
      <c r="DT100">
        <v>2.2000000000000002</v>
      </c>
      <c r="DU100">
        <v>1.39</v>
      </c>
      <c r="DV100">
        <v>1.92</v>
      </c>
      <c r="DW100">
        <v>0.28889999999999999</v>
      </c>
      <c r="DX100" s="15">
        <f t="shared" si="25"/>
        <v>7.8273835158376714E-3</v>
      </c>
      <c r="DY100" s="15">
        <f t="shared" si="26"/>
        <v>1.0024909686324746E-3</v>
      </c>
      <c r="DZ100" s="17">
        <f t="shared" si="27"/>
        <v>99.74989975243281</v>
      </c>
      <c r="EA100" s="18">
        <f t="shared" si="28"/>
        <v>8.829874484470146E-3</v>
      </c>
    </row>
    <row r="101" spans="1:131" x14ac:dyDescent="0.25">
      <c r="A101">
        <v>92</v>
      </c>
      <c r="B101" t="s">
        <v>475</v>
      </c>
      <c r="C101">
        <v>9</v>
      </c>
      <c r="D101">
        <v>0</v>
      </c>
      <c r="E101">
        <v>6</v>
      </c>
      <c r="F101">
        <v>0</v>
      </c>
      <c r="G101" t="s">
        <v>130</v>
      </c>
      <c r="H101" t="s">
        <v>130</v>
      </c>
      <c r="I101">
        <v>6</v>
      </c>
      <c r="J101">
        <v>0</v>
      </c>
      <c r="K101" t="s">
        <v>130</v>
      </c>
      <c r="L101" t="s">
        <v>130</v>
      </c>
      <c r="M101" t="s">
        <v>470</v>
      </c>
      <c r="N101">
        <v>89</v>
      </c>
      <c r="O101">
        <v>50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111.2799987792969</v>
      </c>
      <c r="AG101">
        <v>110.25</v>
      </c>
      <c r="AH101">
        <v>110.25</v>
      </c>
      <c r="AI101" s="15">
        <f t="shared" si="19"/>
        <v>-9.3423925559810161E-3</v>
      </c>
      <c r="AJ101" s="15">
        <f t="shared" si="20"/>
        <v>0</v>
      </c>
      <c r="AK101" t="s">
        <v>476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179</v>
      </c>
      <c r="AZ101">
        <v>0</v>
      </c>
      <c r="BA101">
        <v>0</v>
      </c>
      <c r="BB101">
        <v>0</v>
      </c>
      <c r="BC101">
        <v>0</v>
      </c>
      <c r="BD101">
        <v>109</v>
      </c>
      <c r="BE101">
        <v>108.870002746582</v>
      </c>
      <c r="BF101">
        <v>111.4899978637695</v>
      </c>
      <c r="BG101" s="15">
        <f t="shared" si="21"/>
        <v>-1.1940594299477691E-3</v>
      </c>
      <c r="BH101" s="15">
        <f t="shared" si="22"/>
        <v>2.3499822113091207E-2</v>
      </c>
      <c r="BI101" t="s">
        <v>477</v>
      </c>
      <c r="BJ101">
        <v>0</v>
      </c>
      <c r="BK101">
        <v>1</v>
      </c>
      <c r="BL101">
        <v>21</v>
      </c>
      <c r="BM101">
        <v>97</v>
      </c>
      <c r="BN101">
        <v>46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111.3300018310547</v>
      </c>
      <c r="CC101">
        <v>111.38999938964839</v>
      </c>
      <c r="CD101">
        <v>112.7200012207031</v>
      </c>
      <c r="CE101" s="15">
        <f t="shared" si="23"/>
        <v>5.3862607884413993E-4</v>
      </c>
      <c r="CF101" s="15">
        <f t="shared" si="24"/>
        <v>1.1799164448646371E-2</v>
      </c>
      <c r="CG101" t="s">
        <v>446</v>
      </c>
      <c r="CH101">
        <v>35</v>
      </c>
      <c r="CI101">
        <v>74</v>
      </c>
      <c r="CJ101">
        <v>7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3</v>
      </c>
      <c r="CR101">
        <v>2</v>
      </c>
      <c r="CS101">
        <v>9</v>
      </c>
      <c r="CT101">
        <v>15</v>
      </c>
      <c r="CU101">
        <v>36</v>
      </c>
      <c r="CV101">
        <v>1</v>
      </c>
      <c r="CW101">
        <v>0</v>
      </c>
      <c r="CX101">
        <v>0</v>
      </c>
      <c r="CY101">
        <v>0</v>
      </c>
      <c r="CZ101">
        <v>112.6999969482422</v>
      </c>
      <c r="DA101">
        <v>114.0400009155273</v>
      </c>
      <c r="DB101">
        <v>114.9700012207031</v>
      </c>
      <c r="DC101">
        <v>374</v>
      </c>
      <c r="DD101">
        <v>34</v>
      </c>
      <c r="DE101">
        <v>139</v>
      </c>
      <c r="DF101">
        <v>5</v>
      </c>
      <c r="DG101">
        <v>0</v>
      </c>
      <c r="DH101">
        <v>143</v>
      </c>
      <c r="DI101">
        <v>0</v>
      </c>
      <c r="DJ101">
        <v>0</v>
      </c>
      <c r="DK101">
        <v>0</v>
      </c>
      <c r="DL101">
        <v>215</v>
      </c>
      <c r="DM101">
        <v>0</v>
      </c>
      <c r="DN101">
        <v>179</v>
      </c>
      <c r="DO101">
        <v>3.7</v>
      </c>
      <c r="DP101" t="s">
        <v>478</v>
      </c>
      <c r="DQ101">
        <v>655316</v>
      </c>
      <c r="DR101">
        <v>363525</v>
      </c>
      <c r="DU101">
        <v>2.14</v>
      </c>
      <c r="DV101">
        <v>5.66</v>
      </c>
      <c r="DW101">
        <v>0.55879999999999996</v>
      </c>
      <c r="DX101" s="15">
        <f t="shared" si="25"/>
        <v>1.1750297759798189E-2</v>
      </c>
      <c r="DY101" s="15">
        <f t="shared" si="26"/>
        <v>8.0890692815642762E-3</v>
      </c>
      <c r="DZ101" s="17">
        <f t="shared" si="27"/>
        <v>114.96247838380266</v>
      </c>
      <c r="EA101" s="18">
        <f t="shared" si="28"/>
        <v>1.9839367041362466E-2</v>
      </c>
    </row>
    <row r="102" spans="1:131" hidden="1" x14ac:dyDescent="0.25">
      <c r="A102">
        <v>93</v>
      </c>
      <c r="B102" t="s">
        <v>479</v>
      </c>
      <c r="C102">
        <v>10</v>
      </c>
      <c r="D102">
        <v>0</v>
      </c>
      <c r="E102">
        <v>5</v>
      </c>
      <c r="F102">
        <v>1</v>
      </c>
      <c r="G102" t="s">
        <v>130</v>
      </c>
      <c r="H102" t="s">
        <v>130</v>
      </c>
      <c r="I102">
        <v>6</v>
      </c>
      <c r="J102">
        <v>0</v>
      </c>
      <c r="K102" t="s">
        <v>130</v>
      </c>
      <c r="L102" t="s">
        <v>130</v>
      </c>
      <c r="M102" t="s">
        <v>354</v>
      </c>
      <c r="N102">
        <v>37</v>
      </c>
      <c r="O102">
        <v>46</v>
      </c>
      <c r="P102">
        <v>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9</v>
      </c>
      <c r="Y102">
        <v>8</v>
      </c>
      <c r="Z102">
        <v>7</v>
      </c>
      <c r="AA102">
        <v>17</v>
      </c>
      <c r="AB102">
        <v>1</v>
      </c>
      <c r="AC102">
        <v>0</v>
      </c>
      <c r="AD102">
        <v>0</v>
      </c>
      <c r="AE102">
        <v>0</v>
      </c>
      <c r="AF102">
        <v>126.2799987792969</v>
      </c>
      <c r="AG102">
        <v>125.3000030517578</v>
      </c>
      <c r="AH102">
        <v>125.5400009155273</v>
      </c>
      <c r="AI102" s="15">
        <f t="shared" si="19"/>
        <v>-7.8211947619371003E-3</v>
      </c>
      <c r="AJ102" s="15">
        <f t="shared" si="20"/>
        <v>1.9117242474053775E-3</v>
      </c>
      <c r="AK102" t="s">
        <v>138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3</v>
      </c>
      <c r="AX102">
        <v>18</v>
      </c>
      <c r="AY102">
        <v>113</v>
      </c>
      <c r="AZ102">
        <v>0</v>
      </c>
      <c r="BA102">
        <v>0</v>
      </c>
      <c r="BB102">
        <v>0</v>
      </c>
      <c r="BC102">
        <v>0</v>
      </c>
      <c r="BD102">
        <v>124.30999755859381</v>
      </c>
      <c r="BE102">
        <v>124.3199996948242</v>
      </c>
      <c r="BF102">
        <v>126.48000335693359</v>
      </c>
      <c r="BG102" s="15">
        <f t="shared" si="21"/>
        <v>8.045476395557305E-5</v>
      </c>
      <c r="BH102" s="15">
        <f t="shared" si="22"/>
        <v>1.7077827362272702E-2</v>
      </c>
      <c r="BI102" t="s">
        <v>454</v>
      </c>
      <c r="BJ102">
        <v>37</v>
      </c>
      <c r="BK102">
        <v>21</v>
      </c>
      <c r="BL102">
        <v>38</v>
      </c>
      <c r="BM102">
        <v>36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124.30999755859381</v>
      </c>
      <c r="CC102">
        <v>124.84999847412109</v>
      </c>
      <c r="CD102">
        <v>124.84999847412109</v>
      </c>
      <c r="CE102" s="15">
        <f t="shared" si="23"/>
        <v>4.3251976141530646E-3</v>
      </c>
      <c r="CF102" s="15">
        <f t="shared" si="24"/>
        <v>0</v>
      </c>
      <c r="CG102" t="s">
        <v>480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14</v>
      </c>
      <c r="CR102">
        <v>26</v>
      </c>
      <c r="CS102">
        <v>20</v>
      </c>
      <c r="CT102">
        <v>24</v>
      </c>
      <c r="CU102">
        <v>45</v>
      </c>
      <c r="CV102">
        <v>0</v>
      </c>
      <c r="CW102">
        <v>0</v>
      </c>
      <c r="CX102">
        <v>0</v>
      </c>
      <c r="CY102">
        <v>0</v>
      </c>
      <c r="CZ102">
        <v>124.73000335693359</v>
      </c>
      <c r="DA102">
        <v>126.0400009155273</v>
      </c>
      <c r="DB102">
        <v>126.8199996948242</v>
      </c>
      <c r="DC102">
        <v>221</v>
      </c>
      <c r="DD102">
        <v>138</v>
      </c>
      <c r="DE102">
        <v>89</v>
      </c>
      <c r="DF102">
        <v>49</v>
      </c>
      <c r="DG102">
        <v>0</v>
      </c>
      <c r="DH102">
        <v>36</v>
      </c>
      <c r="DI102">
        <v>0</v>
      </c>
      <c r="DJ102">
        <v>0</v>
      </c>
      <c r="DK102">
        <v>0</v>
      </c>
      <c r="DL102">
        <v>175</v>
      </c>
      <c r="DM102">
        <v>0</v>
      </c>
      <c r="DN102">
        <v>130</v>
      </c>
      <c r="DO102">
        <v>1.8</v>
      </c>
      <c r="DP102" t="s">
        <v>130</v>
      </c>
      <c r="DQ102">
        <v>155201</v>
      </c>
      <c r="DR102">
        <v>232550</v>
      </c>
      <c r="DS102">
        <v>0.97099999999999997</v>
      </c>
      <c r="DT102">
        <v>1.605</v>
      </c>
      <c r="DU102">
        <v>0.12</v>
      </c>
      <c r="DV102">
        <v>2.7</v>
      </c>
      <c r="DW102">
        <v>0.14169999999999999</v>
      </c>
      <c r="DX102" s="15">
        <f t="shared" si="25"/>
        <v>1.0393506419217435E-2</v>
      </c>
      <c r="DY102" s="15">
        <f t="shared" si="26"/>
        <v>6.1504398452442155E-3</v>
      </c>
      <c r="DZ102" s="17">
        <f t="shared" si="27"/>
        <v>126.81520235925278</v>
      </c>
      <c r="EA102" s="18">
        <f t="shared" si="28"/>
        <v>1.6543946264461651E-2</v>
      </c>
    </row>
    <row r="103" spans="1:131" hidden="1" x14ac:dyDescent="0.25">
      <c r="A103">
        <v>94</v>
      </c>
      <c r="B103" t="s">
        <v>481</v>
      </c>
      <c r="C103">
        <v>10</v>
      </c>
      <c r="D103">
        <v>1</v>
      </c>
      <c r="E103">
        <v>6</v>
      </c>
      <c r="F103">
        <v>0</v>
      </c>
      <c r="G103" t="s">
        <v>130</v>
      </c>
      <c r="H103" t="s">
        <v>130</v>
      </c>
      <c r="I103">
        <v>6</v>
      </c>
      <c r="J103">
        <v>0</v>
      </c>
      <c r="K103" t="s">
        <v>130</v>
      </c>
      <c r="L103" t="s">
        <v>130</v>
      </c>
      <c r="M103" t="s">
        <v>433</v>
      </c>
      <c r="N103">
        <v>154</v>
      </c>
      <c r="O103">
        <v>41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74.459999084472656</v>
      </c>
      <c r="AG103">
        <v>74.05999755859375</v>
      </c>
      <c r="AH103">
        <v>74.349998474121094</v>
      </c>
      <c r="AI103" s="15">
        <f t="shared" si="19"/>
        <v>-5.401046976303725E-3</v>
      </c>
      <c r="AJ103" s="15">
        <f t="shared" si="20"/>
        <v>3.9004831402691398E-3</v>
      </c>
      <c r="AK103" t="s">
        <v>269</v>
      </c>
      <c r="AL103">
        <v>72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48</v>
      </c>
      <c r="AV103">
        <v>52</v>
      </c>
      <c r="AW103">
        <v>28</v>
      </c>
      <c r="AX103">
        <v>4</v>
      </c>
      <c r="AY103">
        <v>9</v>
      </c>
      <c r="AZ103">
        <v>0</v>
      </c>
      <c r="BA103">
        <v>0</v>
      </c>
      <c r="BB103">
        <v>0</v>
      </c>
      <c r="BC103">
        <v>0</v>
      </c>
      <c r="BD103">
        <v>74.019996643066406</v>
      </c>
      <c r="BE103">
        <v>74</v>
      </c>
      <c r="BF103">
        <v>75.180000305175781</v>
      </c>
      <c r="BG103" s="15">
        <f t="shared" si="21"/>
        <v>-2.7022490630268514E-4</v>
      </c>
      <c r="BH103" s="15">
        <f t="shared" si="22"/>
        <v>1.5695667735911689E-2</v>
      </c>
      <c r="BI103" t="s">
        <v>408</v>
      </c>
      <c r="BJ103">
        <v>3</v>
      </c>
      <c r="BK103">
        <v>12</v>
      </c>
      <c r="BL103">
        <v>173</v>
      </c>
      <c r="BM103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75.080001831054688</v>
      </c>
      <c r="CC103">
        <v>75.260002136230469</v>
      </c>
      <c r="CD103">
        <v>76</v>
      </c>
      <c r="CE103" s="15">
        <f t="shared" si="23"/>
        <v>2.3917127300894236E-3</v>
      </c>
      <c r="CF103" s="15">
        <f t="shared" si="24"/>
        <v>9.7368139969674639E-3</v>
      </c>
      <c r="CG103" t="s">
        <v>281</v>
      </c>
      <c r="CH103">
        <v>88</v>
      </c>
      <c r="CI103">
        <v>93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8</v>
      </c>
      <c r="CR103">
        <v>2</v>
      </c>
      <c r="CS103">
        <v>1</v>
      </c>
      <c r="CT103">
        <v>8</v>
      </c>
      <c r="CU103">
        <v>3</v>
      </c>
      <c r="CV103">
        <v>0</v>
      </c>
      <c r="CW103">
        <v>0</v>
      </c>
      <c r="CX103">
        <v>0</v>
      </c>
      <c r="CY103">
        <v>0</v>
      </c>
      <c r="CZ103">
        <v>75.779998779296875</v>
      </c>
      <c r="DA103">
        <v>76.150001525878906</v>
      </c>
      <c r="DB103">
        <v>76.199996948242188</v>
      </c>
      <c r="DC103">
        <v>642</v>
      </c>
      <c r="DD103">
        <v>162</v>
      </c>
      <c r="DE103">
        <v>267</v>
      </c>
      <c r="DF103">
        <v>142</v>
      </c>
      <c r="DG103">
        <v>0</v>
      </c>
      <c r="DH103">
        <v>6</v>
      </c>
      <c r="DI103">
        <v>0</v>
      </c>
      <c r="DJ103">
        <v>0</v>
      </c>
      <c r="DK103">
        <v>0</v>
      </c>
      <c r="DL103">
        <v>12</v>
      </c>
      <c r="DM103">
        <v>0</v>
      </c>
      <c r="DN103">
        <v>9</v>
      </c>
      <c r="DO103">
        <v>2.1</v>
      </c>
      <c r="DP103" t="s">
        <v>130</v>
      </c>
      <c r="DQ103">
        <v>5012044</v>
      </c>
      <c r="DR103">
        <v>6287300</v>
      </c>
      <c r="DS103">
        <v>0.52600000000000002</v>
      </c>
      <c r="DT103">
        <v>0.90900000000000003</v>
      </c>
      <c r="DU103">
        <v>2.62</v>
      </c>
      <c r="DV103">
        <v>2.14</v>
      </c>
      <c r="DW103">
        <v>0.36560002000000003</v>
      </c>
      <c r="DX103" s="15">
        <f t="shared" si="25"/>
        <v>4.8588672247930065E-3</v>
      </c>
      <c r="DY103" s="15">
        <f t="shared" si="26"/>
        <v>6.5610793130665979E-4</v>
      </c>
      <c r="DZ103" s="17">
        <f t="shared" si="27"/>
        <v>76.199964145849052</v>
      </c>
      <c r="EA103" s="18">
        <f t="shared" si="28"/>
        <v>5.5149751560996663E-3</v>
      </c>
    </row>
    <row r="104" spans="1:131" hidden="1" x14ac:dyDescent="0.25">
      <c r="A104">
        <v>95</v>
      </c>
      <c r="B104" t="s">
        <v>482</v>
      </c>
      <c r="C104">
        <v>9</v>
      </c>
      <c r="D104">
        <v>1</v>
      </c>
      <c r="E104">
        <v>5</v>
      </c>
      <c r="F104">
        <v>1</v>
      </c>
      <c r="G104" t="s">
        <v>130</v>
      </c>
      <c r="H104" t="s">
        <v>130</v>
      </c>
      <c r="I104">
        <v>5</v>
      </c>
      <c r="J104">
        <v>1</v>
      </c>
      <c r="K104" t="s">
        <v>130</v>
      </c>
      <c r="L104" t="s">
        <v>130</v>
      </c>
      <c r="M104" t="s">
        <v>483</v>
      </c>
      <c r="N104">
        <v>17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39</v>
      </c>
      <c r="X104">
        <v>47</v>
      </c>
      <c r="Y104">
        <v>33</v>
      </c>
      <c r="Z104">
        <v>29</v>
      </c>
      <c r="AA104">
        <v>47</v>
      </c>
      <c r="AB104">
        <v>0</v>
      </c>
      <c r="AC104">
        <v>0</v>
      </c>
      <c r="AD104">
        <v>0</v>
      </c>
      <c r="AE104">
        <v>0</v>
      </c>
      <c r="AF104">
        <v>93.75</v>
      </c>
      <c r="AG104">
        <v>93.25</v>
      </c>
      <c r="AH104">
        <v>93.589996337890625</v>
      </c>
      <c r="AI104" s="15">
        <f t="shared" si="19"/>
        <v>-5.3619302949061698E-3</v>
      </c>
      <c r="AJ104" s="15">
        <f t="shared" si="20"/>
        <v>3.6328277721384694E-3</v>
      </c>
      <c r="AK104" t="s">
        <v>484</v>
      </c>
      <c r="AL104">
        <v>3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8</v>
      </c>
      <c r="AW104">
        <v>2</v>
      </c>
      <c r="AX104">
        <v>4</v>
      </c>
      <c r="AY104">
        <v>180</v>
      </c>
      <c r="AZ104">
        <v>0</v>
      </c>
      <c r="BA104">
        <v>0</v>
      </c>
      <c r="BB104">
        <v>0</v>
      </c>
      <c r="BC104">
        <v>0</v>
      </c>
      <c r="BD104">
        <v>93.139999389648438</v>
      </c>
      <c r="BE104">
        <v>92.790000915527344</v>
      </c>
      <c r="BF104">
        <v>93.819999694824219</v>
      </c>
      <c r="BG104" s="15">
        <f t="shared" si="21"/>
        <v>-3.7719417035000369E-3</v>
      </c>
      <c r="BH104" s="15">
        <f t="shared" si="22"/>
        <v>1.097845643409967E-2</v>
      </c>
      <c r="BI104" t="s">
        <v>485</v>
      </c>
      <c r="BJ104">
        <v>60</v>
      </c>
      <c r="BK104">
        <v>126</v>
      </c>
      <c r="BL104">
        <v>6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6</v>
      </c>
      <c r="BT104">
        <v>1</v>
      </c>
      <c r="BU104">
        <v>0</v>
      </c>
      <c r="BV104">
        <v>0</v>
      </c>
      <c r="BW104">
        <v>1</v>
      </c>
      <c r="BX104">
        <v>1</v>
      </c>
      <c r="BY104">
        <v>2</v>
      </c>
      <c r="BZ104">
        <v>0</v>
      </c>
      <c r="CA104">
        <v>0</v>
      </c>
      <c r="CB104">
        <v>92.830001831054673</v>
      </c>
      <c r="CC104">
        <v>94</v>
      </c>
      <c r="CD104">
        <v>94.050003051757798</v>
      </c>
      <c r="CE104" s="15">
        <f t="shared" si="23"/>
        <v>1.2446789031333227E-2</v>
      </c>
      <c r="CF104" s="15">
        <f t="shared" si="24"/>
        <v>5.3166454157671517E-4</v>
      </c>
      <c r="CG104" t="s">
        <v>166</v>
      </c>
      <c r="CH104">
        <v>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3</v>
      </c>
      <c r="CS104">
        <v>0</v>
      </c>
      <c r="CT104">
        <v>12</v>
      </c>
      <c r="CU104">
        <v>180</v>
      </c>
      <c r="CV104">
        <v>0</v>
      </c>
      <c r="CW104">
        <v>0</v>
      </c>
      <c r="CX104">
        <v>0</v>
      </c>
      <c r="CY104">
        <v>0</v>
      </c>
      <c r="CZ104">
        <v>93.050003051757798</v>
      </c>
      <c r="DA104">
        <v>93.589996337890625</v>
      </c>
      <c r="DB104">
        <v>96.80999755859375</v>
      </c>
      <c r="DC104">
        <v>216</v>
      </c>
      <c r="DD104">
        <v>185</v>
      </c>
      <c r="DE104">
        <v>20</v>
      </c>
      <c r="DF104">
        <v>163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408</v>
      </c>
      <c r="DM104">
        <v>0</v>
      </c>
      <c r="DN104">
        <v>227</v>
      </c>
      <c r="DO104">
        <v>1.9</v>
      </c>
      <c r="DP104" t="s">
        <v>130</v>
      </c>
      <c r="DQ104">
        <v>2745380</v>
      </c>
      <c r="DR104">
        <v>2547100</v>
      </c>
      <c r="DS104">
        <v>0.91800000000000004</v>
      </c>
      <c r="DT104">
        <v>6.2469999999999999</v>
      </c>
      <c r="DU104">
        <v>0.51</v>
      </c>
      <c r="DV104">
        <v>1.98</v>
      </c>
      <c r="DW104">
        <v>9.8100010000000001E-2</v>
      </c>
      <c r="DX104" s="15">
        <f t="shared" si="25"/>
        <v>5.7697756946508694E-3</v>
      </c>
      <c r="DY104" s="15">
        <f t="shared" si="26"/>
        <v>3.3261040201496117E-2</v>
      </c>
      <c r="DZ104" s="17">
        <f t="shared" si="27"/>
        <v>96.702896968543087</v>
      </c>
      <c r="EA104" s="18">
        <f t="shared" si="28"/>
        <v>3.9030815896146986E-2</v>
      </c>
    </row>
    <row r="105" spans="1:131" x14ac:dyDescent="0.25">
      <c r="A105">
        <v>96</v>
      </c>
      <c r="B105" t="s">
        <v>486</v>
      </c>
      <c r="C105">
        <v>9</v>
      </c>
      <c r="D105">
        <v>0</v>
      </c>
      <c r="E105">
        <v>6</v>
      </c>
      <c r="F105">
        <v>0</v>
      </c>
      <c r="G105" t="s">
        <v>130</v>
      </c>
      <c r="H105" t="s">
        <v>130</v>
      </c>
      <c r="I105">
        <v>6</v>
      </c>
      <c r="J105">
        <v>0</v>
      </c>
      <c r="K105" t="s">
        <v>130</v>
      </c>
      <c r="L105" t="s">
        <v>130</v>
      </c>
      <c r="M105" t="s">
        <v>487</v>
      </c>
      <c r="N105">
        <v>41</v>
      </c>
      <c r="O105">
        <v>41</v>
      </c>
      <c r="P105">
        <v>112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7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234.83999633789071</v>
      </c>
      <c r="AG105">
        <v>238.41999816894531</v>
      </c>
      <c r="AH105">
        <v>247.8999938964844</v>
      </c>
      <c r="AI105" s="15">
        <f t="shared" si="19"/>
        <v>1.5015526627585207E-2</v>
      </c>
      <c r="AJ105" s="15">
        <f t="shared" si="20"/>
        <v>3.8241210007845527E-2</v>
      </c>
      <c r="AK105" t="s">
        <v>488</v>
      </c>
      <c r="AL105">
        <v>4</v>
      </c>
      <c r="AM105">
        <v>8</v>
      </c>
      <c r="AN105">
        <v>0</v>
      </c>
      <c r="AO105">
        <v>71</v>
      </c>
      <c r="AP105">
        <v>112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242.83999633789071</v>
      </c>
      <c r="BE105">
        <v>241.66999816894531</v>
      </c>
      <c r="BF105">
        <v>242</v>
      </c>
      <c r="BG105" s="15">
        <f t="shared" si="21"/>
        <v>-4.8413049936280039E-3</v>
      </c>
      <c r="BH105" s="15">
        <f t="shared" si="22"/>
        <v>1.363643929978009E-3</v>
      </c>
      <c r="BI105" t="s">
        <v>489</v>
      </c>
      <c r="BJ105">
        <v>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3</v>
      </c>
      <c r="BT105">
        <v>3</v>
      </c>
      <c r="BU105">
        <v>3</v>
      </c>
      <c r="BV105">
        <v>4</v>
      </c>
      <c r="BW105">
        <v>181</v>
      </c>
      <c r="BX105">
        <v>0</v>
      </c>
      <c r="BY105">
        <v>0</v>
      </c>
      <c r="BZ105">
        <v>0</v>
      </c>
      <c r="CA105">
        <v>0</v>
      </c>
      <c r="CB105">
        <v>237.30000305175781</v>
      </c>
      <c r="CC105">
        <v>238.1199951171875</v>
      </c>
      <c r="CD105">
        <v>243.36000061035159</v>
      </c>
      <c r="CE105" s="15">
        <f t="shared" si="23"/>
        <v>3.4436086101301555E-3</v>
      </c>
      <c r="CF105" s="15">
        <f t="shared" si="24"/>
        <v>2.1531909434673091E-2</v>
      </c>
      <c r="CG105" t="s">
        <v>490</v>
      </c>
      <c r="CH105">
        <v>5</v>
      </c>
      <c r="CI105">
        <v>7</v>
      </c>
      <c r="CJ105">
        <v>16</v>
      </c>
      <c r="CK105">
        <v>142</v>
      </c>
      <c r="CL105">
        <v>25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1</v>
      </c>
      <c r="CS105">
        <v>0</v>
      </c>
      <c r="CT105">
        <v>1</v>
      </c>
      <c r="CU105">
        <v>0</v>
      </c>
      <c r="CV105">
        <v>1</v>
      </c>
      <c r="CW105">
        <v>2</v>
      </c>
      <c r="CX105">
        <v>1</v>
      </c>
      <c r="CY105">
        <v>2</v>
      </c>
      <c r="CZ105">
        <v>242.58999633789071</v>
      </c>
      <c r="DA105">
        <v>243.3800048828125</v>
      </c>
      <c r="DB105">
        <v>243.8800048828125</v>
      </c>
      <c r="DC105">
        <v>452</v>
      </c>
      <c r="DD105">
        <v>25</v>
      </c>
      <c r="DE105">
        <v>278</v>
      </c>
      <c r="DF105">
        <v>9</v>
      </c>
      <c r="DG105">
        <v>0</v>
      </c>
      <c r="DH105">
        <v>351</v>
      </c>
      <c r="DI105">
        <v>0</v>
      </c>
      <c r="DJ105">
        <v>184</v>
      </c>
      <c r="DK105">
        <v>3</v>
      </c>
      <c r="DL105">
        <v>182</v>
      </c>
      <c r="DM105">
        <v>1</v>
      </c>
      <c r="DN105">
        <v>1</v>
      </c>
      <c r="DO105">
        <v>1.8</v>
      </c>
      <c r="DP105" t="s">
        <v>130</v>
      </c>
      <c r="DQ105">
        <v>2266602</v>
      </c>
      <c r="DR105">
        <v>2305625</v>
      </c>
      <c r="DS105">
        <v>1.4650000000000001</v>
      </c>
      <c r="DT105">
        <v>1.865</v>
      </c>
      <c r="DU105">
        <v>2.2599999999999998</v>
      </c>
      <c r="DV105">
        <v>1.69</v>
      </c>
      <c r="DW105">
        <v>0.1472</v>
      </c>
      <c r="DX105" s="15">
        <f t="shared" si="25"/>
        <v>3.2459878752248983E-3</v>
      </c>
      <c r="DY105" s="15">
        <f t="shared" si="26"/>
        <v>2.0501885763052341E-3</v>
      </c>
      <c r="DZ105" s="17">
        <f t="shared" si="27"/>
        <v>243.87897978852436</v>
      </c>
      <c r="EA105" s="18">
        <f t="shared" si="28"/>
        <v>5.2961764515301324E-3</v>
      </c>
    </row>
    <row r="106" spans="1:131" hidden="1" x14ac:dyDescent="0.25">
      <c r="A106">
        <v>97</v>
      </c>
      <c r="B106" t="s">
        <v>491</v>
      </c>
      <c r="C106">
        <v>11</v>
      </c>
      <c r="D106">
        <v>0</v>
      </c>
      <c r="E106">
        <v>5</v>
      </c>
      <c r="F106">
        <v>1</v>
      </c>
      <c r="G106" t="s">
        <v>130</v>
      </c>
      <c r="H106" t="s">
        <v>130</v>
      </c>
      <c r="I106">
        <v>6</v>
      </c>
      <c r="J106">
        <v>0</v>
      </c>
      <c r="K106" t="s">
        <v>130</v>
      </c>
      <c r="L106" t="s">
        <v>130</v>
      </c>
      <c r="M106" t="s">
        <v>492</v>
      </c>
      <c r="N106">
        <v>11</v>
      </c>
      <c r="O106">
        <v>29</v>
      </c>
      <c r="P106">
        <v>74</v>
      </c>
      <c r="Q106">
        <v>16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3</v>
      </c>
      <c r="Y106">
        <v>10</v>
      </c>
      <c r="Z106">
        <v>5</v>
      </c>
      <c r="AA106">
        <v>4</v>
      </c>
      <c r="AB106">
        <v>1</v>
      </c>
      <c r="AC106">
        <v>22</v>
      </c>
      <c r="AD106">
        <v>1</v>
      </c>
      <c r="AE106">
        <v>0</v>
      </c>
      <c r="AF106">
        <v>345.94000244140619</v>
      </c>
      <c r="AG106">
        <v>345.32998657226563</v>
      </c>
      <c r="AH106">
        <v>345.98001098632813</v>
      </c>
      <c r="AI106" s="15">
        <f t="shared" si="19"/>
        <v>-1.7664723390968806E-3</v>
      </c>
      <c r="AJ106" s="15">
        <f t="shared" si="20"/>
        <v>1.8787918186643493E-3</v>
      </c>
      <c r="AK106" t="s">
        <v>493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124</v>
      </c>
      <c r="AZ106">
        <v>0</v>
      </c>
      <c r="BA106">
        <v>0</v>
      </c>
      <c r="BB106">
        <v>0</v>
      </c>
      <c r="BC106">
        <v>0</v>
      </c>
      <c r="BD106">
        <v>335.79998779296881</v>
      </c>
      <c r="BE106">
        <v>334.67999267578119</v>
      </c>
      <c r="BF106">
        <v>340.42001342773438</v>
      </c>
      <c r="BG106" s="15">
        <f t="shared" si="21"/>
        <v>-3.346465703650825E-3</v>
      </c>
      <c r="BH106" s="15">
        <f t="shared" si="22"/>
        <v>1.6861584294519449E-2</v>
      </c>
      <c r="BI106" t="s">
        <v>268</v>
      </c>
      <c r="BJ106">
        <v>19</v>
      </c>
      <c r="BK106">
        <v>43</v>
      </c>
      <c r="BL106">
        <v>39</v>
      </c>
      <c r="BM106">
        <v>17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3</v>
      </c>
      <c r="BX106">
        <v>1</v>
      </c>
      <c r="BY106">
        <v>3</v>
      </c>
      <c r="BZ106">
        <v>0</v>
      </c>
      <c r="CA106">
        <v>0</v>
      </c>
      <c r="CB106">
        <v>336.1400146484375</v>
      </c>
      <c r="CC106">
        <v>339.27999877929688</v>
      </c>
      <c r="CD106">
        <v>340</v>
      </c>
      <c r="CE106" s="15">
        <f t="shared" si="23"/>
        <v>9.2548459742890499E-3</v>
      </c>
      <c r="CF106" s="15">
        <f t="shared" si="24"/>
        <v>2.1176506491268343E-3</v>
      </c>
      <c r="CG106" t="s">
        <v>494</v>
      </c>
      <c r="CH106">
        <v>28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48</v>
      </c>
      <c r="CR106">
        <v>3</v>
      </c>
      <c r="CS106">
        <v>8</v>
      </c>
      <c r="CT106">
        <v>6</v>
      </c>
      <c r="CU106">
        <v>48</v>
      </c>
      <c r="CV106">
        <v>0</v>
      </c>
      <c r="CW106">
        <v>0</v>
      </c>
      <c r="CX106">
        <v>0</v>
      </c>
      <c r="CY106">
        <v>0</v>
      </c>
      <c r="CZ106">
        <v>339.52999877929688</v>
      </c>
      <c r="DA106">
        <v>342.77999877929688</v>
      </c>
      <c r="DB106">
        <v>345</v>
      </c>
      <c r="DC106">
        <v>277</v>
      </c>
      <c r="DD106">
        <v>91</v>
      </c>
      <c r="DE106">
        <v>131</v>
      </c>
      <c r="DF106">
        <v>25</v>
      </c>
      <c r="DG106">
        <v>0</v>
      </c>
      <c r="DH106">
        <v>35</v>
      </c>
      <c r="DI106">
        <v>0</v>
      </c>
      <c r="DJ106">
        <v>18</v>
      </c>
      <c r="DK106">
        <v>0</v>
      </c>
      <c r="DL106">
        <v>179</v>
      </c>
      <c r="DM106">
        <v>0</v>
      </c>
      <c r="DN106">
        <v>128</v>
      </c>
      <c r="DO106">
        <v>1.5</v>
      </c>
      <c r="DP106" t="s">
        <v>151</v>
      </c>
      <c r="DQ106">
        <v>154620</v>
      </c>
      <c r="DR106" s="16">
        <v>236575</v>
      </c>
      <c r="DS106">
        <v>2.6160000000000001</v>
      </c>
      <c r="DT106">
        <v>3.2480000000000002</v>
      </c>
      <c r="DU106">
        <v>1.56</v>
      </c>
      <c r="DV106">
        <v>3.32</v>
      </c>
      <c r="DW106">
        <v>0</v>
      </c>
      <c r="DX106" s="15">
        <f t="shared" si="25"/>
        <v>9.481299992922132E-3</v>
      </c>
      <c r="DY106" s="15">
        <f t="shared" si="26"/>
        <v>6.4347861469655765E-3</v>
      </c>
      <c r="DZ106" s="17">
        <f t="shared" si="27"/>
        <v>344.98571476689875</v>
      </c>
      <c r="EA106" s="18">
        <f t="shared" si="28"/>
        <v>1.5916086139887708E-2</v>
      </c>
    </row>
    <row r="107" spans="1:131" hidden="1" x14ac:dyDescent="0.25">
      <c r="A107">
        <v>98</v>
      </c>
      <c r="B107" t="s">
        <v>495</v>
      </c>
      <c r="C107">
        <v>9</v>
      </c>
      <c r="D107">
        <v>0</v>
      </c>
      <c r="E107">
        <v>6</v>
      </c>
      <c r="F107">
        <v>0</v>
      </c>
      <c r="G107" t="s">
        <v>130</v>
      </c>
      <c r="H107" t="s">
        <v>130</v>
      </c>
      <c r="I107">
        <v>6</v>
      </c>
      <c r="J107">
        <v>0</v>
      </c>
      <c r="K107" t="s">
        <v>130</v>
      </c>
      <c r="L107" t="s">
        <v>130</v>
      </c>
      <c r="M107" t="s">
        <v>187</v>
      </c>
      <c r="N107">
        <v>84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47</v>
      </c>
      <c r="X107">
        <v>47</v>
      </c>
      <c r="Y107">
        <v>25</v>
      </c>
      <c r="Z107">
        <v>10</v>
      </c>
      <c r="AA107">
        <v>5</v>
      </c>
      <c r="AB107">
        <v>0</v>
      </c>
      <c r="AC107">
        <v>0</v>
      </c>
      <c r="AD107">
        <v>0</v>
      </c>
      <c r="AE107">
        <v>0</v>
      </c>
      <c r="AF107">
        <v>378.260009765625</v>
      </c>
      <c r="AG107">
        <v>383.54000854492188</v>
      </c>
      <c r="AH107">
        <v>384.39999389648438</v>
      </c>
      <c r="AI107" s="15">
        <f t="shared" si="19"/>
        <v>1.3766487619709333E-2</v>
      </c>
      <c r="AJ107" s="15">
        <f t="shared" si="20"/>
        <v>2.2372147898475081E-3</v>
      </c>
      <c r="AK107" t="s">
        <v>295</v>
      </c>
      <c r="AL107">
        <v>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2</v>
      </c>
      <c r="AY107">
        <v>189</v>
      </c>
      <c r="AZ107">
        <v>0</v>
      </c>
      <c r="BA107">
        <v>0</v>
      </c>
      <c r="BB107">
        <v>0</v>
      </c>
      <c r="BC107">
        <v>0</v>
      </c>
      <c r="BD107">
        <v>378.67001342773438</v>
      </c>
      <c r="BE107">
        <v>377.85000610351563</v>
      </c>
      <c r="BF107">
        <v>382.98001098632813</v>
      </c>
      <c r="BG107" s="15">
        <f t="shared" si="21"/>
        <v>-2.1701926980890462E-3</v>
      </c>
      <c r="BH107" s="15">
        <f t="shared" si="22"/>
        <v>1.3394967715418482E-2</v>
      </c>
      <c r="BI107" t="s">
        <v>221</v>
      </c>
      <c r="BJ107">
        <v>1</v>
      </c>
      <c r="BK107">
        <v>76</v>
      </c>
      <c r="BL107">
        <v>117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381.5</v>
      </c>
      <c r="CC107">
        <v>384.27999877929688</v>
      </c>
      <c r="CD107">
        <v>385.95001220703131</v>
      </c>
      <c r="CE107" s="15">
        <f t="shared" si="23"/>
        <v>7.2343051632346445E-3</v>
      </c>
      <c r="CF107" s="15">
        <f t="shared" si="24"/>
        <v>4.3270200153241456E-3</v>
      </c>
      <c r="CG107" t="s">
        <v>155</v>
      </c>
      <c r="CH107">
        <v>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2</v>
      </c>
      <c r="CR107">
        <v>3</v>
      </c>
      <c r="CS107">
        <v>0</v>
      </c>
      <c r="CT107">
        <v>11</v>
      </c>
      <c r="CU107">
        <v>178</v>
      </c>
      <c r="CV107">
        <v>0</v>
      </c>
      <c r="CW107">
        <v>0</v>
      </c>
      <c r="CX107">
        <v>0</v>
      </c>
      <c r="CY107">
        <v>0</v>
      </c>
      <c r="CZ107">
        <v>382.1400146484375</v>
      </c>
      <c r="DA107">
        <v>386.05999755859381</v>
      </c>
      <c r="DB107">
        <v>386.05999755859381</v>
      </c>
      <c r="DC107">
        <v>285</v>
      </c>
      <c r="DD107">
        <v>148</v>
      </c>
      <c r="DE107">
        <v>87</v>
      </c>
      <c r="DF107">
        <v>132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372</v>
      </c>
      <c r="DM107">
        <v>0</v>
      </c>
      <c r="DN107">
        <v>194</v>
      </c>
      <c r="DO107">
        <v>2.1</v>
      </c>
      <c r="DP107" t="s">
        <v>130</v>
      </c>
      <c r="DQ107">
        <v>1126963</v>
      </c>
      <c r="DR107">
        <v>1576700</v>
      </c>
      <c r="DS107">
        <v>2.1440000000000001</v>
      </c>
      <c r="DT107">
        <v>2.4180000000000001</v>
      </c>
      <c r="DU107">
        <v>0.7</v>
      </c>
      <c r="DV107">
        <v>1.51</v>
      </c>
      <c r="DW107">
        <v>0.27809998000000002</v>
      </c>
      <c r="DX107" s="15">
        <f t="shared" si="25"/>
        <v>1.0153817890861228E-2</v>
      </c>
      <c r="DY107" s="15">
        <f t="shared" si="26"/>
        <v>0</v>
      </c>
      <c r="DZ107" s="17">
        <f t="shared" si="27"/>
        <v>386.05999755859381</v>
      </c>
      <c r="EA107" s="18">
        <f t="shared" si="28"/>
        <v>1.0153817890861228E-2</v>
      </c>
    </row>
    <row r="108" spans="1:131" hidden="1" x14ac:dyDescent="0.25">
      <c r="A108">
        <v>99</v>
      </c>
      <c r="B108" t="s">
        <v>496</v>
      </c>
      <c r="C108">
        <v>10</v>
      </c>
      <c r="D108">
        <v>0</v>
      </c>
      <c r="E108">
        <v>6</v>
      </c>
      <c r="F108">
        <v>0</v>
      </c>
      <c r="G108" t="s">
        <v>130</v>
      </c>
      <c r="H108" t="s">
        <v>130</v>
      </c>
      <c r="I108">
        <v>6</v>
      </c>
      <c r="J108">
        <v>0</v>
      </c>
      <c r="K108" t="s">
        <v>130</v>
      </c>
      <c r="L108" t="s">
        <v>130</v>
      </c>
      <c r="M108" t="s">
        <v>189</v>
      </c>
      <c r="N108">
        <v>80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66</v>
      </c>
      <c r="X108">
        <v>26</v>
      </c>
      <c r="Y108">
        <v>15</v>
      </c>
      <c r="Z108">
        <v>15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64.150001525878906</v>
      </c>
      <c r="AG108">
        <v>63.689998626708977</v>
      </c>
      <c r="AH108">
        <v>64.510002136230469</v>
      </c>
      <c r="AI108" s="15">
        <f t="shared" si="19"/>
        <v>-7.2225295821723989E-3</v>
      </c>
      <c r="AJ108" s="15">
        <f t="shared" si="20"/>
        <v>1.2711261546540231E-2</v>
      </c>
      <c r="AK108" t="s">
        <v>497</v>
      </c>
      <c r="AL108">
        <v>104</v>
      </c>
      <c r="AM108">
        <v>77</v>
      </c>
      <c r="AN108">
        <v>13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63.849998474121087</v>
      </c>
      <c r="BE108">
        <v>64.019996643066406</v>
      </c>
      <c r="BF108">
        <v>65.870002746582031</v>
      </c>
      <c r="BG108" s="15">
        <f t="shared" si="21"/>
        <v>2.6553917191391996E-3</v>
      </c>
      <c r="BH108" s="15">
        <f t="shared" si="22"/>
        <v>2.8085714686137964E-2</v>
      </c>
      <c r="BI108" t="s">
        <v>237</v>
      </c>
      <c r="BJ108">
        <v>3</v>
      </c>
      <c r="BK108">
        <v>5</v>
      </c>
      <c r="BL108">
        <v>40</v>
      </c>
      <c r="BM108">
        <v>108</v>
      </c>
      <c r="BN108">
        <v>38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65.220001220703125</v>
      </c>
      <c r="CC108">
        <v>65.169998168945313</v>
      </c>
      <c r="CD108">
        <v>65.5</v>
      </c>
      <c r="CE108" s="15">
        <f t="shared" si="23"/>
        <v>-7.6727103211182701E-4</v>
      </c>
      <c r="CF108" s="15">
        <f t="shared" si="24"/>
        <v>5.0381958939647031E-3</v>
      </c>
      <c r="CG108" t="s">
        <v>389</v>
      </c>
      <c r="CH108">
        <v>1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20</v>
      </c>
      <c r="CR108">
        <v>40</v>
      </c>
      <c r="CS108">
        <v>23</v>
      </c>
      <c r="CT108">
        <v>34</v>
      </c>
      <c r="CU108">
        <v>75</v>
      </c>
      <c r="CV108">
        <v>0</v>
      </c>
      <c r="CW108">
        <v>0</v>
      </c>
      <c r="CX108">
        <v>0</v>
      </c>
      <c r="CY108">
        <v>0</v>
      </c>
      <c r="CZ108">
        <v>64.830001831054688</v>
      </c>
      <c r="DA108">
        <v>65.400001525878906</v>
      </c>
      <c r="DB108">
        <v>65.75</v>
      </c>
      <c r="DC108">
        <v>432</v>
      </c>
      <c r="DD108">
        <v>241</v>
      </c>
      <c r="DE108">
        <v>274</v>
      </c>
      <c r="DF108">
        <v>123</v>
      </c>
      <c r="DG108">
        <v>0</v>
      </c>
      <c r="DH108">
        <v>146</v>
      </c>
      <c r="DI108">
        <v>0</v>
      </c>
      <c r="DJ108">
        <v>0</v>
      </c>
      <c r="DK108">
        <v>0</v>
      </c>
      <c r="DL108">
        <v>75</v>
      </c>
      <c r="DM108">
        <v>0</v>
      </c>
      <c r="DN108">
        <v>0</v>
      </c>
      <c r="DO108">
        <v>2.1</v>
      </c>
      <c r="DP108" t="s">
        <v>130</v>
      </c>
      <c r="DQ108">
        <v>752374</v>
      </c>
      <c r="DR108">
        <v>1550500</v>
      </c>
      <c r="DS108">
        <v>0.86899999999999999</v>
      </c>
      <c r="DT108">
        <v>1.36</v>
      </c>
      <c r="DU108">
        <v>0.96</v>
      </c>
      <c r="DV108">
        <v>1.33</v>
      </c>
      <c r="DX108" s="15">
        <f t="shared" si="25"/>
        <v>8.7155914606311669E-3</v>
      </c>
      <c r="DY108" s="15">
        <f t="shared" si="26"/>
        <v>5.3231707090660718E-3</v>
      </c>
      <c r="DZ108" s="17">
        <f t="shared" si="27"/>
        <v>65.748136898374341</v>
      </c>
      <c r="EA108" s="18">
        <f t="shared" si="28"/>
        <v>1.4038762169697239E-2</v>
      </c>
    </row>
    <row r="109" spans="1:131" x14ac:dyDescent="0.25">
      <c r="A109">
        <v>100</v>
      </c>
      <c r="B109" t="s">
        <v>498</v>
      </c>
      <c r="C109">
        <v>10</v>
      </c>
      <c r="D109">
        <v>1</v>
      </c>
      <c r="E109">
        <v>6</v>
      </c>
      <c r="F109">
        <v>0</v>
      </c>
      <c r="G109" t="s">
        <v>130</v>
      </c>
      <c r="H109" t="s">
        <v>130</v>
      </c>
      <c r="I109">
        <v>6</v>
      </c>
      <c r="J109">
        <v>0</v>
      </c>
      <c r="K109" t="s">
        <v>130</v>
      </c>
      <c r="L109" t="s">
        <v>130</v>
      </c>
      <c r="M109" t="s">
        <v>499</v>
      </c>
      <c r="N109">
        <v>3</v>
      </c>
      <c r="O109">
        <v>4</v>
      </c>
      <c r="P109">
        <v>2</v>
      </c>
      <c r="Q109">
        <v>0</v>
      </c>
      <c r="R109">
        <v>0</v>
      </c>
      <c r="S109">
        <v>1</v>
      </c>
      <c r="T109">
        <v>2</v>
      </c>
      <c r="U109">
        <v>0</v>
      </c>
      <c r="V109">
        <v>0</v>
      </c>
      <c r="W109">
        <v>2</v>
      </c>
      <c r="X109">
        <v>1</v>
      </c>
      <c r="Y109">
        <v>0</v>
      </c>
      <c r="Z109">
        <v>1</v>
      </c>
      <c r="AA109">
        <v>186</v>
      </c>
      <c r="AB109">
        <v>0</v>
      </c>
      <c r="AC109">
        <v>0</v>
      </c>
      <c r="AD109">
        <v>0</v>
      </c>
      <c r="AE109">
        <v>0</v>
      </c>
      <c r="AF109">
        <v>73.879997253417969</v>
      </c>
      <c r="AG109">
        <v>74.699996948242188</v>
      </c>
      <c r="AH109">
        <v>76.860000610351563</v>
      </c>
      <c r="AI109" s="15">
        <f t="shared" si="19"/>
        <v>1.0977238665650479E-2</v>
      </c>
      <c r="AJ109" s="15">
        <f t="shared" si="20"/>
        <v>2.8103091919810197E-2</v>
      </c>
      <c r="AK109" t="s">
        <v>500</v>
      </c>
      <c r="AL109">
        <v>11</v>
      </c>
      <c r="AM109">
        <v>31</v>
      </c>
      <c r="AN109">
        <v>69</v>
      </c>
      <c r="AO109">
        <v>58</v>
      </c>
      <c r="AP109">
        <v>23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3</v>
      </c>
      <c r="AW109">
        <v>1</v>
      </c>
      <c r="AX109">
        <v>0</v>
      </c>
      <c r="AY109">
        <v>3</v>
      </c>
      <c r="AZ109">
        <v>1</v>
      </c>
      <c r="BA109">
        <v>7</v>
      </c>
      <c r="BB109">
        <v>1</v>
      </c>
      <c r="BC109">
        <v>7</v>
      </c>
      <c r="BD109">
        <v>75.760002136230469</v>
      </c>
      <c r="BE109">
        <v>76.870002746582031</v>
      </c>
      <c r="BF109">
        <v>81.419998168945313</v>
      </c>
      <c r="BG109" s="15">
        <f t="shared" si="21"/>
        <v>1.4439970998972207E-2</v>
      </c>
      <c r="BH109" s="15">
        <f t="shared" si="22"/>
        <v>5.5883020445690823E-2</v>
      </c>
      <c r="BI109" t="s">
        <v>501</v>
      </c>
      <c r="BJ109">
        <v>0</v>
      </c>
      <c r="BK109">
        <v>0</v>
      </c>
      <c r="BL109">
        <v>0</v>
      </c>
      <c r="BM109">
        <v>9</v>
      </c>
      <c r="BN109">
        <v>186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80.339996337890625</v>
      </c>
      <c r="CC109">
        <v>79.160003662109375</v>
      </c>
      <c r="CD109">
        <v>79.959999084472656</v>
      </c>
      <c r="CE109" s="15">
        <f t="shared" si="23"/>
        <v>-1.4906425229816778E-2</v>
      </c>
      <c r="CF109" s="15">
        <f t="shared" si="24"/>
        <v>1.0004945366721918E-2</v>
      </c>
      <c r="CG109" t="s">
        <v>502</v>
      </c>
      <c r="CH109">
        <v>44</v>
      </c>
      <c r="CI109">
        <v>5</v>
      </c>
      <c r="CJ109">
        <v>2</v>
      </c>
      <c r="CK109">
        <v>0</v>
      </c>
      <c r="CL109">
        <v>0</v>
      </c>
      <c r="CM109">
        <v>1</v>
      </c>
      <c r="CN109">
        <v>2</v>
      </c>
      <c r="CO109">
        <v>0</v>
      </c>
      <c r="CP109">
        <v>0</v>
      </c>
      <c r="CQ109">
        <v>16</v>
      </c>
      <c r="CR109">
        <v>13</v>
      </c>
      <c r="CS109">
        <v>16</v>
      </c>
      <c r="CT109">
        <v>20</v>
      </c>
      <c r="CU109">
        <v>100</v>
      </c>
      <c r="CV109">
        <v>1</v>
      </c>
      <c r="CW109">
        <v>0</v>
      </c>
      <c r="CX109">
        <v>0</v>
      </c>
      <c r="CY109">
        <v>0</v>
      </c>
      <c r="CZ109">
        <v>79.080001831054688</v>
      </c>
      <c r="DA109">
        <v>79.550003051757813</v>
      </c>
      <c r="DB109">
        <v>79.889999389648438</v>
      </c>
      <c r="DC109">
        <v>238</v>
      </c>
      <c r="DD109">
        <v>74</v>
      </c>
      <c r="DE109">
        <v>178</v>
      </c>
      <c r="DF109">
        <v>9</v>
      </c>
      <c r="DG109">
        <v>0</v>
      </c>
      <c r="DH109">
        <v>276</v>
      </c>
      <c r="DI109">
        <v>0</v>
      </c>
      <c r="DJ109">
        <v>81</v>
      </c>
      <c r="DK109">
        <v>7</v>
      </c>
      <c r="DL109">
        <v>289</v>
      </c>
      <c r="DM109">
        <v>7</v>
      </c>
      <c r="DN109">
        <v>189</v>
      </c>
      <c r="DO109">
        <v>1.9</v>
      </c>
      <c r="DP109" t="s">
        <v>130</v>
      </c>
      <c r="DQ109">
        <v>1780982</v>
      </c>
      <c r="DR109">
        <v>2661150</v>
      </c>
      <c r="DS109">
        <v>0.438</v>
      </c>
      <c r="DT109">
        <v>0.48699999999999999</v>
      </c>
      <c r="DU109">
        <v>0.19</v>
      </c>
      <c r="DV109">
        <v>1.65</v>
      </c>
      <c r="DX109" s="15">
        <f t="shared" si="25"/>
        <v>5.9082489336590438E-3</v>
      </c>
      <c r="DY109" s="15">
        <f t="shared" si="26"/>
        <v>4.2558059893373912E-3</v>
      </c>
      <c r="DZ109" s="17">
        <f t="shared" si="27"/>
        <v>79.888552431197297</v>
      </c>
      <c r="EA109" s="18">
        <f t="shared" si="28"/>
        <v>1.0164054922996435E-2</v>
      </c>
    </row>
    <row r="110" spans="1:131" hidden="1" x14ac:dyDescent="0.25">
      <c r="A110">
        <v>101</v>
      </c>
      <c r="B110" t="s">
        <v>503</v>
      </c>
      <c r="C110">
        <v>11</v>
      </c>
      <c r="D110">
        <v>0</v>
      </c>
      <c r="E110">
        <v>5</v>
      </c>
      <c r="F110">
        <v>1</v>
      </c>
      <c r="G110" t="s">
        <v>130</v>
      </c>
      <c r="H110" t="s">
        <v>130</v>
      </c>
      <c r="I110">
        <v>5</v>
      </c>
      <c r="J110">
        <v>1</v>
      </c>
      <c r="K110" t="s">
        <v>130</v>
      </c>
      <c r="L110" t="s">
        <v>130</v>
      </c>
      <c r="M110" t="s">
        <v>504</v>
      </c>
      <c r="N110">
        <v>29</v>
      </c>
      <c r="O110">
        <v>102</v>
      </c>
      <c r="P110">
        <v>31</v>
      </c>
      <c r="Q110">
        <v>10</v>
      </c>
      <c r="R110">
        <v>0</v>
      </c>
      <c r="S110">
        <v>1</v>
      </c>
      <c r="T110">
        <v>4</v>
      </c>
      <c r="U110">
        <v>0</v>
      </c>
      <c r="V110">
        <v>0</v>
      </c>
      <c r="W110">
        <v>7</v>
      </c>
      <c r="X110">
        <v>3</v>
      </c>
      <c r="Y110">
        <v>3</v>
      </c>
      <c r="Z110">
        <v>4</v>
      </c>
      <c r="AA110">
        <v>14</v>
      </c>
      <c r="AB110">
        <v>1</v>
      </c>
      <c r="AC110">
        <v>24</v>
      </c>
      <c r="AD110">
        <v>0</v>
      </c>
      <c r="AE110">
        <v>0</v>
      </c>
      <c r="AF110">
        <v>83.5</v>
      </c>
      <c r="AG110">
        <v>83.339996337890625</v>
      </c>
      <c r="AH110">
        <v>83.680000305175781</v>
      </c>
      <c r="AI110" s="15">
        <f t="shared" si="19"/>
        <v>-1.9198904384476467E-3</v>
      </c>
      <c r="AJ110" s="15">
        <f t="shared" si="20"/>
        <v>4.0631449097178196E-3</v>
      </c>
      <c r="AK110" t="s">
        <v>505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195</v>
      </c>
      <c r="AZ110">
        <v>0</v>
      </c>
      <c r="BA110">
        <v>0</v>
      </c>
      <c r="BB110">
        <v>0</v>
      </c>
      <c r="BC110">
        <v>0</v>
      </c>
      <c r="BD110">
        <v>82.180000305175781</v>
      </c>
      <c r="BE110">
        <v>82.160003662109375</v>
      </c>
      <c r="BF110">
        <v>83.44000244140625</v>
      </c>
      <c r="BG110" s="15">
        <f t="shared" si="21"/>
        <v>-2.4338658927813839E-4</v>
      </c>
      <c r="BH110" s="15">
        <f t="shared" si="22"/>
        <v>1.5340349255091645E-2</v>
      </c>
      <c r="BI110" t="s">
        <v>506</v>
      </c>
      <c r="BJ110">
        <v>47</v>
      </c>
      <c r="BK110">
        <v>59</v>
      </c>
      <c r="BL110">
        <v>58</v>
      </c>
      <c r="BM110">
        <v>2</v>
      </c>
      <c r="BN110">
        <v>0</v>
      </c>
      <c r="BO110">
        <v>1</v>
      </c>
      <c r="BP110">
        <v>60</v>
      </c>
      <c r="BQ110">
        <v>0</v>
      </c>
      <c r="BR110">
        <v>0</v>
      </c>
      <c r="BS110">
        <v>11</v>
      </c>
      <c r="BT110">
        <v>4</v>
      </c>
      <c r="BU110">
        <v>7</v>
      </c>
      <c r="BV110">
        <v>10</v>
      </c>
      <c r="BW110">
        <v>7</v>
      </c>
      <c r="BX110">
        <v>1</v>
      </c>
      <c r="BY110">
        <v>3</v>
      </c>
      <c r="BZ110">
        <v>0</v>
      </c>
      <c r="CA110">
        <v>0</v>
      </c>
      <c r="CB110">
        <v>81.629997253417969</v>
      </c>
      <c r="CC110">
        <v>81.860000610351563</v>
      </c>
      <c r="CD110">
        <v>82.470001220703125</v>
      </c>
      <c r="CE110" s="15">
        <f t="shared" si="23"/>
        <v>2.8097160422511092E-3</v>
      </c>
      <c r="CF110" s="15">
        <f t="shared" si="24"/>
        <v>7.3966363686487346E-3</v>
      </c>
      <c r="CG110" t="s">
        <v>266</v>
      </c>
      <c r="CH110">
        <v>99</v>
      </c>
      <c r="CI110">
        <v>13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32</v>
      </c>
      <c r="CR110">
        <v>12</v>
      </c>
      <c r="CS110">
        <v>10</v>
      </c>
      <c r="CT110">
        <v>20</v>
      </c>
      <c r="CU110">
        <v>34</v>
      </c>
      <c r="CV110">
        <v>0</v>
      </c>
      <c r="CW110">
        <v>0</v>
      </c>
      <c r="CX110">
        <v>0</v>
      </c>
      <c r="CY110">
        <v>0</v>
      </c>
      <c r="CZ110">
        <v>81.790000915527344</v>
      </c>
      <c r="DA110">
        <v>81.900001525878906</v>
      </c>
      <c r="DB110">
        <v>84.650001525878906</v>
      </c>
      <c r="DC110">
        <v>451</v>
      </c>
      <c r="DD110">
        <v>123</v>
      </c>
      <c r="DE110">
        <v>173</v>
      </c>
      <c r="DF110">
        <v>17</v>
      </c>
      <c r="DG110">
        <v>0</v>
      </c>
      <c r="DH110">
        <v>12</v>
      </c>
      <c r="DI110">
        <v>0</v>
      </c>
      <c r="DJ110">
        <v>10</v>
      </c>
      <c r="DK110">
        <v>0</v>
      </c>
      <c r="DL110">
        <v>250</v>
      </c>
      <c r="DM110">
        <v>0</v>
      </c>
      <c r="DN110">
        <v>209</v>
      </c>
      <c r="DO110">
        <v>2.4</v>
      </c>
      <c r="DP110" t="s">
        <v>130</v>
      </c>
      <c r="DQ110">
        <v>893564</v>
      </c>
      <c r="DR110">
        <v>1759250</v>
      </c>
      <c r="DS110">
        <v>0.67400000000000004</v>
      </c>
      <c r="DT110">
        <v>1.474</v>
      </c>
      <c r="DU110">
        <v>1.65</v>
      </c>
      <c r="DV110">
        <v>6.37</v>
      </c>
      <c r="DW110">
        <v>0.2185</v>
      </c>
      <c r="DX110" s="15">
        <f t="shared" si="25"/>
        <v>1.343108770477941E-3</v>
      </c>
      <c r="DY110" s="15">
        <f t="shared" si="26"/>
        <v>3.2486709396682967E-2</v>
      </c>
      <c r="DZ110" s="17">
        <f t="shared" si="27"/>
        <v>84.560663075038022</v>
      </c>
      <c r="EA110" s="18">
        <f t="shared" si="28"/>
        <v>3.3829818167160908E-2</v>
      </c>
    </row>
    <row r="111" spans="1:131" hidden="1" x14ac:dyDescent="0.25">
      <c r="A111">
        <v>102</v>
      </c>
      <c r="B111" t="s">
        <v>507</v>
      </c>
      <c r="C111">
        <v>10</v>
      </c>
      <c r="D111">
        <v>0</v>
      </c>
      <c r="E111">
        <v>6</v>
      </c>
      <c r="F111">
        <v>0</v>
      </c>
      <c r="G111" t="s">
        <v>130</v>
      </c>
      <c r="H111" t="s">
        <v>130</v>
      </c>
      <c r="I111">
        <v>6</v>
      </c>
      <c r="J111">
        <v>0</v>
      </c>
      <c r="K111" t="s">
        <v>130</v>
      </c>
      <c r="L111" t="s">
        <v>130</v>
      </c>
      <c r="M111" t="s">
        <v>508</v>
      </c>
      <c r="N111">
        <v>61</v>
      </c>
      <c r="O111">
        <v>60</v>
      </c>
      <c r="P111">
        <v>19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10</v>
      </c>
      <c r="X111">
        <v>5</v>
      </c>
      <c r="Y111">
        <v>15</v>
      </c>
      <c r="Z111">
        <v>6</v>
      </c>
      <c r="AA111">
        <v>22</v>
      </c>
      <c r="AB111">
        <v>1</v>
      </c>
      <c r="AC111">
        <v>48</v>
      </c>
      <c r="AD111">
        <v>0</v>
      </c>
      <c r="AE111">
        <v>0</v>
      </c>
      <c r="AF111">
        <v>143.52000427246091</v>
      </c>
      <c r="AG111">
        <v>143.6000061035156</v>
      </c>
      <c r="AH111">
        <v>146.46000671386719</v>
      </c>
      <c r="AI111" s="15">
        <f t="shared" si="19"/>
        <v>5.571157914646685E-4</v>
      </c>
      <c r="AJ111" s="15">
        <f t="shared" si="20"/>
        <v>1.9527519317536712E-2</v>
      </c>
      <c r="AK111" t="s">
        <v>509</v>
      </c>
      <c r="AL111">
        <v>3</v>
      </c>
      <c r="AM111">
        <v>3</v>
      </c>
      <c r="AN111">
        <v>55</v>
      </c>
      <c r="AO111">
        <v>133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146.19000244140619</v>
      </c>
      <c r="BE111">
        <v>145.75</v>
      </c>
      <c r="BF111">
        <v>146.28999328613281</v>
      </c>
      <c r="BG111" s="15">
        <f t="shared" si="21"/>
        <v>-3.0188846751710852E-3</v>
      </c>
      <c r="BH111" s="15">
        <f t="shared" si="22"/>
        <v>3.6912523816761134E-3</v>
      </c>
      <c r="BI111" t="s">
        <v>510</v>
      </c>
      <c r="BJ111">
        <v>13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5</v>
      </c>
      <c r="BT111">
        <v>2</v>
      </c>
      <c r="BU111">
        <v>4</v>
      </c>
      <c r="BV111">
        <v>2</v>
      </c>
      <c r="BW111">
        <v>172</v>
      </c>
      <c r="BX111">
        <v>0</v>
      </c>
      <c r="BY111">
        <v>0</v>
      </c>
      <c r="BZ111">
        <v>0</v>
      </c>
      <c r="CA111">
        <v>0</v>
      </c>
      <c r="CB111">
        <v>143.6199951171875</v>
      </c>
      <c r="CC111">
        <v>144.47999572753909</v>
      </c>
      <c r="CD111">
        <v>147.3999938964844</v>
      </c>
      <c r="CE111" s="15">
        <f t="shared" si="23"/>
        <v>5.9523853528719028E-3</v>
      </c>
      <c r="CF111" s="15">
        <f t="shared" si="24"/>
        <v>1.9810029103501603E-2</v>
      </c>
      <c r="CG111" t="s">
        <v>511</v>
      </c>
      <c r="CH111">
        <v>2</v>
      </c>
      <c r="CI111">
        <v>19</v>
      </c>
      <c r="CJ111">
        <v>55</v>
      </c>
      <c r="CK111">
        <v>115</v>
      </c>
      <c r="CL111">
        <v>2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147.24000549316409</v>
      </c>
      <c r="DA111">
        <v>147.55999755859381</v>
      </c>
      <c r="DB111">
        <v>147.7799987792969</v>
      </c>
      <c r="DC111">
        <v>539</v>
      </c>
      <c r="DD111">
        <v>51</v>
      </c>
      <c r="DE111">
        <v>335</v>
      </c>
      <c r="DF111">
        <v>37</v>
      </c>
      <c r="DG111">
        <v>0</v>
      </c>
      <c r="DH111">
        <v>251</v>
      </c>
      <c r="DI111">
        <v>0</v>
      </c>
      <c r="DJ111">
        <v>134</v>
      </c>
      <c r="DK111">
        <v>0</v>
      </c>
      <c r="DL111">
        <v>194</v>
      </c>
      <c r="DM111">
        <v>0</v>
      </c>
      <c r="DN111">
        <v>22</v>
      </c>
      <c r="DO111">
        <v>2.1</v>
      </c>
      <c r="DP111" t="s">
        <v>130</v>
      </c>
      <c r="DQ111">
        <v>857112</v>
      </c>
      <c r="DR111">
        <v>1382025</v>
      </c>
      <c r="DS111">
        <v>0.61099999999999999</v>
      </c>
      <c r="DT111">
        <v>0.61799999999999999</v>
      </c>
      <c r="DU111">
        <v>3.55</v>
      </c>
      <c r="DV111">
        <v>3.81</v>
      </c>
      <c r="DW111">
        <v>4.4800000000000004</v>
      </c>
      <c r="DX111" s="15">
        <f t="shared" si="25"/>
        <v>2.1685556432911035E-3</v>
      </c>
      <c r="DY111" s="15">
        <f t="shared" si="26"/>
        <v>1.4887076906237029E-3</v>
      </c>
      <c r="DZ111" s="17">
        <f t="shared" si="27"/>
        <v>147.77967126178771</v>
      </c>
      <c r="EA111" s="18">
        <f t="shared" si="28"/>
        <v>3.6572633339148064E-3</v>
      </c>
    </row>
    <row r="112" spans="1:131" hidden="1" x14ac:dyDescent="0.25">
      <c r="A112">
        <v>103</v>
      </c>
      <c r="B112" t="s">
        <v>512</v>
      </c>
      <c r="C112">
        <v>9</v>
      </c>
      <c r="D112">
        <v>0</v>
      </c>
      <c r="E112">
        <v>6</v>
      </c>
      <c r="F112">
        <v>0</v>
      </c>
      <c r="G112" t="s">
        <v>130</v>
      </c>
      <c r="H112" t="s">
        <v>130</v>
      </c>
      <c r="I112">
        <v>6</v>
      </c>
      <c r="J112">
        <v>0</v>
      </c>
      <c r="K112" t="s">
        <v>130</v>
      </c>
      <c r="L112" t="s">
        <v>130</v>
      </c>
      <c r="M112" t="s">
        <v>513</v>
      </c>
      <c r="N112">
        <v>164</v>
      </c>
      <c r="O112">
        <v>29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13</v>
      </c>
      <c r="X112">
        <v>2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100.4499969482422</v>
      </c>
      <c r="AG112">
        <v>99.690002441406236</v>
      </c>
      <c r="AH112">
        <v>100.0400009155273</v>
      </c>
      <c r="AI112" s="15">
        <f t="shared" si="19"/>
        <v>-7.623577973956408E-3</v>
      </c>
      <c r="AJ112" s="15">
        <f t="shared" si="20"/>
        <v>3.4985852750700763E-3</v>
      </c>
      <c r="AK112" t="s">
        <v>366</v>
      </c>
      <c r="AL112">
        <v>53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55</v>
      </c>
      <c r="AV112">
        <v>18</v>
      </c>
      <c r="AW112">
        <v>14</v>
      </c>
      <c r="AX112">
        <v>10</v>
      </c>
      <c r="AY112">
        <v>72</v>
      </c>
      <c r="AZ112">
        <v>0</v>
      </c>
      <c r="BA112">
        <v>0</v>
      </c>
      <c r="BB112">
        <v>0</v>
      </c>
      <c r="BC112">
        <v>0</v>
      </c>
      <c r="BD112">
        <v>99.790000915527344</v>
      </c>
      <c r="BE112">
        <v>99.489997863769517</v>
      </c>
      <c r="BF112">
        <v>102.75</v>
      </c>
      <c r="BG112" s="15">
        <f t="shared" si="21"/>
        <v>-3.0154091687550899E-3</v>
      </c>
      <c r="BH112" s="15">
        <f t="shared" si="22"/>
        <v>3.1727514707839299E-2</v>
      </c>
      <c r="BI112" t="s">
        <v>289</v>
      </c>
      <c r="BJ112">
        <v>1</v>
      </c>
      <c r="BK112">
        <v>1</v>
      </c>
      <c r="BL112">
        <v>6</v>
      </c>
      <c r="BM112">
        <v>14</v>
      </c>
      <c r="BN112">
        <v>172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101.3199996948242</v>
      </c>
      <c r="CC112">
        <v>101.61000061035161</v>
      </c>
      <c r="CD112">
        <v>102.7799987792969</v>
      </c>
      <c r="CE112" s="15">
        <f t="shared" si="23"/>
        <v>2.8540587913140625E-3</v>
      </c>
      <c r="CF112" s="15">
        <f t="shared" si="24"/>
        <v>1.1383519973158118E-2</v>
      </c>
      <c r="CG112" t="s">
        <v>449</v>
      </c>
      <c r="CH112">
        <v>71</v>
      </c>
      <c r="CI112">
        <v>32</v>
      </c>
      <c r="CJ112">
        <v>6</v>
      </c>
      <c r="CK112">
        <v>0</v>
      </c>
      <c r="CL112">
        <v>0</v>
      </c>
      <c r="CM112">
        <v>1</v>
      </c>
      <c r="CN112">
        <v>6</v>
      </c>
      <c r="CO112">
        <v>0</v>
      </c>
      <c r="CP112">
        <v>0</v>
      </c>
      <c r="CQ112">
        <v>25</v>
      </c>
      <c r="CR112">
        <v>12</v>
      </c>
      <c r="CS112">
        <v>2</v>
      </c>
      <c r="CT112">
        <v>5</v>
      </c>
      <c r="CU112">
        <v>57</v>
      </c>
      <c r="CV112">
        <v>1</v>
      </c>
      <c r="CW112">
        <v>0</v>
      </c>
      <c r="CX112">
        <v>0</v>
      </c>
      <c r="CY112">
        <v>0</v>
      </c>
      <c r="CZ112">
        <v>102</v>
      </c>
      <c r="DA112">
        <v>103.11000061035161</v>
      </c>
      <c r="DB112">
        <v>104</v>
      </c>
      <c r="DC112">
        <v>377</v>
      </c>
      <c r="DD112">
        <v>158</v>
      </c>
      <c r="DE112">
        <v>246</v>
      </c>
      <c r="DF112">
        <v>113</v>
      </c>
      <c r="DG112">
        <v>0</v>
      </c>
      <c r="DH112">
        <v>186</v>
      </c>
      <c r="DI112">
        <v>0</v>
      </c>
      <c r="DJ112">
        <v>0</v>
      </c>
      <c r="DK112">
        <v>0</v>
      </c>
      <c r="DL112">
        <v>129</v>
      </c>
      <c r="DM112">
        <v>0</v>
      </c>
      <c r="DN112">
        <v>72</v>
      </c>
      <c r="DO112">
        <v>2.2999999999999998</v>
      </c>
      <c r="DP112" t="s">
        <v>130</v>
      </c>
      <c r="DQ112">
        <v>2117169</v>
      </c>
      <c r="DR112">
        <v>2158700</v>
      </c>
      <c r="DS112">
        <v>1.143</v>
      </c>
      <c r="DT112">
        <v>1.143</v>
      </c>
      <c r="DU112">
        <v>1.56</v>
      </c>
      <c r="DV112">
        <v>2.2999999999999998</v>
      </c>
      <c r="DW112">
        <v>0.4889</v>
      </c>
      <c r="DX112" s="15">
        <f t="shared" si="25"/>
        <v>1.0765208066928933E-2</v>
      </c>
      <c r="DY112" s="15">
        <f t="shared" si="26"/>
        <v>8.5576864389268481E-3</v>
      </c>
      <c r="DZ112" s="17">
        <f t="shared" si="27"/>
        <v>103.99238366429255</v>
      </c>
      <c r="EA112" s="18">
        <f t="shared" si="28"/>
        <v>1.9322894505855781E-2</v>
      </c>
    </row>
    <row r="113" spans="1:131" hidden="1" x14ac:dyDescent="0.25">
      <c r="A113">
        <v>104</v>
      </c>
      <c r="B113" t="s">
        <v>514</v>
      </c>
      <c r="C113">
        <v>9</v>
      </c>
      <c r="D113">
        <v>1</v>
      </c>
      <c r="E113">
        <v>6</v>
      </c>
      <c r="F113">
        <v>0</v>
      </c>
      <c r="G113" t="s">
        <v>130</v>
      </c>
      <c r="H113" t="s">
        <v>130</v>
      </c>
      <c r="I113">
        <v>6</v>
      </c>
      <c r="J113">
        <v>0</v>
      </c>
      <c r="K113" t="s">
        <v>130</v>
      </c>
      <c r="L113" t="s">
        <v>130</v>
      </c>
      <c r="M113" t="s">
        <v>473</v>
      </c>
      <c r="N113">
        <v>29</v>
      </c>
      <c r="O113">
        <v>96</v>
      </c>
      <c r="P113">
        <v>24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</v>
      </c>
      <c r="X113">
        <v>2</v>
      </c>
      <c r="Y113">
        <v>1</v>
      </c>
      <c r="Z113">
        <v>0</v>
      </c>
      <c r="AA113">
        <v>0</v>
      </c>
      <c r="AB113">
        <v>1</v>
      </c>
      <c r="AC113">
        <v>3</v>
      </c>
      <c r="AD113">
        <v>0</v>
      </c>
      <c r="AE113">
        <v>0</v>
      </c>
      <c r="AF113">
        <v>102.13999938964839</v>
      </c>
      <c r="AG113">
        <v>101.98000335693359</v>
      </c>
      <c r="AH113">
        <v>102.7600021362305</v>
      </c>
      <c r="AI113" s="15">
        <f t="shared" si="19"/>
        <v>-1.5688961310857952E-3</v>
      </c>
      <c r="AJ113" s="15">
        <f t="shared" si="20"/>
        <v>7.590490103949632E-3</v>
      </c>
      <c r="AK113" t="s">
        <v>264</v>
      </c>
      <c r="AL113">
        <v>1</v>
      </c>
      <c r="AM113">
        <v>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6</v>
      </c>
      <c r="AV113">
        <v>9</v>
      </c>
      <c r="AW113">
        <v>9</v>
      </c>
      <c r="AX113">
        <v>15</v>
      </c>
      <c r="AY113">
        <v>119</v>
      </c>
      <c r="AZ113">
        <v>0</v>
      </c>
      <c r="BA113">
        <v>0</v>
      </c>
      <c r="BB113">
        <v>0</v>
      </c>
      <c r="BC113">
        <v>0</v>
      </c>
      <c r="BD113">
        <v>100.9300003051758</v>
      </c>
      <c r="BE113">
        <v>101.1800003051758</v>
      </c>
      <c r="BF113">
        <v>102.01999664306641</v>
      </c>
      <c r="BG113" s="15">
        <f t="shared" si="21"/>
        <v>2.4708440328716774E-3</v>
      </c>
      <c r="BH113" s="15">
        <f t="shared" si="22"/>
        <v>8.2336440455832438E-3</v>
      </c>
      <c r="BI113" t="s">
        <v>310</v>
      </c>
      <c r="BJ113">
        <v>41</v>
      </c>
      <c r="BK113">
        <v>11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25</v>
      </c>
      <c r="BT113">
        <v>23</v>
      </c>
      <c r="BU113">
        <v>9</v>
      </c>
      <c r="BV113">
        <v>7</v>
      </c>
      <c r="BW113">
        <v>79</v>
      </c>
      <c r="BX113">
        <v>0</v>
      </c>
      <c r="BY113">
        <v>0</v>
      </c>
      <c r="BZ113">
        <v>0</v>
      </c>
      <c r="CA113">
        <v>0</v>
      </c>
      <c r="CB113">
        <v>100.48000335693359</v>
      </c>
      <c r="CC113">
        <v>101.3000030517578</v>
      </c>
      <c r="CD113">
        <v>102.30999755859381</v>
      </c>
      <c r="CE113" s="15">
        <f t="shared" si="23"/>
        <v>8.0947647593380134E-3</v>
      </c>
      <c r="CF113" s="15">
        <f t="shared" si="24"/>
        <v>9.8719043195908407E-3</v>
      </c>
      <c r="CG113" t="s">
        <v>515</v>
      </c>
      <c r="CH113">
        <v>82</v>
      </c>
      <c r="CI113">
        <v>28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</v>
      </c>
      <c r="CR113">
        <v>4</v>
      </c>
      <c r="CS113">
        <v>18</v>
      </c>
      <c r="CT113">
        <v>15</v>
      </c>
      <c r="CU113">
        <v>25</v>
      </c>
      <c r="CV113">
        <v>0</v>
      </c>
      <c r="CW113">
        <v>0</v>
      </c>
      <c r="CX113">
        <v>0</v>
      </c>
      <c r="CY113">
        <v>0</v>
      </c>
      <c r="CZ113">
        <v>102.0699996948242</v>
      </c>
      <c r="DA113">
        <v>102.63999938964839</v>
      </c>
      <c r="DB113">
        <v>103.5500030517578</v>
      </c>
      <c r="DC113">
        <v>314</v>
      </c>
      <c r="DD113">
        <v>156</v>
      </c>
      <c r="DE113">
        <v>152</v>
      </c>
      <c r="DF113">
        <v>53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223</v>
      </c>
      <c r="DM113">
        <v>0</v>
      </c>
      <c r="DN113">
        <v>119</v>
      </c>
      <c r="DO113">
        <v>1.8</v>
      </c>
      <c r="DP113" t="s">
        <v>130</v>
      </c>
      <c r="DQ113">
        <v>399018</v>
      </c>
      <c r="DR113">
        <v>477925</v>
      </c>
      <c r="DS113">
        <v>5.1950000000000003</v>
      </c>
      <c r="DT113">
        <v>5.4509999999999996</v>
      </c>
      <c r="DU113">
        <v>1.76</v>
      </c>
      <c r="DV113">
        <v>3.77</v>
      </c>
      <c r="DW113">
        <v>0.28570000000000001</v>
      </c>
      <c r="DX113" s="15">
        <f t="shared" si="25"/>
        <v>5.5533875507960406E-3</v>
      </c>
      <c r="DY113" s="15">
        <f t="shared" si="26"/>
        <v>8.7880602152619058E-3</v>
      </c>
      <c r="DZ113" s="17">
        <f t="shared" si="27"/>
        <v>103.54200588477907</v>
      </c>
      <c r="EA113" s="18">
        <f t="shared" si="28"/>
        <v>1.4341447766057946E-2</v>
      </c>
    </row>
    <row r="114" spans="1:131" hidden="1" x14ac:dyDescent="0.25">
      <c r="A114">
        <v>105</v>
      </c>
      <c r="B114" t="s">
        <v>516</v>
      </c>
      <c r="C114">
        <v>9</v>
      </c>
      <c r="D114">
        <v>0</v>
      </c>
      <c r="E114">
        <v>6</v>
      </c>
      <c r="F114">
        <v>0</v>
      </c>
      <c r="G114" t="s">
        <v>130</v>
      </c>
      <c r="H114" t="s">
        <v>130</v>
      </c>
      <c r="I114">
        <v>6</v>
      </c>
      <c r="J114">
        <v>0</v>
      </c>
      <c r="K114" t="s">
        <v>130</v>
      </c>
      <c r="L114" t="s">
        <v>130</v>
      </c>
      <c r="M114" t="s">
        <v>354</v>
      </c>
      <c r="N114">
        <v>65</v>
      </c>
      <c r="O114">
        <v>101</v>
      </c>
      <c r="P114">
        <v>29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209.03999328613281</v>
      </c>
      <c r="AG114">
        <v>209.86000061035159</v>
      </c>
      <c r="AH114">
        <v>212.58999633789071</v>
      </c>
      <c r="AI114" s="15">
        <f t="shared" si="19"/>
        <v>3.907401705107616E-3</v>
      </c>
      <c r="AJ114" s="15">
        <f t="shared" si="20"/>
        <v>1.2841600143781329E-2</v>
      </c>
      <c r="AK114" t="s">
        <v>357</v>
      </c>
      <c r="AL114">
        <v>20</v>
      </c>
      <c r="AM114">
        <v>136</v>
      </c>
      <c r="AN114">
        <v>35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7</v>
      </c>
      <c r="AV114">
        <v>2</v>
      </c>
      <c r="AW114">
        <v>2</v>
      </c>
      <c r="AX114">
        <v>0</v>
      </c>
      <c r="AY114">
        <v>0</v>
      </c>
      <c r="AZ114">
        <v>1</v>
      </c>
      <c r="BA114">
        <v>4</v>
      </c>
      <c r="BB114">
        <v>0</v>
      </c>
      <c r="BC114">
        <v>0</v>
      </c>
      <c r="BD114">
        <v>212.03999328613281</v>
      </c>
      <c r="BE114">
        <v>211.8800048828125</v>
      </c>
      <c r="BF114">
        <v>214.67999267578119</v>
      </c>
      <c r="BG114" s="15">
        <f t="shared" si="21"/>
        <v>-7.5508967166948437E-4</v>
      </c>
      <c r="BH114" s="15">
        <f t="shared" si="22"/>
        <v>1.3042611740710086E-2</v>
      </c>
      <c r="BI114" t="s">
        <v>517</v>
      </c>
      <c r="BJ114">
        <v>105</v>
      </c>
      <c r="BK114">
        <v>68</v>
      </c>
      <c r="BL114">
        <v>21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2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213.55000305175781</v>
      </c>
      <c r="CC114">
        <v>213.9700012207031</v>
      </c>
      <c r="CD114">
        <v>216.8699951171875</v>
      </c>
      <c r="CE114" s="15">
        <f t="shared" si="23"/>
        <v>1.9628834254764582E-3</v>
      </c>
      <c r="CF114" s="15">
        <f t="shared" si="24"/>
        <v>1.3372038372193251E-2</v>
      </c>
      <c r="CG114" t="s">
        <v>492</v>
      </c>
      <c r="CH114">
        <v>31</v>
      </c>
      <c r="CI114">
        <v>76</v>
      </c>
      <c r="CJ114">
        <v>85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8</v>
      </c>
      <c r="CR114">
        <v>3</v>
      </c>
      <c r="CS114">
        <v>1</v>
      </c>
      <c r="CT114">
        <v>0</v>
      </c>
      <c r="CU114">
        <v>0</v>
      </c>
      <c r="CV114">
        <v>1</v>
      </c>
      <c r="CW114">
        <v>4</v>
      </c>
      <c r="CX114">
        <v>0</v>
      </c>
      <c r="CY114">
        <v>0</v>
      </c>
      <c r="CZ114">
        <v>215.75</v>
      </c>
      <c r="DA114">
        <v>216.3500061035156</v>
      </c>
      <c r="DB114">
        <v>218.77000427246091</v>
      </c>
      <c r="DC114">
        <v>772</v>
      </c>
      <c r="DD114">
        <v>26</v>
      </c>
      <c r="DE114">
        <v>386</v>
      </c>
      <c r="DF114">
        <v>12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1.9</v>
      </c>
      <c r="DP114" t="s">
        <v>130</v>
      </c>
      <c r="DQ114">
        <v>1920735</v>
      </c>
      <c r="DR114">
        <v>2180300</v>
      </c>
      <c r="DS114">
        <v>0.25700000000000001</v>
      </c>
      <c r="DT114">
        <v>1.2110000000000001</v>
      </c>
      <c r="DU114">
        <v>1.39</v>
      </c>
      <c r="DV114">
        <v>0.89</v>
      </c>
      <c r="DW114">
        <v>0.1356</v>
      </c>
      <c r="DX114" s="15">
        <f t="shared" si="25"/>
        <v>2.7733121635712399E-3</v>
      </c>
      <c r="DY114" s="15">
        <f t="shared" si="26"/>
        <v>1.1061837188298451E-2</v>
      </c>
      <c r="DZ114" s="17">
        <f t="shared" si="27"/>
        <v>218.74323464672005</v>
      </c>
      <c r="EA114" s="18">
        <f t="shared" si="28"/>
        <v>1.3835149351869691E-2</v>
      </c>
    </row>
    <row r="115" spans="1:131" hidden="1" x14ac:dyDescent="0.25">
      <c r="A115">
        <v>106</v>
      </c>
      <c r="B115" t="s">
        <v>518</v>
      </c>
      <c r="C115">
        <v>9</v>
      </c>
      <c r="D115">
        <v>0</v>
      </c>
      <c r="E115">
        <v>6</v>
      </c>
      <c r="F115">
        <v>0</v>
      </c>
      <c r="G115" t="s">
        <v>130</v>
      </c>
      <c r="H115" t="s">
        <v>130</v>
      </c>
      <c r="I115">
        <v>6</v>
      </c>
      <c r="J115">
        <v>0</v>
      </c>
      <c r="K115" t="s">
        <v>130</v>
      </c>
      <c r="L115" t="s">
        <v>130</v>
      </c>
      <c r="M115" t="s">
        <v>306</v>
      </c>
      <c r="N115">
        <v>25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21</v>
      </c>
      <c r="X115">
        <v>7</v>
      </c>
      <c r="Y115">
        <v>12</v>
      </c>
      <c r="Z115">
        <v>33</v>
      </c>
      <c r="AA115">
        <v>94</v>
      </c>
      <c r="AB115">
        <v>0</v>
      </c>
      <c r="AC115">
        <v>0</v>
      </c>
      <c r="AD115">
        <v>0</v>
      </c>
      <c r="AE115">
        <v>0</v>
      </c>
      <c r="AF115">
        <v>390.6199951171875</v>
      </c>
      <c r="AG115">
        <v>392.22000122070313</v>
      </c>
      <c r="AH115">
        <v>397.32998657226563</v>
      </c>
      <c r="AI115" s="15">
        <f t="shared" si="19"/>
        <v>4.0793587745039384E-3</v>
      </c>
      <c r="AJ115" s="15">
        <f t="shared" si="20"/>
        <v>1.2860809715485977E-2</v>
      </c>
      <c r="AK115" t="s">
        <v>163</v>
      </c>
      <c r="AL115">
        <v>6</v>
      </c>
      <c r="AM115">
        <v>86</v>
      </c>
      <c r="AN115">
        <v>85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1</v>
      </c>
      <c r="BA115">
        <v>1</v>
      </c>
      <c r="BB115">
        <v>0</v>
      </c>
      <c r="BC115">
        <v>0</v>
      </c>
      <c r="BD115">
        <v>394.92999267578131</v>
      </c>
      <c r="BE115">
        <v>394.6099853515625</v>
      </c>
      <c r="BF115">
        <v>396.26998901367188</v>
      </c>
      <c r="BG115" s="15">
        <f t="shared" si="21"/>
        <v>-8.1094583537644205E-4</v>
      </c>
      <c r="BH115" s="15">
        <f t="shared" si="22"/>
        <v>4.1890723701817345E-3</v>
      </c>
      <c r="BI115" t="s">
        <v>296</v>
      </c>
      <c r="BJ115">
        <v>13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4</v>
      </c>
      <c r="BT115">
        <v>0</v>
      </c>
      <c r="BU115">
        <v>2</v>
      </c>
      <c r="BV115">
        <v>1</v>
      </c>
      <c r="BW115">
        <v>163</v>
      </c>
      <c r="BX115">
        <v>0</v>
      </c>
      <c r="BY115">
        <v>0</v>
      </c>
      <c r="BZ115">
        <v>0</v>
      </c>
      <c r="CA115">
        <v>0</v>
      </c>
      <c r="CB115">
        <v>390.6400146484375</v>
      </c>
      <c r="CC115">
        <v>392</v>
      </c>
      <c r="CD115">
        <v>393.42999267578131</v>
      </c>
      <c r="CE115" s="15">
        <f t="shared" si="23"/>
        <v>3.4693503866389808E-3</v>
      </c>
      <c r="CF115" s="15">
        <f t="shared" si="24"/>
        <v>3.6346813979678538E-3</v>
      </c>
      <c r="CG115" t="s">
        <v>519</v>
      </c>
      <c r="CH115">
        <v>101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57</v>
      </c>
      <c r="CR115">
        <v>8</v>
      </c>
      <c r="CS115">
        <v>8</v>
      </c>
      <c r="CT115">
        <v>8</v>
      </c>
      <c r="CU115">
        <v>24</v>
      </c>
      <c r="CV115">
        <v>0</v>
      </c>
      <c r="CW115">
        <v>0</v>
      </c>
      <c r="CX115">
        <v>0</v>
      </c>
      <c r="CY115">
        <v>0</v>
      </c>
      <c r="CZ115">
        <v>392.989990234375</v>
      </c>
      <c r="DA115">
        <v>395</v>
      </c>
      <c r="DB115">
        <v>396.010009765625</v>
      </c>
      <c r="DC115">
        <v>316</v>
      </c>
      <c r="DD115">
        <v>162</v>
      </c>
      <c r="DE115">
        <v>202</v>
      </c>
      <c r="DF115">
        <v>74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281</v>
      </c>
      <c r="DM115">
        <v>0</v>
      </c>
      <c r="DN115">
        <v>94</v>
      </c>
      <c r="DO115">
        <v>2.2000000000000002</v>
      </c>
      <c r="DP115" t="s">
        <v>130</v>
      </c>
      <c r="DQ115">
        <v>443000</v>
      </c>
      <c r="DR115">
        <v>522650</v>
      </c>
      <c r="DS115">
        <v>0.878</v>
      </c>
      <c r="DT115">
        <v>1.847</v>
      </c>
      <c r="DU115">
        <v>2.71</v>
      </c>
      <c r="DV115">
        <v>3.49</v>
      </c>
      <c r="DW115">
        <v>0.25180000000000002</v>
      </c>
      <c r="DX115" s="15">
        <f t="shared" si="25"/>
        <v>5.0886323180380222E-3</v>
      </c>
      <c r="DY115" s="15">
        <f t="shared" si="26"/>
        <v>2.5504652425901719E-3</v>
      </c>
      <c r="DZ115" s="17">
        <f t="shared" si="27"/>
        <v>396.00743377082313</v>
      </c>
      <c r="EA115" s="18">
        <f t="shared" si="28"/>
        <v>7.6390975606281941E-3</v>
      </c>
    </row>
    <row r="116" spans="1:131" x14ac:dyDescent="0.25">
      <c r="A116">
        <v>107</v>
      </c>
      <c r="B116" t="s">
        <v>520</v>
      </c>
      <c r="C116">
        <v>9</v>
      </c>
      <c r="D116">
        <v>0</v>
      </c>
      <c r="E116">
        <v>6</v>
      </c>
      <c r="F116">
        <v>0</v>
      </c>
      <c r="G116" t="s">
        <v>130</v>
      </c>
      <c r="H116" t="s">
        <v>130</v>
      </c>
      <c r="I116">
        <v>6</v>
      </c>
      <c r="J116">
        <v>0</v>
      </c>
      <c r="K116" t="s">
        <v>130</v>
      </c>
      <c r="L116" t="s">
        <v>130</v>
      </c>
      <c r="M116" t="s">
        <v>180</v>
      </c>
      <c r="N116">
        <v>1</v>
      </c>
      <c r="O116">
        <v>29</v>
      </c>
      <c r="P116">
        <v>23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1</v>
      </c>
      <c r="Y116">
        <v>2</v>
      </c>
      <c r="Z116">
        <v>0</v>
      </c>
      <c r="AA116">
        <v>2</v>
      </c>
      <c r="AB116">
        <v>1</v>
      </c>
      <c r="AC116">
        <v>5</v>
      </c>
      <c r="AD116">
        <v>0</v>
      </c>
      <c r="AE116">
        <v>0</v>
      </c>
      <c r="AF116">
        <v>105.7099990844727</v>
      </c>
      <c r="AG116">
        <v>105.870002746582</v>
      </c>
      <c r="AH116">
        <v>107.8300018310547</v>
      </c>
      <c r="AI116" s="15">
        <f t="shared" si="19"/>
        <v>1.5113219793929655E-3</v>
      </c>
      <c r="AJ116" s="15">
        <f t="shared" si="20"/>
        <v>1.8176750915237627E-2</v>
      </c>
      <c r="AK116" t="s">
        <v>386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2</v>
      </c>
      <c r="AY116">
        <v>84</v>
      </c>
      <c r="AZ116">
        <v>0</v>
      </c>
      <c r="BA116">
        <v>0</v>
      </c>
      <c r="BB116">
        <v>0</v>
      </c>
      <c r="BC116">
        <v>0</v>
      </c>
      <c r="BD116">
        <v>104.870002746582</v>
      </c>
      <c r="BE116">
        <v>105.34999847412109</v>
      </c>
      <c r="BF116">
        <v>106.9899978637695</v>
      </c>
      <c r="BG116" s="15">
        <f t="shared" si="21"/>
        <v>4.5562006121623311E-3</v>
      </c>
      <c r="BH116" s="15">
        <f t="shared" si="22"/>
        <v>1.5328529978443584E-2</v>
      </c>
      <c r="BI116" t="s">
        <v>470</v>
      </c>
      <c r="BJ116">
        <v>20</v>
      </c>
      <c r="BK116">
        <v>29</v>
      </c>
      <c r="BL116">
        <v>15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105.75</v>
      </c>
      <c r="CC116">
        <v>106.2799987792969</v>
      </c>
      <c r="CD116">
        <v>107.05999755859381</v>
      </c>
      <c r="CE116" s="15">
        <f t="shared" si="23"/>
        <v>4.9868158203267843E-3</v>
      </c>
      <c r="CF116" s="15">
        <f t="shared" si="24"/>
        <v>7.2856229878952572E-3</v>
      </c>
      <c r="CG116" t="s">
        <v>298</v>
      </c>
      <c r="CH116">
        <v>39</v>
      </c>
      <c r="CI116">
        <v>16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6</v>
      </c>
      <c r="CR116">
        <v>1</v>
      </c>
      <c r="CS116">
        <v>1</v>
      </c>
      <c r="CT116">
        <v>2</v>
      </c>
      <c r="CU116">
        <v>2</v>
      </c>
      <c r="CV116">
        <v>0</v>
      </c>
      <c r="CW116">
        <v>0</v>
      </c>
      <c r="CX116">
        <v>0</v>
      </c>
      <c r="CY116">
        <v>0</v>
      </c>
      <c r="CZ116">
        <v>106.59999847412109</v>
      </c>
      <c r="DA116">
        <v>107.4499969482422</v>
      </c>
      <c r="DB116">
        <v>108.870002746582</v>
      </c>
      <c r="DC116">
        <v>175</v>
      </c>
      <c r="DD116">
        <v>19</v>
      </c>
      <c r="DE116">
        <v>55</v>
      </c>
      <c r="DF116">
        <v>8</v>
      </c>
      <c r="DG116">
        <v>0</v>
      </c>
      <c r="DH116">
        <v>2</v>
      </c>
      <c r="DI116">
        <v>0</v>
      </c>
      <c r="DJ116">
        <v>1</v>
      </c>
      <c r="DK116">
        <v>0</v>
      </c>
      <c r="DL116">
        <v>88</v>
      </c>
      <c r="DM116">
        <v>0</v>
      </c>
      <c r="DN116">
        <v>86</v>
      </c>
      <c r="DO116">
        <v>2.7</v>
      </c>
      <c r="DP116" t="s">
        <v>135</v>
      </c>
      <c r="DQ116">
        <v>52978</v>
      </c>
      <c r="DR116">
        <v>129975</v>
      </c>
      <c r="DS116">
        <v>1.911</v>
      </c>
      <c r="DT116">
        <v>2.8610000000000002</v>
      </c>
      <c r="DU116">
        <v>1.56</v>
      </c>
      <c r="DV116">
        <v>3.82</v>
      </c>
      <c r="DW116">
        <v>0</v>
      </c>
      <c r="DX116" s="15">
        <f t="shared" si="25"/>
        <v>7.9106421429732121E-3</v>
      </c>
      <c r="DY116" s="15">
        <f t="shared" si="26"/>
        <v>1.3043131831687038E-2</v>
      </c>
      <c r="DZ116" s="17">
        <f t="shared" si="27"/>
        <v>108.85148142375249</v>
      </c>
      <c r="EA116" s="18">
        <f t="shared" si="28"/>
        <v>2.095377397466025E-2</v>
      </c>
    </row>
    <row r="117" spans="1:131" x14ac:dyDescent="0.25">
      <c r="A117">
        <v>108</v>
      </c>
      <c r="B117" t="s">
        <v>521</v>
      </c>
      <c r="C117">
        <v>9</v>
      </c>
      <c r="D117">
        <v>2</v>
      </c>
      <c r="E117">
        <v>5</v>
      </c>
      <c r="F117">
        <v>1</v>
      </c>
      <c r="G117" t="s">
        <v>130</v>
      </c>
      <c r="H117" t="s">
        <v>522</v>
      </c>
      <c r="I117">
        <v>6</v>
      </c>
      <c r="J117">
        <v>0</v>
      </c>
      <c r="K117" t="s">
        <v>130</v>
      </c>
      <c r="L117" t="s">
        <v>130</v>
      </c>
      <c r="M117" t="s">
        <v>523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137</v>
      </c>
      <c r="AB117">
        <v>0</v>
      </c>
      <c r="AC117">
        <v>0</v>
      </c>
      <c r="AD117">
        <v>0</v>
      </c>
      <c r="AE117">
        <v>0</v>
      </c>
      <c r="AF117">
        <v>65.849998474121094</v>
      </c>
      <c r="AG117">
        <v>63.330001831054688</v>
      </c>
      <c r="AH117">
        <v>63.540000915527337</v>
      </c>
      <c r="AI117" s="15">
        <f t="shared" si="19"/>
        <v>-3.9791513819768864E-2</v>
      </c>
      <c r="AJ117" s="15">
        <f t="shared" si="20"/>
        <v>3.3049902651375307E-3</v>
      </c>
      <c r="AK117" t="s">
        <v>524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3</v>
      </c>
      <c r="AY117">
        <v>128</v>
      </c>
      <c r="AZ117">
        <v>0</v>
      </c>
      <c r="BA117">
        <v>0</v>
      </c>
      <c r="BB117">
        <v>0</v>
      </c>
      <c r="BC117">
        <v>0</v>
      </c>
      <c r="BD117">
        <v>62.709999084472663</v>
      </c>
      <c r="BE117">
        <v>62.799999237060547</v>
      </c>
      <c r="BF117">
        <v>63.360000610351563</v>
      </c>
      <c r="BG117" s="15">
        <f t="shared" si="21"/>
        <v>1.4331234662622316E-3</v>
      </c>
      <c r="BH117" s="15">
        <f t="shared" si="22"/>
        <v>8.838405427659124E-3</v>
      </c>
      <c r="BI117" t="s">
        <v>333</v>
      </c>
      <c r="BJ117">
        <v>28</v>
      </c>
      <c r="BK117">
        <v>63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63.080001831054688</v>
      </c>
      <c r="CC117">
        <v>63.869998931884773</v>
      </c>
      <c r="CD117">
        <v>64.510002136230469</v>
      </c>
      <c r="CE117" s="15">
        <f t="shared" si="23"/>
        <v>1.2368829090988243E-2</v>
      </c>
      <c r="CF117" s="15">
        <f t="shared" si="24"/>
        <v>9.9209918330828151E-3</v>
      </c>
      <c r="CG117" t="s">
        <v>242</v>
      </c>
      <c r="CH117">
        <v>25</v>
      </c>
      <c r="CI117">
        <v>119</v>
      </c>
      <c r="CJ117">
        <v>2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64.129997253417969</v>
      </c>
      <c r="DA117">
        <v>64.650001525878906</v>
      </c>
      <c r="DB117">
        <v>65.330001831054688</v>
      </c>
      <c r="DC117">
        <v>239</v>
      </c>
      <c r="DD117">
        <v>5</v>
      </c>
      <c r="DE117">
        <v>2</v>
      </c>
      <c r="DF117">
        <v>4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265</v>
      </c>
      <c r="DM117">
        <v>0</v>
      </c>
      <c r="DN117">
        <v>265</v>
      </c>
      <c r="DO117">
        <v>1.5</v>
      </c>
      <c r="DP117" t="s">
        <v>151</v>
      </c>
      <c r="DQ117">
        <v>175012</v>
      </c>
      <c r="DR117">
        <v>203175</v>
      </c>
      <c r="DS117">
        <v>0.96099999999999997</v>
      </c>
      <c r="DT117">
        <v>1.806</v>
      </c>
      <c r="DU117">
        <v>-22.09</v>
      </c>
      <c r="DV117">
        <v>5.38</v>
      </c>
      <c r="DW117">
        <v>0.19559999</v>
      </c>
      <c r="DX117" s="15">
        <f t="shared" si="25"/>
        <v>8.0433760276522603E-3</v>
      </c>
      <c r="DY117" s="15">
        <f t="shared" si="26"/>
        <v>1.0408698700702379E-2</v>
      </c>
      <c r="DZ117" s="17">
        <f t="shared" si="27"/>
        <v>65.322923912761723</v>
      </c>
      <c r="EA117" s="18">
        <f t="shared" si="28"/>
        <v>1.8452074728354639E-2</v>
      </c>
    </row>
    <row r="118" spans="1:131" hidden="1" x14ac:dyDescent="0.25">
      <c r="A118">
        <v>109</v>
      </c>
      <c r="B118" t="s">
        <v>525</v>
      </c>
      <c r="C118">
        <v>9</v>
      </c>
      <c r="D118">
        <v>0</v>
      </c>
      <c r="E118">
        <v>6</v>
      </c>
      <c r="F118">
        <v>0</v>
      </c>
      <c r="G118" t="s">
        <v>130</v>
      </c>
      <c r="H118" t="s">
        <v>130</v>
      </c>
      <c r="I118">
        <v>6</v>
      </c>
      <c r="J118">
        <v>0</v>
      </c>
      <c r="K118" t="s">
        <v>130</v>
      </c>
      <c r="L118" t="s">
        <v>130</v>
      </c>
      <c r="M118" t="s">
        <v>526</v>
      </c>
      <c r="N118">
        <v>41</v>
      </c>
      <c r="O118">
        <v>48</v>
      </c>
      <c r="P118">
        <v>56</v>
      </c>
      <c r="Q118">
        <v>31</v>
      </c>
      <c r="R118">
        <v>7</v>
      </c>
      <c r="S118">
        <v>1</v>
      </c>
      <c r="T118">
        <v>1</v>
      </c>
      <c r="U118">
        <v>0</v>
      </c>
      <c r="V118">
        <v>0</v>
      </c>
      <c r="W118">
        <v>9</v>
      </c>
      <c r="X118">
        <v>3</v>
      </c>
      <c r="Y118">
        <v>2</v>
      </c>
      <c r="Z118">
        <v>1</v>
      </c>
      <c r="AA118">
        <v>6</v>
      </c>
      <c r="AB118">
        <v>2</v>
      </c>
      <c r="AC118">
        <v>12</v>
      </c>
      <c r="AD118">
        <v>1</v>
      </c>
      <c r="AE118">
        <v>0</v>
      </c>
      <c r="AF118">
        <v>32.290000915527337</v>
      </c>
      <c r="AG118">
        <v>32.139999389648438</v>
      </c>
      <c r="AH118">
        <v>32.25</v>
      </c>
      <c r="AI118" s="15">
        <f t="shared" si="19"/>
        <v>-4.6671290829958245E-3</v>
      </c>
      <c r="AJ118" s="15">
        <f t="shared" si="20"/>
        <v>3.410871638808155E-3</v>
      </c>
      <c r="AK118" t="s">
        <v>527</v>
      </c>
      <c r="AL118">
        <v>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3</v>
      </c>
      <c r="AW118">
        <v>4</v>
      </c>
      <c r="AX118">
        <v>2</v>
      </c>
      <c r="AY118">
        <v>184</v>
      </c>
      <c r="AZ118">
        <v>0</v>
      </c>
      <c r="BA118">
        <v>0</v>
      </c>
      <c r="BB118">
        <v>0</v>
      </c>
      <c r="BC118">
        <v>0</v>
      </c>
      <c r="BD118">
        <v>31.149999618530281</v>
      </c>
      <c r="BE118">
        <v>31.10000038146973</v>
      </c>
      <c r="BF118">
        <v>32.389999389648438</v>
      </c>
      <c r="BG118" s="15">
        <f t="shared" si="21"/>
        <v>-1.6076924902657108E-3</v>
      </c>
      <c r="BH118" s="15">
        <f t="shared" si="22"/>
        <v>3.9827077261106125E-2</v>
      </c>
      <c r="BI118" t="s">
        <v>456</v>
      </c>
      <c r="BJ118">
        <v>0</v>
      </c>
      <c r="BK118">
        <v>2</v>
      </c>
      <c r="BL118">
        <v>4</v>
      </c>
      <c r="BM118">
        <v>6</v>
      </c>
      <c r="BN118">
        <v>182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31.780000686645511</v>
      </c>
      <c r="CC118">
        <v>32.009998321533203</v>
      </c>
      <c r="CD118">
        <v>32.450000762939453</v>
      </c>
      <c r="CE118" s="15">
        <f t="shared" si="23"/>
        <v>7.1851810980250175E-3</v>
      </c>
      <c r="CF118" s="15">
        <f t="shared" si="24"/>
        <v>1.3559396951040137E-2</v>
      </c>
      <c r="CG118" t="s">
        <v>212</v>
      </c>
      <c r="CH118">
        <v>75</v>
      </c>
      <c r="CI118">
        <v>31</v>
      </c>
      <c r="CJ118">
        <v>1</v>
      </c>
      <c r="CK118">
        <v>0</v>
      </c>
      <c r="CL118">
        <v>0</v>
      </c>
      <c r="CM118">
        <v>1</v>
      </c>
      <c r="CN118">
        <v>1</v>
      </c>
      <c r="CO118">
        <v>0</v>
      </c>
      <c r="CP118">
        <v>0</v>
      </c>
      <c r="CQ118">
        <v>19</v>
      </c>
      <c r="CR118">
        <v>12</v>
      </c>
      <c r="CS118">
        <v>12</v>
      </c>
      <c r="CT118">
        <v>15</v>
      </c>
      <c r="CU118">
        <v>39</v>
      </c>
      <c r="CV118">
        <v>0</v>
      </c>
      <c r="CW118">
        <v>0</v>
      </c>
      <c r="CX118">
        <v>0</v>
      </c>
      <c r="CY118">
        <v>0</v>
      </c>
      <c r="CZ118">
        <v>31.95999908447266</v>
      </c>
      <c r="DA118">
        <v>32.119998931884773</v>
      </c>
      <c r="DB118">
        <v>32.240001678466797</v>
      </c>
      <c r="DC118">
        <v>300</v>
      </c>
      <c r="DD118">
        <v>84</v>
      </c>
      <c r="DE118">
        <v>181</v>
      </c>
      <c r="DF118">
        <v>26</v>
      </c>
      <c r="DG118">
        <v>0</v>
      </c>
      <c r="DH118">
        <v>226</v>
      </c>
      <c r="DI118">
        <v>0</v>
      </c>
      <c r="DJ118">
        <v>38</v>
      </c>
      <c r="DK118">
        <v>0</v>
      </c>
      <c r="DL118">
        <v>229</v>
      </c>
      <c r="DM118">
        <v>0</v>
      </c>
      <c r="DN118">
        <v>190</v>
      </c>
      <c r="DO118">
        <v>2.6</v>
      </c>
      <c r="DP118" t="s">
        <v>135</v>
      </c>
      <c r="DQ118">
        <v>1568158</v>
      </c>
      <c r="DR118">
        <v>3603825</v>
      </c>
      <c r="DS118">
        <v>0.97299999999999998</v>
      </c>
      <c r="DT118">
        <v>1.101</v>
      </c>
      <c r="DU118">
        <v>-1.33</v>
      </c>
      <c r="DV118">
        <v>3.49</v>
      </c>
      <c r="DX118" s="15">
        <f t="shared" si="25"/>
        <v>4.9813154649044344E-3</v>
      </c>
      <c r="DY118" s="15">
        <f t="shared" si="26"/>
        <v>3.7221693652136345E-3</v>
      </c>
      <c r="DZ118" s="17">
        <f t="shared" si="27"/>
        <v>32.239555007919726</v>
      </c>
      <c r="EA118" s="18">
        <f t="shared" si="28"/>
        <v>8.7034848301180689E-3</v>
      </c>
    </row>
    <row r="119" spans="1:131" hidden="1" x14ac:dyDescent="0.25">
      <c r="A119">
        <v>110</v>
      </c>
      <c r="B119" t="s">
        <v>528</v>
      </c>
      <c r="C119">
        <v>9</v>
      </c>
      <c r="D119">
        <v>0</v>
      </c>
      <c r="E119">
        <v>6</v>
      </c>
      <c r="F119">
        <v>0</v>
      </c>
      <c r="G119" t="s">
        <v>130</v>
      </c>
      <c r="H119" t="s">
        <v>130</v>
      </c>
      <c r="I119">
        <v>6</v>
      </c>
      <c r="J119">
        <v>0</v>
      </c>
      <c r="K119" t="s">
        <v>130</v>
      </c>
      <c r="L119" t="s">
        <v>130</v>
      </c>
      <c r="M119" t="s">
        <v>529</v>
      </c>
      <c r="N119">
        <v>37</v>
      </c>
      <c r="O119">
        <v>41</v>
      </c>
      <c r="P119">
        <v>25</v>
      </c>
      <c r="Q119">
        <v>26</v>
      </c>
      <c r="R119">
        <v>36</v>
      </c>
      <c r="S119">
        <v>0</v>
      </c>
      <c r="T119">
        <v>0</v>
      </c>
      <c r="U119">
        <v>0</v>
      </c>
      <c r="V119">
        <v>0</v>
      </c>
      <c r="W119">
        <v>6</v>
      </c>
      <c r="X119">
        <v>1</v>
      </c>
      <c r="Y119">
        <v>2</v>
      </c>
      <c r="Z119">
        <v>3</v>
      </c>
      <c r="AA119">
        <v>8</v>
      </c>
      <c r="AB119">
        <v>1</v>
      </c>
      <c r="AC119">
        <v>14</v>
      </c>
      <c r="AD119">
        <v>1</v>
      </c>
      <c r="AE119">
        <v>14</v>
      </c>
      <c r="AF119">
        <v>142.1300048828125</v>
      </c>
      <c r="AG119">
        <v>141.33000183105469</v>
      </c>
      <c r="AH119">
        <v>141.88999938964841</v>
      </c>
      <c r="AI119" s="15">
        <f t="shared" si="19"/>
        <v>-5.6605323809033603E-3</v>
      </c>
      <c r="AJ119" s="15">
        <f t="shared" si="20"/>
        <v>3.946702100236732E-3</v>
      </c>
      <c r="AK119" t="s">
        <v>530</v>
      </c>
      <c r="AL119">
        <v>32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33</v>
      </c>
      <c r="AV119">
        <v>20</v>
      </c>
      <c r="AW119">
        <v>20</v>
      </c>
      <c r="AX119">
        <v>13</v>
      </c>
      <c r="AY119">
        <v>78</v>
      </c>
      <c r="AZ119">
        <v>0</v>
      </c>
      <c r="BA119">
        <v>0</v>
      </c>
      <c r="BB119">
        <v>0</v>
      </c>
      <c r="BC119">
        <v>0</v>
      </c>
      <c r="BD119">
        <v>140.1600036621094</v>
      </c>
      <c r="BE119">
        <v>139.94000244140619</v>
      </c>
      <c r="BF119">
        <v>142.3699951171875</v>
      </c>
      <c r="BG119" s="15">
        <f t="shared" si="21"/>
        <v>-1.5721110251896153E-3</v>
      </c>
      <c r="BH119" s="15">
        <f t="shared" si="22"/>
        <v>1.7068151711188362E-2</v>
      </c>
      <c r="BI119" t="s">
        <v>315</v>
      </c>
      <c r="BJ119">
        <v>1</v>
      </c>
      <c r="BK119">
        <v>38</v>
      </c>
      <c r="BL119">
        <v>119</v>
      </c>
      <c r="BM119">
        <v>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140.9700012207031</v>
      </c>
      <c r="CC119">
        <v>141.53999328613281</v>
      </c>
      <c r="CD119">
        <v>143.36000061035159</v>
      </c>
      <c r="CE119" s="15">
        <f t="shared" si="23"/>
        <v>4.0270742720570629E-3</v>
      </c>
      <c r="CF119" s="15">
        <f t="shared" si="24"/>
        <v>1.2695363535645487E-2</v>
      </c>
      <c r="CG119" t="s">
        <v>531</v>
      </c>
      <c r="CH119">
        <v>18</v>
      </c>
      <c r="CI119">
        <v>80</v>
      </c>
      <c r="CJ119">
        <v>48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5</v>
      </c>
      <c r="CR119">
        <v>1</v>
      </c>
      <c r="CS119">
        <v>3</v>
      </c>
      <c r="CT119">
        <v>1</v>
      </c>
      <c r="CU119">
        <v>4</v>
      </c>
      <c r="CV119">
        <v>1</v>
      </c>
      <c r="CW119">
        <v>9</v>
      </c>
      <c r="CX119">
        <v>0</v>
      </c>
      <c r="CY119">
        <v>0</v>
      </c>
      <c r="CZ119">
        <v>142.5</v>
      </c>
      <c r="DA119">
        <v>144</v>
      </c>
      <c r="DB119">
        <v>144.7799987792969</v>
      </c>
      <c r="DC119">
        <v>474</v>
      </c>
      <c r="DD119">
        <v>108</v>
      </c>
      <c r="DE119">
        <v>161</v>
      </c>
      <c r="DF119">
        <v>98</v>
      </c>
      <c r="DG119">
        <v>0</v>
      </c>
      <c r="DH119">
        <v>71</v>
      </c>
      <c r="DI119">
        <v>0</v>
      </c>
      <c r="DJ119">
        <v>62</v>
      </c>
      <c r="DK119">
        <v>14</v>
      </c>
      <c r="DL119">
        <v>90</v>
      </c>
      <c r="DM119">
        <v>14</v>
      </c>
      <c r="DN119">
        <v>86</v>
      </c>
      <c r="DO119">
        <v>2.1</v>
      </c>
      <c r="DP119" t="s">
        <v>130</v>
      </c>
      <c r="DQ119">
        <v>276768</v>
      </c>
      <c r="DR119">
        <v>422700</v>
      </c>
      <c r="DS119">
        <v>1.7609999999999999</v>
      </c>
      <c r="DT119">
        <v>3.2410000000000001</v>
      </c>
      <c r="DU119">
        <v>2.4500000000000002</v>
      </c>
      <c r="DV119">
        <v>2.85</v>
      </c>
      <c r="DW119">
        <v>2.3300000000000001E-2</v>
      </c>
      <c r="DX119" s="15">
        <f t="shared" si="25"/>
        <v>1.041666666666663E-2</v>
      </c>
      <c r="DY119" s="15">
        <f t="shared" si="26"/>
        <v>5.3874760731690285E-3</v>
      </c>
      <c r="DZ119" s="17">
        <f t="shared" si="27"/>
        <v>144.77579655453633</v>
      </c>
      <c r="EA119" s="18">
        <f t="shared" si="28"/>
        <v>1.5804142739835658E-2</v>
      </c>
    </row>
    <row r="120" spans="1:131" hidden="1" x14ac:dyDescent="0.25">
      <c r="A120">
        <v>111</v>
      </c>
      <c r="B120" t="s">
        <v>532</v>
      </c>
      <c r="C120">
        <v>9</v>
      </c>
      <c r="D120">
        <v>0</v>
      </c>
      <c r="E120">
        <v>6</v>
      </c>
      <c r="F120">
        <v>0</v>
      </c>
      <c r="G120" t="s">
        <v>130</v>
      </c>
      <c r="H120" t="s">
        <v>130</v>
      </c>
      <c r="I120">
        <v>6</v>
      </c>
      <c r="J120">
        <v>0</v>
      </c>
      <c r="K120" t="s">
        <v>130</v>
      </c>
      <c r="L120" t="s">
        <v>130</v>
      </c>
      <c r="M120" t="s">
        <v>247</v>
      </c>
      <c r="N120">
        <v>105</v>
      </c>
      <c r="O120">
        <v>34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64</v>
      </c>
      <c r="X120">
        <v>9</v>
      </c>
      <c r="Y120">
        <v>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113.9199981689453</v>
      </c>
      <c r="AG120">
        <v>114</v>
      </c>
      <c r="AH120">
        <v>114</v>
      </c>
      <c r="AI120" s="15">
        <f t="shared" si="19"/>
        <v>7.0177044784824893E-4</v>
      </c>
      <c r="AJ120" s="15">
        <f t="shared" si="20"/>
        <v>0</v>
      </c>
      <c r="AK120" t="s">
        <v>203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193</v>
      </c>
      <c r="AZ120">
        <v>0</v>
      </c>
      <c r="BA120">
        <v>0</v>
      </c>
      <c r="BB120">
        <v>0</v>
      </c>
      <c r="BC120">
        <v>0</v>
      </c>
      <c r="BD120">
        <v>112.63999938964839</v>
      </c>
      <c r="BE120">
        <v>112.51999664306641</v>
      </c>
      <c r="BF120">
        <v>115.2600021362305</v>
      </c>
      <c r="BG120" s="15">
        <f t="shared" si="21"/>
        <v>-1.0665015122837129E-3</v>
      </c>
      <c r="BH120" s="15">
        <f t="shared" si="22"/>
        <v>2.3772388013020951E-2</v>
      </c>
      <c r="BI120" t="s">
        <v>342</v>
      </c>
      <c r="BJ120">
        <v>1</v>
      </c>
      <c r="BK120">
        <v>7</v>
      </c>
      <c r="BL120">
        <v>26</v>
      </c>
      <c r="BM120">
        <v>78</v>
      </c>
      <c r="BN120">
        <v>78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114.0500030517578</v>
      </c>
      <c r="CC120">
        <v>114.4199981689453</v>
      </c>
      <c r="CD120">
        <v>115.379997253418</v>
      </c>
      <c r="CE120" s="15">
        <f t="shared" si="23"/>
        <v>3.2336577793087296E-3</v>
      </c>
      <c r="CF120" s="15">
        <f t="shared" si="24"/>
        <v>8.3203250764877223E-3</v>
      </c>
      <c r="CG120" t="s">
        <v>433</v>
      </c>
      <c r="CH120">
        <v>72</v>
      </c>
      <c r="CI120">
        <v>36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37</v>
      </c>
      <c r="CR120">
        <v>11</v>
      </c>
      <c r="CS120">
        <v>11</v>
      </c>
      <c r="CT120">
        <v>3</v>
      </c>
      <c r="CU120">
        <v>35</v>
      </c>
      <c r="CV120">
        <v>0</v>
      </c>
      <c r="CW120">
        <v>0</v>
      </c>
      <c r="CX120">
        <v>0</v>
      </c>
      <c r="CY120">
        <v>0</v>
      </c>
      <c r="CZ120">
        <v>114.6600036621094</v>
      </c>
      <c r="DA120">
        <v>115.8199996948242</v>
      </c>
      <c r="DB120">
        <v>116.36000061035161</v>
      </c>
      <c r="DC120">
        <v>359</v>
      </c>
      <c r="DD120">
        <v>140</v>
      </c>
      <c r="DE120">
        <v>139</v>
      </c>
      <c r="DF120">
        <v>78</v>
      </c>
      <c r="DG120">
        <v>0</v>
      </c>
      <c r="DH120">
        <v>156</v>
      </c>
      <c r="DI120">
        <v>0</v>
      </c>
      <c r="DJ120">
        <v>0</v>
      </c>
      <c r="DK120">
        <v>0</v>
      </c>
      <c r="DL120">
        <v>229</v>
      </c>
      <c r="DM120">
        <v>0</v>
      </c>
      <c r="DN120">
        <v>194</v>
      </c>
      <c r="DO120">
        <v>2.1</v>
      </c>
      <c r="DP120" t="s">
        <v>130</v>
      </c>
      <c r="DQ120">
        <v>689668</v>
      </c>
      <c r="DR120">
        <v>845100</v>
      </c>
      <c r="DS120">
        <v>1.0209999999999999</v>
      </c>
      <c r="DT120">
        <v>1.7370000000000001</v>
      </c>
      <c r="DU120">
        <v>3.73</v>
      </c>
      <c r="DV120">
        <v>1.19</v>
      </c>
      <c r="DW120">
        <v>0.76290000000000002</v>
      </c>
      <c r="DX120" s="15">
        <f t="shared" si="25"/>
        <v>1.0015507129781498E-2</v>
      </c>
      <c r="DY120" s="15">
        <f t="shared" si="26"/>
        <v>4.6407778677801659E-3</v>
      </c>
      <c r="DZ120" s="17">
        <f t="shared" si="27"/>
        <v>116.35749458605424</v>
      </c>
      <c r="EA120" s="18">
        <f t="shared" si="28"/>
        <v>1.4656284997561664E-2</v>
      </c>
    </row>
    <row r="121" spans="1:131" hidden="1" x14ac:dyDescent="0.25">
      <c r="A121">
        <v>112</v>
      </c>
      <c r="B121" t="s">
        <v>533</v>
      </c>
      <c r="C121">
        <v>9</v>
      </c>
      <c r="D121">
        <v>0</v>
      </c>
      <c r="E121">
        <v>6</v>
      </c>
      <c r="F121">
        <v>0</v>
      </c>
      <c r="G121" t="s">
        <v>130</v>
      </c>
      <c r="H121" t="s">
        <v>130</v>
      </c>
      <c r="I121">
        <v>6</v>
      </c>
      <c r="J121">
        <v>0</v>
      </c>
      <c r="K121" t="s">
        <v>130</v>
      </c>
      <c r="L121" t="s">
        <v>130</v>
      </c>
      <c r="M121" t="s">
        <v>513</v>
      </c>
      <c r="N121">
        <v>116</v>
      </c>
      <c r="O121">
        <v>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53</v>
      </c>
      <c r="X121">
        <v>38</v>
      </c>
      <c r="Y121">
        <v>14</v>
      </c>
      <c r="Z121">
        <v>3</v>
      </c>
      <c r="AA121">
        <v>2</v>
      </c>
      <c r="AB121">
        <v>0</v>
      </c>
      <c r="AC121">
        <v>0</v>
      </c>
      <c r="AD121">
        <v>0</v>
      </c>
      <c r="AE121">
        <v>0</v>
      </c>
      <c r="AF121">
        <v>62.639999389648438</v>
      </c>
      <c r="AG121">
        <v>63.020000457763672</v>
      </c>
      <c r="AH121">
        <v>64.080001831054688</v>
      </c>
      <c r="AI121" s="15">
        <f t="shared" si="19"/>
        <v>6.0298487044587734E-3</v>
      </c>
      <c r="AJ121" s="15">
        <f t="shared" si="20"/>
        <v>1.6541843679806378E-2</v>
      </c>
      <c r="AK121" t="s">
        <v>190</v>
      </c>
      <c r="AL121">
        <v>9</v>
      </c>
      <c r="AM121">
        <v>122</v>
      </c>
      <c r="AN121">
        <v>63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63.819999694824219</v>
      </c>
      <c r="BE121">
        <v>63.939998626708977</v>
      </c>
      <c r="BF121">
        <v>64.389999389648438</v>
      </c>
      <c r="BG121" s="15">
        <f t="shared" si="21"/>
        <v>1.8767427973424011E-3</v>
      </c>
      <c r="BH121" s="15">
        <f t="shared" si="22"/>
        <v>6.9886747508154379E-3</v>
      </c>
      <c r="BI121" t="s">
        <v>534</v>
      </c>
      <c r="BJ121">
        <v>43</v>
      </c>
      <c r="BK121">
        <v>15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26</v>
      </c>
      <c r="BT121">
        <v>5</v>
      </c>
      <c r="BU121">
        <v>6</v>
      </c>
      <c r="BV121">
        <v>6</v>
      </c>
      <c r="BW121">
        <v>112</v>
      </c>
      <c r="BX121">
        <v>0</v>
      </c>
      <c r="BY121">
        <v>0</v>
      </c>
      <c r="BZ121">
        <v>0</v>
      </c>
      <c r="CA121">
        <v>0</v>
      </c>
      <c r="CB121">
        <v>62.790000915527337</v>
      </c>
      <c r="CC121">
        <v>63.330001831054688</v>
      </c>
      <c r="CD121">
        <v>64.540000915527344</v>
      </c>
      <c r="CE121" s="15">
        <f t="shared" si="23"/>
        <v>8.5267787764780056E-3</v>
      </c>
      <c r="CF121" s="15">
        <f t="shared" si="24"/>
        <v>1.8748048765235614E-2</v>
      </c>
      <c r="CG121" t="s">
        <v>535</v>
      </c>
      <c r="CH121">
        <v>3</v>
      </c>
      <c r="CI121">
        <v>4</v>
      </c>
      <c r="CJ121">
        <v>135</v>
      </c>
      <c r="CK121">
        <v>52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2</v>
      </c>
      <c r="CR121">
        <v>0</v>
      </c>
      <c r="CS121">
        <v>0</v>
      </c>
      <c r="CT121">
        <v>1</v>
      </c>
      <c r="CU121">
        <v>0</v>
      </c>
      <c r="CV121">
        <v>1</v>
      </c>
      <c r="CW121">
        <v>1</v>
      </c>
      <c r="CX121">
        <v>0</v>
      </c>
      <c r="CY121">
        <v>0</v>
      </c>
      <c r="CZ121">
        <v>64.360000610351563</v>
      </c>
      <c r="DA121">
        <v>64.519996643066406</v>
      </c>
      <c r="DB121">
        <v>64.989997863769531</v>
      </c>
      <c r="DC121">
        <v>566</v>
      </c>
      <c r="DD121">
        <v>155</v>
      </c>
      <c r="DE121">
        <v>314</v>
      </c>
      <c r="DF121">
        <v>109</v>
      </c>
      <c r="DG121">
        <v>0</v>
      </c>
      <c r="DH121">
        <v>53</v>
      </c>
      <c r="DI121">
        <v>0</v>
      </c>
      <c r="DJ121">
        <v>1</v>
      </c>
      <c r="DK121">
        <v>0</v>
      </c>
      <c r="DL121">
        <v>114</v>
      </c>
      <c r="DM121">
        <v>0</v>
      </c>
      <c r="DN121">
        <v>2</v>
      </c>
      <c r="DO121">
        <v>2.4</v>
      </c>
      <c r="DP121" t="s">
        <v>130</v>
      </c>
      <c r="DQ121">
        <v>4570430</v>
      </c>
      <c r="DR121">
        <v>6554425</v>
      </c>
      <c r="DS121">
        <v>1.294</v>
      </c>
      <c r="DT121">
        <v>1.7969999999999999</v>
      </c>
      <c r="DU121">
        <v>0.77</v>
      </c>
      <c r="DV121">
        <v>2.85</v>
      </c>
      <c r="DW121">
        <v>0.18079999999999999</v>
      </c>
      <c r="DX121" s="15">
        <f t="shared" si="25"/>
        <v>2.4797898487187719E-3</v>
      </c>
      <c r="DY121" s="15">
        <f t="shared" si="26"/>
        <v>7.2319008486249059E-3</v>
      </c>
      <c r="DZ121" s="17">
        <f t="shared" si="27"/>
        <v>64.986598861542674</v>
      </c>
      <c r="EA121" s="18">
        <f t="shared" si="28"/>
        <v>9.7116906973436778E-3</v>
      </c>
    </row>
    <row r="122" spans="1:131" hidden="1" x14ac:dyDescent="0.25">
      <c r="A122">
        <v>113</v>
      </c>
      <c r="B122" t="s">
        <v>536</v>
      </c>
      <c r="C122">
        <v>10</v>
      </c>
      <c r="D122">
        <v>1</v>
      </c>
      <c r="E122">
        <v>6</v>
      </c>
      <c r="F122">
        <v>0</v>
      </c>
      <c r="G122" t="s">
        <v>130</v>
      </c>
      <c r="H122" t="s">
        <v>130</v>
      </c>
      <c r="I122">
        <v>6</v>
      </c>
      <c r="J122">
        <v>0</v>
      </c>
      <c r="K122" t="s">
        <v>130</v>
      </c>
      <c r="L122" t="s">
        <v>130</v>
      </c>
      <c r="M122" t="s">
        <v>161</v>
      </c>
      <c r="N122">
        <v>15</v>
      </c>
      <c r="O122">
        <v>43</v>
      </c>
      <c r="P122">
        <v>21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</v>
      </c>
      <c r="X122">
        <v>0</v>
      </c>
      <c r="Y122">
        <v>2</v>
      </c>
      <c r="Z122">
        <v>0</v>
      </c>
      <c r="AA122">
        <v>1</v>
      </c>
      <c r="AB122">
        <v>1</v>
      </c>
      <c r="AC122">
        <v>3</v>
      </c>
      <c r="AD122">
        <v>0</v>
      </c>
      <c r="AE122">
        <v>0</v>
      </c>
      <c r="AF122">
        <v>31.909999847412109</v>
      </c>
      <c r="AG122">
        <v>31.70999908447266</v>
      </c>
      <c r="AH122">
        <v>32.090000152587891</v>
      </c>
      <c r="AI122" s="15">
        <f t="shared" si="19"/>
        <v>-6.3071828670402397E-3</v>
      </c>
      <c r="AJ122" s="15">
        <f t="shared" si="20"/>
        <v>1.1841728460839085E-2</v>
      </c>
      <c r="AK122" t="s">
        <v>392</v>
      </c>
      <c r="AL122">
        <v>26</v>
      </c>
      <c r="AM122">
        <v>10</v>
      </c>
      <c r="AN122">
        <v>1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>
        <v>12</v>
      </c>
      <c r="AV122">
        <v>6</v>
      </c>
      <c r="AW122">
        <v>5</v>
      </c>
      <c r="AX122">
        <v>7</v>
      </c>
      <c r="AY122">
        <v>10</v>
      </c>
      <c r="AZ122">
        <v>0</v>
      </c>
      <c r="BA122">
        <v>0</v>
      </c>
      <c r="BB122">
        <v>0</v>
      </c>
      <c r="BC122">
        <v>0</v>
      </c>
      <c r="BD122">
        <v>31.809999465942379</v>
      </c>
      <c r="BE122">
        <v>31.930000305175781</v>
      </c>
      <c r="BF122">
        <v>32.430000305175781</v>
      </c>
      <c r="BG122" s="15">
        <f t="shared" si="21"/>
        <v>3.7582473562942642E-3</v>
      </c>
      <c r="BH122" s="15">
        <f t="shared" si="22"/>
        <v>1.541782285830573E-2</v>
      </c>
      <c r="BI122" t="s">
        <v>329</v>
      </c>
      <c r="BJ122">
        <v>45</v>
      </c>
      <c r="BK122">
        <v>24</v>
      </c>
      <c r="BL122">
        <v>18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3</v>
      </c>
      <c r="BT122">
        <v>0</v>
      </c>
      <c r="BU122">
        <v>1</v>
      </c>
      <c r="BV122">
        <v>0</v>
      </c>
      <c r="BW122">
        <v>2</v>
      </c>
      <c r="BX122">
        <v>1</v>
      </c>
      <c r="BY122">
        <v>3</v>
      </c>
      <c r="BZ122">
        <v>0</v>
      </c>
      <c r="CA122">
        <v>0</v>
      </c>
      <c r="CB122">
        <v>32.069999694824219</v>
      </c>
      <c r="CC122">
        <v>32.430000305175781</v>
      </c>
      <c r="CD122">
        <v>32.630001068115227</v>
      </c>
      <c r="CE122" s="15">
        <f t="shared" si="23"/>
        <v>1.1100851278564638E-2</v>
      </c>
      <c r="CF122" s="15">
        <f t="shared" si="24"/>
        <v>6.1293520193868023E-3</v>
      </c>
      <c r="CG122" t="s">
        <v>537</v>
      </c>
      <c r="CH122">
        <v>28</v>
      </c>
      <c r="CI122">
        <v>6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13</v>
      </c>
      <c r="CR122">
        <v>0</v>
      </c>
      <c r="CS122">
        <v>0</v>
      </c>
      <c r="CT122">
        <v>1</v>
      </c>
      <c r="CU122">
        <v>37</v>
      </c>
      <c r="CV122">
        <v>0</v>
      </c>
      <c r="CW122">
        <v>0</v>
      </c>
      <c r="CX122">
        <v>0</v>
      </c>
      <c r="CY122">
        <v>0</v>
      </c>
      <c r="CZ122">
        <v>32.590000152587891</v>
      </c>
      <c r="DA122">
        <v>32.939998626708977</v>
      </c>
      <c r="DB122">
        <v>33.099998474121087</v>
      </c>
      <c r="DC122">
        <v>239</v>
      </c>
      <c r="DD122">
        <v>55</v>
      </c>
      <c r="DE122">
        <v>117</v>
      </c>
      <c r="DF122">
        <v>37</v>
      </c>
      <c r="DG122">
        <v>0</v>
      </c>
      <c r="DH122">
        <v>2</v>
      </c>
      <c r="DI122">
        <v>0</v>
      </c>
      <c r="DJ122">
        <v>1</v>
      </c>
      <c r="DK122">
        <v>0</v>
      </c>
      <c r="DL122">
        <v>50</v>
      </c>
      <c r="DM122">
        <v>0</v>
      </c>
      <c r="DN122">
        <v>11</v>
      </c>
      <c r="DO122">
        <v>2.1</v>
      </c>
      <c r="DP122" t="s">
        <v>130</v>
      </c>
      <c r="DQ122">
        <v>96077</v>
      </c>
      <c r="DR122">
        <v>211500</v>
      </c>
      <c r="DS122">
        <v>1.2749999999999999</v>
      </c>
      <c r="DT122">
        <v>1.3080000000000001</v>
      </c>
      <c r="DU122">
        <v>1.0900000000000001</v>
      </c>
      <c r="DV122">
        <v>3.87</v>
      </c>
      <c r="DW122">
        <v>0</v>
      </c>
      <c r="DX122" s="15">
        <f t="shared" si="25"/>
        <v>1.062533359783735E-2</v>
      </c>
      <c r="DY122" s="15">
        <f t="shared" si="26"/>
        <v>4.8338324709351621E-3</v>
      </c>
      <c r="DZ122" s="17">
        <f t="shared" si="27"/>
        <v>33.099225061663326</v>
      </c>
      <c r="EA122" s="18">
        <f t="shared" si="28"/>
        <v>1.5459166068772512E-2</v>
      </c>
    </row>
    <row r="123" spans="1:131" hidden="1" x14ac:dyDescent="0.25">
      <c r="A123">
        <v>114</v>
      </c>
      <c r="B123" t="s">
        <v>538</v>
      </c>
      <c r="C123">
        <v>9</v>
      </c>
      <c r="D123">
        <v>0</v>
      </c>
      <c r="E123">
        <v>6</v>
      </c>
      <c r="F123">
        <v>0</v>
      </c>
      <c r="G123" t="s">
        <v>130</v>
      </c>
      <c r="H123" t="s">
        <v>130</v>
      </c>
      <c r="I123">
        <v>6</v>
      </c>
      <c r="J123">
        <v>0</v>
      </c>
      <c r="K123" t="s">
        <v>130</v>
      </c>
      <c r="L123" t="s">
        <v>130</v>
      </c>
      <c r="M123" t="s">
        <v>133</v>
      </c>
      <c r="N123">
        <v>181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28</v>
      </c>
      <c r="X123">
        <v>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219.74000549316409</v>
      </c>
      <c r="AG123">
        <v>218.53999328613281</v>
      </c>
      <c r="AH123">
        <v>219.69999694824219</v>
      </c>
      <c r="AI123" s="15">
        <f t="shared" si="19"/>
        <v>-5.4910416578082266E-3</v>
      </c>
      <c r="AJ123" s="15">
        <f t="shared" si="20"/>
        <v>5.2799439154413985E-3</v>
      </c>
      <c r="AK123" t="s">
        <v>301</v>
      </c>
      <c r="AL123">
        <v>45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72</v>
      </c>
      <c r="AV123">
        <v>44</v>
      </c>
      <c r="AW123">
        <v>32</v>
      </c>
      <c r="AX123">
        <v>15</v>
      </c>
      <c r="AY123">
        <v>2</v>
      </c>
      <c r="AZ123">
        <v>0</v>
      </c>
      <c r="BA123">
        <v>0</v>
      </c>
      <c r="BB123">
        <v>0</v>
      </c>
      <c r="BC123">
        <v>0</v>
      </c>
      <c r="BD123">
        <v>217.94000244140619</v>
      </c>
      <c r="BE123">
        <v>217.67999267578119</v>
      </c>
      <c r="BF123">
        <v>219.71000671386719</v>
      </c>
      <c r="BG123" s="15">
        <f t="shared" si="21"/>
        <v>-1.1944587209364865E-3</v>
      </c>
      <c r="BH123" s="15">
        <f t="shared" si="22"/>
        <v>9.2395156162811132E-3</v>
      </c>
      <c r="BI123" t="s">
        <v>407</v>
      </c>
      <c r="BJ123">
        <v>51</v>
      </c>
      <c r="BK123">
        <v>137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218.38999938964841</v>
      </c>
      <c r="CC123">
        <v>219.22999572753901</v>
      </c>
      <c r="CD123">
        <v>220.55999755859369</v>
      </c>
      <c r="CE123" s="15">
        <f t="shared" si="23"/>
        <v>3.8315757618065938E-3</v>
      </c>
      <c r="CF123" s="15">
        <f t="shared" si="24"/>
        <v>6.0301135553891827E-3</v>
      </c>
      <c r="CG123" t="s">
        <v>258</v>
      </c>
      <c r="CH123">
        <v>183</v>
      </c>
      <c r="CI123">
        <v>9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9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219.8999938964844</v>
      </c>
      <c r="DA123">
        <v>221.30000305175781</v>
      </c>
      <c r="DB123">
        <v>223.49000549316409</v>
      </c>
      <c r="DC123">
        <v>607</v>
      </c>
      <c r="DD123">
        <v>205</v>
      </c>
      <c r="DE123">
        <v>227</v>
      </c>
      <c r="DF123">
        <v>195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2</v>
      </c>
      <c r="DM123">
        <v>0</v>
      </c>
      <c r="DN123">
        <v>2</v>
      </c>
      <c r="DO123">
        <v>2.6</v>
      </c>
      <c r="DP123" t="s">
        <v>135</v>
      </c>
      <c r="DQ123">
        <v>696100</v>
      </c>
      <c r="DR123">
        <v>989825</v>
      </c>
      <c r="DS123">
        <v>1.2629999999999999</v>
      </c>
      <c r="DT123">
        <v>1.7450000000000001</v>
      </c>
      <c r="DU123">
        <v>2.4</v>
      </c>
      <c r="DV123">
        <v>1.9</v>
      </c>
      <c r="DW123">
        <v>0.56079999999999997</v>
      </c>
      <c r="DX123" s="15">
        <f t="shared" si="25"/>
        <v>6.3262952370858327E-3</v>
      </c>
      <c r="DY123" s="15">
        <f t="shared" si="26"/>
        <v>9.7991068395819614E-3</v>
      </c>
      <c r="DZ123" s="17">
        <f t="shared" si="27"/>
        <v>223.46854542526179</v>
      </c>
      <c r="EA123" s="18">
        <f t="shared" si="28"/>
        <v>1.6125402076667794E-2</v>
      </c>
    </row>
    <row r="124" spans="1:131" hidden="1" x14ac:dyDescent="0.25">
      <c r="A124">
        <v>115</v>
      </c>
      <c r="B124" t="s">
        <v>539</v>
      </c>
      <c r="C124">
        <v>9</v>
      </c>
      <c r="D124">
        <v>0</v>
      </c>
      <c r="E124">
        <v>6</v>
      </c>
      <c r="F124">
        <v>0</v>
      </c>
      <c r="G124" t="s">
        <v>130</v>
      </c>
      <c r="H124" t="s">
        <v>130</v>
      </c>
      <c r="I124">
        <v>6</v>
      </c>
      <c r="J124">
        <v>0</v>
      </c>
      <c r="K124" t="s">
        <v>130</v>
      </c>
      <c r="L124" t="s">
        <v>130</v>
      </c>
      <c r="M124" t="s">
        <v>195</v>
      </c>
      <c r="N124">
        <v>148</v>
      </c>
      <c r="O124">
        <v>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51</v>
      </c>
      <c r="X124">
        <v>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59.840000152587891</v>
      </c>
      <c r="AG124">
        <v>59.340000152587891</v>
      </c>
      <c r="AH124">
        <v>60.639999389648438</v>
      </c>
      <c r="AI124" s="15">
        <f t="shared" si="19"/>
        <v>-8.4260195266985249E-3</v>
      </c>
      <c r="AJ124" s="15">
        <f t="shared" si="20"/>
        <v>2.1437982357276564E-2</v>
      </c>
      <c r="AK124" t="s">
        <v>540</v>
      </c>
      <c r="AL124">
        <v>11</v>
      </c>
      <c r="AM124">
        <v>6</v>
      </c>
      <c r="AN124">
        <v>8</v>
      </c>
      <c r="AO124">
        <v>137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60.369998931884773</v>
      </c>
      <c r="BE124">
        <v>60.169998168945313</v>
      </c>
      <c r="BF124">
        <v>61.060001373291023</v>
      </c>
      <c r="BG124" s="15">
        <f t="shared" si="21"/>
        <v>-3.3239283534278741E-3</v>
      </c>
      <c r="BH124" s="15">
        <f t="shared" si="22"/>
        <v>1.4575879206170761E-2</v>
      </c>
      <c r="BI124" t="s">
        <v>541</v>
      </c>
      <c r="BJ124">
        <v>11</v>
      </c>
      <c r="BK124">
        <v>138</v>
      </c>
      <c r="BL124">
        <v>45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61.049999237060547</v>
      </c>
      <c r="CC124">
        <v>60.889999389648438</v>
      </c>
      <c r="CD124">
        <v>61.439998626708977</v>
      </c>
      <c r="CE124" s="15">
        <f t="shared" si="23"/>
        <v>-2.6276867961227968E-3</v>
      </c>
      <c r="CF124" s="15">
        <f t="shared" si="24"/>
        <v>8.9518106991207658E-3</v>
      </c>
      <c r="CG124" t="s">
        <v>469</v>
      </c>
      <c r="CH124">
        <v>105</v>
      </c>
      <c r="CI124">
        <v>37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55</v>
      </c>
      <c r="CR124">
        <v>12</v>
      </c>
      <c r="CS124">
        <v>3</v>
      </c>
      <c r="CT124">
        <v>3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61.439998626708977</v>
      </c>
      <c r="DA124">
        <v>61.729999542236328</v>
      </c>
      <c r="DB124">
        <v>61.75</v>
      </c>
      <c r="DC124">
        <v>652</v>
      </c>
      <c r="DD124">
        <v>131</v>
      </c>
      <c r="DE124">
        <v>316</v>
      </c>
      <c r="DF124">
        <v>58</v>
      </c>
      <c r="DG124">
        <v>0</v>
      </c>
      <c r="DH124">
        <v>170</v>
      </c>
      <c r="DI124">
        <v>0</v>
      </c>
      <c r="DJ124">
        <v>170</v>
      </c>
      <c r="DK124">
        <v>0</v>
      </c>
      <c r="DL124">
        <v>0</v>
      </c>
      <c r="DM124">
        <v>0</v>
      </c>
      <c r="DN124">
        <v>0</v>
      </c>
      <c r="DO124">
        <v>2</v>
      </c>
      <c r="DP124" t="s">
        <v>130</v>
      </c>
      <c r="DQ124">
        <v>1266313</v>
      </c>
      <c r="DR124" s="16">
        <v>2390775</v>
      </c>
      <c r="DS124">
        <v>0.245</v>
      </c>
      <c r="DT124">
        <v>0.49199999999999999</v>
      </c>
      <c r="DU124">
        <v>-26.02</v>
      </c>
      <c r="DV124">
        <v>2.29</v>
      </c>
      <c r="DW124">
        <v>1.3005</v>
      </c>
      <c r="DX124" s="15">
        <f t="shared" si="25"/>
        <v>4.6978927211708266E-3</v>
      </c>
      <c r="DY124" s="15">
        <f t="shared" si="26"/>
        <v>3.2389405285293549E-4</v>
      </c>
      <c r="DZ124" s="17">
        <f t="shared" si="27"/>
        <v>61.749993521970673</v>
      </c>
      <c r="EA124" s="18">
        <f t="shared" si="28"/>
        <v>5.0217867740237621E-3</v>
      </c>
    </row>
    <row r="125" spans="1:131" x14ac:dyDescent="0.25">
      <c r="A125">
        <v>116</v>
      </c>
      <c r="B125" t="s">
        <v>542</v>
      </c>
      <c r="C125">
        <v>9</v>
      </c>
      <c r="D125">
        <v>0</v>
      </c>
      <c r="E125">
        <v>6</v>
      </c>
      <c r="F125">
        <v>0</v>
      </c>
      <c r="G125" t="s">
        <v>130</v>
      </c>
      <c r="H125" t="s">
        <v>130</v>
      </c>
      <c r="I125">
        <v>6</v>
      </c>
      <c r="J125">
        <v>0</v>
      </c>
      <c r="K125" t="s">
        <v>130</v>
      </c>
      <c r="L125" t="s">
        <v>130</v>
      </c>
      <c r="M125" t="s">
        <v>324</v>
      </c>
      <c r="N125">
        <v>132</v>
      </c>
      <c r="O125">
        <v>61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85.819999694824219</v>
      </c>
      <c r="AG125">
        <v>85.540000915527344</v>
      </c>
      <c r="AH125">
        <v>86.80999755859375</v>
      </c>
      <c r="AI125" s="15">
        <f t="shared" si="19"/>
        <v>-3.2733081166713696E-3</v>
      </c>
      <c r="AJ125" s="15">
        <f t="shared" si="20"/>
        <v>1.4629612703412453E-2</v>
      </c>
      <c r="AK125" t="s">
        <v>543</v>
      </c>
      <c r="AL125">
        <v>31</v>
      </c>
      <c r="AM125">
        <v>97</v>
      </c>
      <c r="AN125">
        <v>67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86.44000244140625</v>
      </c>
      <c r="BE125">
        <v>86.360000610351563</v>
      </c>
      <c r="BF125">
        <v>87.660003662109375</v>
      </c>
      <c r="BG125" s="15">
        <f t="shared" si="21"/>
        <v>-9.2637598991740511E-4</v>
      </c>
      <c r="BH125" s="15">
        <f t="shared" si="22"/>
        <v>1.4830059290993791E-2</v>
      </c>
      <c r="BI125" t="s">
        <v>250</v>
      </c>
      <c r="BJ125">
        <v>128</v>
      </c>
      <c r="BK125">
        <v>34</v>
      </c>
      <c r="BL125">
        <v>16</v>
      </c>
      <c r="BM125">
        <v>1</v>
      </c>
      <c r="BN125">
        <v>0</v>
      </c>
      <c r="BO125">
        <v>1</v>
      </c>
      <c r="BP125">
        <v>17</v>
      </c>
      <c r="BQ125">
        <v>0</v>
      </c>
      <c r="BR125">
        <v>0</v>
      </c>
      <c r="BS125">
        <v>19</v>
      </c>
      <c r="BT125">
        <v>4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86.25</v>
      </c>
      <c r="CC125">
        <v>86.449996948242188</v>
      </c>
      <c r="CD125">
        <v>88.400001525878906</v>
      </c>
      <c r="CE125" s="15">
        <f t="shared" si="23"/>
        <v>2.3134407785107003E-3</v>
      </c>
      <c r="CF125" s="15">
        <f t="shared" si="24"/>
        <v>2.2058874931872752E-2</v>
      </c>
      <c r="CG125" t="s">
        <v>244</v>
      </c>
      <c r="CH125">
        <v>0</v>
      </c>
      <c r="CI125">
        <v>7</v>
      </c>
      <c r="CJ125">
        <v>14</v>
      </c>
      <c r="CK125">
        <v>109</v>
      </c>
      <c r="CL125">
        <v>65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88</v>
      </c>
      <c r="DA125">
        <v>88.569999694824219</v>
      </c>
      <c r="DB125">
        <v>89.129997253417969</v>
      </c>
      <c r="DC125">
        <v>697</v>
      </c>
      <c r="DD125">
        <v>30</v>
      </c>
      <c r="DE125">
        <v>388</v>
      </c>
      <c r="DF125">
        <v>7</v>
      </c>
      <c r="DG125">
        <v>0</v>
      </c>
      <c r="DH125">
        <v>175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2.2000000000000002</v>
      </c>
      <c r="DP125" t="s">
        <v>130</v>
      </c>
      <c r="DQ125">
        <v>1825060</v>
      </c>
      <c r="DR125">
        <v>2842300</v>
      </c>
      <c r="DS125">
        <v>2.2429999999999999</v>
      </c>
      <c r="DT125">
        <v>3.4580000000000002</v>
      </c>
      <c r="DU125">
        <v>2.84</v>
      </c>
      <c r="DV125">
        <v>1.94</v>
      </c>
      <c r="DW125">
        <v>0</v>
      </c>
      <c r="DX125" s="15">
        <f t="shared" si="25"/>
        <v>6.4355842473546865E-3</v>
      </c>
      <c r="DY125" s="15">
        <f t="shared" si="26"/>
        <v>6.2829302799319864E-3</v>
      </c>
      <c r="DZ125" s="17">
        <f t="shared" si="27"/>
        <v>89.126478827800398</v>
      </c>
      <c r="EA125" s="18">
        <f t="shared" si="28"/>
        <v>1.2718514527286673E-2</v>
      </c>
    </row>
    <row r="126" spans="1:131" hidden="1" x14ac:dyDescent="0.25">
      <c r="A126">
        <v>117</v>
      </c>
      <c r="B126" t="s">
        <v>544</v>
      </c>
      <c r="C126">
        <v>9</v>
      </c>
      <c r="D126">
        <v>0</v>
      </c>
      <c r="E126">
        <v>6</v>
      </c>
      <c r="F126">
        <v>0</v>
      </c>
      <c r="G126" t="s">
        <v>130</v>
      </c>
      <c r="H126" t="s">
        <v>130</v>
      </c>
      <c r="I126">
        <v>6</v>
      </c>
      <c r="J126">
        <v>0</v>
      </c>
      <c r="K126" t="s">
        <v>130</v>
      </c>
      <c r="L126" t="s">
        <v>130</v>
      </c>
      <c r="M126" t="s">
        <v>194</v>
      </c>
      <c r="N126">
        <v>2</v>
      </c>
      <c r="O126">
        <v>31</v>
      </c>
      <c r="P126">
        <v>139</v>
      </c>
      <c r="Q126">
        <v>23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141.44999694824219</v>
      </c>
      <c r="AG126">
        <v>142.5899963378906</v>
      </c>
      <c r="AH126">
        <v>143.8800048828125</v>
      </c>
      <c r="AI126" s="15">
        <f t="shared" si="19"/>
        <v>7.994946482409504E-3</v>
      </c>
      <c r="AJ126" s="15">
        <f t="shared" si="20"/>
        <v>8.9658639223191283E-3</v>
      </c>
      <c r="AK126" t="s">
        <v>375</v>
      </c>
      <c r="AL126">
        <v>116</v>
      </c>
      <c r="AM126">
        <v>13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43</v>
      </c>
      <c r="AV126">
        <v>20</v>
      </c>
      <c r="AW126">
        <v>10</v>
      </c>
      <c r="AX126">
        <v>5</v>
      </c>
      <c r="AY126">
        <v>13</v>
      </c>
      <c r="AZ126">
        <v>0</v>
      </c>
      <c r="BA126">
        <v>0</v>
      </c>
      <c r="BB126">
        <v>0</v>
      </c>
      <c r="BC126">
        <v>0</v>
      </c>
      <c r="BD126">
        <v>142.11000061035159</v>
      </c>
      <c r="BE126">
        <v>141.91999816894531</v>
      </c>
      <c r="BF126">
        <v>143.05000305175781</v>
      </c>
      <c r="BG126" s="15">
        <f t="shared" si="21"/>
        <v>-1.3387996325937568E-3</v>
      </c>
      <c r="BH126" s="15">
        <f t="shared" si="22"/>
        <v>7.8993698616255381E-3</v>
      </c>
      <c r="BI126" t="s">
        <v>143</v>
      </c>
      <c r="BJ126">
        <v>156</v>
      </c>
      <c r="BK126">
        <v>24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28</v>
      </c>
      <c r="BT126">
        <v>7</v>
      </c>
      <c r="BU126">
        <v>2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141.61000061035159</v>
      </c>
      <c r="CC126">
        <v>141.61000061035159</v>
      </c>
      <c r="CD126">
        <v>142.9700012207031</v>
      </c>
      <c r="CE126" s="15">
        <f t="shared" si="23"/>
        <v>0</v>
      </c>
      <c r="CF126" s="15">
        <f t="shared" si="24"/>
        <v>9.5124893246105735E-3</v>
      </c>
      <c r="CG126" t="s">
        <v>329</v>
      </c>
      <c r="CH126">
        <v>53</v>
      </c>
      <c r="CI126">
        <v>138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4</v>
      </c>
      <c r="CR126">
        <v>1</v>
      </c>
      <c r="CS126">
        <v>2</v>
      </c>
      <c r="CT126">
        <v>2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142.77000427246091</v>
      </c>
      <c r="DA126">
        <v>142.11000061035159</v>
      </c>
      <c r="DB126">
        <v>142.4100036621094</v>
      </c>
      <c r="DC126">
        <v>695</v>
      </c>
      <c r="DD126">
        <v>126</v>
      </c>
      <c r="DE126">
        <v>324</v>
      </c>
      <c r="DF126">
        <v>79</v>
      </c>
      <c r="DG126">
        <v>0</v>
      </c>
      <c r="DH126">
        <v>23</v>
      </c>
      <c r="DI126">
        <v>0</v>
      </c>
      <c r="DJ126">
        <v>23</v>
      </c>
      <c r="DK126">
        <v>0</v>
      </c>
      <c r="DL126">
        <v>14</v>
      </c>
      <c r="DM126">
        <v>0</v>
      </c>
      <c r="DN126">
        <v>13</v>
      </c>
      <c r="DO126">
        <v>2.2000000000000002</v>
      </c>
      <c r="DP126" t="s">
        <v>130</v>
      </c>
      <c r="DQ126">
        <v>1556927</v>
      </c>
      <c r="DR126">
        <v>2087225</v>
      </c>
      <c r="DS126">
        <v>2.1440000000000001</v>
      </c>
      <c r="DT126">
        <v>2.2109999999999999</v>
      </c>
      <c r="DU126">
        <v>1.58</v>
      </c>
      <c r="DV126">
        <v>2.4300000000000002</v>
      </c>
      <c r="DW126">
        <v>4.19E-2</v>
      </c>
      <c r="DX126" s="15">
        <f t="shared" si="25"/>
        <v>-4.6443153843829243E-3</v>
      </c>
      <c r="DY126" s="15">
        <f t="shared" si="26"/>
        <v>2.1066150132936778E-3</v>
      </c>
      <c r="DZ126" s="17">
        <f t="shared" si="27"/>
        <v>142.40937167117653</v>
      </c>
      <c r="EA126" s="18">
        <f t="shared" si="28"/>
        <v>-2.5377003710892465E-3</v>
      </c>
    </row>
    <row r="127" spans="1:131" hidden="1" x14ac:dyDescent="0.25">
      <c r="A127">
        <v>118</v>
      </c>
      <c r="B127" t="s">
        <v>545</v>
      </c>
      <c r="C127">
        <v>9</v>
      </c>
      <c r="D127">
        <v>0</v>
      </c>
      <c r="E127">
        <v>6</v>
      </c>
      <c r="F127">
        <v>0</v>
      </c>
      <c r="G127" t="s">
        <v>130</v>
      </c>
      <c r="H127" t="s">
        <v>130</v>
      </c>
      <c r="I127">
        <v>6</v>
      </c>
      <c r="J127">
        <v>0</v>
      </c>
      <c r="K127" t="s">
        <v>130</v>
      </c>
      <c r="L127" t="s">
        <v>130</v>
      </c>
      <c r="M127" t="s">
        <v>260</v>
      </c>
      <c r="N127">
        <v>98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94</v>
      </c>
      <c r="X127">
        <v>25</v>
      </c>
      <c r="Y127">
        <v>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92.010002136230483</v>
      </c>
      <c r="AG127">
        <v>91.489997863769517</v>
      </c>
      <c r="AH127">
        <v>91.650001525878906</v>
      </c>
      <c r="AI127" s="15">
        <f t="shared" si="19"/>
        <v>-5.6837281080197588E-3</v>
      </c>
      <c r="AJ127" s="15">
        <f t="shared" si="20"/>
        <v>1.7458118870211647E-3</v>
      </c>
      <c r="AK127" t="s">
        <v>546</v>
      </c>
      <c r="AL127">
        <v>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</v>
      </c>
      <c r="AV127">
        <v>1</v>
      </c>
      <c r="AW127">
        <v>0</v>
      </c>
      <c r="AX127">
        <v>1</v>
      </c>
      <c r="AY127">
        <v>191</v>
      </c>
      <c r="AZ127">
        <v>0</v>
      </c>
      <c r="BA127">
        <v>0</v>
      </c>
      <c r="BB127">
        <v>0</v>
      </c>
      <c r="BC127">
        <v>0</v>
      </c>
      <c r="BD127">
        <v>90.629997253417955</v>
      </c>
      <c r="BE127">
        <v>90.540000915527344</v>
      </c>
      <c r="BF127">
        <v>91.830001831054673</v>
      </c>
      <c r="BG127" s="15">
        <f t="shared" si="21"/>
        <v>-9.939953278172986E-4</v>
      </c>
      <c r="BH127" s="15">
        <f t="shared" si="22"/>
        <v>1.4047706520801562E-2</v>
      </c>
      <c r="BI127" t="s">
        <v>253</v>
      </c>
      <c r="BJ127">
        <v>3</v>
      </c>
      <c r="BK127">
        <v>17</v>
      </c>
      <c r="BL127">
        <v>174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91.540000915527344</v>
      </c>
      <c r="CC127">
        <v>92.169998168945327</v>
      </c>
      <c r="CD127">
        <v>92.300003051757798</v>
      </c>
      <c r="CE127" s="15">
        <f t="shared" si="23"/>
        <v>6.835166170484408E-3</v>
      </c>
      <c r="CF127" s="15">
        <f t="shared" si="24"/>
        <v>1.4085035591989703E-3</v>
      </c>
      <c r="CG127" t="s">
        <v>266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</v>
      </c>
      <c r="CS127">
        <v>11</v>
      </c>
      <c r="CT127">
        <v>39</v>
      </c>
      <c r="CU127">
        <v>143</v>
      </c>
      <c r="CV127">
        <v>0</v>
      </c>
      <c r="CW127">
        <v>0</v>
      </c>
      <c r="CX127">
        <v>0</v>
      </c>
      <c r="CY127">
        <v>0</v>
      </c>
      <c r="CZ127">
        <v>91.720001220703125</v>
      </c>
      <c r="DA127">
        <v>92.69000244140625</v>
      </c>
      <c r="DB127">
        <v>93.269996643066406</v>
      </c>
      <c r="DC127">
        <v>297</v>
      </c>
      <c r="DD127">
        <v>181</v>
      </c>
      <c r="DE127">
        <v>102</v>
      </c>
      <c r="DF127">
        <v>128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334</v>
      </c>
      <c r="DM127">
        <v>0</v>
      </c>
      <c r="DN127">
        <v>191</v>
      </c>
      <c r="DO127">
        <v>2.2000000000000002</v>
      </c>
      <c r="DP127" t="s">
        <v>130</v>
      </c>
      <c r="DQ127">
        <v>3005220</v>
      </c>
      <c r="DR127">
        <v>3194950</v>
      </c>
      <c r="DS127">
        <v>0.83899999999999997</v>
      </c>
      <c r="DT127">
        <v>1.2050000000000001</v>
      </c>
      <c r="DU127">
        <v>2.4</v>
      </c>
      <c r="DV127">
        <v>2.41</v>
      </c>
      <c r="DW127">
        <v>0.58120000000000005</v>
      </c>
      <c r="DX127" s="15">
        <f t="shared" si="25"/>
        <v>1.0465003723743704E-2</v>
      </c>
      <c r="DY127" s="15">
        <f t="shared" si="26"/>
        <v>6.2184434709452452E-3</v>
      </c>
      <c r="DZ127" s="17">
        <f t="shared" si="27"/>
        <v>93.26638998190991</v>
      </c>
      <c r="EA127" s="18">
        <f t="shared" si="28"/>
        <v>1.668344719468895E-2</v>
      </c>
    </row>
    <row r="128" spans="1:131" hidden="1" x14ac:dyDescent="0.25">
      <c r="A128">
        <v>119</v>
      </c>
      <c r="B128" t="s">
        <v>547</v>
      </c>
      <c r="C128">
        <v>10</v>
      </c>
      <c r="D128">
        <v>0</v>
      </c>
      <c r="E128">
        <v>6</v>
      </c>
      <c r="F128">
        <v>0</v>
      </c>
      <c r="G128" t="s">
        <v>130</v>
      </c>
      <c r="H128" t="s">
        <v>130</v>
      </c>
      <c r="I128">
        <v>6</v>
      </c>
      <c r="J128">
        <v>0</v>
      </c>
      <c r="K128" t="s">
        <v>130</v>
      </c>
      <c r="L128" t="s">
        <v>130</v>
      </c>
      <c r="M128" t="s">
        <v>270</v>
      </c>
      <c r="N128">
        <v>96</v>
      </c>
      <c r="O128">
        <v>38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12</v>
      </c>
      <c r="X128">
        <v>4</v>
      </c>
      <c r="Y128">
        <v>10</v>
      </c>
      <c r="Z128">
        <v>7</v>
      </c>
      <c r="AA128">
        <v>7</v>
      </c>
      <c r="AB128">
        <v>0</v>
      </c>
      <c r="AC128">
        <v>0</v>
      </c>
      <c r="AD128">
        <v>0</v>
      </c>
      <c r="AE128">
        <v>0</v>
      </c>
      <c r="AF128">
        <v>187.2200012207031</v>
      </c>
      <c r="AG128">
        <v>186.50999450683599</v>
      </c>
      <c r="AH128">
        <v>189.08999633789071</v>
      </c>
      <c r="AI128" s="15">
        <f t="shared" si="19"/>
        <v>-3.8068025026996022E-3</v>
      </c>
      <c r="AJ128" s="15">
        <f t="shared" si="20"/>
        <v>1.3644306314567922E-2</v>
      </c>
      <c r="AK128" t="s">
        <v>239</v>
      </c>
      <c r="AL128">
        <v>47</v>
      </c>
      <c r="AM128">
        <v>88</v>
      </c>
      <c r="AN128">
        <v>47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</v>
      </c>
      <c r="AW128">
        <v>0</v>
      </c>
      <c r="AX128">
        <v>0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187.99000549316409</v>
      </c>
      <c r="BE128">
        <v>186.75999450683599</v>
      </c>
      <c r="BF128">
        <v>188</v>
      </c>
      <c r="BG128" s="15">
        <f t="shared" si="21"/>
        <v>-6.5860517375582184E-3</v>
      </c>
      <c r="BH128" s="15">
        <f t="shared" si="22"/>
        <v>6.595773899808588E-3</v>
      </c>
      <c r="BI128" t="s">
        <v>548</v>
      </c>
      <c r="BJ128">
        <v>41</v>
      </c>
      <c r="BK128">
        <v>12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35</v>
      </c>
      <c r="BT128">
        <v>14</v>
      </c>
      <c r="BU128">
        <v>18</v>
      </c>
      <c r="BV128">
        <v>23</v>
      </c>
      <c r="BW128">
        <v>55</v>
      </c>
      <c r="BX128">
        <v>0</v>
      </c>
      <c r="BY128">
        <v>0</v>
      </c>
      <c r="BZ128">
        <v>0</v>
      </c>
      <c r="CA128">
        <v>0</v>
      </c>
      <c r="CB128">
        <v>185.5299987792969</v>
      </c>
      <c r="CC128">
        <v>187.6199951171875</v>
      </c>
      <c r="CD128">
        <v>189</v>
      </c>
      <c r="CE128" s="15">
        <f t="shared" si="23"/>
        <v>1.113951813390246E-2</v>
      </c>
      <c r="CF128" s="15">
        <f t="shared" si="24"/>
        <v>7.30161313657407E-3</v>
      </c>
      <c r="CG128" t="s">
        <v>549</v>
      </c>
      <c r="CH128">
        <v>104</v>
      </c>
      <c r="CI128">
        <v>35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20</v>
      </c>
      <c r="CR128">
        <v>11</v>
      </c>
      <c r="CS128">
        <v>3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188.3500061035156</v>
      </c>
      <c r="DA128">
        <v>189.0899963378906</v>
      </c>
      <c r="DB128">
        <v>191.6000061035156</v>
      </c>
      <c r="DC128">
        <v>508</v>
      </c>
      <c r="DD128">
        <v>168</v>
      </c>
      <c r="DE128">
        <v>316</v>
      </c>
      <c r="DF128">
        <v>44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62</v>
      </c>
      <c r="DM128">
        <v>0</v>
      </c>
      <c r="DN128">
        <v>7</v>
      </c>
      <c r="DO128">
        <v>2.2999999999999998</v>
      </c>
      <c r="DP128" t="s">
        <v>130</v>
      </c>
      <c r="DQ128">
        <v>351330</v>
      </c>
      <c r="DR128">
        <v>795200</v>
      </c>
      <c r="DS128">
        <v>0.94099999999999995</v>
      </c>
      <c r="DT128">
        <v>0.998</v>
      </c>
      <c r="DU128">
        <v>2.5299999999999998</v>
      </c>
      <c r="DV128">
        <v>4.3899999999999997</v>
      </c>
      <c r="DW128">
        <v>0.3679</v>
      </c>
      <c r="DX128" s="15">
        <f t="shared" si="25"/>
        <v>3.9134287836818382E-3</v>
      </c>
      <c r="DY128" s="15">
        <f t="shared" si="26"/>
        <v>1.3100259319766994E-2</v>
      </c>
      <c r="DZ128" s="17">
        <f t="shared" si="27"/>
        <v>191.56712432469075</v>
      </c>
      <c r="EA128" s="18">
        <f t="shared" si="28"/>
        <v>1.7013688103448832E-2</v>
      </c>
    </row>
    <row r="129" spans="1:131" hidden="1" x14ac:dyDescent="0.25">
      <c r="A129">
        <v>120</v>
      </c>
      <c r="B129" t="s">
        <v>550</v>
      </c>
      <c r="C129">
        <v>9</v>
      </c>
      <c r="D129">
        <v>0</v>
      </c>
      <c r="E129">
        <v>5</v>
      </c>
      <c r="F129">
        <v>1</v>
      </c>
      <c r="G129" t="s">
        <v>130</v>
      </c>
      <c r="H129" t="s">
        <v>130</v>
      </c>
      <c r="I129">
        <v>6</v>
      </c>
      <c r="J129">
        <v>0</v>
      </c>
      <c r="K129" t="s">
        <v>130</v>
      </c>
      <c r="L129" t="s">
        <v>130</v>
      </c>
      <c r="M129" t="s">
        <v>324</v>
      </c>
      <c r="N129">
        <v>67</v>
      </c>
      <c r="O129">
        <v>54</v>
      </c>
      <c r="P129">
        <v>7</v>
      </c>
      <c r="Q129">
        <v>1</v>
      </c>
      <c r="R129">
        <v>0</v>
      </c>
      <c r="S129">
        <v>3</v>
      </c>
      <c r="T129">
        <v>8</v>
      </c>
      <c r="U129">
        <v>0</v>
      </c>
      <c r="V129">
        <v>0</v>
      </c>
      <c r="W129">
        <v>18</v>
      </c>
      <c r="X129">
        <v>12</v>
      </c>
      <c r="Y129">
        <v>16</v>
      </c>
      <c r="Z129">
        <v>7</v>
      </c>
      <c r="AA129">
        <v>29</v>
      </c>
      <c r="AB129">
        <v>2</v>
      </c>
      <c r="AC129">
        <v>0</v>
      </c>
      <c r="AD129">
        <v>0</v>
      </c>
      <c r="AE129">
        <v>0</v>
      </c>
      <c r="AF129">
        <v>218.1300048828125</v>
      </c>
      <c r="AG129">
        <v>222.44500732421881</v>
      </c>
      <c r="AH129">
        <v>225.83999633789071</v>
      </c>
      <c r="AI129" s="15">
        <f t="shared" si="19"/>
        <v>1.9398063788040432E-2</v>
      </c>
      <c r="AJ129" s="15">
        <f t="shared" si="20"/>
        <v>1.5032718157648617E-2</v>
      </c>
      <c r="AK129" t="s">
        <v>526</v>
      </c>
      <c r="AL129">
        <v>41</v>
      </c>
      <c r="AM129">
        <v>57</v>
      </c>
      <c r="AN129">
        <v>29</v>
      </c>
      <c r="AO129">
        <v>1</v>
      </c>
      <c r="AP129">
        <v>0</v>
      </c>
      <c r="AQ129">
        <v>1</v>
      </c>
      <c r="AR129">
        <v>8</v>
      </c>
      <c r="AS129">
        <v>0</v>
      </c>
      <c r="AT129">
        <v>0</v>
      </c>
      <c r="AU129">
        <v>8</v>
      </c>
      <c r="AV129">
        <v>16</v>
      </c>
      <c r="AW129">
        <v>10</v>
      </c>
      <c r="AX129">
        <v>7</v>
      </c>
      <c r="AY129">
        <v>37</v>
      </c>
      <c r="AZ129">
        <v>2</v>
      </c>
      <c r="BA129">
        <v>70</v>
      </c>
      <c r="BB129">
        <v>0</v>
      </c>
      <c r="BC129">
        <v>0</v>
      </c>
      <c r="BD129">
        <v>224.0299987792969</v>
      </c>
      <c r="BE129">
        <v>225.03999328613281</v>
      </c>
      <c r="BF129">
        <v>227</v>
      </c>
      <c r="BG129" s="15">
        <f t="shared" si="21"/>
        <v>4.4880667302177324E-3</v>
      </c>
      <c r="BH129" s="15">
        <f t="shared" si="22"/>
        <v>8.6343908099876243E-3</v>
      </c>
      <c r="BI129" t="s">
        <v>551</v>
      </c>
      <c r="BJ129">
        <v>10</v>
      </c>
      <c r="BK129">
        <v>13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3</v>
      </c>
      <c r="BT129">
        <v>1</v>
      </c>
      <c r="BU129">
        <v>4</v>
      </c>
      <c r="BV129">
        <v>3</v>
      </c>
      <c r="BW129">
        <v>169</v>
      </c>
      <c r="BX129">
        <v>0</v>
      </c>
      <c r="BY129">
        <v>0</v>
      </c>
      <c r="BZ129">
        <v>0</v>
      </c>
      <c r="CA129">
        <v>0</v>
      </c>
      <c r="CB129">
        <v>218.07000732421881</v>
      </c>
      <c r="CC129">
        <v>221.3699951171875</v>
      </c>
      <c r="CD129">
        <v>223.5</v>
      </c>
      <c r="CE129" s="15">
        <f t="shared" si="23"/>
        <v>1.4907114178783654E-2</v>
      </c>
      <c r="CF129" s="15">
        <f t="shared" si="24"/>
        <v>9.5302231893176215E-3</v>
      </c>
      <c r="CG129" t="s">
        <v>451</v>
      </c>
      <c r="CH129">
        <v>17</v>
      </c>
      <c r="CI129">
        <v>4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13</v>
      </c>
      <c r="CR129">
        <v>5</v>
      </c>
      <c r="CS129">
        <v>5</v>
      </c>
      <c r="CT129">
        <v>7</v>
      </c>
      <c r="CU129">
        <v>157</v>
      </c>
      <c r="CV129">
        <v>0</v>
      </c>
      <c r="CW129">
        <v>0</v>
      </c>
      <c r="CX129">
        <v>0</v>
      </c>
      <c r="CY129">
        <v>0</v>
      </c>
      <c r="CZ129">
        <v>219.28999328613281</v>
      </c>
      <c r="DA129">
        <v>220.30000305175781</v>
      </c>
      <c r="DB129">
        <v>221.1369934082031</v>
      </c>
      <c r="DC129">
        <v>301</v>
      </c>
      <c r="DD129">
        <v>135</v>
      </c>
      <c r="DE129">
        <v>257</v>
      </c>
      <c r="DF129">
        <v>94</v>
      </c>
      <c r="DG129">
        <v>0</v>
      </c>
      <c r="DH129">
        <v>2</v>
      </c>
      <c r="DI129">
        <v>0</v>
      </c>
      <c r="DJ129">
        <v>2</v>
      </c>
      <c r="DK129">
        <v>0</v>
      </c>
      <c r="DL129">
        <v>392</v>
      </c>
      <c r="DM129">
        <v>0</v>
      </c>
      <c r="DN129">
        <v>66</v>
      </c>
      <c r="DO129">
        <v>1.8</v>
      </c>
      <c r="DP129" t="s">
        <v>130</v>
      </c>
      <c r="DQ129">
        <v>1783712</v>
      </c>
      <c r="DR129">
        <v>2240700</v>
      </c>
      <c r="DS129">
        <v>3.7210000000000001</v>
      </c>
      <c r="DT129">
        <v>4.1669999999999998</v>
      </c>
      <c r="DU129">
        <v>1.43</v>
      </c>
      <c r="DV129">
        <v>1.61</v>
      </c>
      <c r="DW129">
        <v>0</v>
      </c>
      <c r="DX129" s="15">
        <f t="shared" si="25"/>
        <v>4.5847015507652911E-3</v>
      </c>
      <c r="DY129" s="15">
        <f t="shared" si="26"/>
        <v>3.7849404730770919E-3</v>
      </c>
      <c r="DZ129" s="17">
        <f t="shared" si="27"/>
        <v>221.13382544952742</v>
      </c>
      <c r="EA129" s="18">
        <f t="shared" si="28"/>
        <v>8.369642023842383E-3</v>
      </c>
    </row>
    <row r="130" spans="1:131" hidden="1" x14ac:dyDescent="0.25">
      <c r="A130">
        <v>121</v>
      </c>
      <c r="B130" t="s">
        <v>552</v>
      </c>
      <c r="C130">
        <v>9</v>
      </c>
      <c r="D130">
        <v>0</v>
      </c>
      <c r="E130">
        <v>6</v>
      </c>
      <c r="F130">
        <v>0</v>
      </c>
      <c r="G130" t="s">
        <v>130</v>
      </c>
      <c r="H130" t="s">
        <v>130</v>
      </c>
      <c r="I130">
        <v>6</v>
      </c>
      <c r="J130">
        <v>0</v>
      </c>
      <c r="K130" t="s">
        <v>130</v>
      </c>
      <c r="L130" t="s">
        <v>130</v>
      </c>
      <c r="M130" t="s">
        <v>248</v>
      </c>
      <c r="N130">
        <v>86</v>
      </c>
      <c r="O130">
        <v>19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28</v>
      </c>
      <c r="X130">
        <v>9</v>
      </c>
      <c r="Y130">
        <v>6</v>
      </c>
      <c r="Z130">
        <v>4</v>
      </c>
      <c r="AA130">
        <v>17</v>
      </c>
      <c r="AB130">
        <v>0</v>
      </c>
      <c r="AC130">
        <v>0</v>
      </c>
      <c r="AD130">
        <v>0</v>
      </c>
      <c r="AE130">
        <v>0</v>
      </c>
      <c r="AF130">
        <v>148.7799987792969</v>
      </c>
      <c r="AG130">
        <v>148.21000671386719</v>
      </c>
      <c r="AH130">
        <v>149.94000244140619</v>
      </c>
      <c r="AI130" s="15">
        <f t="shared" si="19"/>
        <v>-3.8458406288999214E-3</v>
      </c>
      <c r="AJ130" s="15">
        <f t="shared" si="20"/>
        <v>1.1537919830400534E-2</v>
      </c>
      <c r="AK130" t="s">
        <v>553</v>
      </c>
      <c r="AL130">
        <v>0</v>
      </c>
      <c r="AM130">
        <v>1</v>
      </c>
      <c r="AN130">
        <v>1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0</v>
      </c>
      <c r="AU130">
        <v>5</v>
      </c>
      <c r="AV130">
        <v>1</v>
      </c>
      <c r="AW130">
        <v>7</v>
      </c>
      <c r="AX130">
        <v>11</v>
      </c>
      <c r="AY130">
        <v>125</v>
      </c>
      <c r="AZ130">
        <v>0</v>
      </c>
      <c r="BA130">
        <v>0</v>
      </c>
      <c r="BB130">
        <v>0</v>
      </c>
      <c r="BC130">
        <v>0</v>
      </c>
      <c r="BD130">
        <v>146.92999267578119</v>
      </c>
      <c r="BE130">
        <v>147.22999572753909</v>
      </c>
      <c r="BF130">
        <v>150.82000732421881</v>
      </c>
      <c r="BG130" s="15">
        <f t="shared" si="21"/>
        <v>2.0376489877312887E-3</v>
      </c>
      <c r="BH130" s="15">
        <f t="shared" si="22"/>
        <v>2.3803284858369245E-2</v>
      </c>
      <c r="BI130" t="s">
        <v>554</v>
      </c>
      <c r="BJ130">
        <v>5</v>
      </c>
      <c r="BK130">
        <v>50</v>
      </c>
      <c r="BL130">
        <v>52</v>
      </c>
      <c r="BM130">
        <v>36</v>
      </c>
      <c r="BN130">
        <v>34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148</v>
      </c>
      <c r="CC130">
        <v>149.30000305175781</v>
      </c>
      <c r="CD130">
        <v>152.6499938964844</v>
      </c>
      <c r="CE130" s="15">
        <f t="shared" si="23"/>
        <v>8.7073209992308831E-3</v>
      </c>
      <c r="CF130" s="15">
        <f t="shared" si="24"/>
        <v>2.1945568153761585E-2</v>
      </c>
      <c r="CG130" t="s">
        <v>555</v>
      </c>
      <c r="CH130">
        <v>5</v>
      </c>
      <c r="CI130">
        <v>32</v>
      </c>
      <c r="CJ130">
        <v>75</v>
      </c>
      <c r="CK130">
        <v>26</v>
      </c>
      <c r="CL130">
        <v>6</v>
      </c>
      <c r="CM130">
        <v>0</v>
      </c>
      <c r="CN130">
        <v>0</v>
      </c>
      <c r="CO130">
        <v>0</v>
      </c>
      <c r="CP130">
        <v>0</v>
      </c>
      <c r="CQ130">
        <v>3</v>
      </c>
      <c r="CR130">
        <v>6</v>
      </c>
      <c r="CS130">
        <v>4</v>
      </c>
      <c r="CT130">
        <v>2</v>
      </c>
      <c r="CU130">
        <v>6</v>
      </c>
      <c r="CV130">
        <v>1</v>
      </c>
      <c r="CW130">
        <v>18</v>
      </c>
      <c r="CX130">
        <v>1</v>
      </c>
      <c r="CY130">
        <v>18</v>
      </c>
      <c r="CZ130">
        <v>150.80000305175781</v>
      </c>
      <c r="DA130">
        <v>150.5</v>
      </c>
      <c r="DB130">
        <v>150.61000061035159</v>
      </c>
      <c r="DC130">
        <v>388</v>
      </c>
      <c r="DD130">
        <v>87</v>
      </c>
      <c r="DE130">
        <v>107</v>
      </c>
      <c r="DF130">
        <v>71</v>
      </c>
      <c r="DG130">
        <v>0</v>
      </c>
      <c r="DH130">
        <v>102</v>
      </c>
      <c r="DI130">
        <v>0</v>
      </c>
      <c r="DJ130">
        <v>0</v>
      </c>
      <c r="DK130">
        <v>19</v>
      </c>
      <c r="DL130">
        <v>149</v>
      </c>
      <c r="DM130">
        <v>0</v>
      </c>
      <c r="DN130">
        <v>142</v>
      </c>
      <c r="DO130">
        <v>1.9</v>
      </c>
      <c r="DP130" t="s">
        <v>130</v>
      </c>
      <c r="DQ130">
        <v>311006</v>
      </c>
      <c r="DR130">
        <v>374350</v>
      </c>
      <c r="DS130">
        <v>1.05</v>
      </c>
      <c r="DT130">
        <v>1.8140000000000001</v>
      </c>
      <c r="DU130">
        <v>1.8</v>
      </c>
      <c r="DV130">
        <v>1.96</v>
      </c>
      <c r="DW130">
        <v>0</v>
      </c>
      <c r="DX130" s="15">
        <f t="shared" si="25"/>
        <v>-1.9933757591881207E-3</v>
      </c>
      <c r="DY130" s="15">
        <f t="shared" si="26"/>
        <v>7.3036723926567237E-4</v>
      </c>
      <c r="DZ130" s="17">
        <f t="shared" si="27"/>
        <v>150.60992026950947</v>
      </c>
      <c r="EA130" s="18">
        <f t="shared" si="28"/>
        <v>-1.2630085199224483E-3</v>
      </c>
    </row>
    <row r="131" spans="1:131" hidden="1" x14ac:dyDescent="0.25">
      <c r="A131">
        <v>122</v>
      </c>
      <c r="B131" t="s">
        <v>556</v>
      </c>
      <c r="C131">
        <v>9</v>
      </c>
      <c r="D131">
        <v>0</v>
      </c>
      <c r="E131">
        <v>6</v>
      </c>
      <c r="F131">
        <v>0</v>
      </c>
      <c r="G131" t="s">
        <v>130</v>
      </c>
      <c r="H131" t="s">
        <v>130</v>
      </c>
      <c r="I131">
        <v>6</v>
      </c>
      <c r="J131">
        <v>0</v>
      </c>
      <c r="K131" t="s">
        <v>130</v>
      </c>
      <c r="L131" t="s">
        <v>130</v>
      </c>
      <c r="M131" t="s">
        <v>513</v>
      </c>
      <c r="N131">
        <v>126</v>
      </c>
      <c r="O131">
        <v>32</v>
      </c>
      <c r="P131">
        <v>9</v>
      </c>
      <c r="Q131">
        <v>0</v>
      </c>
      <c r="R131">
        <v>0</v>
      </c>
      <c r="S131">
        <v>1</v>
      </c>
      <c r="T131">
        <v>9</v>
      </c>
      <c r="U131">
        <v>0</v>
      </c>
      <c r="V131">
        <v>0</v>
      </c>
      <c r="W131">
        <v>32</v>
      </c>
      <c r="X131">
        <v>4</v>
      </c>
      <c r="Y131">
        <v>7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86.410003662109375</v>
      </c>
      <c r="AG131">
        <v>85.870002746582031</v>
      </c>
      <c r="AH131">
        <v>87.779998779296875</v>
      </c>
      <c r="AI131" s="15">
        <f t="shared" si="19"/>
        <v>-6.2885862146875304E-3</v>
      </c>
      <c r="AJ131" s="15">
        <f t="shared" si="20"/>
        <v>2.175889791838681E-2</v>
      </c>
      <c r="AK131" t="s">
        <v>557</v>
      </c>
      <c r="AL131">
        <v>11</v>
      </c>
      <c r="AM131">
        <v>5</v>
      </c>
      <c r="AN131">
        <v>16</v>
      </c>
      <c r="AO131">
        <v>126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87.44000244140625</v>
      </c>
      <c r="BE131">
        <v>87.029998779296875</v>
      </c>
      <c r="BF131">
        <v>88.199996948242188</v>
      </c>
      <c r="BG131" s="15">
        <f t="shared" si="21"/>
        <v>-4.7110613335652474E-3</v>
      </c>
      <c r="BH131" s="15">
        <f t="shared" si="22"/>
        <v>1.3265285821176365E-2</v>
      </c>
      <c r="BI131" t="s">
        <v>329</v>
      </c>
      <c r="BJ131">
        <v>84</v>
      </c>
      <c r="BK131">
        <v>94</v>
      </c>
      <c r="BL131">
        <v>6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18</v>
      </c>
      <c r="BT131">
        <v>1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0</v>
      </c>
      <c r="CB131">
        <v>88.160003662109375</v>
      </c>
      <c r="CC131">
        <v>88.05999755859375</v>
      </c>
      <c r="CD131">
        <v>88.930000305175781</v>
      </c>
      <c r="CE131" s="15">
        <f t="shared" si="23"/>
        <v>-1.1356587132436147E-3</v>
      </c>
      <c r="CF131" s="15">
        <f t="shared" si="24"/>
        <v>9.7830062250814365E-3</v>
      </c>
      <c r="CG131" t="s">
        <v>517</v>
      </c>
      <c r="CH131">
        <v>98</v>
      </c>
      <c r="CI131">
        <v>81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14</v>
      </c>
      <c r="CR131">
        <v>6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88.790000915527344</v>
      </c>
      <c r="DA131">
        <v>89</v>
      </c>
      <c r="DB131">
        <v>90.19000244140625</v>
      </c>
      <c r="DC131">
        <v>688</v>
      </c>
      <c r="DD131">
        <v>84</v>
      </c>
      <c r="DE131">
        <v>325</v>
      </c>
      <c r="DF131">
        <v>44</v>
      </c>
      <c r="DG131">
        <v>0</v>
      </c>
      <c r="DH131">
        <v>163</v>
      </c>
      <c r="DI131">
        <v>0</v>
      </c>
      <c r="DJ131">
        <v>163</v>
      </c>
      <c r="DK131">
        <v>0</v>
      </c>
      <c r="DL131">
        <v>0</v>
      </c>
      <c r="DM131">
        <v>0</v>
      </c>
      <c r="DN131">
        <v>0</v>
      </c>
      <c r="DO131">
        <v>2.5</v>
      </c>
      <c r="DP131" t="s">
        <v>130</v>
      </c>
      <c r="DQ131">
        <v>1490378</v>
      </c>
      <c r="DR131" s="16">
        <v>1197775</v>
      </c>
      <c r="DS131">
        <v>0.312</v>
      </c>
      <c r="DT131">
        <v>0.63700000000000001</v>
      </c>
      <c r="DU131">
        <v>2.98</v>
      </c>
      <c r="DV131">
        <v>2.4900000000000002</v>
      </c>
      <c r="DW131">
        <v>0.47959997999999998</v>
      </c>
      <c r="DX131" s="15">
        <f t="shared" si="25"/>
        <v>2.3595402749736483E-3</v>
      </c>
      <c r="DY131" s="15">
        <f t="shared" si="26"/>
        <v>1.3194394158924205E-2</v>
      </c>
      <c r="DZ131" s="17">
        <f t="shared" si="27"/>
        <v>90.174301080144261</v>
      </c>
      <c r="EA131" s="18">
        <f t="shared" si="28"/>
        <v>1.5553934433897854E-2</v>
      </c>
    </row>
    <row r="132" spans="1:131" hidden="1" x14ac:dyDescent="0.25">
      <c r="A132">
        <v>123</v>
      </c>
      <c r="B132" t="s">
        <v>558</v>
      </c>
      <c r="C132">
        <v>9</v>
      </c>
      <c r="D132">
        <v>0</v>
      </c>
      <c r="E132">
        <v>6</v>
      </c>
      <c r="F132">
        <v>0</v>
      </c>
      <c r="G132" t="s">
        <v>130</v>
      </c>
      <c r="H132" t="s">
        <v>130</v>
      </c>
      <c r="I132">
        <v>6</v>
      </c>
      <c r="J132">
        <v>0</v>
      </c>
      <c r="K132" t="s">
        <v>130</v>
      </c>
      <c r="L132" t="s">
        <v>130</v>
      </c>
      <c r="M132" t="s">
        <v>559</v>
      </c>
      <c r="N132">
        <v>14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12</v>
      </c>
      <c r="X132">
        <v>2</v>
      </c>
      <c r="Y132">
        <v>5</v>
      </c>
      <c r="Z132">
        <v>3</v>
      </c>
      <c r="AA132">
        <v>74</v>
      </c>
      <c r="AB132">
        <v>0</v>
      </c>
      <c r="AC132">
        <v>0</v>
      </c>
      <c r="AD132">
        <v>0</v>
      </c>
      <c r="AE132">
        <v>0</v>
      </c>
      <c r="AF132">
        <v>93.019996643066406</v>
      </c>
      <c r="AG132">
        <v>93.319999694824219</v>
      </c>
      <c r="AH132">
        <v>93.370002746582045</v>
      </c>
      <c r="AI132" s="15">
        <f t="shared" si="19"/>
        <v>3.2147776761560776E-3</v>
      </c>
      <c r="AJ132" s="15">
        <f t="shared" si="20"/>
        <v>5.3553657799010335E-4</v>
      </c>
      <c r="AK132" t="s">
        <v>560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3</v>
      </c>
      <c r="AV132">
        <v>1</v>
      </c>
      <c r="AW132">
        <v>3</v>
      </c>
      <c r="AX132">
        <v>5</v>
      </c>
      <c r="AY132">
        <v>106</v>
      </c>
      <c r="AZ132">
        <v>0</v>
      </c>
      <c r="BA132">
        <v>0</v>
      </c>
      <c r="BB132">
        <v>0</v>
      </c>
      <c r="BC132">
        <v>0</v>
      </c>
      <c r="BD132">
        <v>92.190002441406236</v>
      </c>
      <c r="BE132">
        <v>91.900001525878906</v>
      </c>
      <c r="BF132">
        <v>94.75</v>
      </c>
      <c r="BG132" s="15">
        <f t="shared" si="21"/>
        <v>-3.1556138271191525E-3</v>
      </c>
      <c r="BH132" s="15">
        <f t="shared" si="22"/>
        <v>3.0079139568560342E-2</v>
      </c>
      <c r="BI132" t="s">
        <v>561</v>
      </c>
      <c r="BJ132">
        <v>0</v>
      </c>
      <c r="BK132">
        <v>4</v>
      </c>
      <c r="BL132">
        <v>4</v>
      </c>
      <c r="BM132">
        <v>7</v>
      </c>
      <c r="BN132">
        <v>96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94</v>
      </c>
      <c r="CC132">
        <v>94.720001220703125</v>
      </c>
      <c r="CD132">
        <v>95</v>
      </c>
      <c r="CE132" s="15">
        <f t="shared" si="23"/>
        <v>7.6013641408796406E-3</v>
      </c>
      <c r="CF132" s="15">
        <f t="shared" si="24"/>
        <v>2.9473555715460176E-3</v>
      </c>
      <c r="CG132" t="s">
        <v>451</v>
      </c>
      <c r="CH132">
        <v>9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3</v>
      </c>
      <c r="CR132">
        <v>5</v>
      </c>
      <c r="CS132">
        <v>9</v>
      </c>
      <c r="CT132">
        <v>16</v>
      </c>
      <c r="CU132">
        <v>62</v>
      </c>
      <c r="CV132">
        <v>0</v>
      </c>
      <c r="CW132">
        <v>0</v>
      </c>
      <c r="CX132">
        <v>0</v>
      </c>
      <c r="CY132">
        <v>0</v>
      </c>
      <c r="CZ132">
        <v>94.529998779296875</v>
      </c>
      <c r="DA132">
        <v>95.099998474121094</v>
      </c>
      <c r="DB132">
        <v>96.5</v>
      </c>
      <c r="DC132">
        <v>39</v>
      </c>
      <c r="DD132">
        <v>67</v>
      </c>
      <c r="DE132">
        <v>15</v>
      </c>
      <c r="DF132">
        <v>34</v>
      </c>
      <c r="DG132">
        <v>0</v>
      </c>
      <c r="DH132">
        <v>103</v>
      </c>
      <c r="DI132">
        <v>0</v>
      </c>
      <c r="DJ132">
        <v>0</v>
      </c>
      <c r="DK132">
        <v>0</v>
      </c>
      <c r="DL132">
        <v>242</v>
      </c>
      <c r="DM132">
        <v>0</v>
      </c>
      <c r="DN132">
        <v>180</v>
      </c>
      <c r="DO132">
        <v>2.7</v>
      </c>
      <c r="DP132" t="s">
        <v>135</v>
      </c>
      <c r="DQ132">
        <v>78972</v>
      </c>
      <c r="DR132">
        <v>253050</v>
      </c>
      <c r="DS132">
        <v>2.57</v>
      </c>
      <c r="DT132">
        <v>2.7559999999999998</v>
      </c>
      <c r="DU132">
        <v>2.3199999999999998</v>
      </c>
      <c r="DV132">
        <v>4.4800000000000004</v>
      </c>
      <c r="DW132">
        <v>0</v>
      </c>
      <c r="DX132" s="15">
        <f t="shared" si="25"/>
        <v>5.9936877389049625E-3</v>
      </c>
      <c r="DY132" s="15">
        <f t="shared" si="26"/>
        <v>1.4507787832942043E-2</v>
      </c>
      <c r="DZ132" s="17">
        <f t="shared" si="27"/>
        <v>96.479689074896754</v>
      </c>
      <c r="EA132" s="18">
        <f t="shared" si="28"/>
        <v>2.0501475571847005E-2</v>
      </c>
    </row>
    <row r="133" spans="1:131" hidden="1" x14ac:dyDescent="0.25">
      <c r="A133">
        <v>124</v>
      </c>
      <c r="B133" t="s">
        <v>562</v>
      </c>
      <c r="C133">
        <v>9</v>
      </c>
      <c r="D133">
        <v>0</v>
      </c>
      <c r="E133">
        <v>6</v>
      </c>
      <c r="F133">
        <v>0</v>
      </c>
      <c r="G133" t="s">
        <v>130</v>
      </c>
      <c r="H133" t="s">
        <v>130</v>
      </c>
      <c r="I133">
        <v>6</v>
      </c>
      <c r="J133">
        <v>0</v>
      </c>
      <c r="K133" t="s">
        <v>130</v>
      </c>
      <c r="L133" t="s">
        <v>130</v>
      </c>
      <c r="M133" t="s">
        <v>563</v>
      </c>
      <c r="N133">
        <v>147</v>
      </c>
      <c r="O133">
        <v>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35</v>
      </c>
      <c r="X133">
        <v>8</v>
      </c>
      <c r="Y133">
        <v>1</v>
      </c>
      <c r="Z133">
        <v>4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109.51999664306641</v>
      </c>
      <c r="AG133">
        <v>109.65000152587891</v>
      </c>
      <c r="AH133">
        <v>109.86000061035161</v>
      </c>
      <c r="AI133" s="15">
        <f t="shared" si="19"/>
        <v>1.1856350296703955E-3</v>
      </c>
      <c r="AJ133" s="15">
        <f t="shared" si="20"/>
        <v>1.9115154133079182E-3</v>
      </c>
      <c r="AK133" t="s">
        <v>131</v>
      </c>
      <c r="AL133">
        <v>30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52</v>
      </c>
      <c r="AV133">
        <v>19</v>
      </c>
      <c r="AW133">
        <v>24</v>
      </c>
      <c r="AX133">
        <v>29</v>
      </c>
      <c r="AY133">
        <v>50</v>
      </c>
      <c r="AZ133">
        <v>0</v>
      </c>
      <c r="BA133">
        <v>0</v>
      </c>
      <c r="BB133">
        <v>0</v>
      </c>
      <c r="BC133">
        <v>0</v>
      </c>
      <c r="BD133">
        <v>109.4199981689453</v>
      </c>
      <c r="BE133">
        <v>108.870002746582</v>
      </c>
      <c r="BF133">
        <v>109.65000152587891</v>
      </c>
      <c r="BG133" s="15">
        <f t="shared" si="21"/>
        <v>-5.0518545833375672E-3</v>
      </c>
      <c r="BH133" s="15">
        <f t="shared" si="22"/>
        <v>7.1135318599409025E-3</v>
      </c>
      <c r="BI133" t="s">
        <v>164</v>
      </c>
      <c r="BJ133">
        <v>90</v>
      </c>
      <c r="BK133">
        <v>22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65</v>
      </c>
      <c r="BT133">
        <v>17</v>
      </c>
      <c r="BU133">
        <v>3</v>
      </c>
      <c r="BV133">
        <v>7</v>
      </c>
      <c r="BW133">
        <v>4</v>
      </c>
      <c r="BX133">
        <v>0</v>
      </c>
      <c r="BY133">
        <v>0</v>
      </c>
      <c r="BZ133">
        <v>0</v>
      </c>
      <c r="CA133">
        <v>0</v>
      </c>
      <c r="CB133">
        <v>109.2200012207031</v>
      </c>
      <c r="CC133">
        <v>109.8399963378906</v>
      </c>
      <c r="CD133">
        <v>111.26999664306641</v>
      </c>
      <c r="CE133" s="15">
        <f t="shared" si="23"/>
        <v>5.6445296600362571E-3</v>
      </c>
      <c r="CF133" s="15">
        <f t="shared" si="24"/>
        <v>1.2851625310666526E-2</v>
      </c>
      <c r="CG133" t="s">
        <v>564</v>
      </c>
      <c r="CH133">
        <v>21</v>
      </c>
      <c r="CI133">
        <v>111</v>
      </c>
      <c r="CJ133">
        <v>26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7</v>
      </c>
      <c r="CR133">
        <v>6</v>
      </c>
      <c r="CS133">
        <v>9</v>
      </c>
      <c r="CT133">
        <v>8</v>
      </c>
      <c r="CU133">
        <v>7</v>
      </c>
      <c r="CV133">
        <v>1</v>
      </c>
      <c r="CW133">
        <v>30</v>
      </c>
      <c r="CX133">
        <v>0</v>
      </c>
      <c r="CY133">
        <v>0</v>
      </c>
      <c r="CZ133">
        <v>111.09999847412109</v>
      </c>
      <c r="DA133">
        <v>111.6699981689453</v>
      </c>
      <c r="DB133">
        <v>112.7099990844727</v>
      </c>
      <c r="DC133">
        <v>450</v>
      </c>
      <c r="DD133">
        <v>294</v>
      </c>
      <c r="DE133">
        <v>180</v>
      </c>
      <c r="DF133">
        <v>172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62</v>
      </c>
      <c r="DM133">
        <v>0</v>
      </c>
      <c r="DN133">
        <v>51</v>
      </c>
      <c r="DO133">
        <v>3.2</v>
      </c>
      <c r="DP133" t="s">
        <v>135</v>
      </c>
      <c r="DQ133">
        <v>770842</v>
      </c>
      <c r="DR133">
        <v>1013625</v>
      </c>
      <c r="DS133">
        <v>1.863</v>
      </c>
      <c r="DT133">
        <v>2.0939999999999999</v>
      </c>
      <c r="DU133">
        <v>5.73</v>
      </c>
      <c r="DV133">
        <v>3.61</v>
      </c>
      <c r="DW133">
        <v>0.2555</v>
      </c>
      <c r="DX133" s="15">
        <f t="shared" si="25"/>
        <v>5.104322594882249E-3</v>
      </c>
      <c r="DY133" s="15">
        <f t="shared" si="26"/>
        <v>9.2272284976947505E-3</v>
      </c>
      <c r="DZ133" s="17">
        <f t="shared" si="27"/>
        <v>112.70040275838731</v>
      </c>
      <c r="EA133" s="18">
        <f t="shared" si="28"/>
        <v>1.4331551092577E-2</v>
      </c>
    </row>
    <row r="134" spans="1:131" hidden="1" x14ac:dyDescent="0.25">
      <c r="A134">
        <v>125</v>
      </c>
      <c r="B134" t="s">
        <v>565</v>
      </c>
      <c r="C134">
        <v>10</v>
      </c>
      <c r="D134">
        <v>0</v>
      </c>
      <c r="E134">
        <v>6</v>
      </c>
      <c r="F134">
        <v>0</v>
      </c>
      <c r="G134" t="s">
        <v>130</v>
      </c>
      <c r="H134" t="s">
        <v>130</v>
      </c>
      <c r="I134">
        <v>6</v>
      </c>
      <c r="J134">
        <v>0</v>
      </c>
      <c r="K134" t="s">
        <v>130</v>
      </c>
      <c r="L134" t="s">
        <v>130</v>
      </c>
      <c r="M134" t="s">
        <v>469</v>
      </c>
      <c r="N134">
        <v>59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77</v>
      </c>
      <c r="X134">
        <v>14</v>
      </c>
      <c r="Y134">
        <v>10</v>
      </c>
      <c r="Z134">
        <v>9</v>
      </c>
      <c r="AA134">
        <v>43</v>
      </c>
      <c r="AB134">
        <v>0</v>
      </c>
      <c r="AC134">
        <v>0</v>
      </c>
      <c r="AD134">
        <v>0</v>
      </c>
      <c r="AE134">
        <v>0</v>
      </c>
      <c r="AF134">
        <v>139.27000427246091</v>
      </c>
      <c r="AG134">
        <v>139.6499938964844</v>
      </c>
      <c r="AH134">
        <v>141.74000549316409</v>
      </c>
      <c r="AI134" s="15">
        <f t="shared" si="19"/>
        <v>2.7210142544307203E-3</v>
      </c>
      <c r="AJ134" s="15">
        <f t="shared" si="20"/>
        <v>1.4745389556094612E-2</v>
      </c>
      <c r="AK134" t="s">
        <v>566</v>
      </c>
      <c r="AL134">
        <v>3</v>
      </c>
      <c r="AM134">
        <v>89</v>
      </c>
      <c r="AN134">
        <v>94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0</v>
      </c>
      <c r="BC134">
        <v>0</v>
      </c>
      <c r="BD134">
        <v>141.1499938964844</v>
      </c>
      <c r="BE134">
        <v>140.3999938964844</v>
      </c>
      <c r="BF134">
        <v>140.72999572753909</v>
      </c>
      <c r="BG134" s="15">
        <f t="shared" si="21"/>
        <v>-5.3418805741043407E-3</v>
      </c>
      <c r="BH134" s="15">
        <f t="shared" si="22"/>
        <v>2.3449288785142297E-3</v>
      </c>
      <c r="BI134" t="s">
        <v>546</v>
      </c>
      <c r="BJ134">
        <v>12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12</v>
      </c>
      <c r="BT134">
        <v>4</v>
      </c>
      <c r="BU134">
        <v>9</v>
      </c>
      <c r="BV134">
        <v>25</v>
      </c>
      <c r="BW134">
        <v>134</v>
      </c>
      <c r="BX134">
        <v>0</v>
      </c>
      <c r="BY134">
        <v>0</v>
      </c>
      <c r="BZ134">
        <v>0</v>
      </c>
      <c r="CA134">
        <v>0</v>
      </c>
      <c r="CB134">
        <v>139.0299987792969</v>
      </c>
      <c r="CC134">
        <v>139.94999694824219</v>
      </c>
      <c r="CD134">
        <v>142.2200012207031</v>
      </c>
      <c r="CE134" s="15">
        <f t="shared" si="23"/>
        <v>6.5737634084088725E-3</v>
      </c>
      <c r="CF134" s="15">
        <f t="shared" si="24"/>
        <v>1.5961216797756972E-2</v>
      </c>
      <c r="CG134" t="s">
        <v>218</v>
      </c>
      <c r="CH134">
        <v>18</v>
      </c>
      <c r="CI134">
        <v>99</v>
      </c>
      <c r="CJ134">
        <v>64</v>
      </c>
      <c r="CK134">
        <v>5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142.17999267578119</v>
      </c>
      <c r="DA134">
        <v>142.55000305175781</v>
      </c>
      <c r="DB134">
        <v>143.08000183105469</v>
      </c>
      <c r="DC134">
        <v>443</v>
      </c>
      <c r="DD134">
        <v>163</v>
      </c>
      <c r="DE134">
        <v>245</v>
      </c>
      <c r="DF134">
        <v>111</v>
      </c>
      <c r="DG134">
        <v>0</v>
      </c>
      <c r="DH134">
        <v>5</v>
      </c>
      <c r="DI134">
        <v>0</v>
      </c>
      <c r="DJ134">
        <v>0</v>
      </c>
      <c r="DK134">
        <v>0</v>
      </c>
      <c r="DL134">
        <v>177</v>
      </c>
      <c r="DM134">
        <v>0</v>
      </c>
      <c r="DN134">
        <v>43</v>
      </c>
      <c r="DO134">
        <v>2.1</v>
      </c>
      <c r="DP134" t="s">
        <v>130</v>
      </c>
      <c r="DQ134">
        <v>481889</v>
      </c>
      <c r="DR134">
        <v>1000625</v>
      </c>
      <c r="DS134">
        <v>0.17</v>
      </c>
      <c r="DT134">
        <v>0.63</v>
      </c>
      <c r="DU134">
        <v>5.33</v>
      </c>
      <c r="DV134">
        <v>2.71</v>
      </c>
      <c r="DW134">
        <v>0.97040004000000002</v>
      </c>
      <c r="DX134" s="15">
        <f t="shared" si="25"/>
        <v>2.595653230833439E-3</v>
      </c>
      <c r="DY134" s="15">
        <f t="shared" si="26"/>
        <v>3.7042128355763149E-3</v>
      </c>
      <c r="DZ134" s="17">
        <f t="shared" si="27"/>
        <v>143.07803860277357</v>
      </c>
      <c r="EA134" s="18">
        <f t="shared" si="28"/>
        <v>6.2998660664097539E-3</v>
      </c>
    </row>
    <row r="135" spans="1:131" hidden="1" x14ac:dyDescent="0.25">
      <c r="A135">
        <v>126</v>
      </c>
      <c r="B135" t="s">
        <v>567</v>
      </c>
      <c r="C135">
        <v>9</v>
      </c>
      <c r="D135">
        <v>0</v>
      </c>
      <c r="E135">
        <v>6</v>
      </c>
      <c r="F135">
        <v>0</v>
      </c>
      <c r="G135" t="s">
        <v>130</v>
      </c>
      <c r="H135" t="s">
        <v>130</v>
      </c>
      <c r="I135">
        <v>6</v>
      </c>
      <c r="J135">
        <v>0</v>
      </c>
      <c r="K135" t="s">
        <v>130</v>
      </c>
      <c r="L135" t="s">
        <v>130</v>
      </c>
      <c r="M135" t="s">
        <v>169</v>
      </c>
      <c r="N135">
        <v>7</v>
      </c>
      <c r="O135">
        <v>18</v>
      </c>
      <c r="P135">
        <v>67</v>
      </c>
      <c r="Q135">
        <v>23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525.1099853515625</v>
      </c>
      <c r="AG135">
        <v>525.1099853515625</v>
      </c>
      <c r="AH135">
        <v>531.219970703125</v>
      </c>
      <c r="AI135" s="15">
        <f t="shared" si="19"/>
        <v>0</v>
      </c>
      <c r="AJ135" s="15">
        <f t="shared" si="20"/>
        <v>1.1501799044707051E-2</v>
      </c>
      <c r="AK135" t="s">
        <v>192</v>
      </c>
      <c r="AL135">
        <v>41</v>
      </c>
      <c r="AM135">
        <v>8</v>
      </c>
      <c r="AN135">
        <v>2</v>
      </c>
      <c r="AO135">
        <v>0</v>
      </c>
      <c r="AP135">
        <v>0</v>
      </c>
      <c r="AQ135">
        <v>1</v>
      </c>
      <c r="AR135">
        <v>2</v>
      </c>
      <c r="AS135">
        <v>0</v>
      </c>
      <c r="AT135">
        <v>0</v>
      </c>
      <c r="AU135">
        <v>48</v>
      </c>
      <c r="AV135">
        <v>5</v>
      </c>
      <c r="AW135">
        <v>6</v>
      </c>
      <c r="AX135">
        <v>10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524.780029296875</v>
      </c>
      <c r="BE135">
        <v>525.92999267578125</v>
      </c>
      <c r="BF135">
        <v>529.3900146484375</v>
      </c>
      <c r="BG135" s="15">
        <f t="shared" si="21"/>
        <v>2.1865331791700582E-3</v>
      </c>
      <c r="BH135" s="15">
        <f t="shared" si="22"/>
        <v>6.5358655753150474E-3</v>
      </c>
      <c r="BI135" t="s">
        <v>568</v>
      </c>
      <c r="BJ135">
        <v>3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9</v>
      </c>
      <c r="BT135">
        <v>3</v>
      </c>
      <c r="BU135">
        <v>4</v>
      </c>
      <c r="BV135">
        <v>4</v>
      </c>
      <c r="BW135">
        <v>76</v>
      </c>
      <c r="BX135">
        <v>0</v>
      </c>
      <c r="BY135">
        <v>0</v>
      </c>
      <c r="BZ135">
        <v>0</v>
      </c>
      <c r="CA135">
        <v>0</v>
      </c>
      <c r="CB135">
        <v>521.57000732421875</v>
      </c>
      <c r="CC135">
        <v>530.15997314453125</v>
      </c>
      <c r="CD135">
        <v>534.6199951171875</v>
      </c>
      <c r="CE135" s="15">
        <f t="shared" si="23"/>
        <v>1.6202592152257278E-2</v>
      </c>
      <c r="CF135" s="15">
        <f t="shared" si="24"/>
        <v>8.3424151984413664E-3</v>
      </c>
      <c r="CG135" t="s">
        <v>569</v>
      </c>
      <c r="CH135">
        <v>62</v>
      </c>
      <c r="CI135">
        <v>16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38</v>
      </c>
      <c r="CR135">
        <v>3</v>
      </c>
      <c r="CS135">
        <v>9</v>
      </c>
      <c r="CT135">
        <v>1</v>
      </c>
      <c r="CU135">
        <v>3</v>
      </c>
      <c r="CV135">
        <v>0</v>
      </c>
      <c r="CW135">
        <v>0</v>
      </c>
      <c r="CX135">
        <v>0</v>
      </c>
      <c r="CY135">
        <v>0</v>
      </c>
      <c r="CZ135">
        <v>530.90997314453125</v>
      </c>
      <c r="DA135">
        <v>532.94000244140625</v>
      </c>
      <c r="DB135">
        <v>536.33001708984375</v>
      </c>
      <c r="DC135">
        <v>248</v>
      </c>
      <c r="DD135">
        <v>142</v>
      </c>
      <c r="DE135">
        <v>166</v>
      </c>
      <c r="DF135">
        <v>71</v>
      </c>
      <c r="DG135">
        <v>0</v>
      </c>
      <c r="DH135">
        <v>23</v>
      </c>
      <c r="DI135">
        <v>0</v>
      </c>
      <c r="DJ135">
        <v>23</v>
      </c>
      <c r="DK135">
        <v>0</v>
      </c>
      <c r="DL135">
        <v>80</v>
      </c>
      <c r="DM135">
        <v>0</v>
      </c>
      <c r="DN135">
        <v>1</v>
      </c>
      <c r="DO135">
        <v>1.7</v>
      </c>
      <c r="DP135" t="s">
        <v>130</v>
      </c>
      <c r="DQ135">
        <v>163527</v>
      </c>
      <c r="DR135">
        <v>224950</v>
      </c>
      <c r="DS135">
        <v>1.1639999999999999</v>
      </c>
      <c r="DT135">
        <v>1.3</v>
      </c>
      <c r="DU135">
        <v>2.58</v>
      </c>
      <c r="DV135">
        <v>2.81</v>
      </c>
      <c r="DW135">
        <v>0</v>
      </c>
      <c r="DX135" s="15">
        <f t="shared" si="25"/>
        <v>3.8091141358791436E-3</v>
      </c>
      <c r="DY135" s="15">
        <f t="shared" si="26"/>
        <v>6.3207624791017381E-3</v>
      </c>
      <c r="DZ135" s="17">
        <f t="shared" si="27"/>
        <v>536.30858961245031</v>
      </c>
      <c r="EA135" s="18">
        <f t="shared" si="28"/>
        <v>1.0129876614980882E-2</v>
      </c>
    </row>
    <row r="136" spans="1:131" x14ac:dyDescent="0.25">
      <c r="A136">
        <v>127</v>
      </c>
      <c r="B136" t="s">
        <v>570</v>
      </c>
      <c r="C136">
        <v>9</v>
      </c>
      <c r="D136">
        <v>0</v>
      </c>
      <c r="E136">
        <v>6</v>
      </c>
      <c r="F136">
        <v>0</v>
      </c>
      <c r="G136" t="s">
        <v>130</v>
      </c>
      <c r="H136" t="s">
        <v>130</v>
      </c>
      <c r="I136">
        <v>6</v>
      </c>
      <c r="J136">
        <v>0</v>
      </c>
      <c r="K136" t="s">
        <v>130</v>
      </c>
      <c r="L136" t="s">
        <v>130</v>
      </c>
      <c r="M136" t="s">
        <v>571</v>
      </c>
      <c r="N136">
        <v>3</v>
      </c>
      <c r="O136">
        <v>5</v>
      </c>
      <c r="P136">
        <v>31</v>
      </c>
      <c r="Q136">
        <v>84</v>
      </c>
      <c r="R136">
        <v>72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290.79000854492188</v>
      </c>
      <c r="AG136">
        <v>294.73001098632813</v>
      </c>
      <c r="AH136">
        <v>294.760009765625</v>
      </c>
      <c r="AI136" s="15">
        <f t="shared" si="19"/>
        <v>1.336817526054046E-2</v>
      </c>
      <c r="AJ136" s="15">
        <f t="shared" si="20"/>
        <v>1.0177357274732124E-4</v>
      </c>
      <c r="AK136" t="s">
        <v>572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194</v>
      </c>
      <c r="AZ136">
        <v>0</v>
      </c>
      <c r="BA136">
        <v>0</v>
      </c>
      <c r="BB136">
        <v>0</v>
      </c>
      <c r="BC136">
        <v>0</v>
      </c>
      <c r="BD136">
        <v>290.8900146484375</v>
      </c>
      <c r="BE136">
        <v>289.510009765625</v>
      </c>
      <c r="BF136">
        <v>291.14999389648438</v>
      </c>
      <c r="BG136" s="15">
        <f t="shared" si="21"/>
        <v>-4.7666914312554098E-3</v>
      </c>
      <c r="BH136" s="15">
        <f t="shared" si="22"/>
        <v>5.632780921309144E-3</v>
      </c>
      <c r="BI136" t="s">
        <v>573</v>
      </c>
      <c r="BJ136">
        <v>94</v>
      </c>
      <c r="BK136">
        <v>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60</v>
      </c>
      <c r="BT136">
        <v>33</v>
      </c>
      <c r="BU136">
        <v>17</v>
      </c>
      <c r="BV136">
        <v>5</v>
      </c>
      <c r="BW136">
        <v>3</v>
      </c>
      <c r="BX136">
        <v>0</v>
      </c>
      <c r="BY136">
        <v>0</v>
      </c>
      <c r="BZ136">
        <v>0</v>
      </c>
      <c r="CA136">
        <v>0</v>
      </c>
      <c r="CB136">
        <v>287.80999755859369</v>
      </c>
      <c r="CC136">
        <v>288.82998657226563</v>
      </c>
      <c r="CD136">
        <v>292.39999389648438</v>
      </c>
      <c r="CE136" s="15">
        <f t="shared" si="23"/>
        <v>3.5314512380685281E-3</v>
      </c>
      <c r="CF136" s="15">
        <f t="shared" si="24"/>
        <v>1.2209327629064903E-2</v>
      </c>
      <c r="CG136" t="s">
        <v>280</v>
      </c>
      <c r="CH136">
        <v>82</v>
      </c>
      <c r="CI136">
        <v>63</v>
      </c>
      <c r="CJ136">
        <v>24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11</v>
      </c>
      <c r="CR136">
        <v>3</v>
      </c>
      <c r="CS136">
        <v>5</v>
      </c>
      <c r="CT136">
        <v>7</v>
      </c>
      <c r="CU136">
        <v>8</v>
      </c>
      <c r="CV136">
        <v>1</v>
      </c>
      <c r="CW136">
        <v>23</v>
      </c>
      <c r="CX136">
        <v>0</v>
      </c>
      <c r="CY136">
        <v>0</v>
      </c>
      <c r="CZ136">
        <v>291.20001220703119</v>
      </c>
      <c r="DA136">
        <v>292.89999389648438</v>
      </c>
      <c r="DB136">
        <v>293</v>
      </c>
      <c r="DC136">
        <v>390</v>
      </c>
      <c r="DD136">
        <v>143</v>
      </c>
      <c r="DE136">
        <v>124</v>
      </c>
      <c r="DF136">
        <v>2</v>
      </c>
      <c r="DG136">
        <v>0</v>
      </c>
      <c r="DH136">
        <v>156</v>
      </c>
      <c r="DI136">
        <v>0</v>
      </c>
      <c r="DJ136">
        <v>156</v>
      </c>
      <c r="DK136">
        <v>0</v>
      </c>
      <c r="DL136">
        <v>205</v>
      </c>
      <c r="DM136">
        <v>0</v>
      </c>
      <c r="DN136">
        <v>194</v>
      </c>
      <c r="DO136">
        <v>2.1</v>
      </c>
      <c r="DP136" t="s">
        <v>130</v>
      </c>
      <c r="DQ136">
        <v>1367056</v>
      </c>
      <c r="DR136">
        <v>1927625</v>
      </c>
      <c r="DS136">
        <v>1.4990000000000001</v>
      </c>
      <c r="DT136">
        <v>1.6</v>
      </c>
      <c r="DU136">
        <v>0.5</v>
      </c>
      <c r="DV136">
        <v>1.23</v>
      </c>
      <c r="DW136">
        <v>0.23050000000000001</v>
      </c>
      <c r="DX136" s="15">
        <f t="shared" si="25"/>
        <v>5.8039662850043472E-3</v>
      </c>
      <c r="DY136" s="15">
        <f t="shared" si="26"/>
        <v>3.4131775943901932E-4</v>
      </c>
      <c r="DZ136" s="17">
        <f t="shared" si="27"/>
        <v>292.99996586614083</v>
      </c>
      <c r="EA136" s="18">
        <f t="shared" si="28"/>
        <v>6.1452840444433665E-3</v>
      </c>
    </row>
    <row r="137" spans="1:131" hidden="1" x14ac:dyDescent="0.25">
      <c r="A137">
        <v>128</v>
      </c>
      <c r="B137" t="s">
        <v>574</v>
      </c>
      <c r="C137">
        <v>9</v>
      </c>
      <c r="D137">
        <v>0</v>
      </c>
      <c r="E137">
        <v>5</v>
      </c>
      <c r="F137">
        <v>1</v>
      </c>
      <c r="G137" t="s">
        <v>130</v>
      </c>
      <c r="H137" t="s">
        <v>130</v>
      </c>
      <c r="I137">
        <v>5</v>
      </c>
      <c r="J137">
        <v>1</v>
      </c>
      <c r="K137" t="s">
        <v>130</v>
      </c>
      <c r="L137" t="s">
        <v>130</v>
      </c>
      <c r="M137" t="s">
        <v>575</v>
      </c>
      <c r="N137">
        <v>40</v>
      </c>
      <c r="O137">
        <v>54</v>
      </c>
      <c r="P137">
        <v>38</v>
      </c>
      <c r="Q137">
        <v>10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5</v>
      </c>
      <c r="Y137">
        <v>2</v>
      </c>
      <c r="Z137">
        <v>1</v>
      </c>
      <c r="AA137">
        <v>11</v>
      </c>
      <c r="AB137">
        <v>1</v>
      </c>
      <c r="AC137">
        <v>19</v>
      </c>
      <c r="AD137">
        <v>0</v>
      </c>
      <c r="AE137">
        <v>0</v>
      </c>
      <c r="AF137">
        <v>68.25</v>
      </c>
      <c r="AG137">
        <v>68.25</v>
      </c>
      <c r="AH137">
        <v>69.239997863769531</v>
      </c>
      <c r="AI137" s="15">
        <f t="shared" si="19"/>
        <v>0</v>
      </c>
      <c r="AJ137" s="15">
        <f t="shared" si="20"/>
        <v>1.4298063176104714E-2</v>
      </c>
      <c r="AK137" t="s">
        <v>576</v>
      </c>
      <c r="AL137">
        <v>84</v>
      </c>
      <c r="AM137">
        <v>20</v>
      </c>
      <c r="AN137">
        <v>14</v>
      </c>
      <c r="AO137">
        <v>0</v>
      </c>
      <c r="AP137">
        <v>0</v>
      </c>
      <c r="AQ137">
        <v>1</v>
      </c>
      <c r="AR137">
        <v>14</v>
      </c>
      <c r="AS137">
        <v>0</v>
      </c>
      <c r="AT137">
        <v>0</v>
      </c>
      <c r="AU137">
        <v>28</v>
      </c>
      <c r="AV137">
        <v>4</v>
      </c>
      <c r="AW137">
        <v>4</v>
      </c>
      <c r="AX137">
        <v>4</v>
      </c>
      <c r="AY137">
        <v>2</v>
      </c>
      <c r="AZ137">
        <v>1</v>
      </c>
      <c r="BA137">
        <v>6</v>
      </c>
      <c r="BB137">
        <v>0</v>
      </c>
      <c r="BC137">
        <v>0</v>
      </c>
      <c r="BD137">
        <v>68.220001220703125</v>
      </c>
      <c r="BE137">
        <v>68.379997253417969</v>
      </c>
      <c r="BF137">
        <v>69.879997253417969</v>
      </c>
      <c r="BG137" s="15">
        <f t="shared" si="21"/>
        <v>2.3398075335085977E-3</v>
      </c>
      <c r="BH137" s="15">
        <f t="shared" si="22"/>
        <v>2.1465370048030952E-2</v>
      </c>
      <c r="BI137" t="s">
        <v>577</v>
      </c>
      <c r="BJ137">
        <v>6</v>
      </c>
      <c r="BK137">
        <v>13</v>
      </c>
      <c r="BL137">
        <v>41</v>
      </c>
      <c r="BM137">
        <v>51</v>
      </c>
      <c r="BN137">
        <v>16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1</v>
      </c>
      <c r="CB137">
        <v>69.519996643066406</v>
      </c>
      <c r="CC137">
        <v>69.449996948242188</v>
      </c>
      <c r="CD137">
        <v>69.919998168945313</v>
      </c>
      <c r="CE137" s="15">
        <f t="shared" si="23"/>
        <v>-1.0079150165605011E-3</v>
      </c>
      <c r="CF137" s="15">
        <f t="shared" si="24"/>
        <v>6.7219855979898657E-3</v>
      </c>
      <c r="CG137" t="s">
        <v>578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141</v>
      </c>
      <c r="CV137">
        <v>0</v>
      </c>
      <c r="CW137">
        <v>0</v>
      </c>
      <c r="CX137">
        <v>0</v>
      </c>
      <c r="CY137">
        <v>0</v>
      </c>
      <c r="CZ137">
        <v>68.199996948242188</v>
      </c>
      <c r="DA137">
        <v>68.860000610351563</v>
      </c>
      <c r="DB137">
        <v>69.720001220703125</v>
      </c>
      <c r="DC137">
        <v>372</v>
      </c>
      <c r="DD137">
        <v>52</v>
      </c>
      <c r="DE137">
        <v>260</v>
      </c>
      <c r="DF137">
        <v>51</v>
      </c>
      <c r="DG137">
        <v>0</v>
      </c>
      <c r="DH137">
        <v>77</v>
      </c>
      <c r="DI137">
        <v>0</v>
      </c>
      <c r="DJ137">
        <v>10</v>
      </c>
      <c r="DK137">
        <v>1</v>
      </c>
      <c r="DL137">
        <v>154</v>
      </c>
      <c r="DM137">
        <v>0</v>
      </c>
      <c r="DN137">
        <v>13</v>
      </c>
      <c r="DO137">
        <v>2.2000000000000002</v>
      </c>
      <c r="DP137" t="s">
        <v>130</v>
      </c>
      <c r="DQ137">
        <v>131086</v>
      </c>
      <c r="DR137">
        <v>180825</v>
      </c>
      <c r="DS137">
        <v>2.0579999999999998</v>
      </c>
      <c r="DT137">
        <v>3.0259999999999998</v>
      </c>
      <c r="DU137">
        <v>0.93</v>
      </c>
      <c r="DV137">
        <v>4.5</v>
      </c>
      <c r="DW137">
        <v>0.42189997000000001</v>
      </c>
      <c r="DX137" s="15">
        <f t="shared" si="25"/>
        <v>9.5847176337399143E-3</v>
      </c>
      <c r="DY137" s="15">
        <f t="shared" si="26"/>
        <v>1.2335063042084204E-2</v>
      </c>
      <c r="DZ137" s="17">
        <f t="shared" si="27"/>
        <v>69.709393058958199</v>
      </c>
      <c r="EA137" s="18">
        <f t="shared" si="28"/>
        <v>2.1919780675824119E-2</v>
      </c>
    </row>
    <row r="138" spans="1:131" hidden="1" x14ac:dyDescent="0.25">
      <c r="A138">
        <v>129</v>
      </c>
      <c r="B138" t="s">
        <v>579</v>
      </c>
      <c r="C138">
        <v>9</v>
      </c>
      <c r="D138">
        <v>0</v>
      </c>
      <c r="E138">
        <v>6</v>
      </c>
      <c r="F138">
        <v>0</v>
      </c>
      <c r="G138" t="s">
        <v>130</v>
      </c>
      <c r="H138" t="s">
        <v>130</v>
      </c>
      <c r="I138">
        <v>6</v>
      </c>
      <c r="J138">
        <v>0</v>
      </c>
      <c r="K138" t="s">
        <v>130</v>
      </c>
      <c r="L138" t="s">
        <v>130</v>
      </c>
      <c r="M138" t="s">
        <v>450</v>
      </c>
      <c r="N138">
        <v>141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70</v>
      </c>
      <c r="X138">
        <v>23</v>
      </c>
      <c r="Y138">
        <v>1</v>
      </c>
      <c r="Z138">
        <v>2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124.129997253418</v>
      </c>
      <c r="AG138">
        <v>124.0400009155273</v>
      </c>
      <c r="AH138">
        <v>124.6999969482422</v>
      </c>
      <c r="AI138" s="15">
        <f t="shared" ref="AI138:AI201" si="29">100%-(AF138/AG138)</f>
        <v>-7.2554286703030435E-4</v>
      </c>
      <c r="AJ138" s="15">
        <f t="shared" ref="AJ138:AJ201" si="30">100%-(AG138/AH138)</f>
        <v>5.2926708008568246E-3</v>
      </c>
      <c r="AK138" t="s">
        <v>174</v>
      </c>
      <c r="AL138">
        <v>99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50</v>
      </c>
      <c r="AV138">
        <v>4</v>
      </c>
      <c r="AW138">
        <v>10</v>
      </c>
      <c r="AX138">
        <v>10</v>
      </c>
      <c r="AY138">
        <v>34</v>
      </c>
      <c r="AZ138">
        <v>0</v>
      </c>
      <c r="BA138">
        <v>0</v>
      </c>
      <c r="BB138">
        <v>0</v>
      </c>
      <c r="BC138">
        <v>0</v>
      </c>
      <c r="BD138">
        <v>124.5</v>
      </c>
      <c r="BE138">
        <v>124.7900009155273</v>
      </c>
      <c r="BF138">
        <v>125.0500030517578</v>
      </c>
      <c r="BG138" s="15">
        <f t="shared" ref="BG138:BG201" si="31">100%-(BD138/BE138)</f>
        <v>2.323911478481433E-3</v>
      </c>
      <c r="BH138" s="15">
        <f t="shared" ref="BH138:BH201" si="32">100%-(BE138/BF138)</f>
        <v>2.0791853649366754E-3</v>
      </c>
      <c r="BI138" t="s">
        <v>580</v>
      </c>
      <c r="BJ138">
        <v>6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10</v>
      </c>
      <c r="BT138">
        <v>20</v>
      </c>
      <c r="BU138">
        <v>18</v>
      </c>
      <c r="BV138">
        <v>46</v>
      </c>
      <c r="BW138">
        <v>97</v>
      </c>
      <c r="BX138">
        <v>0</v>
      </c>
      <c r="BY138">
        <v>0</v>
      </c>
      <c r="BZ138">
        <v>0</v>
      </c>
      <c r="CA138">
        <v>0</v>
      </c>
      <c r="CB138">
        <v>123.84999847412109</v>
      </c>
      <c r="CC138">
        <v>124.6600036621094</v>
      </c>
      <c r="CD138">
        <v>126.3000030517578</v>
      </c>
      <c r="CE138" s="15">
        <f t="shared" ref="CE138:CE201" si="33">100%-(CB138/CC138)</f>
        <v>6.4977150986119669E-3</v>
      </c>
      <c r="CF138" s="15">
        <f t="shared" ref="CF138:CF201" si="34">100%-(CC138/CD138)</f>
        <v>1.2984951306583281E-2</v>
      </c>
      <c r="CG138" t="s">
        <v>443</v>
      </c>
      <c r="CH138">
        <v>16</v>
      </c>
      <c r="CI138">
        <v>143</v>
      </c>
      <c r="CJ138">
        <v>36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2</v>
      </c>
      <c r="CR138">
        <v>1</v>
      </c>
      <c r="CS138">
        <v>0</v>
      </c>
      <c r="CT138">
        <v>0</v>
      </c>
      <c r="CU138">
        <v>0</v>
      </c>
      <c r="CV138">
        <v>1</v>
      </c>
      <c r="CW138">
        <v>1</v>
      </c>
      <c r="CX138">
        <v>0</v>
      </c>
      <c r="CY138">
        <v>0</v>
      </c>
      <c r="CZ138">
        <v>125.5299987792969</v>
      </c>
      <c r="DA138">
        <v>125.34999847412109</v>
      </c>
      <c r="DB138">
        <v>126.0299987792969</v>
      </c>
      <c r="DC138">
        <v>442</v>
      </c>
      <c r="DD138">
        <v>267</v>
      </c>
      <c r="DE138">
        <v>241</v>
      </c>
      <c r="DF138">
        <v>170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132</v>
      </c>
      <c r="DM138">
        <v>0</v>
      </c>
      <c r="DN138">
        <v>35</v>
      </c>
      <c r="DO138">
        <v>1.8</v>
      </c>
      <c r="DP138" t="s">
        <v>130</v>
      </c>
      <c r="DQ138">
        <v>2961904</v>
      </c>
      <c r="DR138">
        <v>4507525</v>
      </c>
      <c r="DS138">
        <v>0.217</v>
      </c>
      <c r="DT138">
        <v>1.0369999999999999</v>
      </c>
      <c r="DU138">
        <v>1.2</v>
      </c>
      <c r="DV138">
        <v>3.61</v>
      </c>
      <c r="DW138">
        <v>0</v>
      </c>
      <c r="DX138" s="15">
        <f t="shared" ref="DX138:DX201" si="35">100%-(CZ138/DA138)</f>
        <v>-1.4359817101472494E-3</v>
      </c>
      <c r="DY138" s="15">
        <f t="shared" ref="DY138:DY201" si="36">100%-(DA138/DB138)</f>
        <v>5.3955432179811913E-3</v>
      </c>
      <c r="DZ138" s="17">
        <f t="shared" ref="DZ138:DZ201" si="37">(DA138*DY138)+DA138</f>
        <v>126.02632980826209</v>
      </c>
      <c r="EA138" s="18">
        <f t="shared" ref="EA138:EA201" si="38">DX138+DY138</f>
        <v>3.9595615078339419E-3</v>
      </c>
    </row>
    <row r="139" spans="1:131" hidden="1" x14ac:dyDescent="0.25">
      <c r="A139">
        <v>130</v>
      </c>
      <c r="B139" t="s">
        <v>581</v>
      </c>
      <c r="C139">
        <v>9</v>
      </c>
      <c r="D139">
        <v>0</v>
      </c>
      <c r="E139">
        <v>6</v>
      </c>
      <c r="F139">
        <v>0</v>
      </c>
      <c r="G139" t="s">
        <v>130</v>
      </c>
      <c r="H139" t="s">
        <v>130</v>
      </c>
      <c r="I139">
        <v>6</v>
      </c>
      <c r="J139">
        <v>0</v>
      </c>
      <c r="K139" t="s">
        <v>130</v>
      </c>
      <c r="L139" t="s">
        <v>130</v>
      </c>
      <c r="M139" t="s">
        <v>455</v>
      </c>
      <c r="N139">
        <v>6</v>
      </c>
      <c r="O139">
        <v>14</v>
      </c>
      <c r="P139">
        <v>12</v>
      </c>
      <c r="Q139">
        <v>11</v>
      </c>
      <c r="R139">
        <v>138</v>
      </c>
      <c r="S139">
        <v>1</v>
      </c>
      <c r="T139">
        <v>3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2</v>
      </c>
      <c r="AA139">
        <v>1</v>
      </c>
      <c r="AB139">
        <v>1</v>
      </c>
      <c r="AC139">
        <v>4</v>
      </c>
      <c r="AD139">
        <v>1</v>
      </c>
      <c r="AE139">
        <v>4</v>
      </c>
      <c r="AF139">
        <v>176.2799987792969</v>
      </c>
      <c r="AG139">
        <v>178.21000671386719</v>
      </c>
      <c r="AH139">
        <v>181.8800048828125</v>
      </c>
      <c r="AI139" s="15">
        <f t="shared" si="29"/>
        <v>1.0829963873291826E-2</v>
      </c>
      <c r="AJ139" s="15">
        <f t="shared" si="30"/>
        <v>2.0178128823506114E-2</v>
      </c>
      <c r="AK139" t="s">
        <v>582</v>
      </c>
      <c r="AL139">
        <v>47</v>
      </c>
      <c r="AM139">
        <v>15</v>
      </c>
      <c r="AN139">
        <v>18</v>
      </c>
      <c r="AO139">
        <v>8</v>
      </c>
      <c r="AP139">
        <v>1</v>
      </c>
      <c r="AQ139">
        <v>2</v>
      </c>
      <c r="AR139">
        <v>27</v>
      </c>
      <c r="AS139">
        <v>1</v>
      </c>
      <c r="AT139">
        <v>1</v>
      </c>
      <c r="AU139">
        <v>17</v>
      </c>
      <c r="AV139">
        <v>13</v>
      </c>
      <c r="AW139">
        <v>19</v>
      </c>
      <c r="AX139">
        <v>22</v>
      </c>
      <c r="AY139">
        <v>48</v>
      </c>
      <c r="AZ139">
        <v>2</v>
      </c>
      <c r="BA139">
        <v>4</v>
      </c>
      <c r="BB139">
        <v>1</v>
      </c>
      <c r="BC139">
        <v>0</v>
      </c>
      <c r="BD139">
        <v>178.99000549316409</v>
      </c>
      <c r="BE139">
        <v>178.8500061035156</v>
      </c>
      <c r="BF139">
        <v>180.53999328613281</v>
      </c>
      <c r="BG139" s="15">
        <f t="shared" si="31"/>
        <v>-7.8277542561266955E-4</v>
      </c>
      <c r="BH139" s="15">
        <f t="shared" si="32"/>
        <v>9.3607358228866566E-3</v>
      </c>
      <c r="BI139" t="s">
        <v>368</v>
      </c>
      <c r="BJ139">
        <v>9</v>
      </c>
      <c r="BK139">
        <v>7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4</v>
      </c>
      <c r="BT139">
        <v>3</v>
      </c>
      <c r="BU139">
        <v>6</v>
      </c>
      <c r="BV139">
        <v>8</v>
      </c>
      <c r="BW139">
        <v>158</v>
      </c>
      <c r="BX139">
        <v>0</v>
      </c>
      <c r="BY139">
        <v>0</v>
      </c>
      <c r="BZ139">
        <v>0</v>
      </c>
      <c r="CA139">
        <v>0</v>
      </c>
      <c r="CB139">
        <v>173.9100036621094</v>
      </c>
      <c r="CC139">
        <v>176.25</v>
      </c>
      <c r="CD139">
        <v>179.66999816894531</v>
      </c>
      <c r="CE139" s="15">
        <f t="shared" si="33"/>
        <v>1.3276574966755161E-2</v>
      </c>
      <c r="CF139" s="15">
        <f t="shared" si="34"/>
        <v>1.9034887314516746E-2</v>
      </c>
      <c r="CG139" t="s">
        <v>583</v>
      </c>
      <c r="CH139">
        <v>10</v>
      </c>
      <c r="CI139">
        <v>28</v>
      </c>
      <c r="CJ139">
        <v>73</v>
      </c>
      <c r="CK139">
        <v>56</v>
      </c>
      <c r="CL139">
        <v>0</v>
      </c>
      <c r="CM139">
        <v>1</v>
      </c>
      <c r="CN139">
        <v>6</v>
      </c>
      <c r="CO139">
        <v>0</v>
      </c>
      <c r="CP139">
        <v>0</v>
      </c>
      <c r="CQ139">
        <v>2</v>
      </c>
      <c r="CR139">
        <v>2</v>
      </c>
      <c r="CS139">
        <v>4</v>
      </c>
      <c r="CT139">
        <v>2</v>
      </c>
      <c r="CU139">
        <v>13</v>
      </c>
      <c r="CV139">
        <v>2</v>
      </c>
      <c r="CW139">
        <v>21</v>
      </c>
      <c r="CX139">
        <v>0</v>
      </c>
      <c r="CY139">
        <v>0</v>
      </c>
      <c r="CZ139">
        <v>178.75</v>
      </c>
      <c r="DA139">
        <v>179</v>
      </c>
      <c r="DB139">
        <v>179</v>
      </c>
      <c r="DC139">
        <v>314</v>
      </c>
      <c r="DD139">
        <v>106</v>
      </c>
      <c r="DE139">
        <v>131</v>
      </c>
      <c r="DF139">
        <v>75</v>
      </c>
      <c r="DG139">
        <v>1</v>
      </c>
      <c r="DH139">
        <v>214</v>
      </c>
      <c r="DI139">
        <v>1</v>
      </c>
      <c r="DJ139">
        <v>158</v>
      </c>
      <c r="DK139">
        <v>4</v>
      </c>
      <c r="DL139">
        <v>220</v>
      </c>
      <c r="DM139">
        <v>4</v>
      </c>
      <c r="DN139">
        <v>49</v>
      </c>
      <c r="DO139">
        <v>1.9</v>
      </c>
      <c r="DP139" t="s">
        <v>130</v>
      </c>
      <c r="DQ139">
        <v>372689</v>
      </c>
      <c r="DR139">
        <v>808750</v>
      </c>
      <c r="DS139">
        <v>6.3109999999999999</v>
      </c>
      <c r="DT139">
        <v>6.6539999999999999</v>
      </c>
      <c r="DU139">
        <v>11.5</v>
      </c>
      <c r="DV139">
        <v>3.22</v>
      </c>
      <c r="DW139">
        <v>0</v>
      </c>
      <c r="DX139" s="15">
        <f t="shared" si="35"/>
        <v>1.3966480446927498E-3</v>
      </c>
      <c r="DY139" s="15">
        <f t="shared" si="36"/>
        <v>0</v>
      </c>
      <c r="DZ139" s="17">
        <f t="shared" si="37"/>
        <v>179</v>
      </c>
      <c r="EA139" s="18">
        <f t="shared" si="38"/>
        <v>1.3966480446927498E-3</v>
      </c>
    </row>
    <row r="140" spans="1:131" hidden="1" x14ac:dyDescent="0.25">
      <c r="A140">
        <v>131</v>
      </c>
      <c r="B140" t="s">
        <v>584</v>
      </c>
      <c r="C140">
        <v>9</v>
      </c>
      <c r="D140">
        <v>0</v>
      </c>
      <c r="E140">
        <v>6</v>
      </c>
      <c r="F140">
        <v>0</v>
      </c>
      <c r="G140" t="s">
        <v>130</v>
      </c>
      <c r="H140" t="s">
        <v>130</v>
      </c>
      <c r="I140">
        <v>6</v>
      </c>
      <c r="J140">
        <v>0</v>
      </c>
      <c r="K140" t="s">
        <v>130</v>
      </c>
      <c r="L140" t="s">
        <v>130</v>
      </c>
      <c r="M140" t="s">
        <v>144</v>
      </c>
      <c r="N140">
        <v>85</v>
      </c>
      <c r="O140">
        <v>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59</v>
      </c>
      <c r="X140">
        <v>11</v>
      </c>
      <c r="Y140">
        <v>0</v>
      </c>
      <c r="Z140">
        <v>3</v>
      </c>
      <c r="AA140">
        <v>3</v>
      </c>
      <c r="AB140">
        <v>0</v>
      </c>
      <c r="AC140">
        <v>0</v>
      </c>
      <c r="AD140">
        <v>0</v>
      </c>
      <c r="AE140">
        <v>0</v>
      </c>
      <c r="AF140">
        <v>286.95999145507813</v>
      </c>
      <c r="AG140">
        <v>284.95999145507813</v>
      </c>
      <c r="AH140">
        <v>289.04998779296881</v>
      </c>
      <c r="AI140" s="15">
        <f t="shared" si="29"/>
        <v>-7.0185291267994554E-3</v>
      </c>
      <c r="AJ140" s="15">
        <f t="shared" si="30"/>
        <v>1.4149789000579838E-2</v>
      </c>
      <c r="AK140" t="s">
        <v>466</v>
      </c>
      <c r="AL140">
        <v>109</v>
      </c>
      <c r="AM140">
        <v>39</v>
      </c>
      <c r="AN140">
        <v>3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286.260009765625</v>
      </c>
      <c r="BE140">
        <v>286.67999267578119</v>
      </c>
      <c r="BF140">
        <v>290.41000366210938</v>
      </c>
      <c r="BG140" s="15">
        <f t="shared" si="31"/>
        <v>1.4649885617625813E-3</v>
      </c>
      <c r="BH140" s="15">
        <f t="shared" si="32"/>
        <v>1.2843948002108196E-2</v>
      </c>
      <c r="BI140" t="s">
        <v>458</v>
      </c>
      <c r="BJ140">
        <v>70</v>
      </c>
      <c r="BK140">
        <v>79</v>
      </c>
      <c r="BL140">
        <v>24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3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287.52999877929688</v>
      </c>
      <c r="CC140">
        <v>290.25</v>
      </c>
      <c r="CD140">
        <v>293.57000732421881</v>
      </c>
      <c r="CE140" s="15">
        <f t="shared" si="33"/>
        <v>9.3712359025086567E-3</v>
      </c>
      <c r="CF140" s="15">
        <f t="shared" si="34"/>
        <v>1.1309082131650383E-2</v>
      </c>
      <c r="CG140" t="s">
        <v>224</v>
      </c>
      <c r="CH140">
        <v>86</v>
      </c>
      <c r="CI140">
        <v>78</v>
      </c>
      <c r="CJ140">
        <v>23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291.23001098632813</v>
      </c>
      <c r="DA140">
        <v>292.66000366210938</v>
      </c>
      <c r="DB140">
        <v>295</v>
      </c>
      <c r="DC140">
        <v>600</v>
      </c>
      <c r="DD140">
        <v>86</v>
      </c>
      <c r="DE140">
        <v>240</v>
      </c>
      <c r="DF140">
        <v>83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3</v>
      </c>
      <c r="DM140">
        <v>0</v>
      </c>
      <c r="DN140">
        <v>3</v>
      </c>
      <c r="DO140">
        <v>2.1</v>
      </c>
      <c r="DP140" t="s">
        <v>130</v>
      </c>
      <c r="DQ140">
        <v>338099</v>
      </c>
      <c r="DR140">
        <v>591375</v>
      </c>
      <c r="DS140">
        <v>0.75600000000000001</v>
      </c>
      <c r="DT140">
        <v>0.997</v>
      </c>
      <c r="DU140">
        <v>1.89</v>
      </c>
      <c r="DV140">
        <v>3.28</v>
      </c>
      <c r="DW140">
        <v>0</v>
      </c>
      <c r="DX140" s="15">
        <f t="shared" si="35"/>
        <v>4.8861909994105668E-3</v>
      </c>
      <c r="DY140" s="15">
        <f t="shared" si="36"/>
        <v>7.9321909759004772E-3</v>
      </c>
      <c r="DZ140" s="17">
        <f t="shared" si="37"/>
        <v>294.98143870216495</v>
      </c>
      <c r="EA140" s="18">
        <f t="shared" si="38"/>
        <v>1.2818381975311044E-2</v>
      </c>
    </row>
    <row r="141" spans="1:131" x14ac:dyDescent="0.25">
      <c r="A141">
        <v>132</v>
      </c>
      <c r="B141" t="s">
        <v>585</v>
      </c>
      <c r="C141">
        <v>11</v>
      </c>
      <c r="D141">
        <v>0</v>
      </c>
      <c r="E141">
        <v>6</v>
      </c>
      <c r="F141">
        <v>0</v>
      </c>
      <c r="G141" t="s">
        <v>130</v>
      </c>
      <c r="H141" t="s">
        <v>130</v>
      </c>
      <c r="I141">
        <v>6</v>
      </c>
      <c r="J141">
        <v>0</v>
      </c>
      <c r="K141" t="s">
        <v>130</v>
      </c>
      <c r="L141" t="s">
        <v>130</v>
      </c>
      <c r="M141" t="s">
        <v>331</v>
      </c>
      <c r="N141">
        <v>21</v>
      </c>
      <c r="O141">
        <v>21</v>
      </c>
      <c r="P141">
        <v>17</v>
      </c>
      <c r="Q141">
        <v>66</v>
      </c>
      <c r="R141">
        <v>70</v>
      </c>
      <c r="S141">
        <v>1</v>
      </c>
      <c r="T141">
        <v>6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59.729999542236328</v>
      </c>
      <c r="AG141">
        <v>59.310001373291023</v>
      </c>
      <c r="AH141">
        <v>59.740001678466797</v>
      </c>
      <c r="AI141" s="15">
        <f t="shared" si="29"/>
        <v>-7.0814054834003048E-3</v>
      </c>
      <c r="AJ141" s="15">
        <f t="shared" si="30"/>
        <v>7.1978622881553322E-3</v>
      </c>
      <c r="AK141" t="s">
        <v>586</v>
      </c>
      <c r="AL141">
        <v>1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2</v>
      </c>
      <c r="AX141">
        <v>0</v>
      </c>
      <c r="AY141">
        <v>193</v>
      </c>
      <c r="AZ141">
        <v>0</v>
      </c>
      <c r="BA141">
        <v>0</v>
      </c>
      <c r="BB141">
        <v>0</v>
      </c>
      <c r="BC141">
        <v>0</v>
      </c>
      <c r="BD141">
        <v>58.25</v>
      </c>
      <c r="BE141">
        <v>58.290000915527337</v>
      </c>
      <c r="BF141">
        <v>59.599998474121087</v>
      </c>
      <c r="BG141" s="15">
        <f t="shared" si="31"/>
        <v>6.8623974779657981E-4</v>
      </c>
      <c r="BH141" s="15">
        <f t="shared" si="32"/>
        <v>2.197982537134735E-2</v>
      </c>
      <c r="BI141" t="s">
        <v>469</v>
      </c>
      <c r="BJ141">
        <v>8</v>
      </c>
      <c r="BK141">
        <v>29</v>
      </c>
      <c r="BL141">
        <v>56</v>
      </c>
      <c r="BM141">
        <v>81</v>
      </c>
      <c r="BN141">
        <v>20</v>
      </c>
      <c r="BO141">
        <v>0</v>
      </c>
      <c r="BP141">
        <v>0</v>
      </c>
      <c r="BQ141">
        <v>0</v>
      </c>
      <c r="BR141">
        <v>0</v>
      </c>
      <c r="BS141">
        <v>2</v>
      </c>
      <c r="BT141">
        <v>1</v>
      </c>
      <c r="BU141">
        <v>1</v>
      </c>
      <c r="BV141">
        <v>0</v>
      </c>
      <c r="BW141">
        <v>0</v>
      </c>
      <c r="BX141">
        <v>1</v>
      </c>
      <c r="BY141">
        <v>2</v>
      </c>
      <c r="BZ141">
        <v>1</v>
      </c>
      <c r="CA141">
        <v>2</v>
      </c>
      <c r="CB141">
        <v>58.619998931884773</v>
      </c>
      <c r="CC141">
        <v>58.939998626708977</v>
      </c>
      <c r="CD141">
        <v>59.389999389648438</v>
      </c>
      <c r="CE141" s="15">
        <f t="shared" si="33"/>
        <v>5.4292450335958753E-3</v>
      </c>
      <c r="CF141" s="15">
        <f t="shared" si="34"/>
        <v>7.5770460946981144E-3</v>
      </c>
      <c r="CG141" t="s">
        <v>195</v>
      </c>
      <c r="CH141">
        <v>48</v>
      </c>
      <c r="CI141">
        <v>21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8</v>
      </c>
      <c r="CR141">
        <v>7</v>
      </c>
      <c r="CS141">
        <v>18</v>
      </c>
      <c r="CT141">
        <v>20</v>
      </c>
      <c r="CU141">
        <v>81</v>
      </c>
      <c r="CV141">
        <v>0</v>
      </c>
      <c r="CW141">
        <v>0</v>
      </c>
      <c r="CX141">
        <v>0</v>
      </c>
      <c r="CY141">
        <v>0</v>
      </c>
      <c r="CZ141">
        <v>58.75</v>
      </c>
      <c r="DA141">
        <v>59.200000762939453</v>
      </c>
      <c r="DB141">
        <v>59.470001220703118</v>
      </c>
      <c r="DC141">
        <v>370</v>
      </c>
      <c r="DD141">
        <v>61</v>
      </c>
      <c r="DE141">
        <v>127</v>
      </c>
      <c r="DF141">
        <v>4</v>
      </c>
      <c r="DG141">
        <v>0</v>
      </c>
      <c r="DH141">
        <v>237</v>
      </c>
      <c r="DI141">
        <v>0</v>
      </c>
      <c r="DJ141">
        <v>136</v>
      </c>
      <c r="DK141">
        <v>3</v>
      </c>
      <c r="DL141">
        <v>274</v>
      </c>
      <c r="DM141">
        <v>1</v>
      </c>
      <c r="DN141">
        <v>193</v>
      </c>
      <c r="DO141">
        <v>2.1</v>
      </c>
      <c r="DP141" t="s">
        <v>130</v>
      </c>
      <c r="DQ141">
        <v>821241</v>
      </c>
      <c r="DR141">
        <v>1501025</v>
      </c>
      <c r="DS141">
        <v>1.0980000000000001</v>
      </c>
      <c r="DT141">
        <v>1.724</v>
      </c>
      <c r="DU141">
        <v>1.04</v>
      </c>
      <c r="DV141">
        <v>2.66</v>
      </c>
      <c r="DW141">
        <v>0.22729999000000001</v>
      </c>
      <c r="DX141" s="15">
        <f t="shared" si="35"/>
        <v>7.6013641408796406E-3</v>
      </c>
      <c r="DY141" s="15">
        <f t="shared" si="36"/>
        <v>4.540111858441831E-3</v>
      </c>
      <c r="DZ141" s="17">
        <f t="shared" si="37"/>
        <v>59.46877538842304</v>
      </c>
      <c r="EA141" s="18">
        <f t="shared" si="38"/>
        <v>1.2141475999321472E-2</v>
      </c>
    </row>
    <row r="142" spans="1:131" hidden="1" x14ac:dyDescent="0.25">
      <c r="A142">
        <v>133</v>
      </c>
      <c r="B142" t="s">
        <v>587</v>
      </c>
      <c r="C142">
        <v>9</v>
      </c>
      <c r="D142">
        <v>0</v>
      </c>
      <c r="E142">
        <v>6</v>
      </c>
      <c r="F142">
        <v>0</v>
      </c>
      <c r="G142" t="s">
        <v>130</v>
      </c>
      <c r="H142" t="s">
        <v>130</v>
      </c>
      <c r="I142">
        <v>6</v>
      </c>
      <c r="J142">
        <v>0</v>
      </c>
      <c r="K142" t="s">
        <v>130</v>
      </c>
      <c r="L142" t="s">
        <v>130</v>
      </c>
      <c r="M142" t="s">
        <v>588</v>
      </c>
      <c r="N142">
        <v>101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38</v>
      </c>
      <c r="X142">
        <v>27</v>
      </c>
      <c r="Y142">
        <v>12</v>
      </c>
      <c r="Z142">
        <v>6</v>
      </c>
      <c r="AA142">
        <v>15</v>
      </c>
      <c r="AB142">
        <v>0</v>
      </c>
      <c r="AC142">
        <v>0</v>
      </c>
      <c r="AD142">
        <v>0</v>
      </c>
      <c r="AE142">
        <v>0</v>
      </c>
      <c r="AF142">
        <v>197.08999633789071</v>
      </c>
      <c r="AG142">
        <v>199.08000183105469</v>
      </c>
      <c r="AH142">
        <v>200.53999328613281</v>
      </c>
      <c r="AI142" s="15">
        <f t="shared" si="29"/>
        <v>9.9960090157762416E-3</v>
      </c>
      <c r="AJ142" s="15">
        <f t="shared" si="30"/>
        <v>7.280300707874221E-3</v>
      </c>
      <c r="AK142" t="s">
        <v>411</v>
      </c>
      <c r="AL142">
        <v>101</v>
      </c>
      <c r="AM142">
        <v>16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40</v>
      </c>
      <c r="AV142">
        <v>8</v>
      </c>
      <c r="AW142">
        <v>9</v>
      </c>
      <c r="AX142">
        <v>9</v>
      </c>
      <c r="AY142">
        <v>34</v>
      </c>
      <c r="AZ142">
        <v>0</v>
      </c>
      <c r="BA142">
        <v>0</v>
      </c>
      <c r="BB142">
        <v>0</v>
      </c>
      <c r="BC142">
        <v>0</v>
      </c>
      <c r="BD142">
        <v>200.03999328613281</v>
      </c>
      <c r="BE142">
        <v>199.63999938964841</v>
      </c>
      <c r="BF142">
        <v>203.82000732421881</v>
      </c>
      <c r="BG142" s="15">
        <f t="shared" si="31"/>
        <v>-2.0035759252017282E-3</v>
      </c>
      <c r="BH142" s="15">
        <f t="shared" si="32"/>
        <v>2.0508329822210292E-2</v>
      </c>
      <c r="BI142" t="s">
        <v>154</v>
      </c>
      <c r="BJ142">
        <v>37</v>
      </c>
      <c r="BK142">
        <v>71</v>
      </c>
      <c r="BL142">
        <v>23</v>
      </c>
      <c r="BM142">
        <v>36</v>
      </c>
      <c r="BN142">
        <v>4</v>
      </c>
      <c r="BO142">
        <v>1</v>
      </c>
      <c r="BP142">
        <v>63</v>
      </c>
      <c r="BQ142">
        <v>1</v>
      </c>
      <c r="BR142">
        <v>4</v>
      </c>
      <c r="BS142">
        <v>15</v>
      </c>
      <c r="BT142">
        <v>10</v>
      </c>
      <c r="BU142">
        <v>3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199.32000732421881</v>
      </c>
      <c r="CC142">
        <v>202.0299987792969</v>
      </c>
      <c r="CD142">
        <v>206.1499938964844</v>
      </c>
      <c r="CE142" s="15">
        <f t="shared" si="33"/>
        <v>1.3413807214039397E-2</v>
      </c>
      <c r="CF142" s="15">
        <f t="shared" si="34"/>
        <v>1.9985424395677187E-2</v>
      </c>
      <c r="CG142" t="s">
        <v>589</v>
      </c>
      <c r="CH142">
        <v>1</v>
      </c>
      <c r="CI142">
        <v>27</v>
      </c>
      <c r="CJ142">
        <v>101</v>
      </c>
      <c r="CK142">
        <v>63</v>
      </c>
      <c r="CL142">
        <v>3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1</v>
      </c>
      <c r="CW142">
        <v>1</v>
      </c>
      <c r="CX142">
        <v>1</v>
      </c>
      <c r="CY142">
        <v>0</v>
      </c>
      <c r="CZ142">
        <v>205.53999328613281</v>
      </c>
      <c r="DA142">
        <v>207.19999694824219</v>
      </c>
      <c r="DB142">
        <v>209.38999938964841</v>
      </c>
      <c r="DC142">
        <v>588</v>
      </c>
      <c r="DD142">
        <v>180</v>
      </c>
      <c r="DE142">
        <v>229</v>
      </c>
      <c r="DF142">
        <v>149</v>
      </c>
      <c r="DG142">
        <v>4</v>
      </c>
      <c r="DH142">
        <v>106</v>
      </c>
      <c r="DI142">
        <v>0</v>
      </c>
      <c r="DJ142">
        <v>0</v>
      </c>
      <c r="DK142">
        <v>0</v>
      </c>
      <c r="DL142">
        <v>49</v>
      </c>
      <c r="DM142">
        <v>0</v>
      </c>
      <c r="DN142">
        <v>49</v>
      </c>
      <c r="DO142">
        <v>2.1</v>
      </c>
      <c r="DP142" t="s">
        <v>130</v>
      </c>
      <c r="DQ142">
        <v>1097602</v>
      </c>
      <c r="DR142">
        <v>1163600</v>
      </c>
      <c r="DS142">
        <v>1.399</v>
      </c>
      <c r="DT142">
        <v>1.498</v>
      </c>
      <c r="DU142">
        <v>3.1</v>
      </c>
      <c r="DV142">
        <v>2.63</v>
      </c>
      <c r="DW142">
        <v>0</v>
      </c>
      <c r="DX142" s="15">
        <f t="shared" si="35"/>
        <v>8.0116008038554343E-3</v>
      </c>
      <c r="DY142" s="15">
        <f t="shared" si="36"/>
        <v>1.0458963884568795E-2</v>
      </c>
      <c r="DZ142" s="17">
        <f t="shared" si="37"/>
        <v>209.36709423320661</v>
      </c>
      <c r="EA142" s="18">
        <f t="shared" si="38"/>
        <v>1.8470564688424229E-2</v>
      </c>
    </row>
    <row r="143" spans="1:131" hidden="1" x14ac:dyDescent="0.25">
      <c r="A143">
        <v>134</v>
      </c>
      <c r="B143" t="s">
        <v>590</v>
      </c>
      <c r="C143">
        <v>10</v>
      </c>
      <c r="D143">
        <v>1</v>
      </c>
      <c r="E143">
        <v>5</v>
      </c>
      <c r="F143">
        <v>1</v>
      </c>
      <c r="G143" t="s">
        <v>130</v>
      </c>
      <c r="H143" t="s">
        <v>130</v>
      </c>
      <c r="I143">
        <v>5</v>
      </c>
      <c r="J143">
        <v>1</v>
      </c>
      <c r="K143" t="s">
        <v>130</v>
      </c>
      <c r="L143" t="s">
        <v>130</v>
      </c>
      <c r="M143" t="s">
        <v>591</v>
      </c>
      <c r="N143">
        <v>2</v>
      </c>
      <c r="O143">
        <v>6</v>
      </c>
      <c r="P143">
        <v>35</v>
      </c>
      <c r="Q143">
        <v>42</v>
      </c>
      <c r="R143">
        <v>110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1</v>
      </c>
      <c r="AE143">
        <v>1</v>
      </c>
      <c r="AF143">
        <v>73.55999755859375</v>
      </c>
      <c r="AG143">
        <v>73.260002136230469</v>
      </c>
      <c r="AH143">
        <v>73.449996948242188</v>
      </c>
      <c r="AI143" s="15">
        <f t="shared" si="29"/>
        <v>-4.094941490793591E-3</v>
      </c>
      <c r="AJ143" s="15">
        <f t="shared" si="30"/>
        <v>2.5867232117872119E-3</v>
      </c>
      <c r="AK143" t="s">
        <v>467</v>
      </c>
      <c r="AL143">
        <v>24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43</v>
      </c>
      <c r="AW143">
        <v>46</v>
      </c>
      <c r="AX143">
        <v>32</v>
      </c>
      <c r="AY143">
        <v>36</v>
      </c>
      <c r="AZ143">
        <v>0</v>
      </c>
      <c r="BA143">
        <v>0</v>
      </c>
      <c r="BB143">
        <v>0</v>
      </c>
      <c r="BC143">
        <v>0</v>
      </c>
      <c r="BD143">
        <v>72.970001220703125</v>
      </c>
      <c r="BE143">
        <v>72.900001525878906</v>
      </c>
      <c r="BF143">
        <v>73.209999084472656</v>
      </c>
      <c r="BG143" s="15">
        <f t="shared" si="31"/>
        <v>-9.6021527241485494E-4</v>
      </c>
      <c r="BH143" s="15">
        <f t="shared" si="32"/>
        <v>4.234360913405566E-3</v>
      </c>
      <c r="BI143" t="s">
        <v>301</v>
      </c>
      <c r="BJ143">
        <v>16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3</v>
      </c>
      <c r="BT143">
        <v>2</v>
      </c>
      <c r="BU143">
        <v>1</v>
      </c>
      <c r="BV143">
        <v>7</v>
      </c>
      <c r="BW143">
        <v>166</v>
      </c>
      <c r="BX143">
        <v>0</v>
      </c>
      <c r="BY143">
        <v>0</v>
      </c>
      <c r="BZ143">
        <v>0</v>
      </c>
      <c r="CA143">
        <v>0</v>
      </c>
      <c r="CB143">
        <v>72.370002746582031</v>
      </c>
      <c r="CC143">
        <v>72.44000244140625</v>
      </c>
      <c r="CD143">
        <v>72.769996643066406</v>
      </c>
      <c r="CE143" s="15">
        <f t="shared" si="33"/>
        <v>9.6631270658553703E-4</v>
      </c>
      <c r="CF143" s="15">
        <f t="shared" si="34"/>
        <v>4.5347563128078638E-3</v>
      </c>
      <c r="CG143" t="s">
        <v>250</v>
      </c>
      <c r="CH143">
        <v>26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65</v>
      </c>
      <c r="CR143">
        <v>18</v>
      </c>
      <c r="CS143">
        <v>13</v>
      </c>
      <c r="CT143">
        <v>18</v>
      </c>
      <c r="CU143">
        <v>76</v>
      </c>
      <c r="CV143">
        <v>0</v>
      </c>
      <c r="CW143">
        <v>0</v>
      </c>
      <c r="CX143">
        <v>0</v>
      </c>
      <c r="CY143">
        <v>0</v>
      </c>
      <c r="CZ143">
        <v>72.209999084472656</v>
      </c>
      <c r="DA143">
        <v>72.900001525878906</v>
      </c>
      <c r="DB143">
        <v>73.260002136230469</v>
      </c>
      <c r="DC143">
        <v>151</v>
      </c>
      <c r="DD143">
        <v>273</v>
      </c>
      <c r="DE143">
        <v>109</v>
      </c>
      <c r="DF143">
        <v>146</v>
      </c>
      <c r="DG143">
        <v>0</v>
      </c>
      <c r="DH143">
        <v>152</v>
      </c>
      <c r="DI143">
        <v>0</v>
      </c>
      <c r="DJ143">
        <v>152</v>
      </c>
      <c r="DK143">
        <v>1</v>
      </c>
      <c r="DL143">
        <v>278</v>
      </c>
      <c r="DM143">
        <v>1</v>
      </c>
      <c r="DN143">
        <v>36</v>
      </c>
      <c r="DO143">
        <v>2.4</v>
      </c>
      <c r="DP143" t="s">
        <v>130</v>
      </c>
      <c r="DQ143">
        <v>1807202</v>
      </c>
      <c r="DR143">
        <v>2199625</v>
      </c>
      <c r="DS143">
        <v>1.3120000000000001</v>
      </c>
      <c r="DT143">
        <v>1.554</v>
      </c>
      <c r="DU143">
        <v>3.82</v>
      </c>
      <c r="DV143">
        <v>4.09</v>
      </c>
      <c r="DW143">
        <v>6.9099999999999995E-2</v>
      </c>
      <c r="DX143" s="15">
        <f t="shared" si="35"/>
        <v>9.4650538678151541E-3</v>
      </c>
      <c r="DY143" s="15">
        <f t="shared" si="36"/>
        <v>4.9140131020215527E-3</v>
      </c>
      <c r="DZ143" s="17">
        <f t="shared" si="37"/>
        <v>73.258233088514473</v>
      </c>
      <c r="EA143" s="18">
        <f t="shared" si="38"/>
        <v>1.4379066969836707E-2</v>
      </c>
    </row>
    <row r="144" spans="1:131" x14ac:dyDescent="0.25">
      <c r="A144">
        <v>135</v>
      </c>
      <c r="B144" t="s">
        <v>592</v>
      </c>
      <c r="C144">
        <v>9</v>
      </c>
      <c r="D144">
        <v>0</v>
      </c>
      <c r="E144">
        <v>6</v>
      </c>
      <c r="F144">
        <v>0</v>
      </c>
      <c r="G144" t="s">
        <v>130</v>
      </c>
      <c r="H144" t="s">
        <v>130</v>
      </c>
      <c r="I144">
        <v>6</v>
      </c>
      <c r="J144">
        <v>0</v>
      </c>
      <c r="K144" t="s">
        <v>130</v>
      </c>
      <c r="L144" t="s">
        <v>130</v>
      </c>
      <c r="M144" t="s">
        <v>187</v>
      </c>
      <c r="N144">
        <v>89</v>
      </c>
      <c r="O144">
        <v>95</v>
      </c>
      <c r="P144">
        <v>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101.01999664306641</v>
      </c>
      <c r="AG144">
        <v>100.84999847412109</v>
      </c>
      <c r="AH144">
        <v>100.84999847412109</v>
      </c>
      <c r="AI144" s="15">
        <f t="shared" si="29"/>
        <v>-1.6856536590721394E-3</v>
      </c>
      <c r="AJ144" s="15">
        <f t="shared" si="30"/>
        <v>0</v>
      </c>
      <c r="AK144" t="s">
        <v>593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1</v>
      </c>
      <c r="AW144">
        <v>2</v>
      </c>
      <c r="AX144">
        <v>1</v>
      </c>
      <c r="AY144">
        <v>181</v>
      </c>
      <c r="AZ144">
        <v>0</v>
      </c>
      <c r="BA144">
        <v>0</v>
      </c>
      <c r="BB144">
        <v>0</v>
      </c>
      <c r="BC144">
        <v>0</v>
      </c>
      <c r="BD144">
        <v>99.910003662109375</v>
      </c>
      <c r="BE144">
        <v>99.580001831054673</v>
      </c>
      <c r="BF144">
        <v>100.6699981689453</v>
      </c>
      <c r="BG144" s="15">
        <f t="shared" si="31"/>
        <v>-3.3139367843613154E-3</v>
      </c>
      <c r="BH144" s="15">
        <f t="shared" si="32"/>
        <v>1.0827419864072985E-2</v>
      </c>
      <c r="BI144" t="s">
        <v>306</v>
      </c>
      <c r="BJ144">
        <v>42</v>
      </c>
      <c r="BK144">
        <v>131</v>
      </c>
      <c r="BL144">
        <v>18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v>0</v>
      </c>
      <c r="BU144">
        <v>1</v>
      </c>
      <c r="BV144">
        <v>0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99.980003356933594</v>
      </c>
      <c r="CC144">
        <v>100.59999847412109</v>
      </c>
      <c r="CD144">
        <v>101.629997253418</v>
      </c>
      <c r="CE144" s="15">
        <f t="shared" si="33"/>
        <v>6.162973425362317E-3</v>
      </c>
      <c r="CF144" s="15">
        <f t="shared" si="34"/>
        <v>1.0134790978381769E-2</v>
      </c>
      <c r="CG144" t="s">
        <v>390</v>
      </c>
      <c r="CH144">
        <v>43</v>
      </c>
      <c r="CI144">
        <v>145</v>
      </c>
      <c r="CJ144">
        <v>4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4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101.3000030517578</v>
      </c>
      <c r="DA144">
        <v>102.1600036621094</v>
      </c>
      <c r="DB144">
        <v>103.73000335693359</v>
      </c>
      <c r="DC144">
        <v>574</v>
      </c>
      <c r="DD144">
        <v>13</v>
      </c>
      <c r="DE144">
        <v>191</v>
      </c>
      <c r="DF144">
        <v>7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181</v>
      </c>
      <c r="DM144">
        <v>0</v>
      </c>
      <c r="DN144">
        <v>181</v>
      </c>
      <c r="DO144">
        <v>2.5</v>
      </c>
      <c r="DP144" t="s">
        <v>130</v>
      </c>
      <c r="DQ144">
        <v>945372</v>
      </c>
      <c r="DR144">
        <v>1087125</v>
      </c>
      <c r="DS144">
        <v>0.85799999999999998</v>
      </c>
      <c r="DT144">
        <v>1.6419999999999999</v>
      </c>
      <c r="DU144">
        <v>1.98</v>
      </c>
      <c r="DV144">
        <v>1.68</v>
      </c>
      <c r="DW144">
        <v>0.24370000999999999</v>
      </c>
      <c r="DX144" s="15">
        <f t="shared" si="35"/>
        <v>8.4181732529692299E-3</v>
      </c>
      <c r="DY144" s="15">
        <f t="shared" si="36"/>
        <v>1.5135444365328321E-2</v>
      </c>
      <c r="DZ144" s="17">
        <f t="shared" si="37"/>
        <v>103.70624071389899</v>
      </c>
      <c r="EA144" s="18">
        <f t="shared" si="38"/>
        <v>2.3553617618297551E-2</v>
      </c>
    </row>
    <row r="145" spans="1:131" hidden="1" x14ac:dyDescent="0.25">
      <c r="A145">
        <v>136</v>
      </c>
      <c r="B145" t="s">
        <v>594</v>
      </c>
      <c r="C145">
        <v>9</v>
      </c>
      <c r="D145">
        <v>0</v>
      </c>
      <c r="E145">
        <v>6</v>
      </c>
      <c r="F145">
        <v>0</v>
      </c>
      <c r="G145" t="s">
        <v>130</v>
      </c>
      <c r="H145" t="s">
        <v>130</v>
      </c>
      <c r="I145">
        <v>6</v>
      </c>
      <c r="J145">
        <v>0</v>
      </c>
      <c r="K145" t="s">
        <v>130</v>
      </c>
      <c r="L145" t="s">
        <v>130</v>
      </c>
      <c r="M145" t="s">
        <v>540</v>
      </c>
      <c r="N145">
        <v>26</v>
      </c>
      <c r="O145">
        <v>59</v>
      </c>
      <c r="P145">
        <v>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2</v>
      </c>
      <c r="Y145">
        <v>3</v>
      </c>
      <c r="Z145">
        <v>4</v>
      </c>
      <c r="AA145">
        <v>4</v>
      </c>
      <c r="AB145">
        <v>1</v>
      </c>
      <c r="AC145">
        <v>13</v>
      </c>
      <c r="AD145">
        <v>0</v>
      </c>
      <c r="AE145">
        <v>0</v>
      </c>
      <c r="AF145">
        <v>134.7799987792969</v>
      </c>
      <c r="AG145">
        <v>135.6199951171875</v>
      </c>
      <c r="AH145">
        <v>137.05999755859381</v>
      </c>
      <c r="AI145" s="15">
        <f t="shared" si="29"/>
        <v>6.1937499493697201E-3</v>
      </c>
      <c r="AJ145" s="15">
        <f t="shared" si="30"/>
        <v>1.0506365584828647E-2</v>
      </c>
      <c r="AK145" t="s">
        <v>165</v>
      </c>
      <c r="AL145">
        <v>15</v>
      </c>
      <c r="AM145">
        <v>27</v>
      </c>
      <c r="AN145">
        <v>2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4</v>
      </c>
      <c r="AV145">
        <v>5</v>
      </c>
      <c r="AW145">
        <v>6</v>
      </c>
      <c r="AX145">
        <v>11</v>
      </c>
      <c r="AY145">
        <v>76</v>
      </c>
      <c r="AZ145">
        <v>1</v>
      </c>
      <c r="BA145">
        <v>0</v>
      </c>
      <c r="BB145">
        <v>0</v>
      </c>
      <c r="BC145">
        <v>0</v>
      </c>
      <c r="BD145">
        <v>136.74000549316409</v>
      </c>
      <c r="BE145">
        <v>137.05999755859381</v>
      </c>
      <c r="BF145">
        <v>139.69999694824219</v>
      </c>
      <c r="BG145" s="15">
        <f t="shared" si="31"/>
        <v>2.3346860581470175E-3</v>
      </c>
      <c r="BH145" s="15">
        <f t="shared" si="32"/>
        <v>1.8897633839079275E-2</v>
      </c>
      <c r="BI145" t="s">
        <v>293</v>
      </c>
      <c r="BJ145">
        <v>21</v>
      </c>
      <c r="BK145">
        <v>27</v>
      </c>
      <c r="BL145">
        <v>23</v>
      </c>
      <c r="BM145">
        <v>8</v>
      </c>
      <c r="BN145">
        <v>0</v>
      </c>
      <c r="BO145">
        <v>1</v>
      </c>
      <c r="BP145">
        <v>31</v>
      </c>
      <c r="BQ145">
        <v>0</v>
      </c>
      <c r="BR145">
        <v>0</v>
      </c>
      <c r="BS145">
        <v>13</v>
      </c>
      <c r="BT145">
        <v>2</v>
      </c>
      <c r="BU145">
        <v>3</v>
      </c>
      <c r="BV145">
        <v>1</v>
      </c>
      <c r="BW145">
        <v>9</v>
      </c>
      <c r="BX145">
        <v>1</v>
      </c>
      <c r="BY145">
        <v>1</v>
      </c>
      <c r="BZ145">
        <v>0</v>
      </c>
      <c r="CA145">
        <v>0</v>
      </c>
      <c r="CB145">
        <v>137.2799987792969</v>
      </c>
      <c r="CC145">
        <v>139.05999755859381</v>
      </c>
      <c r="CD145">
        <v>139.5</v>
      </c>
      <c r="CE145" s="15">
        <f t="shared" si="33"/>
        <v>1.2800221562976E-2</v>
      </c>
      <c r="CF145" s="15">
        <f t="shared" si="34"/>
        <v>3.1541393649189287E-3</v>
      </c>
      <c r="CG145" t="s">
        <v>452</v>
      </c>
      <c r="CH145">
        <v>5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6</v>
      </c>
      <c r="CR145">
        <v>4</v>
      </c>
      <c r="CS145">
        <v>10</v>
      </c>
      <c r="CT145">
        <v>9</v>
      </c>
      <c r="CU145">
        <v>65</v>
      </c>
      <c r="CV145">
        <v>0</v>
      </c>
      <c r="CW145">
        <v>0</v>
      </c>
      <c r="CX145">
        <v>0</v>
      </c>
      <c r="CY145">
        <v>0</v>
      </c>
      <c r="CZ145">
        <v>139.2799987792969</v>
      </c>
      <c r="DA145">
        <v>140.69000244140619</v>
      </c>
      <c r="DB145">
        <v>142.2799987792969</v>
      </c>
      <c r="DC145">
        <v>222</v>
      </c>
      <c r="DD145">
        <v>85</v>
      </c>
      <c r="DE145">
        <v>138</v>
      </c>
      <c r="DF145">
        <v>37</v>
      </c>
      <c r="DG145">
        <v>0</v>
      </c>
      <c r="DH145">
        <v>8</v>
      </c>
      <c r="DI145">
        <v>0</v>
      </c>
      <c r="DJ145">
        <v>0</v>
      </c>
      <c r="DK145">
        <v>0</v>
      </c>
      <c r="DL145">
        <v>154</v>
      </c>
      <c r="DM145">
        <v>0</v>
      </c>
      <c r="DN145">
        <v>80</v>
      </c>
      <c r="DO145">
        <v>2.1</v>
      </c>
      <c r="DP145" t="s">
        <v>130</v>
      </c>
      <c r="DQ145">
        <v>162769</v>
      </c>
      <c r="DR145">
        <v>249200</v>
      </c>
      <c r="DS145">
        <v>2.2189999999999999</v>
      </c>
      <c r="DT145">
        <v>3.5190000000000001</v>
      </c>
      <c r="DU145">
        <v>2.4500000000000002</v>
      </c>
      <c r="DV145">
        <v>5.47</v>
      </c>
      <c r="DW145">
        <v>0</v>
      </c>
      <c r="DX145" s="15">
        <f t="shared" si="35"/>
        <v>1.0022060115440823E-2</v>
      </c>
      <c r="DY145" s="15">
        <f t="shared" si="36"/>
        <v>1.11751219534173E-2</v>
      </c>
      <c r="DZ145" s="17">
        <f t="shared" si="37"/>
        <v>142.26223037631547</v>
      </c>
      <c r="EA145" s="18">
        <f t="shared" si="38"/>
        <v>2.1197182068858123E-2</v>
      </c>
    </row>
    <row r="146" spans="1:131" hidden="1" x14ac:dyDescent="0.25">
      <c r="A146">
        <v>137</v>
      </c>
      <c r="B146" t="s">
        <v>595</v>
      </c>
      <c r="C146">
        <v>9</v>
      </c>
      <c r="D146">
        <v>0</v>
      </c>
      <c r="E146">
        <v>6</v>
      </c>
      <c r="F146">
        <v>0</v>
      </c>
      <c r="G146" t="s">
        <v>130</v>
      </c>
      <c r="H146" t="s">
        <v>130</v>
      </c>
      <c r="I146">
        <v>6</v>
      </c>
      <c r="J146">
        <v>0</v>
      </c>
      <c r="K146" t="s">
        <v>130</v>
      </c>
      <c r="L146" t="s">
        <v>130</v>
      </c>
      <c r="M146" t="s">
        <v>576</v>
      </c>
      <c r="N146">
        <v>6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8</v>
      </c>
      <c r="X146">
        <v>13</v>
      </c>
      <c r="Y146">
        <v>15</v>
      </c>
      <c r="Z146">
        <v>12</v>
      </c>
      <c r="AA146">
        <v>20</v>
      </c>
      <c r="AB146">
        <v>0</v>
      </c>
      <c r="AC146">
        <v>0</v>
      </c>
      <c r="AD146">
        <v>0</v>
      </c>
      <c r="AE146">
        <v>0</v>
      </c>
      <c r="AF146">
        <v>80.959999084472656</v>
      </c>
      <c r="AG146">
        <v>80.610000610351563</v>
      </c>
      <c r="AH146">
        <v>80.970001220703125</v>
      </c>
      <c r="AI146" s="15">
        <f t="shared" si="29"/>
        <v>-4.341874103349852E-3</v>
      </c>
      <c r="AJ146" s="15">
        <f t="shared" si="30"/>
        <v>4.4460986158354476E-3</v>
      </c>
      <c r="AK146" t="s">
        <v>596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3</v>
      </c>
      <c r="AY146">
        <v>55</v>
      </c>
      <c r="AZ146">
        <v>0</v>
      </c>
      <c r="BA146">
        <v>0</v>
      </c>
      <c r="BB146">
        <v>0</v>
      </c>
      <c r="BC146">
        <v>0</v>
      </c>
      <c r="BD146">
        <v>79.739997863769531</v>
      </c>
      <c r="BE146">
        <v>79.669998168945313</v>
      </c>
      <c r="BF146">
        <v>80.639999389648438</v>
      </c>
      <c r="BG146" s="15">
        <f t="shared" si="31"/>
        <v>-8.7862051503728722E-4</v>
      </c>
      <c r="BH146" s="15">
        <f t="shared" si="32"/>
        <v>1.202878507000138E-2</v>
      </c>
      <c r="BI146" t="s">
        <v>202</v>
      </c>
      <c r="BJ146">
        <v>2</v>
      </c>
      <c r="BK146">
        <v>45</v>
      </c>
      <c r="BL146">
        <v>28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2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80.139999389648438</v>
      </c>
      <c r="CC146">
        <v>80.360000610351563</v>
      </c>
      <c r="CD146">
        <v>81.110000610351563</v>
      </c>
      <c r="CE146" s="15">
        <f t="shared" si="33"/>
        <v>2.7376956076675674E-3</v>
      </c>
      <c r="CF146" s="15">
        <f t="shared" si="34"/>
        <v>9.2467019400352957E-3</v>
      </c>
      <c r="CG146" t="s">
        <v>597</v>
      </c>
      <c r="CH146">
        <v>19</v>
      </c>
      <c r="CI146">
        <v>18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16</v>
      </c>
      <c r="CR146">
        <v>3</v>
      </c>
      <c r="CS146">
        <v>5</v>
      </c>
      <c r="CT146">
        <v>9</v>
      </c>
      <c r="CU146">
        <v>11</v>
      </c>
      <c r="CV146">
        <v>0</v>
      </c>
      <c r="CW146">
        <v>0</v>
      </c>
      <c r="CX146">
        <v>0</v>
      </c>
      <c r="CY146">
        <v>0</v>
      </c>
      <c r="CZ146">
        <v>80.980003356933594</v>
      </c>
      <c r="DA146">
        <v>81.650001525878906</v>
      </c>
      <c r="DB146">
        <v>82.129997253417969</v>
      </c>
      <c r="DC146">
        <v>120</v>
      </c>
      <c r="DD146">
        <v>86</v>
      </c>
      <c r="DE146">
        <v>8</v>
      </c>
      <c r="DF146">
        <v>51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86</v>
      </c>
      <c r="DM146">
        <v>0</v>
      </c>
      <c r="DN146">
        <v>75</v>
      </c>
      <c r="DO146">
        <v>2.2000000000000002</v>
      </c>
      <c r="DP146" t="s">
        <v>130</v>
      </c>
      <c r="DQ146">
        <v>76763</v>
      </c>
      <c r="DR146">
        <v>183125</v>
      </c>
      <c r="DS146">
        <v>1.427</v>
      </c>
      <c r="DT146">
        <v>3.04</v>
      </c>
      <c r="DU146">
        <v>2.21</v>
      </c>
      <c r="DV146">
        <v>1.75</v>
      </c>
      <c r="DW146">
        <v>0.28970000000000001</v>
      </c>
      <c r="DX146" s="15">
        <f t="shared" si="35"/>
        <v>8.2057336977875428E-3</v>
      </c>
      <c r="DY146" s="15">
        <f t="shared" si="36"/>
        <v>5.8443412101670811E-3</v>
      </c>
      <c r="DZ146" s="17">
        <f t="shared" si="37"/>
        <v>82.127191994606804</v>
      </c>
      <c r="EA146" s="18">
        <f t="shared" si="38"/>
        <v>1.4050074907954624E-2</v>
      </c>
    </row>
    <row r="147" spans="1:131" hidden="1" x14ac:dyDescent="0.25">
      <c r="A147">
        <v>138</v>
      </c>
      <c r="B147" t="s">
        <v>598</v>
      </c>
      <c r="C147">
        <v>9</v>
      </c>
      <c r="D147">
        <v>0</v>
      </c>
      <c r="E147">
        <v>6</v>
      </c>
      <c r="F147">
        <v>0</v>
      </c>
      <c r="G147" t="s">
        <v>130</v>
      </c>
      <c r="H147" t="s">
        <v>130</v>
      </c>
      <c r="I147">
        <v>6</v>
      </c>
      <c r="J147">
        <v>0</v>
      </c>
      <c r="K147" t="s">
        <v>130</v>
      </c>
      <c r="L147" t="s">
        <v>130</v>
      </c>
      <c r="M147" t="s">
        <v>156</v>
      </c>
      <c r="N147">
        <v>26</v>
      </c>
      <c r="O147">
        <v>26</v>
      </c>
      <c r="P147">
        <v>66</v>
      </c>
      <c r="Q147">
        <v>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</v>
      </c>
      <c r="X147">
        <v>1</v>
      </c>
      <c r="Y147">
        <v>5</v>
      </c>
      <c r="Z147">
        <v>4</v>
      </c>
      <c r="AA147">
        <v>20</v>
      </c>
      <c r="AB147">
        <v>1</v>
      </c>
      <c r="AC147">
        <v>30</v>
      </c>
      <c r="AD147">
        <v>0</v>
      </c>
      <c r="AE147">
        <v>0</v>
      </c>
      <c r="AF147">
        <v>170.47999572753909</v>
      </c>
      <c r="AG147">
        <v>170.80000305175781</v>
      </c>
      <c r="AH147">
        <v>172.78999328613281</v>
      </c>
      <c r="AI147" s="15">
        <f t="shared" si="29"/>
        <v>1.8735791481323538E-3</v>
      </c>
      <c r="AJ147" s="15">
        <f t="shared" si="30"/>
        <v>1.1516814119436058E-2</v>
      </c>
      <c r="AK147" t="s">
        <v>599</v>
      </c>
      <c r="AL147">
        <v>31</v>
      </c>
      <c r="AM147">
        <v>37</v>
      </c>
      <c r="AN147">
        <v>5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13</v>
      </c>
      <c r="AV147">
        <v>21</v>
      </c>
      <c r="AW147">
        <v>18</v>
      </c>
      <c r="AX147">
        <v>15</v>
      </c>
      <c r="AY147">
        <v>38</v>
      </c>
      <c r="AZ147">
        <v>1</v>
      </c>
      <c r="BA147">
        <v>0</v>
      </c>
      <c r="BB147">
        <v>0</v>
      </c>
      <c r="BC147">
        <v>0</v>
      </c>
      <c r="BD147">
        <v>172.44999694824219</v>
      </c>
      <c r="BE147">
        <v>173.3500061035156</v>
      </c>
      <c r="BF147">
        <v>174</v>
      </c>
      <c r="BG147" s="15">
        <f t="shared" si="31"/>
        <v>5.1918611109593726E-3</v>
      </c>
      <c r="BH147" s="15">
        <f t="shared" si="32"/>
        <v>3.7355971062321691E-3</v>
      </c>
      <c r="BI147" t="s">
        <v>336</v>
      </c>
      <c r="BJ147">
        <v>8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3</v>
      </c>
      <c r="BT147">
        <v>1</v>
      </c>
      <c r="BU147">
        <v>3</v>
      </c>
      <c r="BV147">
        <v>6</v>
      </c>
      <c r="BW147">
        <v>140</v>
      </c>
      <c r="BX147">
        <v>0</v>
      </c>
      <c r="BY147">
        <v>0</v>
      </c>
      <c r="BZ147">
        <v>0</v>
      </c>
      <c r="CA147">
        <v>0</v>
      </c>
      <c r="CB147">
        <v>170.47999572753909</v>
      </c>
      <c r="CC147">
        <v>172.2799987792969</v>
      </c>
      <c r="CD147">
        <v>175.53999328613281</v>
      </c>
      <c r="CE147" s="15">
        <f t="shared" si="33"/>
        <v>1.0448125519572082E-2</v>
      </c>
      <c r="CF147" s="15">
        <f t="shared" si="34"/>
        <v>1.8571235225707583E-2</v>
      </c>
      <c r="CG147" t="s">
        <v>402</v>
      </c>
      <c r="CH147">
        <v>9</v>
      </c>
      <c r="CI147">
        <v>1</v>
      </c>
      <c r="CJ147">
        <v>2</v>
      </c>
      <c r="CK147">
        <v>3</v>
      </c>
      <c r="CL147">
        <v>0</v>
      </c>
      <c r="CM147">
        <v>1</v>
      </c>
      <c r="CN147">
        <v>5</v>
      </c>
      <c r="CO147">
        <v>0</v>
      </c>
      <c r="CP147">
        <v>0</v>
      </c>
      <c r="CQ147">
        <v>6</v>
      </c>
      <c r="CR147">
        <v>3</v>
      </c>
      <c r="CS147">
        <v>3</v>
      </c>
      <c r="CT147">
        <v>6</v>
      </c>
      <c r="CU147">
        <v>131</v>
      </c>
      <c r="CV147">
        <v>1</v>
      </c>
      <c r="CW147">
        <v>0</v>
      </c>
      <c r="CX147">
        <v>0</v>
      </c>
      <c r="CY147">
        <v>0</v>
      </c>
      <c r="CZ147">
        <v>170.91999816894531</v>
      </c>
      <c r="DA147">
        <v>171.3999938964844</v>
      </c>
      <c r="DB147">
        <v>173.13999938964841</v>
      </c>
      <c r="DC147">
        <v>220</v>
      </c>
      <c r="DD147">
        <v>111</v>
      </c>
      <c r="DE147">
        <v>197</v>
      </c>
      <c r="DF147">
        <v>80</v>
      </c>
      <c r="DG147">
        <v>0</v>
      </c>
      <c r="DH147">
        <v>9</v>
      </c>
      <c r="DI147">
        <v>0</v>
      </c>
      <c r="DJ147">
        <v>6</v>
      </c>
      <c r="DK147">
        <v>0</v>
      </c>
      <c r="DL147">
        <v>329</v>
      </c>
      <c r="DM147">
        <v>0</v>
      </c>
      <c r="DN147">
        <v>58</v>
      </c>
      <c r="DO147">
        <v>1.9</v>
      </c>
      <c r="DP147" t="s">
        <v>130</v>
      </c>
      <c r="DQ147">
        <v>364161</v>
      </c>
      <c r="DR147">
        <v>410400</v>
      </c>
      <c r="DS147">
        <v>2.5870000000000002</v>
      </c>
      <c r="DT147">
        <v>3.294</v>
      </c>
      <c r="DU147">
        <v>4.58</v>
      </c>
      <c r="DV147">
        <v>2.91</v>
      </c>
      <c r="DW147">
        <v>0</v>
      </c>
      <c r="DX147" s="15">
        <f t="shared" si="35"/>
        <v>2.8004419173374151E-3</v>
      </c>
      <c r="DY147" s="15">
        <f t="shared" si="36"/>
        <v>1.0049702548792117E-2</v>
      </c>
      <c r="DZ147" s="17">
        <f t="shared" si="37"/>
        <v>173.12251285200887</v>
      </c>
      <c r="EA147" s="18">
        <f t="shared" si="38"/>
        <v>1.2850144466129532E-2</v>
      </c>
    </row>
    <row r="148" spans="1:131" x14ac:dyDescent="0.25">
      <c r="A148">
        <v>139</v>
      </c>
      <c r="B148" t="s">
        <v>600</v>
      </c>
      <c r="C148">
        <v>9</v>
      </c>
      <c r="D148">
        <v>0</v>
      </c>
      <c r="E148">
        <v>6</v>
      </c>
      <c r="F148">
        <v>0</v>
      </c>
      <c r="G148" t="s">
        <v>130</v>
      </c>
      <c r="H148" t="s">
        <v>130</v>
      </c>
      <c r="I148">
        <v>6</v>
      </c>
      <c r="J148">
        <v>0</v>
      </c>
      <c r="K148" t="s">
        <v>130</v>
      </c>
      <c r="L148" t="s">
        <v>130</v>
      </c>
      <c r="M148" t="s">
        <v>601</v>
      </c>
      <c r="N148">
        <v>11</v>
      </c>
      <c r="O148">
        <v>17</v>
      </c>
      <c r="P148">
        <v>29</v>
      </c>
      <c r="Q148">
        <v>60</v>
      </c>
      <c r="R148">
        <v>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95.690002441406236</v>
      </c>
      <c r="AG148">
        <v>95.069999694824219</v>
      </c>
      <c r="AH148">
        <v>96.690002441406236</v>
      </c>
      <c r="AI148" s="15">
        <f t="shared" si="29"/>
        <v>-6.5215393770088337E-3</v>
      </c>
      <c r="AJ148" s="15">
        <f t="shared" si="30"/>
        <v>1.6754604464548795E-2</v>
      </c>
      <c r="AK148" t="s">
        <v>602</v>
      </c>
      <c r="AL148">
        <v>2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1</v>
      </c>
      <c r="AS148">
        <v>0</v>
      </c>
      <c r="AT148">
        <v>0</v>
      </c>
      <c r="AU148">
        <v>1</v>
      </c>
      <c r="AV148">
        <v>1</v>
      </c>
      <c r="AW148">
        <v>1</v>
      </c>
      <c r="AX148">
        <v>4</v>
      </c>
      <c r="AY148">
        <v>129</v>
      </c>
      <c r="AZ148">
        <v>1</v>
      </c>
      <c r="BA148">
        <v>0</v>
      </c>
      <c r="BB148">
        <v>0</v>
      </c>
      <c r="BC148">
        <v>0</v>
      </c>
      <c r="BD148">
        <v>93.900001525878906</v>
      </c>
      <c r="BE148">
        <v>94.309997558593764</v>
      </c>
      <c r="BF148">
        <v>96.989997863769517</v>
      </c>
      <c r="BG148" s="15">
        <f t="shared" si="31"/>
        <v>4.3473231187407535E-3</v>
      </c>
      <c r="BH148" s="15">
        <f t="shared" si="32"/>
        <v>2.7631718364815705E-2</v>
      </c>
      <c r="BI148" t="s">
        <v>603</v>
      </c>
      <c r="BJ148">
        <v>0</v>
      </c>
      <c r="BK148">
        <v>15</v>
      </c>
      <c r="BL148">
        <v>6</v>
      </c>
      <c r="BM148">
        <v>42</v>
      </c>
      <c r="BN148">
        <v>72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95.699996948242202</v>
      </c>
      <c r="CC148">
        <v>95.919998168945327</v>
      </c>
      <c r="CD148">
        <v>96.489997863769517</v>
      </c>
      <c r="CE148" s="15">
        <f t="shared" si="33"/>
        <v>2.2935907516974385E-3</v>
      </c>
      <c r="CF148" s="15">
        <f t="shared" si="34"/>
        <v>5.907344879714338E-3</v>
      </c>
      <c r="CG148" t="s">
        <v>433</v>
      </c>
      <c r="CH148">
        <v>82</v>
      </c>
      <c r="CI148">
        <v>8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37</v>
      </c>
      <c r="CR148">
        <v>9</v>
      </c>
      <c r="CS148">
        <v>3</v>
      </c>
      <c r="CT148">
        <v>0</v>
      </c>
      <c r="CU148">
        <v>7</v>
      </c>
      <c r="CV148">
        <v>0</v>
      </c>
      <c r="CW148">
        <v>0</v>
      </c>
      <c r="CX148">
        <v>0</v>
      </c>
      <c r="CY148">
        <v>0</v>
      </c>
      <c r="CZ148">
        <v>96.209999084472656</v>
      </c>
      <c r="DA148">
        <v>96.860000610351563</v>
      </c>
      <c r="DB148">
        <v>97.029998779296875</v>
      </c>
      <c r="DC148">
        <v>273</v>
      </c>
      <c r="DD148">
        <v>56</v>
      </c>
      <c r="DE148">
        <v>120</v>
      </c>
      <c r="DF148">
        <v>7</v>
      </c>
      <c r="DG148">
        <v>0</v>
      </c>
      <c r="DH148">
        <v>178</v>
      </c>
      <c r="DI148">
        <v>0</v>
      </c>
      <c r="DJ148">
        <v>64</v>
      </c>
      <c r="DK148">
        <v>1</v>
      </c>
      <c r="DL148">
        <v>137</v>
      </c>
      <c r="DM148">
        <v>0</v>
      </c>
      <c r="DN148">
        <v>129</v>
      </c>
      <c r="DO148">
        <v>2.2000000000000002</v>
      </c>
      <c r="DP148" t="s">
        <v>130</v>
      </c>
      <c r="DQ148">
        <v>139927</v>
      </c>
      <c r="DR148">
        <v>205875</v>
      </c>
      <c r="DS148">
        <v>1.6579999999999999</v>
      </c>
      <c r="DT148">
        <v>1.994</v>
      </c>
      <c r="DU148">
        <v>1.83</v>
      </c>
      <c r="DV148">
        <v>16.420000000000002</v>
      </c>
      <c r="DW148">
        <v>0.45279997999999999</v>
      </c>
      <c r="DX148" s="15">
        <f t="shared" si="35"/>
        <v>6.710732209198822E-3</v>
      </c>
      <c r="DY148" s="15">
        <f t="shared" si="36"/>
        <v>1.7520166039781682E-3</v>
      </c>
      <c r="DZ148" s="17">
        <f t="shared" si="37"/>
        <v>97.029700939682229</v>
      </c>
      <c r="EA148" s="18">
        <f t="shared" si="38"/>
        <v>8.4627488131769901E-3</v>
      </c>
    </row>
    <row r="149" spans="1:131" hidden="1" x14ac:dyDescent="0.25">
      <c r="A149">
        <v>140</v>
      </c>
      <c r="B149" t="s">
        <v>604</v>
      </c>
      <c r="C149">
        <v>11</v>
      </c>
      <c r="D149">
        <v>0</v>
      </c>
      <c r="E149">
        <v>5</v>
      </c>
      <c r="F149">
        <v>1</v>
      </c>
      <c r="G149" t="s">
        <v>130</v>
      </c>
      <c r="H149" t="s">
        <v>130</v>
      </c>
      <c r="I149">
        <v>6</v>
      </c>
      <c r="J149">
        <v>0</v>
      </c>
      <c r="K149" t="s">
        <v>130</v>
      </c>
      <c r="L149" t="s">
        <v>130</v>
      </c>
      <c r="M149" t="s">
        <v>605</v>
      </c>
      <c r="N149">
        <v>5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6</v>
      </c>
      <c r="X149">
        <v>33</v>
      </c>
      <c r="Y149">
        <v>30</v>
      </c>
      <c r="Z149">
        <v>34</v>
      </c>
      <c r="AA149">
        <v>86</v>
      </c>
      <c r="AB149">
        <v>0</v>
      </c>
      <c r="AC149">
        <v>0</v>
      </c>
      <c r="AD149">
        <v>0</v>
      </c>
      <c r="AE149">
        <v>0</v>
      </c>
      <c r="AF149">
        <v>13.590000152587891</v>
      </c>
      <c r="AG149">
        <v>13.510000228881839</v>
      </c>
      <c r="AH149">
        <v>13.539999961853029</v>
      </c>
      <c r="AI149" s="15">
        <f t="shared" si="29"/>
        <v>-5.9215338527549566E-3</v>
      </c>
      <c r="AJ149" s="15">
        <f t="shared" si="30"/>
        <v>2.2156375964335062E-3</v>
      </c>
      <c r="AK149" t="s">
        <v>593</v>
      </c>
      <c r="AL149">
        <v>14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21</v>
      </c>
      <c r="AV149">
        <v>21</v>
      </c>
      <c r="AW149">
        <v>18</v>
      </c>
      <c r="AX149">
        <v>15</v>
      </c>
      <c r="AY149">
        <v>114</v>
      </c>
      <c r="AZ149">
        <v>0</v>
      </c>
      <c r="BA149">
        <v>0</v>
      </c>
      <c r="BB149">
        <v>0</v>
      </c>
      <c r="BC149">
        <v>0</v>
      </c>
      <c r="BD149">
        <v>13.439999580383301</v>
      </c>
      <c r="BE149">
        <v>13.430000305175779</v>
      </c>
      <c r="BF149">
        <v>13.789999961853029</v>
      </c>
      <c r="BG149" s="15">
        <f t="shared" si="31"/>
        <v>-7.4454765303832993E-4</v>
      </c>
      <c r="BH149" s="15">
        <f t="shared" si="32"/>
        <v>2.6105848997324821E-2</v>
      </c>
      <c r="BI149" t="s">
        <v>569</v>
      </c>
      <c r="BJ149">
        <v>0</v>
      </c>
      <c r="BK149">
        <v>3</v>
      </c>
      <c r="BL149">
        <v>25</v>
      </c>
      <c r="BM149">
        <v>53</v>
      </c>
      <c r="BN149">
        <v>113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13.680000305175779</v>
      </c>
      <c r="CC149">
        <v>13.72999954223633</v>
      </c>
      <c r="CD149">
        <v>13.75</v>
      </c>
      <c r="CE149" s="15">
        <f t="shared" si="33"/>
        <v>3.6416051513142866E-3</v>
      </c>
      <c r="CF149" s="15">
        <f t="shared" si="34"/>
        <v>1.4545787464487203E-3</v>
      </c>
      <c r="CG149" t="s">
        <v>279</v>
      </c>
      <c r="CH149">
        <v>1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195</v>
      </c>
      <c r="CV149">
        <v>0</v>
      </c>
      <c r="CW149">
        <v>0</v>
      </c>
      <c r="CX149">
        <v>0</v>
      </c>
      <c r="CY149">
        <v>0</v>
      </c>
      <c r="CZ149">
        <v>13.55000019073486</v>
      </c>
      <c r="DA149">
        <v>13.63000011444092</v>
      </c>
      <c r="DB149">
        <v>13.680000305175779</v>
      </c>
      <c r="DC149">
        <v>104</v>
      </c>
      <c r="DD149">
        <v>179</v>
      </c>
      <c r="DE149">
        <v>22</v>
      </c>
      <c r="DF149">
        <v>178</v>
      </c>
      <c r="DG149">
        <v>0</v>
      </c>
      <c r="DH149">
        <v>166</v>
      </c>
      <c r="DI149">
        <v>0</v>
      </c>
      <c r="DJ149">
        <v>0</v>
      </c>
      <c r="DK149">
        <v>0</v>
      </c>
      <c r="DL149">
        <v>395</v>
      </c>
      <c r="DM149">
        <v>0</v>
      </c>
      <c r="DN149">
        <v>200</v>
      </c>
      <c r="DO149">
        <v>2.1</v>
      </c>
      <c r="DP149" t="s">
        <v>130</v>
      </c>
      <c r="DQ149">
        <v>49250596</v>
      </c>
      <c r="DR149">
        <v>57000500</v>
      </c>
      <c r="DS149">
        <v>1.22</v>
      </c>
      <c r="DT149">
        <v>1.577</v>
      </c>
      <c r="DU149">
        <v>0.17</v>
      </c>
      <c r="DV149">
        <v>0.97</v>
      </c>
      <c r="DW149">
        <v>6.7799999999999999E-2</v>
      </c>
      <c r="DX149" s="15">
        <f t="shared" si="35"/>
        <v>5.8694000758885423E-3</v>
      </c>
      <c r="DY149" s="15">
        <f t="shared" si="36"/>
        <v>3.6549846213046466E-3</v>
      </c>
      <c r="DZ149" s="17">
        <f t="shared" si="37"/>
        <v>13.679817555247581</v>
      </c>
      <c r="EA149" s="18">
        <f t="shared" si="38"/>
        <v>9.5243846971931889E-3</v>
      </c>
    </row>
    <row r="150" spans="1:131" x14ac:dyDescent="0.25">
      <c r="A150">
        <v>141</v>
      </c>
      <c r="B150" t="s">
        <v>606</v>
      </c>
      <c r="C150">
        <v>10</v>
      </c>
      <c r="D150">
        <v>0</v>
      </c>
      <c r="E150">
        <v>6</v>
      </c>
      <c r="F150">
        <v>0</v>
      </c>
      <c r="G150" t="s">
        <v>130</v>
      </c>
      <c r="H150" t="s">
        <v>130</v>
      </c>
      <c r="I150">
        <v>6</v>
      </c>
      <c r="J150">
        <v>0</v>
      </c>
      <c r="K150" t="s">
        <v>130</v>
      </c>
      <c r="L150" t="s">
        <v>130</v>
      </c>
      <c r="M150" t="s">
        <v>424</v>
      </c>
      <c r="N150">
        <v>9</v>
      </c>
      <c r="O150">
        <v>3</v>
      </c>
      <c r="P150">
        <v>8</v>
      </c>
      <c r="Q150">
        <v>16</v>
      </c>
      <c r="R150">
        <v>76</v>
      </c>
      <c r="S150">
        <v>0</v>
      </c>
      <c r="T150">
        <v>0</v>
      </c>
      <c r="U150">
        <v>0</v>
      </c>
      <c r="V150">
        <v>0</v>
      </c>
      <c r="W150">
        <v>2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2</v>
      </c>
      <c r="AD150">
        <v>1</v>
      </c>
      <c r="AE150">
        <v>2</v>
      </c>
      <c r="AF150">
        <v>51.060001373291023</v>
      </c>
      <c r="AG150">
        <v>50.419998168945313</v>
      </c>
      <c r="AH150">
        <v>50.880001068115227</v>
      </c>
      <c r="AI150" s="15">
        <f t="shared" si="29"/>
        <v>-1.2693439658629346E-2</v>
      </c>
      <c r="AJ150" s="15">
        <f t="shared" si="30"/>
        <v>9.0409372938905497E-3</v>
      </c>
      <c r="AK150" t="s">
        <v>607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135</v>
      </c>
      <c r="AZ150">
        <v>0</v>
      </c>
      <c r="BA150">
        <v>0</v>
      </c>
      <c r="BB150">
        <v>0</v>
      </c>
      <c r="BC150">
        <v>0</v>
      </c>
      <c r="BD150">
        <v>48.740001678466797</v>
      </c>
      <c r="BE150">
        <v>48.909999847412109</v>
      </c>
      <c r="BF150">
        <v>51.049999237060547</v>
      </c>
      <c r="BG150" s="15">
        <f t="shared" si="31"/>
        <v>3.4757343994207268E-3</v>
      </c>
      <c r="BH150" s="15">
        <f t="shared" si="32"/>
        <v>4.191967525231366E-2</v>
      </c>
      <c r="BI150" t="s">
        <v>608</v>
      </c>
      <c r="BJ150">
        <v>1</v>
      </c>
      <c r="BK150">
        <v>1</v>
      </c>
      <c r="BL150">
        <v>2</v>
      </c>
      <c r="BM150">
        <v>7</v>
      </c>
      <c r="BN150">
        <v>82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50.009998321533203</v>
      </c>
      <c r="CC150">
        <v>50.560001373291023</v>
      </c>
      <c r="CD150">
        <v>50.560001373291023</v>
      </c>
      <c r="CE150" s="15">
        <f t="shared" si="33"/>
        <v>1.0878224620626042E-2</v>
      </c>
      <c r="CF150" s="15">
        <f t="shared" si="34"/>
        <v>0</v>
      </c>
      <c r="CG150" t="s">
        <v>371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2</v>
      </c>
      <c r="CR150">
        <v>0</v>
      </c>
      <c r="CS150">
        <v>0</v>
      </c>
      <c r="CT150">
        <v>0</v>
      </c>
      <c r="CU150">
        <v>92</v>
      </c>
      <c r="CV150">
        <v>0</v>
      </c>
      <c r="CW150">
        <v>0</v>
      </c>
      <c r="CX150">
        <v>0</v>
      </c>
      <c r="CY150">
        <v>0</v>
      </c>
      <c r="CZ150">
        <v>49.639999389648438</v>
      </c>
      <c r="DA150">
        <v>50.090000152587891</v>
      </c>
      <c r="DB150">
        <v>50.310001373291023</v>
      </c>
      <c r="DC150">
        <v>48</v>
      </c>
      <c r="DD150">
        <v>7</v>
      </c>
      <c r="DE150">
        <v>37</v>
      </c>
      <c r="DF150">
        <v>4</v>
      </c>
      <c r="DG150">
        <v>0</v>
      </c>
      <c r="DH150">
        <v>181</v>
      </c>
      <c r="DI150">
        <v>0</v>
      </c>
      <c r="DJ150">
        <v>92</v>
      </c>
      <c r="DK150">
        <v>2</v>
      </c>
      <c r="DL150">
        <v>228</v>
      </c>
      <c r="DM150">
        <v>2</v>
      </c>
      <c r="DN150">
        <v>136</v>
      </c>
      <c r="DO150">
        <v>2.2000000000000002</v>
      </c>
      <c r="DP150" t="s">
        <v>130</v>
      </c>
      <c r="DQ150">
        <v>80790</v>
      </c>
      <c r="DR150">
        <v>96450</v>
      </c>
      <c r="DS150">
        <v>0.88100000000000001</v>
      </c>
      <c r="DT150">
        <v>1.657</v>
      </c>
      <c r="DU150">
        <v>1.24</v>
      </c>
      <c r="DV150">
        <v>3.82</v>
      </c>
      <c r="DW150">
        <v>0</v>
      </c>
      <c r="DX150" s="15">
        <f t="shared" si="35"/>
        <v>8.9838443116116995E-3</v>
      </c>
      <c r="DY150" s="15">
        <f t="shared" si="36"/>
        <v>4.3729122380808949E-3</v>
      </c>
      <c r="DZ150" s="17">
        <f t="shared" si="37"/>
        <v>50.309039327260614</v>
      </c>
      <c r="EA150" s="18">
        <f t="shared" si="38"/>
        <v>1.3356756549692594E-2</v>
      </c>
    </row>
    <row r="151" spans="1:131" hidden="1" x14ac:dyDescent="0.25">
      <c r="A151">
        <v>142</v>
      </c>
      <c r="B151" t="s">
        <v>609</v>
      </c>
      <c r="C151">
        <v>9</v>
      </c>
      <c r="D151">
        <v>0</v>
      </c>
      <c r="E151">
        <v>6</v>
      </c>
      <c r="F151">
        <v>0</v>
      </c>
      <c r="G151" t="s">
        <v>130</v>
      </c>
      <c r="H151" t="s">
        <v>130</v>
      </c>
      <c r="I151">
        <v>6</v>
      </c>
      <c r="J151">
        <v>0</v>
      </c>
      <c r="K151" t="s">
        <v>130</v>
      </c>
      <c r="L151" t="s">
        <v>130</v>
      </c>
      <c r="M151" t="s">
        <v>610</v>
      </c>
      <c r="N151">
        <v>45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58</v>
      </c>
      <c r="X151">
        <v>39</v>
      </c>
      <c r="Y151">
        <v>10</v>
      </c>
      <c r="Z151">
        <v>32</v>
      </c>
      <c r="AA151">
        <v>15</v>
      </c>
      <c r="AB151">
        <v>0</v>
      </c>
      <c r="AC151">
        <v>0</v>
      </c>
      <c r="AD151">
        <v>0</v>
      </c>
      <c r="AE151">
        <v>0</v>
      </c>
      <c r="AF151">
        <v>117.75</v>
      </c>
      <c r="AG151">
        <v>116.6699981689453</v>
      </c>
      <c r="AH151">
        <v>116.75</v>
      </c>
      <c r="AI151" s="15">
        <f t="shared" si="29"/>
        <v>-9.2568942144903854E-3</v>
      </c>
      <c r="AJ151" s="15">
        <f t="shared" si="30"/>
        <v>6.8524052295249049E-4</v>
      </c>
      <c r="AK151" t="s">
        <v>611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7</v>
      </c>
      <c r="AY151">
        <v>174</v>
      </c>
      <c r="AZ151">
        <v>0</v>
      </c>
      <c r="BA151">
        <v>0</v>
      </c>
      <c r="BB151">
        <v>0</v>
      </c>
      <c r="BC151">
        <v>0</v>
      </c>
      <c r="BD151">
        <v>115.9899978637695</v>
      </c>
      <c r="BE151">
        <v>115.6600036621094</v>
      </c>
      <c r="BF151">
        <v>118.1600036621094</v>
      </c>
      <c r="BG151" s="15">
        <f t="shared" si="31"/>
        <v>-2.8531401626454844E-3</v>
      </c>
      <c r="BH151" s="15">
        <f t="shared" si="32"/>
        <v>2.1157751544668257E-2</v>
      </c>
      <c r="BI151" t="s">
        <v>357</v>
      </c>
      <c r="BJ151">
        <v>7</v>
      </c>
      <c r="BK151">
        <v>3</v>
      </c>
      <c r="BL151">
        <v>14</v>
      </c>
      <c r="BM151">
        <v>100</v>
      </c>
      <c r="BN151">
        <v>59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117.6600036621094</v>
      </c>
      <c r="CC151">
        <v>118.1600036621094</v>
      </c>
      <c r="CD151">
        <v>118.5299987792969</v>
      </c>
      <c r="CE151" s="15">
        <f t="shared" si="33"/>
        <v>4.2315503089336293E-3</v>
      </c>
      <c r="CF151" s="15">
        <f t="shared" si="34"/>
        <v>3.1215314350625523E-3</v>
      </c>
      <c r="CG151" t="s">
        <v>449</v>
      </c>
      <c r="CH151">
        <v>29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53</v>
      </c>
      <c r="CR151">
        <v>58</v>
      </c>
      <c r="CS151">
        <v>38</v>
      </c>
      <c r="CT151">
        <v>12</v>
      </c>
      <c r="CU151">
        <v>4</v>
      </c>
      <c r="CV151">
        <v>0</v>
      </c>
      <c r="CW151">
        <v>0</v>
      </c>
      <c r="CX151">
        <v>0</v>
      </c>
      <c r="CY151">
        <v>0</v>
      </c>
      <c r="CZ151">
        <v>118.4499969482422</v>
      </c>
      <c r="DA151">
        <v>119.379997253418</v>
      </c>
      <c r="DB151">
        <v>120.55999755859381</v>
      </c>
      <c r="DC151">
        <v>199</v>
      </c>
      <c r="DD151">
        <v>308</v>
      </c>
      <c r="DE151">
        <v>46</v>
      </c>
      <c r="DF151">
        <v>147</v>
      </c>
      <c r="DG151">
        <v>0</v>
      </c>
      <c r="DH151">
        <v>159</v>
      </c>
      <c r="DI151">
        <v>0</v>
      </c>
      <c r="DJ151">
        <v>0</v>
      </c>
      <c r="DK151">
        <v>0</v>
      </c>
      <c r="DL151">
        <v>193</v>
      </c>
      <c r="DM151">
        <v>0</v>
      </c>
      <c r="DN151">
        <v>189</v>
      </c>
      <c r="DO151">
        <v>2.9</v>
      </c>
      <c r="DP151" t="s">
        <v>135</v>
      </c>
      <c r="DQ151">
        <v>477265</v>
      </c>
      <c r="DR151">
        <v>629750</v>
      </c>
      <c r="DS151">
        <v>0.432</v>
      </c>
      <c r="DT151">
        <v>1.2070000000000001</v>
      </c>
      <c r="DU151">
        <v>4.41</v>
      </c>
      <c r="DV151">
        <v>1.73</v>
      </c>
      <c r="DW151">
        <v>2.7965</v>
      </c>
      <c r="DX151" s="15">
        <f t="shared" si="35"/>
        <v>7.7902523586225181E-3</v>
      </c>
      <c r="DY151" s="15">
        <f t="shared" si="36"/>
        <v>9.787660327400971E-3</v>
      </c>
      <c r="DZ151" s="17">
        <f t="shared" si="37"/>
        <v>120.54844811642052</v>
      </c>
      <c r="EA151" s="18">
        <f t="shared" si="38"/>
        <v>1.7577912686023489E-2</v>
      </c>
    </row>
    <row r="152" spans="1:131" hidden="1" x14ac:dyDescent="0.25">
      <c r="A152">
        <v>143</v>
      </c>
      <c r="B152" t="s">
        <v>612</v>
      </c>
      <c r="C152">
        <v>10</v>
      </c>
      <c r="D152">
        <v>0</v>
      </c>
      <c r="E152">
        <v>6</v>
      </c>
      <c r="F152">
        <v>0</v>
      </c>
      <c r="G152" t="s">
        <v>130</v>
      </c>
      <c r="H152" t="s">
        <v>130</v>
      </c>
      <c r="I152">
        <v>6</v>
      </c>
      <c r="J152">
        <v>0</v>
      </c>
      <c r="K152" t="s">
        <v>130</v>
      </c>
      <c r="L152" t="s">
        <v>130</v>
      </c>
      <c r="M152" t="s">
        <v>395</v>
      </c>
      <c r="N152">
        <v>15</v>
      </c>
      <c r="O152">
        <v>80</v>
      </c>
      <c r="P152">
        <v>39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13</v>
      </c>
      <c r="X152">
        <v>15</v>
      </c>
      <c r="Y152">
        <v>8</v>
      </c>
      <c r="Z152">
        <v>11</v>
      </c>
      <c r="AA152">
        <v>5</v>
      </c>
      <c r="AB152">
        <v>1</v>
      </c>
      <c r="AC152">
        <v>39</v>
      </c>
      <c r="AD152">
        <v>0</v>
      </c>
      <c r="AE152">
        <v>0</v>
      </c>
      <c r="AF152">
        <v>18.70999908447266</v>
      </c>
      <c r="AG152">
        <v>18.739999771118161</v>
      </c>
      <c r="AH152">
        <v>18.870000839233398</v>
      </c>
      <c r="AI152" s="15">
        <f t="shared" si="29"/>
        <v>1.6008904488749032E-3</v>
      </c>
      <c r="AJ152" s="15">
        <f t="shared" si="30"/>
        <v>6.8892984808430757E-3</v>
      </c>
      <c r="AK152" t="s">
        <v>440</v>
      </c>
      <c r="AL152">
        <v>109</v>
      </c>
      <c r="AM152">
        <v>24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15</v>
      </c>
      <c r="AV152">
        <v>8</v>
      </c>
      <c r="AW152">
        <v>2</v>
      </c>
      <c r="AX152">
        <v>3</v>
      </c>
      <c r="AY152">
        <v>19</v>
      </c>
      <c r="AZ152">
        <v>0</v>
      </c>
      <c r="BA152">
        <v>0</v>
      </c>
      <c r="BB152">
        <v>0</v>
      </c>
      <c r="BC152">
        <v>0</v>
      </c>
      <c r="BD152">
        <v>18.79999923706055</v>
      </c>
      <c r="BE152">
        <v>18.79999923706055</v>
      </c>
      <c r="BF152">
        <v>18.940000534057621</v>
      </c>
      <c r="BG152" s="15">
        <f t="shared" si="31"/>
        <v>0</v>
      </c>
      <c r="BH152" s="15">
        <f t="shared" si="32"/>
        <v>7.3918317343931728E-3</v>
      </c>
      <c r="BI152" t="s">
        <v>613</v>
      </c>
      <c r="BJ152">
        <v>61</v>
      </c>
      <c r="BK152">
        <v>25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23</v>
      </c>
      <c r="BT152">
        <v>8</v>
      </c>
      <c r="BU152">
        <v>9</v>
      </c>
      <c r="BV152">
        <v>11</v>
      </c>
      <c r="BW152">
        <v>32</v>
      </c>
      <c r="BX152">
        <v>0</v>
      </c>
      <c r="BY152">
        <v>0</v>
      </c>
      <c r="BZ152">
        <v>0</v>
      </c>
      <c r="CA152">
        <v>0</v>
      </c>
      <c r="CB152">
        <v>18.629999160766602</v>
      </c>
      <c r="CC152">
        <v>18.870000839233398</v>
      </c>
      <c r="CD152">
        <v>19.010000228881839</v>
      </c>
      <c r="CE152" s="15">
        <f t="shared" si="33"/>
        <v>1.2718689337193889E-2</v>
      </c>
      <c r="CF152" s="15">
        <f t="shared" si="34"/>
        <v>7.3645127807910882E-3</v>
      </c>
      <c r="CG152" t="s">
        <v>614</v>
      </c>
      <c r="CH152">
        <v>27</v>
      </c>
      <c r="CI152">
        <v>7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30</v>
      </c>
      <c r="CR152">
        <v>50</v>
      </c>
      <c r="CS152">
        <v>28</v>
      </c>
      <c r="CT152">
        <v>6</v>
      </c>
      <c r="CU152">
        <v>14</v>
      </c>
      <c r="CV152">
        <v>0</v>
      </c>
      <c r="CW152">
        <v>0</v>
      </c>
      <c r="CX152">
        <v>0</v>
      </c>
      <c r="CY152">
        <v>0</v>
      </c>
      <c r="CZ152">
        <v>19</v>
      </c>
      <c r="DA152">
        <v>19.04000091552734</v>
      </c>
      <c r="DB152">
        <v>19.10000038146973</v>
      </c>
      <c r="DC152">
        <v>387</v>
      </c>
      <c r="DD152">
        <v>240</v>
      </c>
      <c r="DE152">
        <v>267</v>
      </c>
      <c r="DF152">
        <v>75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70</v>
      </c>
      <c r="DM152">
        <v>0</v>
      </c>
      <c r="DN152">
        <v>24</v>
      </c>
      <c r="DO152">
        <v>2.2999999999999998</v>
      </c>
      <c r="DP152" t="s">
        <v>130</v>
      </c>
      <c r="DQ152">
        <v>325945</v>
      </c>
      <c r="DR152">
        <v>455050</v>
      </c>
      <c r="DS152">
        <v>3.3780000000000001</v>
      </c>
      <c r="DT152">
        <v>4.2130000000000001</v>
      </c>
      <c r="DV152">
        <v>0.94</v>
      </c>
      <c r="DX152" s="15">
        <f t="shared" si="35"/>
        <v>2.1008883195335892E-3</v>
      </c>
      <c r="DY152" s="15">
        <f t="shared" si="36"/>
        <v>3.1413332326736265E-3</v>
      </c>
      <c r="DZ152" s="17">
        <f t="shared" si="37"/>
        <v>19.099811903153423</v>
      </c>
      <c r="EA152" s="18">
        <f t="shared" si="38"/>
        <v>5.2422215522072158E-3</v>
      </c>
    </row>
    <row r="153" spans="1:131" hidden="1" x14ac:dyDescent="0.25">
      <c r="A153">
        <v>144</v>
      </c>
      <c r="B153" t="s">
        <v>615</v>
      </c>
      <c r="C153">
        <v>9</v>
      </c>
      <c r="D153">
        <v>0</v>
      </c>
      <c r="E153">
        <v>6</v>
      </c>
      <c r="F153">
        <v>0</v>
      </c>
      <c r="G153" t="s">
        <v>130</v>
      </c>
      <c r="H153" t="s">
        <v>130</v>
      </c>
      <c r="I153">
        <v>6</v>
      </c>
      <c r="J153">
        <v>0</v>
      </c>
      <c r="K153" t="s">
        <v>130</v>
      </c>
      <c r="L153" t="s">
        <v>130</v>
      </c>
      <c r="M153" t="s">
        <v>335</v>
      </c>
      <c r="N153">
        <v>89</v>
      </c>
      <c r="O153">
        <v>100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10</v>
      </c>
      <c r="X153">
        <v>1</v>
      </c>
      <c r="Y153">
        <v>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214.46000671386719</v>
      </c>
      <c r="AG153">
        <v>213.05000305175781</v>
      </c>
      <c r="AH153">
        <v>215.5</v>
      </c>
      <c r="AI153" s="15">
        <f t="shared" si="29"/>
        <v>-6.6181818442256901E-3</v>
      </c>
      <c r="AJ153" s="15">
        <f t="shared" si="30"/>
        <v>1.1368895351471897E-2</v>
      </c>
      <c r="AK153" t="s">
        <v>410</v>
      </c>
      <c r="AL153">
        <v>155</v>
      </c>
      <c r="AM153">
        <v>9</v>
      </c>
      <c r="AN153">
        <v>3</v>
      </c>
      <c r="AO153">
        <v>0</v>
      </c>
      <c r="AP153">
        <v>0</v>
      </c>
      <c r="AQ153">
        <v>1</v>
      </c>
      <c r="AR153">
        <v>3</v>
      </c>
      <c r="AS153">
        <v>0</v>
      </c>
      <c r="AT153">
        <v>0</v>
      </c>
      <c r="AU153">
        <v>41</v>
      </c>
      <c r="AV153">
        <v>3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213.6499938964844</v>
      </c>
      <c r="BE153">
        <v>213.83000183105469</v>
      </c>
      <c r="BF153">
        <v>216.1499938964844</v>
      </c>
      <c r="BG153" s="15">
        <f t="shared" si="31"/>
        <v>8.4182730687387686E-4</v>
      </c>
      <c r="BH153" s="15">
        <f t="shared" si="32"/>
        <v>1.0733250663614524E-2</v>
      </c>
      <c r="BI153" t="s">
        <v>415</v>
      </c>
      <c r="BJ153">
        <v>101</v>
      </c>
      <c r="BK153">
        <v>68</v>
      </c>
      <c r="BL153">
        <v>8</v>
      </c>
      <c r="BM153">
        <v>0</v>
      </c>
      <c r="BN153">
        <v>0</v>
      </c>
      <c r="BO153">
        <v>1</v>
      </c>
      <c r="BP153">
        <v>8</v>
      </c>
      <c r="BQ153">
        <v>0</v>
      </c>
      <c r="BR153">
        <v>0</v>
      </c>
      <c r="BS153">
        <v>16</v>
      </c>
      <c r="BT153">
        <v>6</v>
      </c>
      <c r="BU153">
        <v>3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213.38999938964841</v>
      </c>
      <c r="CC153">
        <v>215.21000671386719</v>
      </c>
      <c r="CD153">
        <v>219.13999938964841</v>
      </c>
      <c r="CE153" s="15">
        <f t="shared" si="33"/>
        <v>8.4568898631119938E-3</v>
      </c>
      <c r="CF153" s="15">
        <f t="shared" si="34"/>
        <v>1.7933707614890437E-2</v>
      </c>
      <c r="CG153" t="s">
        <v>614</v>
      </c>
      <c r="CH153">
        <v>0</v>
      </c>
      <c r="CI153">
        <v>13</v>
      </c>
      <c r="CJ153">
        <v>130</v>
      </c>
      <c r="CK153">
        <v>52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217.63999938964841</v>
      </c>
      <c r="DA153">
        <v>219.05000305175781</v>
      </c>
      <c r="DB153">
        <v>220.25</v>
      </c>
      <c r="DC153">
        <v>728</v>
      </c>
      <c r="DD153">
        <v>82</v>
      </c>
      <c r="DE153">
        <v>356</v>
      </c>
      <c r="DF153">
        <v>57</v>
      </c>
      <c r="DG153">
        <v>0</v>
      </c>
      <c r="DH153">
        <v>52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1.9</v>
      </c>
      <c r="DP153" t="s">
        <v>130</v>
      </c>
      <c r="DQ153">
        <v>1157827</v>
      </c>
      <c r="DR153">
        <v>1433225</v>
      </c>
      <c r="DS153">
        <v>0.60199999999999998</v>
      </c>
      <c r="DT153">
        <v>1.01</v>
      </c>
      <c r="DU153">
        <v>2.66</v>
      </c>
      <c r="DV153">
        <v>2.34</v>
      </c>
      <c r="DW153">
        <v>0.4</v>
      </c>
      <c r="DX153" s="15">
        <f t="shared" si="35"/>
        <v>6.4369031840472157E-3</v>
      </c>
      <c r="DY153" s="15">
        <f t="shared" si="36"/>
        <v>5.4483402871381426E-3</v>
      </c>
      <c r="DZ153" s="17">
        <f t="shared" si="37"/>
        <v>220.24346200828245</v>
      </c>
      <c r="EA153" s="18">
        <f t="shared" si="38"/>
        <v>1.1885243471185358E-2</v>
      </c>
    </row>
    <row r="154" spans="1:131" hidden="1" x14ac:dyDescent="0.25">
      <c r="A154">
        <v>145</v>
      </c>
      <c r="B154" t="s">
        <v>616</v>
      </c>
      <c r="C154">
        <v>9</v>
      </c>
      <c r="D154">
        <v>0</v>
      </c>
      <c r="E154">
        <v>6</v>
      </c>
      <c r="F154">
        <v>0</v>
      </c>
      <c r="G154" t="s">
        <v>130</v>
      </c>
      <c r="H154" t="s">
        <v>130</v>
      </c>
      <c r="I154">
        <v>6</v>
      </c>
      <c r="J154">
        <v>0</v>
      </c>
      <c r="K154" t="s">
        <v>130</v>
      </c>
      <c r="L154" t="s">
        <v>130</v>
      </c>
      <c r="M154" t="s">
        <v>244</v>
      </c>
      <c r="N154">
        <v>2</v>
      </c>
      <c r="O154">
        <v>12</v>
      </c>
      <c r="P154">
        <v>21</v>
      </c>
      <c r="Q154">
        <v>59</v>
      </c>
      <c r="R154">
        <v>2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43.159999847412109</v>
      </c>
      <c r="AG154">
        <v>43.029998779296882</v>
      </c>
      <c r="AH154">
        <v>43.285999298095703</v>
      </c>
      <c r="AI154" s="15">
        <f t="shared" si="29"/>
        <v>-3.0211729445313029E-3</v>
      </c>
      <c r="AJ154" s="15">
        <f t="shared" si="30"/>
        <v>5.9141644631057755E-3</v>
      </c>
      <c r="AK154" t="s">
        <v>617</v>
      </c>
      <c r="AL154">
        <v>22</v>
      </c>
      <c r="AM154">
        <v>7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6</v>
      </c>
      <c r="AV154">
        <v>4</v>
      </c>
      <c r="AW154">
        <v>7</v>
      </c>
      <c r="AX154">
        <v>4</v>
      </c>
      <c r="AY154">
        <v>97</v>
      </c>
      <c r="AZ154">
        <v>0</v>
      </c>
      <c r="BA154">
        <v>0</v>
      </c>
      <c r="BB154">
        <v>0</v>
      </c>
      <c r="BC154">
        <v>0</v>
      </c>
      <c r="BD154">
        <v>43.169998168945313</v>
      </c>
      <c r="BE154">
        <v>43.229999542236328</v>
      </c>
      <c r="BF154">
        <v>44.180000305175781</v>
      </c>
      <c r="BG154" s="15">
        <f t="shared" si="31"/>
        <v>1.3879568338277526E-3</v>
      </c>
      <c r="BH154" s="15">
        <f t="shared" si="32"/>
        <v>2.1502959628276863E-2</v>
      </c>
      <c r="BI154" t="s">
        <v>281</v>
      </c>
      <c r="BJ154">
        <v>0</v>
      </c>
      <c r="BK154">
        <v>44</v>
      </c>
      <c r="BL154">
        <v>55</v>
      </c>
      <c r="BM154">
        <v>25</v>
      </c>
      <c r="BN154">
        <v>4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43.569999694824219</v>
      </c>
      <c r="CC154">
        <v>43.75</v>
      </c>
      <c r="CD154">
        <v>44.200000762939453</v>
      </c>
      <c r="CE154" s="15">
        <f t="shared" si="33"/>
        <v>4.1142926897321797E-3</v>
      </c>
      <c r="CF154" s="15">
        <f t="shared" si="34"/>
        <v>1.0181012560451563E-2</v>
      </c>
      <c r="CG154" t="s">
        <v>618</v>
      </c>
      <c r="CH154">
        <v>16</v>
      </c>
      <c r="CI154">
        <v>49</v>
      </c>
      <c r="CJ154">
        <v>4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7</v>
      </c>
      <c r="CR154">
        <v>13</v>
      </c>
      <c r="CS154">
        <v>12</v>
      </c>
      <c r="CT154">
        <v>10</v>
      </c>
      <c r="CU154">
        <v>24</v>
      </c>
      <c r="CV154">
        <v>1</v>
      </c>
      <c r="CW154">
        <v>0</v>
      </c>
      <c r="CX154">
        <v>0</v>
      </c>
      <c r="CY154">
        <v>0</v>
      </c>
      <c r="CZ154">
        <v>44.150001525878913</v>
      </c>
      <c r="DA154">
        <v>44.909999847412109</v>
      </c>
      <c r="DB154">
        <v>45.939998626708977</v>
      </c>
      <c r="DC154">
        <v>316</v>
      </c>
      <c r="DD154">
        <v>64</v>
      </c>
      <c r="DE154">
        <v>123</v>
      </c>
      <c r="DF154">
        <v>22</v>
      </c>
      <c r="DG154">
        <v>0</v>
      </c>
      <c r="DH154">
        <v>90</v>
      </c>
      <c r="DI154">
        <v>0</v>
      </c>
      <c r="DJ154">
        <v>61</v>
      </c>
      <c r="DK154">
        <v>0</v>
      </c>
      <c r="DL154">
        <v>121</v>
      </c>
      <c r="DM154">
        <v>0</v>
      </c>
      <c r="DN154">
        <v>97</v>
      </c>
      <c r="DO154">
        <v>2.7</v>
      </c>
      <c r="DP154" t="s">
        <v>135</v>
      </c>
      <c r="DQ154">
        <v>197671</v>
      </c>
      <c r="DR154">
        <v>289600</v>
      </c>
      <c r="DS154">
        <v>1.4750000000000001</v>
      </c>
      <c r="DT154">
        <v>2.383</v>
      </c>
      <c r="DU154">
        <v>1.04</v>
      </c>
      <c r="DV154">
        <v>1.93</v>
      </c>
      <c r="DW154">
        <v>0</v>
      </c>
      <c r="DX154" s="15">
        <f t="shared" si="35"/>
        <v>1.6922697041090951E-2</v>
      </c>
      <c r="DY154" s="15">
        <f t="shared" si="36"/>
        <v>2.2420522640112517E-2</v>
      </c>
      <c r="DZ154" s="17">
        <f t="shared" si="37"/>
        <v>45.916905515758465</v>
      </c>
      <c r="EA154" s="18">
        <f t="shared" si="38"/>
        <v>3.9343219681203467E-2</v>
      </c>
    </row>
    <row r="155" spans="1:131" hidden="1" x14ac:dyDescent="0.25">
      <c r="A155">
        <v>146</v>
      </c>
      <c r="B155" t="s">
        <v>619</v>
      </c>
      <c r="C155">
        <v>11</v>
      </c>
      <c r="D155">
        <v>0</v>
      </c>
      <c r="E155">
        <v>6</v>
      </c>
      <c r="F155">
        <v>0</v>
      </c>
      <c r="G155" t="s">
        <v>130</v>
      </c>
      <c r="H155" t="s">
        <v>130</v>
      </c>
      <c r="I155">
        <v>6</v>
      </c>
      <c r="J155">
        <v>0</v>
      </c>
      <c r="K155" t="s">
        <v>130</v>
      </c>
      <c r="L155" t="s">
        <v>130</v>
      </c>
      <c r="M155" t="s">
        <v>620</v>
      </c>
      <c r="N155">
        <v>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</v>
      </c>
      <c r="Z155">
        <v>9</v>
      </c>
      <c r="AA155">
        <v>182</v>
      </c>
      <c r="AB155">
        <v>0</v>
      </c>
      <c r="AC155">
        <v>0</v>
      </c>
      <c r="AD155">
        <v>0</v>
      </c>
      <c r="AE155">
        <v>0</v>
      </c>
      <c r="AF155">
        <v>17.85000038146973</v>
      </c>
      <c r="AG155">
        <v>17.819999694824219</v>
      </c>
      <c r="AH155">
        <v>17.889999389648441</v>
      </c>
      <c r="AI155" s="15">
        <f t="shared" si="29"/>
        <v>-1.6835402446289116E-3</v>
      </c>
      <c r="AJ155" s="15">
        <f t="shared" si="30"/>
        <v>3.9127835222132479E-3</v>
      </c>
      <c r="AK155" t="s">
        <v>621</v>
      </c>
      <c r="AL155">
        <v>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2</v>
      </c>
      <c r="AV155">
        <v>1</v>
      </c>
      <c r="AW155">
        <v>1</v>
      </c>
      <c r="AX155">
        <v>0</v>
      </c>
      <c r="AY155">
        <v>191</v>
      </c>
      <c r="AZ155">
        <v>0</v>
      </c>
      <c r="BA155">
        <v>0</v>
      </c>
      <c r="BB155">
        <v>0</v>
      </c>
      <c r="BC155">
        <v>0</v>
      </c>
      <c r="BD155">
        <v>17.590000152587891</v>
      </c>
      <c r="BE155">
        <v>17.579999923706051</v>
      </c>
      <c r="BF155">
        <v>18.10000038146973</v>
      </c>
      <c r="BG155" s="15">
        <f t="shared" si="31"/>
        <v>-5.6884123579292734E-4</v>
      </c>
      <c r="BH155" s="15">
        <f t="shared" si="32"/>
        <v>2.8729306453277204E-2</v>
      </c>
      <c r="BI155" t="s">
        <v>472</v>
      </c>
      <c r="BJ155">
        <v>2</v>
      </c>
      <c r="BK155">
        <v>36</v>
      </c>
      <c r="BL155">
        <v>20</v>
      </c>
      <c r="BM155">
        <v>41</v>
      </c>
      <c r="BN155">
        <v>95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17.739999771118161</v>
      </c>
      <c r="CC155">
        <v>17.780000686645511</v>
      </c>
      <c r="CD155">
        <v>17.930000305175781</v>
      </c>
      <c r="CE155" s="15">
        <f t="shared" si="33"/>
        <v>2.2497701902449707E-3</v>
      </c>
      <c r="CF155" s="15">
        <f t="shared" si="34"/>
        <v>8.3658458436819405E-3</v>
      </c>
      <c r="CG155" t="s">
        <v>145</v>
      </c>
      <c r="CH155">
        <v>49</v>
      </c>
      <c r="CI155">
        <v>40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31</v>
      </c>
      <c r="CR155">
        <v>11</v>
      </c>
      <c r="CS155">
        <v>13</v>
      </c>
      <c r="CT155">
        <v>5</v>
      </c>
      <c r="CU155">
        <v>57</v>
      </c>
      <c r="CV155">
        <v>0</v>
      </c>
      <c r="CW155">
        <v>0</v>
      </c>
      <c r="CX155">
        <v>0</v>
      </c>
      <c r="CY155">
        <v>0</v>
      </c>
      <c r="CZ155">
        <v>17.89999961853027</v>
      </c>
      <c r="DA155">
        <v>17.719999313354489</v>
      </c>
      <c r="DB155">
        <v>17.940000534057621</v>
      </c>
      <c r="DC155">
        <v>195</v>
      </c>
      <c r="DD155">
        <v>78</v>
      </c>
      <c r="DE155">
        <v>7</v>
      </c>
      <c r="DF155">
        <v>17</v>
      </c>
      <c r="DG155">
        <v>0</v>
      </c>
      <c r="DH155">
        <v>136</v>
      </c>
      <c r="DI155">
        <v>0</v>
      </c>
      <c r="DJ155">
        <v>0</v>
      </c>
      <c r="DK155">
        <v>0</v>
      </c>
      <c r="DL155">
        <v>430</v>
      </c>
      <c r="DM155">
        <v>0</v>
      </c>
      <c r="DN155">
        <v>373</v>
      </c>
      <c r="DO155">
        <v>1.9</v>
      </c>
      <c r="DP155" t="s">
        <v>130</v>
      </c>
      <c r="DQ155">
        <v>2028416</v>
      </c>
      <c r="DR155">
        <v>3266125</v>
      </c>
      <c r="DS155">
        <v>0.63200000000000001</v>
      </c>
      <c r="DT155">
        <v>1.101</v>
      </c>
      <c r="DU155">
        <v>2.39</v>
      </c>
      <c r="DV155">
        <v>2.7</v>
      </c>
      <c r="DX155" s="15">
        <f t="shared" si="35"/>
        <v>-1.0158031159748671E-2</v>
      </c>
      <c r="DY155" s="15">
        <f t="shared" si="36"/>
        <v>1.2263166898210387E-2</v>
      </c>
      <c r="DZ155" s="17">
        <f t="shared" si="37"/>
        <v>17.937302622370328</v>
      </c>
      <c r="EA155" s="18">
        <f t="shared" si="38"/>
        <v>2.1051357384617164E-3</v>
      </c>
    </row>
    <row r="156" spans="1:131" hidden="1" x14ac:dyDescent="0.25">
      <c r="A156">
        <v>147</v>
      </c>
      <c r="B156" t="s">
        <v>622</v>
      </c>
      <c r="C156">
        <v>9</v>
      </c>
      <c r="D156">
        <v>0</v>
      </c>
      <c r="E156">
        <v>6</v>
      </c>
      <c r="F156">
        <v>0</v>
      </c>
      <c r="G156" t="s">
        <v>130</v>
      </c>
      <c r="H156" t="s">
        <v>130</v>
      </c>
      <c r="I156">
        <v>6</v>
      </c>
      <c r="J156">
        <v>0</v>
      </c>
      <c r="K156" t="s">
        <v>130</v>
      </c>
      <c r="L156" t="s">
        <v>130</v>
      </c>
      <c r="M156" t="s">
        <v>281</v>
      </c>
      <c r="N156">
        <v>54</v>
      </c>
      <c r="O156">
        <v>107</v>
      </c>
      <c r="P156">
        <v>10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74.080001831054688</v>
      </c>
      <c r="AG156">
        <v>74.029998779296875</v>
      </c>
      <c r="AH156">
        <v>74.169998168945313</v>
      </c>
      <c r="AI156" s="15">
        <f t="shared" si="29"/>
        <v>-6.7544309850497974E-4</v>
      </c>
      <c r="AJ156" s="15">
        <f t="shared" si="30"/>
        <v>1.8875474329869135E-3</v>
      </c>
      <c r="AK156" t="s">
        <v>467</v>
      </c>
      <c r="AL156">
        <v>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9</v>
      </c>
      <c r="AV156">
        <v>3</v>
      </c>
      <c r="AW156">
        <v>14</v>
      </c>
      <c r="AX156">
        <v>17</v>
      </c>
      <c r="AY156">
        <v>123</v>
      </c>
      <c r="AZ156">
        <v>0</v>
      </c>
      <c r="BA156">
        <v>0</v>
      </c>
      <c r="BB156">
        <v>0</v>
      </c>
      <c r="BC156">
        <v>0</v>
      </c>
      <c r="BD156">
        <v>73.489997863769531</v>
      </c>
      <c r="BE156">
        <v>73.830001831054688</v>
      </c>
      <c r="BF156">
        <v>74.25</v>
      </c>
      <c r="BG156" s="15">
        <f t="shared" si="31"/>
        <v>4.6052276696835204E-3</v>
      </c>
      <c r="BH156" s="15">
        <f t="shared" si="32"/>
        <v>5.6565409958965196E-3</v>
      </c>
      <c r="BI156" t="s">
        <v>623</v>
      </c>
      <c r="BJ156">
        <v>30</v>
      </c>
      <c r="BK156">
        <v>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48</v>
      </c>
      <c r="BT156">
        <v>28</v>
      </c>
      <c r="BU156">
        <v>25</v>
      </c>
      <c r="BV156">
        <v>20</v>
      </c>
      <c r="BW156">
        <v>29</v>
      </c>
      <c r="BX156">
        <v>0</v>
      </c>
      <c r="BY156">
        <v>0</v>
      </c>
      <c r="BZ156">
        <v>0</v>
      </c>
      <c r="CA156">
        <v>0</v>
      </c>
      <c r="CB156">
        <v>73.379997253417969</v>
      </c>
      <c r="CC156">
        <v>73.660003662109375</v>
      </c>
      <c r="CD156">
        <v>74.639999389648438</v>
      </c>
      <c r="CE156" s="15">
        <f t="shared" si="33"/>
        <v>3.8013357965042127E-3</v>
      </c>
      <c r="CF156" s="15">
        <f t="shared" si="34"/>
        <v>1.3129632041167683E-2</v>
      </c>
      <c r="CG156" t="s">
        <v>289</v>
      </c>
      <c r="CH156">
        <v>25</v>
      </c>
      <c r="CI156">
        <v>97</v>
      </c>
      <c r="CJ156">
        <v>44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10</v>
      </c>
      <c r="CR156">
        <v>10</v>
      </c>
      <c r="CS156">
        <v>4</v>
      </c>
      <c r="CT156">
        <v>0</v>
      </c>
      <c r="CU156">
        <v>0</v>
      </c>
      <c r="CV156">
        <v>1</v>
      </c>
      <c r="CW156">
        <v>14</v>
      </c>
      <c r="CX156">
        <v>0</v>
      </c>
      <c r="CY156">
        <v>0</v>
      </c>
      <c r="CZ156">
        <v>74.5</v>
      </c>
      <c r="DA156">
        <v>74.760002136230469</v>
      </c>
      <c r="DB156">
        <v>75.449996948242188</v>
      </c>
      <c r="DC156">
        <v>372</v>
      </c>
      <c r="DD156">
        <v>192</v>
      </c>
      <c r="DE156">
        <v>174</v>
      </c>
      <c r="DF156">
        <v>47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152</v>
      </c>
      <c r="DM156">
        <v>0</v>
      </c>
      <c r="DN156">
        <v>123</v>
      </c>
      <c r="DO156">
        <v>2.5</v>
      </c>
      <c r="DP156" t="s">
        <v>130</v>
      </c>
      <c r="DQ156">
        <v>632510</v>
      </c>
      <c r="DR156">
        <v>525414</v>
      </c>
      <c r="DS156">
        <v>2.1589999999999998</v>
      </c>
      <c r="DT156">
        <v>3.1859999999999999</v>
      </c>
      <c r="DU156">
        <v>2.94</v>
      </c>
      <c r="DV156">
        <v>2.21</v>
      </c>
      <c r="DW156">
        <v>0.36459999999999998</v>
      </c>
      <c r="DX156" s="15">
        <f t="shared" si="35"/>
        <v>3.4778240877613165E-3</v>
      </c>
      <c r="DY156" s="15">
        <f t="shared" si="36"/>
        <v>9.1450608339328499E-3</v>
      </c>
      <c r="DZ156" s="17">
        <f t="shared" si="37"/>
        <v>75.443686903711253</v>
      </c>
      <c r="EA156" s="18">
        <f t="shared" si="38"/>
        <v>1.2622884921694166E-2</v>
      </c>
    </row>
    <row r="157" spans="1:131" hidden="1" x14ac:dyDescent="0.25">
      <c r="A157">
        <v>148</v>
      </c>
      <c r="B157" t="s">
        <v>624</v>
      </c>
      <c r="C157">
        <v>9</v>
      </c>
      <c r="D157">
        <v>0</v>
      </c>
      <c r="E157">
        <v>6</v>
      </c>
      <c r="F157">
        <v>0</v>
      </c>
      <c r="G157" t="s">
        <v>130</v>
      </c>
      <c r="H157" t="s">
        <v>130</v>
      </c>
      <c r="I157">
        <v>6</v>
      </c>
      <c r="J157">
        <v>0</v>
      </c>
      <c r="K157" t="s">
        <v>130</v>
      </c>
      <c r="L157" t="s">
        <v>130</v>
      </c>
      <c r="M157" t="s">
        <v>454</v>
      </c>
      <c r="N157">
        <v>6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2</v>
      </c>
      <c r="AA157">
        <v>114</v>
      </c>
      <c r="AB157">
        <v>0</v>
      </c>
      <c r="AC157">
        <v>0</v>
      </c>
      <c r="AD157">
        <v>0</v>
      </c>
      <c r="AE157">
        <v>0</v>
      </c>
      <c r="AF157">
        <v>112.36000061035161</v>
      </c>
      <c r="AG157">
        <v>112.5100021362305</v>
      </c>
      <c r="AH157">
        <v>113.3000030517578</v>
      </c>
      <c r="AI157" s="15">
        <f t="shared" si="29"/>
        <v>1.3332283621971808E-3</v>
      </c>
      <c r="AJ157" s="15">
        <f t="shared" si="30"/>
        <v>6.9726469042230566E-3</v>
      </c>
      <c r="AK157" t="s">
        <v>625</v>
      </c>
      <c r="AL157">
        <v>31</v>
      </c>
      <c r="AM157">
        <v>5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5</v>
      </c>
      <c r="AV157">
        <v>3</v>
      </c>
      <c r="AW157">
        <v>2</v>
      </c>
      <c r="AX157">
        <v>6</v>
      </c>
      <c r="AY157">
        <v>83</v>
      </c>
      <c r="AZ157">
        <v>0</v>
      </c>
      <c r="BA157">
        <v>0</v>
      </c>
      <c r="BB157">
        <v>0</v>
      </c>
      <c r="BC157">
        <v>0</v>
      </c>
      <c r="BD157">
        <v>111.370002746582</v>
      </c>
      <c r="BE157">
        <v>111.1699981689453</v>
      </c>
      <c r="BF157">
        <v>113.0299987792969</v>
      </c>
      <c r="BG157" s="15">
        <f t="shared" si="31"/>
        <v>-1.7990877118911897E-3</v>
      </c>
      <c r="BH157" s="15">
        <f t="shared" si="32"/>
        <v>1.6455813770143046E-2</v>
      </c>
      <c r="BI157" t="s">
        <v>435</v>
      </c>
      <c r="BJ157">
        <v>3</v>
      </c>
      <c r="BK157">
        <v>48</v>
      </c>
      <c r="BL157">
        <v>53</v>
      </c>
      <c r="BM157">
        <v>10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111.73000335693359</v>
      </c>
      <c r="CC157">
        <v>111.870002746582</v>
      </c>
      <c r="CD157">
        <v>113.5</v>
      </c>
      <c r="CE157" s="15">
        <f t="shared" si="33"/>
        <v>1.2514470922607712E-3</v>
      </c>
      <c r="CF157" s="15">
        <f t="shared" si="34"/>
        <v>1.436120928121587E-2</v>
      </c>
      <c r="CG157" t="s">
        <v>395</v>
      </c>
      <c r="CH157">
        <v>38</v>
      </c>
      <c r="CI157">
        <v>33</v>
      </c>
      <c r="CJ157">
        <v>30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13</v>
      </c>
      <c r="CR157">
        <v>6</v>
      </c>
      <c r="CS157">
        <v>4</v>
      </c>
      <c r="CT157">
        <v>2</v>
      </c>
      <c r="CU157">
        <v>1</v>
      </c>
      <c r="CV157">
        <v>1</v>
      </c>
      <c r="CW157">
        <v>13</v>
      </c>
      <c r="CX157">
        <v>0</v>
      </c>
      <c r="CY157">
        <v>0</v>
      </c>
      <c r="CZ157">
        <v>113.3000030517578</v>
      </c>
      <c r="DA157">
        <v>114.379997253418</v>
      </c>
      <c r="DB157">
        <v>115.61000061035161</v>
      </c>
      <c r="DC157">
        <v>260</v>
      </c>
      <c r="DD157">
        <v>45</v>
      </c>
      <c r="DE157">
        <v>45</v>
      </c>
      <c r="DF157">
        <v>20</v>
      </c>
      <c r="DG157">
        <v>0</v>
      </c>
      <c r="DH157">
        <v>10</v>
      </c>
      <c r="DI157">
        <v>0</v>
      </c>
      <c r="DJ157">
        <v>0</v>
      </c>
      <c r="DK157">
        <v>0</v>
      </c>
      <c r="DL157">
        <v>198</v>
      </c>
      <c r="DM157">
        <v>0</v>
      </c>
      <c r="DN157">
        <v>197</v>
      </c>
      <c r="DO157">
        <v>1.4</v>
      </c>
      <c r="DP157" t="s">
        <v>151</v>
      </c>
      <c r="DQ157">
        <v>114463</v>
      </c>
      <c r="DR157">
        <v>319450</v>
      </c>
      <c r="DS157">
        <v>2.738</v>
      </c>
      <c r="DT157">
        <v>2.8109999999999999</v>
      </c>
      <c r="DU157">
        <v>0.2</v>
      </c>
      <c r="DV157">
        <v>3.75</v>
      </c>
      <c r="DW157">
        <v>0</v>
      </c>
      <c r="DX157" s="15">
        <f t="shared" si="35"/>
        <v>9.4421597096858711E-3</v>
      </c>
      <c r="DY157" s="15">
        <f t="shared" si="36"/>
        <v>1.0639247041258737E-2</v>
      </c>
      <c r="DZ157" s="17">
        <f t="shared" si="37"/>
        <v>115.59691430077561</v>
      </c>
      <c r="EA157" s="18">
        <f t="shared" si="38"/>
        <v>2.0081406750944608E-2</v>
      </c>
    </row>
    <row r="158" spans="1:131" hidden="1" x14ac:dyDescent="0.25">
      <c r="A158">
        <v>149</v>
      </c>
      <c r="B158" t="s">
        <v>626</v>
      </c>
      <c r="C158">
        <v>9</v>
      </c>
      <c r="D158">
        <v>0</v>
      </c>
      <c r="E158">
        <v>6</v>
      </c>
      <c r="F158">
        <v>0</v>
      </c>
      <c r="G158" t="s">
        <v>130</v>
      </c>
      <c r="H158" t="s">
        <v>130</v>
      </c>
      <c r="I158">
        <v>6</v>
      </c>
      <c r="J158">
        <v>0</v>
      </c>
      <c r="K158" t="s">
        <v>130</v>
      </c>
      <c r="L158" t="s">
        <v>130</v>
      </c>
      <c r="M158" t="s">
        <v>181</v>
      </c>
      <c r="N158">
        <v>86</v>
      </c>
      <c r="O158">
        <v>23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15</v>
      </c>
      <c r="X158">
        <v>3</v>
      </c>
      <c r="Y158">
        <v>9</v>
      </c>
      <c r="Z158">
        <v>14</v>
      </c>
      <c r="AA158">
        <v>29</v>
      </c>
      <c r="AB158">
        <v>0</v>
      </c>
      <c r="AC158">
        <v>0</v>
      </c>
      <c r="AD158">
        <v>0</v>
      </c>
      <c r="AE158">
        <v>0</v>
      </c>
      <c r="AF158">
        <v>19.610000610351559</v>
      </c>
      <c r="AG158">
        <v>19.60000038146973</v>
      </c>
      <c r="AH158">
        <v>19.60000038146973</v>
      </c>
      <c r="AI158" s="15">
        <f t="shared" si="29"/>
        <v>-5.1021574934684288E-4</v>
      </c>
      <c r="AJ158" s="15">
        <f t="shared" si="30"/>
        <v>0</v>
      </c>
      <c r="AK158" t="s">
        <v>627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2</v>
      </c>
      <c r="AX158">
        <v>1</v>
      </c>
      <c r="AY158">
        <v>174</v>
      </c>
      <c r="AZ158">
        <v>0</v>
      </c>
      <c r="BA158">
        <v>0</v>
      </c>
      <c r="BB158">
        <v>0</v>
      </c>
      <c r="BC158">
        <v>0</v>
      </c>
      <c r="BD158">
        <v>19.129999160766602</v>
      </c>
      <c r="BE158">
        <v>19.20999908447266</v>
      </c>
      <c r="BF158">
        <v>19.70999908447266</v>
      </c>
      <c r="BG158" s="15">
        <f t="shared" si="31"/>
        <v>4.1644938843710122E-3</v>
      </c>
      <c r="BH158" s="15">
        <f t="shared" si="32"/>
        <v>2.5367834765344766E-2</v>
      </c>
      <c r="BI158" t="s">
        <v>354</v>
      </c>
      <c r="BJ158">
        <v>6</v>
      </c>
      <c r="BK158">
        <v>45</v>
      </c>
      <c r="BL158">
        <v>59</v>
      </c>
      <c r="BM158">
        <v>40</v>
      </c>
      <c r="BN158">
        <v>20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19.35000038146973</v>
      </c>
      <c r="CC158">
        <v>19.510000228881839</v>
      </c>
      <c r="CD158">
        <v>19.840000152587891</v>
      </c>
      <c r="CE158" s="15">
        <f t="shared" si="33"/>
        <v>8.2009146865744675E-3</v>
      </c>
      <c r="CF158" s="15">
        <f t="shared" si="34"/>
        <v>1.6633060542744382E-2</v>
      </c>
      <c r="CG158" t="s">
        <v>456</v>
      </c>
      <c r="CH158">
        <v>66</v>
      </c>
      <c r="CI158">
        <v>57</v>
      </c>
      <c r="CJ158">
        <v>29</v>
      </c>
      <c r="CK158">
        <v>4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16</v>
      </c>
      <c r="CR158">
        <v>9</v>
      </c>
      <c r="CS158">
        <v>3</v>
      </c>
      <c r="CT158">
        <v>6</v>
      </c>
      <c r="CU158">
        <v>4</v>
      </c>
      <c r="CV158">
        <v>1</v>
      </c>
      <c r="CW158">
        <v>22</v>
      </c>
      <c r="CX158">
        <v>0</v>
      </c>
      <c r="CY158">
        <v>0</v>
      </c>
      <c r="CZ158">
        <v>19.739999771118161</v>
      </c>
      <c r="DA158">
        <v>19.89999961853027</v>
      </c>
      <c r="DB158">
        <v>20.059999465942379</v>
      </c>
      <c r="DC158">
        <v>416</v>
      </c>
      <c r="DD158">
        <v>78</v>
      </c>
      <c r="DE158">
        <v>110</v>
      </c>
      <c r="DF158">
        <v>44</v>
      </c>
      <c r="DG158">
        <v>0</v>
      </c>
      <c r="DH158">
        <v>64</v>
      </c>
      <c r="DI158">
        <v>0</v>
      </c>
      <c r="DJ158">
        <v>0</v>
      </c>
      <c r="DK158">
        <v>1</v>
      </c>
      <c r="DL158">
        <v>208</v>
      </c>
      <c r="DM158">
        <v>0</v>
      </c>
      <c r="DN158">
        <v>203</v>
      </c>
      <c r="DO158">
        <v>1.5</v>
      </c>
      <c r="DP158" t="s">
        <v>151</v>
      </c>
      <c r="DQ158">
        <v>501172</v>
      </c>
      <c r="DR158">
        <v>695225</v>
      </c>
      <c r="DS158">
        <v>4.78</v>
      </c>
      <c r="DT158">
        <v>5.1139999999999999</v>
      </c>
      <c r="DU158">
        <v>0.34</v>
      </c>
      <c r="DV158">
        <v>2.3199999999999998</v>
      </c>
      <c r="DW158">
        <v>0</v>
      </c>
      <c r="DX158" s="15">
        <f t="shared" si="35"/>
        <v>8.040193491417047E-3</v>
      </c>
      <c r="DY158" s="15">
        <f t="shared" si="36"/>
        <v>7.9760643904180917E-3</v>
      </c>
      <c r="DZ158" s="17">
        <f t="shared" si="37"/>
        <v>20.058723296856964</v>
      </c>
      <c r="EA158" s="18">
        <f t="shared" si="38"/>
        <v>1.6016257881835139E-2</v>
      </c>
    </row>
    <row r="159" spans="1:131" x14ac:dyDescent="0.25">
      <c r="A159">
        <v>150</v>
      </c>
      <c r="B159" t="s">
        <v>628</v>
      </c>
      <c r="C159">
        <v>10</v>
      </c>
      <c r="D159">
        <v>1</v>
      </c>
      <c r="E159">
        <v>5</v>
      </c>
      <c r="F159">
        <v>1</v>
      </c>
      <c r="G159" t="s">
        <v>130</v>
      </c>
      <c r="H159" t="s">
        <v>130</v>
      </c>
      <c r="I159">
        <v>6</v>
      </c>
      <c r="J159">
        <v>0</v>
      </c>
      <c r="K159" t="s">
        <v>130</v>
      </c>
      <c r="L159" t="s">
        <v>130</v>
      </c>
      <c r="M159" t="s">
        <v>629</v>
      </c>
      <c r="N159">
        <v>5</v>
      </c>
      <c r="O159">
        <v>17</v>
      </c>
      <c r="P159">
        <v>20</v>
      </c>
      <c r="Q159">
        <v>66</v>
      </c>
      <c r="R159">
        <v>28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1</v>
      </c>
      <c r="Z159">
        <v>1</v>
      </c>
      <c r="AA159">
        <v>0</v>
      </c>
      <c r="AB159">
        <v>1</v>
      </c>
      <c r="AC159">
        <v>3</v>
      </c>
      <c r="AD159">
        <v>1</v>
      </c>
      <c r="AE159">
        <v>3</v>
      </c>
      <c r="AF159">
        <v>60.340000152587891</v>
      </c>
      <c r="AG159">
        <v>60.340000152587891</v>
      </c>
      <c r="AH159">
        <v>60.740001678466797</v>
      </c>
      <c r="AI159" s="15">
        <f t="shared" si="29"/>
        <v>0</v>
      </c>
      <c r="AJ159" s="15">
        <f t="shared" si="30"/>
        <v>6.5854711034806224E-3</v>
      </c>
      <c r="AK159" t="s">
        <v>630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</v>
      </c>
      <c r="AW159">
        <v>1</v>
      </c>
      <c r="AX159">
        <v>1</v>
      </c>
      <c r="AY159">
        <v>113</v>
      </c>
      <c r="AZ159">
        <v>0</v>
      </c>
      <c r="BA159">
        <v>0</v>
      </c>
      <c r="BB159">
        <v>0</v>
      </c>
      <c r="BC159">
        <v>0</v>
      </c>
      <c r="BD159">
        <v>58.459999084472663</v>
      </c>
      <c r="BE159">
        <v>58.330001831054688</v>
      </c>
      <c r="BF159">
        <v>59.529998779296882</v>
      </c>
      <c r="BG159" s="15">
        <f t="shared" si="31"/>
        <v>-2.2286516258733791E-3</v>
      </c>
      <c r="BH159" s="15">
        <f t="shared" si="32"/>
        <v>2.0157852727178738E-2</v>
      </c>
      <c r="BI159" t="s">
        <v>543</v>
      </c>
      <c r="BJ159">
        <v>0</v>
      </c>
      <c r="BK159">
        <v>34</v>
      </c>
      <c r="BL159">
        <v>33</v>
      </c>
      <c r="BM159">
        <v>11</v>
      </c>
      <c r="BN159">
        <v>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58.880001068115227</v>
      </c>
      <c r="CC159">
        <v>59.340000152587891</v>
      </c>
      <c r="CD159">
        <v>59.340000152587891</v>
      </c>
      <c r="CE159" s="15">
        <f t="shared" si="33"/>
        <v>7.7519225360602739E-3</v>
      </c>
      <c r="CF159" s="15">
        <f t="shared" si="34"/>
        <v>0</v>
      </c>
      <c r="CG159" t="s">
        <v>199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1</v>
      </c>
      <c r="CT159">
        <v>10</v>
      </c>
      <c r="CU159">
        <v>87</v>
      </c>
      <c r="CV159">
        <v>0</v>
      </c>
      <c r="CW159">
        <v>0</v>
      </c>
      <c r="CX159">
        <v>0</v>
      </c>
      <c r="CY159">
        <v>0</v>
      </c>
      <c r="CZ159">
        <v>58.950000762939453</v>
      </c>
      <c r="DA159">
        <v>59.430000305175781</v>
      </c>
      <c r="DB159">
        <v>60.040000915527337</v>
      </c>
      <c r="DC159">
        <v>188</v>
      </c>
      <c r="DD159">
        <v>19</v>
      </c>
      <c r="DE159">
        <v>110</v>
      </c>
      <c r="DF159">
        <v>8</v>
      </c>
      <c r="DG159">
        <v>0</v>
      </c>
      <c r="DH159">
        <v>107</v>
      </c>
      <c r="DI159">
        <v>0</v>
      </c>
      <c r="DJ159">
        <v>94</v>
      </c>
      <c r="DK159">
        <v>3</v>
      </c>
      <c r="DL159">
        <v>200</v>
      </c>
      <c r="DM159">
        <v>3</v>
      </c>
      <c r="DN159">
        <v>113</v>
      </c>
      <c r="DO159">
        <v>2.4</v>
      </c>
      <c r="DP159" t="s">
        <v>130</v>
      </c>
      <c r="DQ159">
        <v>100579</v>
      </c>
      <c r="DR159">
        <v>141050</v>
      </c>
      <c r="DS159">
        <v>0.79</v>
      </c>
      <c r="DT159">
        <v>1.359</v>
      </c>
      <c r="DU159">
        <v>1.56</v>
      </c>
      <c r="DV159">
        <v>5.27</v>
      </c>
      <c r="DW159">
        <v>1.0476000000000001</v>
      </c>
      <c r="DX159" s="15">
        <f t="shared" si="35"/>
        <v>8.0767211807422079E-3</v>
      </c>
      <c r="DY159" s="15">
        <f t="shared" si="36"/>
        <v>1.0159903415221327E-2</v>
      </c>
      <c r="DZ159" s="17">
        <f t="shared" si="37"/>
        <v>60.033803368242943</v>
      </c>
      <c r="EA159" s="18">
        <f t="shared" si="38"/>
        <v>1.8236624595963535E-2</v>
      </c>
    </row>
    <row r="160" spans="1:131" hidden="1" x14ac:dyDescent="0.25">
      <c r="A160">
        <v>151</v>
      </c>
      <c r="B160" t="s">
        <v>631</v>
      </c>
      <c r="C160">
        <v>9</v>
      </c>
      <c r="D160">
        <v>0</v>
      </c>
      <c r="E160">
        <v>6</v>
      </c>
      <c r="F160">
        <v>0</v>
      </c>
      <c r="G160" t="s">
        <v>130</v>
      </c>
      <c r="H160" t="s">
        <v>130</v>
      </c>
      <c r="I160">
        <v>6</v>
      </c>
      <c r="J160">
        <v>0</v>
      </c>
      <c r="K160" t="s">
        <v>130</v>
      </c>
      <c r="L160" t="s">
        <v>130</v>
      </c>
      <c r="M160" t="s">
        <v>300</v>
      </c>
      <c r="N160">
        <v>23</v>
      </c>
      <c r="O160">
        <v>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</v>
      </c>
      <c r="X160">
        <v>6</v>
      </c>
      <c r="Y160">
        <v>1</v>
      </c>
      <c r="Z160">
        <v>2</v>
      </c>
      <c r="AA160">
        <v>10</v>
      </c>
      <c r="AB160">
        <v>0</v>
      </c>
      <c r="AC160">
        <v>0</v>
      </c>
      <c r="AD160">
        <v>0</v>
      </c>
      <c r="AE160">
        <v>0</v>
      </c>
      <c r="AF160">
        <v>164.0299987792969</v>
      </c>
      <c r="AG160">
        <v>164.71000671386719</v>
      </c>
      <c r="AH160">
        <v>165.83000183105469</v>
      </c>
      <c r="AI160" s="15">
        <f t="shared" si="29"/>
        <v>4.1285162215528581E-3</v>
      </c>
      <c r="AJ160" s="15">
        <f t="shared" si="30"/>
        <v>6.7538750818355586E-3</v>
      </c>
      <c r="AK160" t="s">
        <v>632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</v>
      </c>
      <c r="AY160">
        <v>98</v>
      </c>
      <c r="AZ160">
        <v>0</v>
      </c>
      <c r="BA160">
        <v>0</v>
      </c>
      <c r="BB160">
        <v>0</v>
      </c>
      <c r="BC160">
        <v>0</v>
      </c>
      <c r="BD160">
        <v>159.47999572753909</v>
      </c>
      <c r="BE160">
        <v>160.32000732421881</v>
      </c>
      <c r="BF160">
        <v>165.91999816894531</v>
      </c>
      <c r="BG160" s="15">
        <f t="shared" si="31"/>
        <v>5.2395930532921353E-3</v>
      </c>
      <c r="BH160" s="15">
        <f t="shared" si="32"/>
        <v>3.3751150593820611E-2</v>
      </c>
      <c r="BI160" t="s">
        <v>633</v>
      </c>
      <c r="BJ160">
        <v>0</v>
      </c>
      <c r="BK160">
        <v>3</v>
      </c>
      <c r="BL160">
        <v>3</v>
      </c>
      <c r="BM160">
        <v>10</v>
      </c>
      <c r="BN160">
        <v>59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0</v>
      </c>
      <c r="BX160">
        <v>1</v>
      </c>
      <c r="BY160">
        <v>1</v>
      </c>
      <c r="BZ160">
        <v>1</v>
      </c>
      <c r="CA160">
        <v>1</v>
      </c>
      <c r="CB160">
        <v>164.97999572753909</v>
      </c>
      <c r="CC160">
        <v>165.9100036621094</v>
      </c>
      <c r="CD160">
        <v>165.9100036621094</v>
      </c>
      <c r="CE160" s="15">
        <f t="shared" si="33"/>
        <v>5.6054964380831684E-3</v>
      </c>
      <c r="CF160" s="15">
        <f t="shared" si="34"/>
        <v>0</v>
      </c>
      <c r="CG160" t="s">
        <v>154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97</v>
      </c>
      <c r="CV160">
        <v>0</v>
      </c>
      <c r="CW160">
        <v>0</v>
      </c>
      <c r="CX160">
        <v>0</v>
      </c>
      <c r="CY160">
        <v>0</v>
      </c>
      <c r="CZ160">
        <v>164.38999938964841</v>
      </c>
      <c r="DA160">
        <v>166</v>
      </c>
      <c r="DB160">
        <v>168.63999938964841</v>
      </c>
      <c r="DC160">
        <v>43</v>
      </c>
      <c r="DD160">
        <v>22</v>
      </c>
      <c r="DE160">
        <v>27</v>
      </c>
      <c r="DF160">
        <v>21</v>
      </c>
      <c r="DG160">
        <v>0</v>
      </c>
      <c r="DH160">
        <v>69</v>
      </c>
      <c r="DI160">
        <v>0</v>
      </c>
      <c r="DJ160">
        <v>0</v>
      </c>
      <c r="DK160">
        <v>1</v>
      </c>
      <c r="DL160">
        <v>205</v>
      </c>
      <c r="DM160">
        <v>0</v>
      </c>
      <c r="DN160">
        <v>108</v>
      </c>
      <c r="DO160">
        <v>1.9</v>
      </c>
      <c r="DP160" t="s">
        <v>130</v>
      </c>
      <c r="DQ160">
        <v>78592</v>
      </c>
      <c r="DR160">
        <v>136600</v>
      </c>
      <c r="DS160">
        <v>0.26400000000000001</v>
      </c>
      <c r="DT160">
        <v>1.0880000000000001</v>
      </c>
      <c r="DU160">
        <v>-2.98</v>
      </c>
      <c r="DV160">
        <v>11.23</v>
      </c>
      <c r="DW160">
        <v>3.8699999999999998E-2</v>
      </c>
      <c r="DX160" s="15">
        <f t="shared" si="35"/>
        <v>9.6987988575396589E-3</v>
      </c>
      <c r="DY160" s="15">
        <f t="shared" si="36"/>
        <v>1.5654645393757383E-2</v>
      </c>
      <c r="DZ160" s="17">
        <f t="shared" si="37"/>
        <v>168.59867113536373</v>
      </c>
      <c r="EA160" s="18">
        <f t="shared" si="38"/>
        <v>2.5353444251297041E-2</v>
      </c>
    </row>
    <row r="161" spans="1:131" hidden="1" x14ac:dyDescent="0.25">
      <c r="A161">
        <v>152</v>
      </c>
      <c r="B161" t="s">
        <v>634</v>
      </c>
      <c r="C161">
        <v>11</v>
      </c>
      <c r="D161">
        <v>0</v>
      </c>
      <c r="E161">
        <v>5</v>
      </c>
      <c r="F161">
        <v>1</v>
      </c>
      <c r="G161" t="s">
        <v>130</v>
      </c>
      <c r="H161" t="s">
        <v>130</v>
      </c>
      <c r="I161">
        <v>6</v>
      </c>
      <c r="J161">
        <v>0</v>
      </c>
      <c r="K161" t="s">
        <v>130</v>
      </c>
      <c r="L161" t="s">
        <v>130</v>
      </c>
      <c r="M161" t="s">
        <v>140</v>
      </c>
      <c r="N161">
        <v>95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68</v>
      </c>
      <c r="X161">
        <v>10</v>
      </c>
      <c r="Y161">
        <v>7</v>
      </c>
      <c r="Z161">
        <v>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134.80999755859381</v>
      </c>
      <c r="AG161">
        <v>135.00999450683591</v>
      </c>
      <c r="AH161">
        <v>135.8500061035156</v>
      </c>
      <c r="AI161" s="15">
        <f t="shared" si="29"/>
        <v>1.4813492065728351E-3</v>
      </c>
      <c r="AJ161" s="15">
        <f t="shared" si="30"/>
        <v>6.1833754798628071E-3</v>
      </c>
      <c r="AK161" t="s">
        <v>181</v>
      </c>
      <c r="AL161">
        <v>117</v>
      </c>
      <c r="AM161">
        <v>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38</v>
      </c>
      <c r="AV161">
        <v>4</v>
      </c>
      <c r="AW161">
        <v>7</v>
      </c>
      <c r="AX161">
        <v>1</v>
      </c>
      <c r="AY161">
        <v>9</v>
      </c>
      <c r="AZ161">
        <v>0</v>
      </c>
      <c r="BA161">
        <v>0</v>
      </c>
      <c r="BB161">
        <v>0</v>
      </c>
      <c r="BC161">
        <v>0</v>
      </c>
      <c r="BD161">
        <v>134.67999267578119</v>
      </c>
      <c r="BE161">
        <v>134.94999694824219</v>
      </c>
      <c r="BF161">
        <v>136.83000183105469</v>
      </c>
      <c r="BG161" s="15">
        <f t="shared" si="31"/>
        <v>2.0007727200213044E-3</v>
      </c>
      <c r="BH161" s="15">
        <f t="shared" si="32"/>
        <v>1.3739712472808141E-2</v>
      </c>
      <c r="BI161" t="s">
        <v>472</v>
      </c>
      <c r="BJ161">
        <v>33</v>
      </c>
      <c r="BK161">
        <v>81</v>
      </c>
      <c r="BL161">
        <v>68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135.82000732421881</v>
      </c>
      <c r="CC161">
        <v>136.6600036621094</v>
      </c>
      <c r="CD161">
        <v>136.9700012207031</v>
      </c>
      <c r="CE161" s="15">
        <f t="shared" si="33"/>
        <v>6.146614337633749E-3</v>
      </c>
      <c r="CF161" s="15">
        <f t="shared" si="34"/>
        <v>2.2632514844924678E-3</v>
      </c>
      <c r="CG161" t="s">
        <v>366</v>
      </c>
      <c r="CH161">
        <v>8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15</v>
      </c>
      <c r="CR161">
        <v>9</v>
      </c>
      <c r="CS161">
        <v>7</v>
      </c>
      <c r="CT161">
        <v>1</v>
      </c>
      <c r="CU161">
        <v>114</v>
      </c>
      <c r="CV161">
        <v>0</v>
      </c>
      <c r="CW161">
        <v>0</v>
      </c>
      <c r="CX161">
        <v>0</v>
      </c>
      <c r="CY161">
        <v>0</v>
      </c>
      <c r="CZ161">
        <v>134.91999816894531</v>
      </c>
      <c r="DA161">
        <v>136.0299987792969</v>
      </c>
      <c r="DB161">
        <v>136.30999755859381</v>
      </c>
      <c r="DC161">
        <v>408</v>
      </c>
      <c r="DD161">
        <v>171</v>
      </c>
      <c r="DE161">
        <v>218</v>
      </c>
      <c r="DF161">
        <v>139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123</v>
      </c>
      <c r="DM161">
        <v>0</v>
      </c>
      <c r="DN161">
        <v>9</v>
      </c>
      <c r="DO161">
        <v>2.5</v>
      </c>
      <c r="DP161" t="s">
        <v>130</v>
      </c>
      <c r="DQ161">
        <v>262439</v>
      </c>
      <c r="DR161">
        <v>169150</v>
      </c>
      <c r="DS161">
        <v>0.27900000000000003</v>
      </c>
      <c r="DT161">
        <v>0.66700000000000004</v>
      </c>
      <c r="DU161">
        <v>3.66</v>
      </c>
      <c r="DV161">
        <v>1.87</v>
      </c>
      <c r="DW161">
        <v>0.27889999999999998</v>
      </c>
      <c r="DX161" s="15">
        <f t="shared" si="35"/>
        <v>8.1599692737814866E-3</v>
      </c>
      <c r="DY161" s="15">
        <f t="shared" si="36"/>
        <v>2.054132377022011E-3</v>
      </c>
      <c r="DZ161" s="17">
        <f t="shared" si="37"/>
        <v>136.30942240403573</v>
      </c>
      <c r="EA161" s="18">
        <f t="shared" si="38"/>
        <v>1.0214101650803498E-2</v>
      </c>
    </row>
    <row r="162" spans="1:131" hidden="1" x14ac:dyDescent="0.25">
      <c r="A162">
        <v>153</v>
      </c>
      <c r="B162" t="s">
        <v>635</v>
      </c>
      <c r="C162">
        <v>9</v>
      </c>
      <c r="D162">
        <v>0</v>
      </c>
      <c r="E162">
        <v>6</v>
      </c>
      <c r="F162">
        <v>0</v>
      </c>
      <c r="G162" t="s">
        <v>130</v>
      </c>
      <c r="H162" t="s">
        <v>130</v>
      </c>
      <c r="I162">
        <v>6</v>
      </c>
      <c r="J162">
        <v>0</v>
      </c>
      <c r="K162" t="s">
        <v>130</v>
      </c>
      <c r="L162" t="s">
        <v>130</v>
      </c>
      <c r="M162" t="s">
        <v>566</v>
      </c>
      <c r="N162">
        <v>14</v>
      </c>
      <c r="O162">
        <v>69</v>
      </c>
      <c r="P162">
        <v>12</v>
      </c>
      <c r="Q162">
        <v>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</v>
      </c>
      <c r="X162">
        <v>3</v>
      </c>
      <c r="Y162">
        <v>8</v>
      </c>
      <c r="Z162">
        <v>2</v>
      </c>
      <c r="AA162">
        <v>18</v>
      </c>
      <c r="AB162">
        <v>1</v>
      </c>
      <c r="AC162">
        <v>31</v>
      </c>
      <c r="AD162">
        <v>0</v>
      </c>
      <c r="AE162">
        <v>0</v>
      </c>
      <c r="AF162">
        <v>18</v>
      </c>
      <c r="AG162">
        <v>18</v>
      </c>
      <c r="AH162">
        <v>18.04999923706055</v>
      </c>
      <c r="AI162" s="15">
        <f t="shared" si="29"/>
        <v>0</v>
      </c>
      <c r="AJ162" s="15">
        <f t="shared" si="30"/>
        <v>2.7700409514639368E-3</v>
      </c>
      <c r="AK162" t="s">
        <v>636</v>
      </c>
      <c r="AL162">
        <v>3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6</v>
      </c>
      <c r="AV162">
        <v>5</v>
      </c>
      <c r="AW162">
        <v>4</v>
      </c>
      <c r="AX162">
        <v>2</v>
      </c>
      <c r="AY162">
        <v>138</v>
      </c>
      <c r="AZ162">
        <v>0</v>
      </c>
      <c r="BA162">
        <v>0</v>
      </c>
      <c r="BB162">
        <v>0</v>
      </c>
      <c r="BC162">
        <v>0</v>
      </c>
      <c r="BD162">
        <v>17.530000686645511</v>
      </c>
      <c r="BE162">
        <v>17.620000839233398</v>
      </c>
      <c r="BF162">
        <v>18.489999771118161</v>
      </c>
      <c r="BG162" s="15">
        <f t="shared" si="31"/>
        <v>5.1078404257217658E-3</v>
      </c>
      <c r="BH162" s="15">
        <f t="shared" si="32"/>
        <v>4.7052403604878501E-2</v>
      </c>
      <c r="BI162" t="s">
        <v>637</v>
      </c>
      <c r="BJ162">
        <v>0</v>
      </c>
      <c r="BK162">
        <v>0</v>
      </c>
      <c r="BL162">
        <v>4</v>
      </c>
      <c r="BM162">
        <v>2</v>
      </c>
      <c r="BN162">
        <v>149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18.149999618530281</v>
      </c>
      <c r="CC162">
        <v>18.399999618530281</v>
      </c>
      <c r="CD162">
        <v>18.409999847412109</v>
      </c>
      <c r="CE162" s="15">
        <f t="shared" si="33"/>
        <v>1.3586956803424588E-2</v>
      </c>
      <c r="CF162" s="15">
        <f t="shared" si="34"/>
        <v>5.4319548966397235E-4</v>
      </c>
      <c r="CG162" t="s">
        <v>390</v>
      </c>
      <c r="CH162">
        <v>2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6</v>
      </c>
      <c r="CR162">
        <v>3</v>
      </c>
      <c r="CS162">
        <v>4</v>
      </c>
      <c r="CT162">
        <v>5</v>
      </c>
      <c r="CU162">
        <v>103</v>
      </c>
      <c r="CV162">
        <v>0</v>
      </c>
      <c r="CW162">
        <v>0</v>
      </c>
      <c r="CX162">
        <v>0</v>
      </c>
      <c r="CY162">
        <v>0</v>
      </c>
      <c r="CZ162">
        <v>18.389999389648441</v>
      </c>
      <c r="DA162">
        <v>18.670000076293949</v>
      </c>
      <c r="DB162">
        <v>18.85000038146973</v>
      </c>
      <c r="DC162">
        <v>111</v>
      </c>
      <c r="DD162">
        <v>54</v>
      </c>
      <c r="DE162">
        <v>103</v>
      </c>
      <c r="DF162">
        <v>36</v>
      </c>
      <c r="DG162">
        <v>0</v>
      </c>
      <c r="DH162">
        <v>156</v>
      </c>
      <c r="DI162">
        <v>0</v>
      </c>
      <c r="DJ162">
        <v>5</v>
      </c>
      <c r="DK162">
        <v>0</v>
      </c>
      <c r="DL162">
        <v>259</v>
      </c>
      <c r="DM162">
        <v>0</v>
      </c>
      <c r="DN162">
        <v>156</v>
      </c>
      <c r="DO162">
        <v>2</v>
      </c>
      <c r="DP162" t="s">
        <v>130</v>
      </c>
      <c r="DQ162">
        <v>205206</v>
      </c>
      <c r="DR162">
        <v>411200</v>
      </c>
      <c r="DS162">
        <v>1.0649999999999999</v>
      </c>
      <c r="DT162">
        <v>1.5169999999999999</v>
      </c>
      <c r="DU162">
        <v>2.67</v>
      </c>
      <c r="DV162">
        <v>6.17</v>
      </c>
      <c r="DW162">
        <v>0</v>
      </c>
      <c r="DX162" s="15">
        <f t="shared" si="35"/>
        <v>1.4997358623529689E-2</v>
      </c>
      <c r="DY162" s="15">
        <f t="shared" si="36"/>
        <v>9.5490876144876946E-3</v>
      </c>
      <c r="DZ162" s="17">
        <f t="shared" si="37"/>
        <v>18.848281542784971</v>
      </c>
      <c r="EA162" s="18">
        <f t="shared" si="38"/>
        <v>2.4546446238017383E-2</v>
      </c>
    </row>
    <row r="163" spans="1:131" hidden="1" x14ac:dyDescent="0.25">
      <c r="A163">
        <v>154</v>
      </c>
      <c r="B163" t="s">
        <v>638</v>
      </c>
      <c r="C163">
        <v>9</v>
      </c>
      <c r="D163">
        <v>0</v>
      </c>
      <c r="E163">
        <v>6</v>
      </c>
      <c r="F163">
        <v>0</v>
      </c>
      <c r="G163" t="s">
        <v>130</v>
      </c>
      <c r="H163" t="s">
        <v>130</v>
      </c>
      <c r="I163">
        <v>6</v>
      </c>
      <c r="J163">
        <v>0</v>
      </c>
      <c r="K163" t="s">
        <v>130</v>
      </c>
      <c r="L163" t="s">
        <v>130</v>
      </c>
      <c r="M163" t="s">
        <v>561</v>
      </c>
      <c r="N163">
        <v>11</v>
      </c>
      <c r="O163">
        <v>8</v>
      </c>
      <c r="P163">
        <v>33</v>
      </c>
      <c r="Q163">
        <v>99</v>
      </c>
      <c r="R163">
        <v>41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3</v>
      </c>
      <c r="AD163">
        <v>1</v>
      </c>
      <c r="AE163">
        <v>3</v>
      </c>
      <c r="AF163">
        <v>97.110000610351563</v>
      </c>
      <c r="AG163">
        <v>96.629997253417955</v>
      </c>
      <c r="AH163">
        <v>100.4700012207031</v>
      </c>
      <c r="AI163" s="15">
        <f t="shared" si="29"/>
        <v>-4.9674363093974438E-3</v>
      </c>
      <c r="AJ163" s="15">
        <f t="shared" si="30"/>
        <v>3.8220403310733286E-2</v>
      </c>
      <c r="AK163" t="s">
        <v>639</v>
      </c>
      <c r="AL163">
        <v>0</v>
      </c>
      <c r="AM163">
        <v>0</v>
      </c>
      <c r="AN163">
        <v>0</v>
      </c>
      <c r="AO163">
        <v>40</v>
      </c>
      <c r="AP163">
        <v>110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3</v>
      </c>
      <c r="AW163">
        <v>16</v>
      </c>
      <c r="AX163">
        <v>10</v>
      </c>
      <c r="AY163">
        <v>15</v>
      </c>
      <c r="AZ163">
        <v>1</v>
      </c>
      <c r="BA163">
        <v>44</v>
      </c>
      <c r="BB163">
        <v>1</v>
      </c>
      <c r="BC163">
        <v>44</v>
      </c>
      <c r="BD163">
        <v>98.839996337890625</v>
      </c>
      <c r="BE163">
        <v>98.260002136230483</v>
      </c>
      <c r="BF163">
        <v>100.2900009155273</v>
      </c>
      <c r="BG163" s="15">
        <f t="shared" si="31"/>
        <v>-5.902647965100094E-3</v>
      </c>
      <c r="BH163" s="15">
        <f t="shared" si="32"/>
        <v>2.0241287872822533E-2</v>
      </c>
      <c r="BI163" t="s">
        <v>599</v>
      </c>
      <c r="BJ163">
        <v>25</v>
      </c>
      <c r="BK163">
        <v>22</v>
      </c>
      <c r="BL163">
        <v>45</v>
      </c>
      <c r="BM163">
        <v>74</v>
      </c>
      <c r="BN163">
        <v>4</v>
      </c>
      <c r="BO163">
        <v>0</v>
      </c>
      <c r="BP163">
        <v>0</v>
      </c>
      <c r="BQ163">
        <v>0</v>
      </c>
      <c r="BR163">
        <v>0</v>
      </c>
      <c r="BS163">
        <v>11</v>
      </c>
      <c r="BT163">
        <v>3</v>
      </c>
      <c r="BU163">
        <v>7</v>
      </c>
      <c r="BV163">
        <v>8</v>
      </c>
      <c r="BW163">
        <v>7</v>
      </c>
      <c r="BX163">
        <v>1</v>
      </c>
      <c r="BY163">
        <v>25</v>
      </c>
      <c r="BZ163">
        <v>1</v>
      </c>
      <c r="CA163">
        <v>0</v>
      </c>
      <c r="CB163">
        <v>99.989997863769517</v>
      </c>
      <c r="CC163">
        <v>100.3199996948242</v>
      </c>
      <c r="CD163">
        <v>100.36000061035161</v>
      </c>
      <c r="CE163" s="15">
        <f t="shared" si="33"/>
        <v>3.2894919463573036E-3</v>
      </c>
      <c r="CF163" s="15">
        <f t="shared" si="34"/>
        <v>3.9857428541378859E-4</v>
      </c>
      <c r="CG163" t="s">
        <v>640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2</v>
      </c>
      <c r="CT163">
        <v>3</v>
      </c>
      <c r="CU163">
        <v>185</v>
      </c>
      <c r="CV163">
        <v>0</v>
      </c>
      <c r="CW163">
        <v>0</v>
      </c>
      <c r="CX163">
        <v>0</v>
      </c>
      <c r="CY163">
        <v>0</v>
      </c>
      <c r="CZ163">
        <v>99.010002136230483</v>
      </c>
      <c r="DA163">
        <v>99.5</v>
      </c>
      <c r="DB163">
        <v>99.650001525878906</v>
      </c>
      <c r="DC163">
        <v>358</v>
      </c>
      <c r="DD163">
        <v>69</v>
      </c>
      <c r="DE163">
        <v>191</v>
      </c>
      <c r="DF163">
        <v>35</v>
      </c>
      <c r="DG163">
        <v>0</v>
      </c>
      <c r="DH163">
        <v>368</v>
      </c>
      <c r="DI163">
        <v>0</v>
      </c>
      <c r="DJ163">
        <v>290</v>
      </c>
      <c r="DK163">
        <v>47</v>
      </c>
      <c r="DL163">
        <v>207</v>
      </c>
      <c r="DM163">
        <v>47</v>
      </c>
      <c r="DN163">
        <v>15</v>
      </c>
      <c r="DO163">
        <v>1.9</v>
      </c>
      <c r="DP163" t="s">
        <v>130</v>
      </c>
      <c r="DQ163">
        <v>838243</v>
      </c>
      <c r="DR163">
        <v>966325</v>
      </c>
      <c r="DS163">
        <v>1.27</v>
      </c>
      <c r="DT163">
        <v>1.601</v>
      </c>
      <c r="DU163">
        <v>1.25</v>
      </c>
      <c r="DV163">
        <v>4.9400000000000004</v>
      </c>
      <c r="DW163">
        <v>1.6789999</v>
      </c>
      <c r="DX163" s="15">
        <f t="shared" si="35"/>
        <v>4.9246016459247866E-3</v>
      </c>
      <c r="DY163" s="15">
        <f t="shared" si="36"/>
        <v>1.505283728871265E-3</v>
      </c>
      <c r="DZ163" s="17">
        <f t="shared" si="37"/>
        <v>99.649775731022686</v>
      </c>
      <c r="EA163" s="18">
        <f t="shared" si="38"/>
        <v>6.4298853747960516E-3</v>
      </c>
    </row>
    <row r="164" spans="1:131" hidden="1" x14ac:dyDescent="0.25">
      <c r="A164">
        <v>155</v>
      </c>
      <c r="B164" t="s">
        <v>641</v>
      </c>
      <c r="C164">
        <v>9</v>
      </c>
      <c r="D164">
        <v>0</v>
      </c>
      <c r="E164">
        <v>6</v>
      </c>
      <c r="F164">
        <v>0</v>
      </c>
      <c r="G164" t="s">
        <v>130</v>
      </c>
      <c r="H164" t="s">
        <v>130</v>
      </c>
      <c r="I164">
        <v>6</v>
      </c>
      <c r="J164">
        <v>0</v>
      </c>
      <c r="K164" t="s">
        <v>130</v>
      </c>
      <c r="L164" t="s">
        <v>130</v>
      </c>
      <c r="M164" t="s">
        <v>239</v>
      </c>
      <c r="N164">
        <v>15</v>
      </c>
      <c r="O164">
        <v>110</v>
      </c>
      <c r="P164">
        <v>68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191.66000366210929</v>
      </c>
      <c r="AG164">
        <v>190.71000671386719</v>
      </c>
      <c r="AH164">
        <v>190.99000549316409</v>
      </c>
      <c r="AI164" s="15">
        <f t="shared" si="29"/>
        <v>-4.9813691720299591E-3</v>
      </c>
      <c r="AJ164" s="15">
        <f t="shared" si="30"/>
        <v>1.4660389090722648E-3</v>
      </c>
      <c r="AK164" t="s">
        <v>534</v>
      </c>
      <c r="AL164">
        <v>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6</v>
      </c>
      <c r="AV164">
        <v>7</v>
      </c>
      <c r="AW164">
        <v>13</v>
      </c>
      <c r="AX164">
        <v>15</v>
      </c>
      <c r="AY164">
        <v>150</v>
      </c>
      <c r="AZ164">
        <v>0</v>
      </c>
      <c r="BA164">
        <v>0</v>
      </c>
      <c r="BB164">
        <v>0</v>
      </c>
      <c r="BC164">
        <v>0</v>
      </c>
      <c r="BD164">
        <v>188.58000183105469</v>
      </c>
      <c r="BE164">
        <v>189.3699951171875</v>
      </c>
      <c r="BF164">
        <v>193.55000305175781</v>
      </c>
      <c r="BG164" s="15">
        <f t="shared" si="31"/>
        <v>4.1716919601963998E-3</v>
      </c>
      <c r="BH164" s="15">
        <f t="shared" si="32"/>
        <v>2.1596527350363992E-2</v>
      </c>
      <c r="BI164" t="s">
        <v>642</v>
      </c>
      <c r="BJ164">
        <v>3</v>
      </c>
      <c r="BK164">
        <v>39</v>
      </c>
      <c r="BL164">
        <v>109</v>
      </c>
      <c r="BM164">
        <v>34</v>
      </c>
      <c r="BN164">
        <v>9</v>
      </c>
      <c r="BO164">
        <v>0</v>
      </c>
      <c r="BP164">
        <v>0</v>
      </c>
      <c r="BQ164">
        <v>0</v>
      </c>
      <c r="BR164">
        <v>0</v>
      </c>
      <c r="BS164">
        <v>2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190.94999694824219</v>
      </c>
      <c r="CC164">
        <v>192.21000671386719</v>
      </c>
      <c r="CD164">
        <v>194.28999328613281</v>
      </c>
      <c r="CE164" s="15">
        <f t="shared" si="33"/>
        <v>6.5553806857762131E-3</v>
      </c>
      <c r="CF164" s="15">
        <f t="shared" si="34"/>
        <v>1.0705577457107651E-2</v>
      </c>
      <c r="CG164" t="s">
        <v>618</v>
      </c>
      <c r="CH164">
        <v>74</v>
      </c>
      <c r="CI164">
        <v>74</v>
      </c>
      <c r="CJ164">
        <v>3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13</v>
      </c>
      <c r="CR164">
        <v>3</v>
      </c>
      <c r="CS164">
        <v>9</v>
      </c>
      <c r="CT164">
        <v>4</v>
      </c>
      <c r="CU164">
        <v>15</v>
      </c>
      <c r="CV164">
        <v>1</v>
      </c>
      <c r="CW164">
        <v>31</v>
      </c>
      <c r="CX164">
        <v>0</v>
      </c>
      <c r="CY164">
        <v>0</v>
      </c>
      <c r="CZ164">
        <v>193.49000549316409</v>
      </c>
      <c r="DA164">
        <v>194.86000061035159</v>
      </c>
      <c r="DB164">
        <v>197.21000671386719</v>
      </c>
      <c r="DC164">
        <v>531</v>
      </c>
      <c r="DD164">
        <v>72</v>
      </c>
      <c r="DE164">
        <v>195</v>
      </c>
      <c r="DF164">
        <v>41</v>
      </c>
      <c r="DG164">
        <v>0</v>
      </c>
      <c r="DH164">
        <v>43</v>
      </c>
      <c r="DI164">
        <v>0</v>
      </c>
      <c r="DJ164">
        <v>0</v>
      </c>
      <c r="DK164">
        <v>0</v>
      </c>
      <c r="DL164">
        <v>165</v>
      </c>
      <c r="DM164">
        <v>0</v>
      </c>
      <c r="DN164">
        <v>150</v>
      </c>
      <c r="DO164">
        <v>1.9</v>
      </c>
      <c r="DP164" t="s">
        <v>130</v>
      </c>
      <c r="DQ164">
        <v>1313019</v>
      </c>
      <c r="DR164">
        <v>1478575</v>
      </c>
      <c r="DS164">
        <v>1.03</v>
      </c>
      <c r="DT164">
        <v>1.417</v>
      </c>
      <c r="DU164">
        <v>1.19</v>
      </c>
      <c r="DV164">
        <v>1.76</v>
      </c>
      <c r="DW164">
        <v>3.9300002000000001E-2</v>
      </c>
      <c r="DX164" s="15">
        <f t="shared" si="35"/>
        <v>7.030663619502886E-3</v>
      </c>
      <c r="DY164" s="15">
        <f t="shared" si="36"/>
        <v>1.1916261972067299E-2</v>
      </c>
      <c r="DZ164" s="17">
        <f t="shared" si="37"/>
        <v>197.18200342550173</v>
      </c>
      <c r="EA164" s="18">
        <f t="shared" si="38"/>
        <v>1.8946925591570185E-2</v>
      </c>
    </row>
    <row r="165" spans="1:131" x14ac:dyDescent="0.25">
      <c r="A165">
        <v>156</v>
      </c>
      <c r="B165" t="s">
        <v>643</v>
      </c>
      <c r="C165">
        <v>9</v>
      </c>
      <c r="D165">
        <v>1</v>
      </c>
      <c r="E165">
        <v>6</v>
      </c>
      <c r="F165">
        <v>0</v>
      </c>
      <c r="G165" t="s">
        <v>130</v>
      </c>
      <c r="H165" t="s">
        <v>130</v>
      </c>
      <c r="I165">
        <v>6</v>
      </c>
      <c r="J165">
        <v>0</v>
      </c>
      <c r="K165" t="s">
        <v>130</v>
      </c>
      <c r="L165" t="s">
        <v>130</v>
      </c>
      <c r="M165" t="s">
        <v>216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</v>
      </c>
      <c r="Z165">
        <v>0</v>
      </c>
      <c r="AA165">
        <v>59</v>
      </c>
      <c r="AB165">
        <v>0</v>
      </c>
      <c r="AC165">
        <v>0</v>
      </c>
      <c r="AD165">
        <v>0</v>
      </c>
      <c r="AE165">
        <v>0</v>
      </c>
      <c r="AF165">
        <v>35.209999084472663</v>
      </c>
      <c r="AG165">
        <v>35.229999542236328</v>
      </c>
      <c r="AH165">
        <v>37.979999542236328</v>
      </c>
      <c r="AI165" s="15">
        <f t="shared" si="29"/>
        <v>5.6771098562424793E-4</v>
      </c>
      <c r="AJ165" s="15">
        <f t="shared" si="30"/>
        <v>7.2406530625199528E-2</v>
      </c>
      <c r="AK165" t="s">
        <v>644</v>
      </c>
      <c r="AL165">
        <v>6</v>
      </c>
      <c r="AM165">
        <v>4</v>
      </c>
      <c r="AN165">
        <v>4</v>
      </c>
      <c r="AO165">
        <v>4</v>
      </c>
      <c r="AP165">
        <v>62</v>
      </c>
      <c r="AQ165">
        <v>0</v>
      </c>
      <c r="AR165">
        <v>0</v>
      </c>
      <c r="AS165">
        <v>0</v>
      </c>
      <c r="AT165">
        <v>0</v>
      </c>
      <c r="AU165">
        <v>7</v>
      </c>
      <c r="AV165">
        <v>0</v>
      </c>
      <c r="AW165">
        <v>0</v>
      </c>
      <c r="AX165">
        <v>0</v>
      </c>
      <c r="AY165">
        <v>2</v>
      </c>
      <c r="AZ165">
        <v>1</v>
      </c>
      <c r="BA165">
        <v>2</v>
      </c>
      <c r="BB165">
        <v>1</v>
      </c>
      <c r="BC165">
        <v>2</v>
      </c>
      <c r="BD165">
        <v>37.540000915527337</v>
      </c>
      <c r="BE165">
        <v>37.459999084472663</v>
      </c>
      <c r="BF165">
        <v>38.450000762939453</v>
      </c>
      <c r="BG165" s="15">
        <f t="shared" si="31"/>
        <v>-2.1356602511992673E-3</v>
      </c>
      <c r="BH165" s="15">
        <f t="shared" si="32"/>
        <v>2.5747767459630699E-2</v>
      </c>
      <c r="BI165" t="s">
        <v>185</v>
      </c>
      <c r="BJ165">
        <v>9</v>
      </c>
      <c r="BK165">
        <v>11</v>
      </c>
      <c r="BL165">
        <v>7</v>
      </c>
      <c r="BM165">
        <v>1</v>
      </c>
      <c r="BN165">
        <v>3</v>
      </c>
      <c r="BO165">
        <v>1</v>
      </c>
      <c r="BP165">
        <v>11</v>
      </c>
      <c r="BQ165">
        <v>1</v>
      </c>
      <c r="BR165">
        <v>3</v>
      </c>
      <c r="BS165">
        <v>3</v>
      </c>
      <c r="BT165">
        <v>2</v>
      </c>
      <c r="BU165">
        <v>2</v>
      </c>
      <c r="BV165">
        <v>3</v>
      </c>
      <c r="BW165">
        <v>44</v>
      </c>
      <c r="BX165">
        <v>1</v>
      </c>
      <c r="BY165">
        <v>9</v>
      </c>
      <c r="BZ165">
        <v>1</v>
      </c>
      <c r="CA165">
        <v>9</v>
      </c>
      <c r="CB165">
        <v>36.919998168945313</v>
      </c>
      <c r="CC165">
        <v>37.25</v>
      </c>
      <c r="CD165">
        <v>37.459999084472663</v>
      </c>
      <c r="CE165" s="15">
        <f t="shared" si="33"/>
        <v>8.8591095585150992E-3</v>
      </c>
      <c r="CF165" s="15">
        <f t="shared" si="34"/>
        <v>5.6059554085710062E-3</v>
      </c>
      <c r="CG165" t="s">
        <v>274</v>
      </c>
      <c r="CH165">
        <v>2</v>
      </c>
      <c r="CI165">
        <v>1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1</v>
      </c>
      <c r="CS165">
        <v>1</v>
      </c>
      <c r="CT165">
        <v>0</v>
      </c>
      <c r="CU165">
        <v>64</v>
      </c>
      <c r="CV165">
        <v>0</v>
      </c>
      <c r="CW165">
        <v>0</v>
      </c>
      <c r="CX165">
        <v>0</v>
      </c>
      <c r="CY165">
        <v>0</v>
      </c>
      <c r="CZ165">
        <v>37.209999084472663</v>
      </c>
      <c r="DA165">
        <v>37.5</v>
      </c>
      <c r="DB165">
        <v>38.479999542236328</v>
      </c>
      <c r="DC165">
        <v>49</v>
      </c>
      <c r="DD165">
        <v>22</v>
      </c>
      <c r="DE165">
        <v>18</v>
      </c>
      <c r="DF165">
        <v>9</v>
      </c>
      <c r="DG165">
        <v>3</v>
      </c>
      <c r="DH165">
        <v>70</v>
      </c>
      <c r="DI165">
        <v>0</v>
      </c>
      <c r="DJ165">
        <v>66</v>
      </c>
      <c r="DK165">
        <v>11</v>
      </c>
      <c r="DL165">
        <v>169</v>
      </c>
      <c r="DM165">
        <v>2</v>
      </c>
      <c r="DN165">
        <v>61</v>
      </c>
      <c r="DO165">
        <v>2.6</v>
      </c>
      <c r="DP165" t="s">
        <v>135</v>
      </c>
      <c r="DQ165">
        <v>55195</v>
      </c>
      <c r="DR165">
        <v>111250</v>
      </c>
      <c r="DS165">
        <v>0.60899999999999999</v>
      </c>
      <c r="DT165">
        <v>0.67600000000000005</v>
      </c>
      <c r="DU165">
        <v>4615.54</v>
      </c>
      <c r="DV165">
        <v>0.88</v>
      </c>
      <c r="DW165">
        <v>1.1742999999999999</v>
      </c>
      <c r="DX165" s="15">
        <f t="shared" si="35"/>
        <v>7.7333577473956971E-3</v>
      </c>
      <c r="DY165" s="15">
        <f t="shared" si="36"/>
        <v>2.546776387459837E-2</v>
      </c>
      <c r="DZ165" s="17">
        <f t="shared" si="37"/>
        <v>38.455041145297436</v>
      </c>
      <c r="EA165" s="18">
        <f t="shared" si="38"/>
        <v>3.3201121621994067E-2</v>
      </c>
    </row>
    <row r="166" spans="1:131" hidden="1" x14ac:dyDescent="0.25">
      <c r="A166">
        <v>157</v>
      </c>
      <c r="B166" t="s">
        <v>645</v>
      </c>
      <c r="C166">
        <v>9</v>
      </c>
      <c r="D166">
        <v>0</v>
      </c>
      <c r="E166">
        <v>6</v>
      </c>
      <c r="F166">
        <v>0</v>
      </c>
      <c r="G166" t="s">
        <v>130</v>
      </c>
      <c r="H166" t="s">
        <v>130</v>
      </c>
      <c r="I166">
        <v>6</v>
      </c>
      <c r="J166">
        <v>0</v>
      </c>
      <c r="K166" t="s">
        <v>130</v>
      </c>
      <c r="L166" t="s">
        <v>130</v>
      </c>
      <c r="M166" t="s">
        <v>646</v>
      </c>
      <c r="N166">
        <v>91</v>
      </c>
      <c r="O166">
        <v>27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16</v>
      </c>
      <c r="X166">
        <v>8</v>
      </c>
      <c r="Y166">
        <v>3</v>
      </c>
      <c r="Z166">
        <v>11</v>
      </c>
      <c r="AA166">
        <v>45</v>
      </c>
      <c r="AB166">
        <v>0</v>
      </c>
      <c r="AC166">
        <v>0</v>
      </c>
      <c r="AD166">
        <v>0</v>
      </c>
      <c r="AE166">
        <v>0</v>
      </c>
      <c r="AF166">
        <v>32.840000152587891</v>
      </c>
      <c r="AG166">
        <v>32.819999694824219</v>
      </c>
      <c r="AH166">
        <v>33.069999694824219</v>
      </c>
      <c r="AI166" s="15">
        <f t="shared" si="29"/>
        <v>-6.0939847500440791E-4</v>
      </c>
      <c r="AJ166" s="15">
        <f t="shared" si="30"/>
        <v>7.559721872000158E-3</v>
      </c>
      <c r="AK166" t="s">
        <v>473</v>
      </c>
      <c r="AL166">
        <v>130</v>
      </c>
      <c r="AM166">
        <v>47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16</v>
      </c>
      <c r="AV166">
        <v>2</v>
      </c>
      <c r="AW166">
        <v>3</v>
      </c>
      <c r="AX166">
        <v>5</v>
      </c>
      <c r="AY166">
        <v>3</v>
      </c>
      <c r="AZ166">
        <v>0</v>
      </c>
      <c r="BA166">
        <v>0</v>
      </c>
      <c r="BB166">
        <v>0</v>
      </c>
      <c r="BC166">
        <v>0</v>
      </c>
      <c r="BD166">
        <v>33.040000915527337</v>
      </c>
      <c r="BE166">
        <v>33</v>
      </c>
      <c r="BF166">
        <v>33.069999694824219</v>
      </c>
      <c r="BG166" s="15">
        <f t="shared" si="31"/>
        <v>-1.2121489553738041E-3</v>
      </c>
      <c r="BH166" s="15">
        <f t="shared" si="32"/>
        <v>2.1167128959839188E-3</v>
      </c>
      <c r="BI166" t="s">
        <v>647</v>
      </c>
      <c r="BJ166">
        <v>20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36</v>
      </c>
      <c r="BT166">
        <v>7</v>
      </c>
      <c r="BU166">
        <v>19</v>
      </c>
      <c r="BV166">
        <v>33</v>
      </c>
      <c r="BW166">
        <v>95</v>
      </c>
      <c r="BX166">
        <v>0</v>
      </c>
      <c r="BY166">
        <v>0</v>
      </c>
      <c r="BZ166">
        <v>0</v>
      </c>
      <c r="CA166">
        <v>0</v>
      </c>
      <c r="CB166">
        <v>32.509998321533203</v>
      </c>
      <c r="CC166">
        <v>32.639999389648438</v>
      </c>
      <c r="CD166">
        <v>33.169998168945313</v>
      </c>
      <c r="CE166" s="15">
        <f t="shared" si="33"/>
        <v>3.9828759358513377E-3</v>
      </c>
      <c r="CF166" s="15">
        <f t="shared" si="34"/>
        <v>1.5978257719443389E-2</v>
      </c>
      <c r="CG166" t="s">
        <v>350</v>
      </c>
      <c r="CH166">
        <v>38</v>
      </c>
      <c r="CI166">
        <v>116</v>
      </c>
      <c r="CJ166">
        <v>38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4</v>
      </c>
      <c r="CR166">
        <v>0</v>
      </c>
      <c r="CS166">
        <v>1</v>
      </c>
      <c r="CT166">
        <v>0</v>
      </c>
      <c r="CU166">
        <v>0</v>
      </c>
      <c r="CV166">
        <v>1</v>
      </c>
      <c r="CW166">
        <v>1</v>
      </c>
      <c r="CX166">
        <v>0</v>
      </c>
      <c r="CY166">
        <v>0</v>
      </c>
      <c r="CZ166">
        <v>33.150001525878913</v>
      </c>
      <c r="DA166">
        <v>33.299999237060547</v>
      </c>
      <c r="DB166">
        <v>33.319999694824219</v>
      </c>
      <c r="DC166">
        <v>508</v>
      </c>
      <c r="DD166">
        <v>164</v>
      </c>
      <c r="DE166">
        <v>295</v>
      </c>
      <c r="DF166">
        <v>64</v>
      </c>
      <c r="DG166">
        <v>0</v>
      </c>
      <c r="DH166">
        <v>1</v>
      </c>
      <c r="DI166">
        <v>0</v>
      </c>
      <c r="DJ166">
        <v>0</v>
      </c>
      <c r="DK166">
        <v>0</v>
      </c>
      <c r="DL166">
        <v>143</v>
      </c>
      <c r="DM166">
        <v>0</v>
      </c>
      <c r="DN166">
        <v>48</v>
      </c>
      <c r="DO166">
        <v>2.2999999999999998</v>
      </c>
      <c r="DP166" t="s">
        <v>130</v>
      </c>
      <c r="DQ166">
        <v>1909523</v>
      </c>
      <c r="DR166">
        <v>3188700</v>
      </c>
      <c r="DS166">
        <v>0.14299999999999999</v>
      </c>
      <c r="DT166">
        <v>3.282</v>
      </c>
      <c r="DU166">
        <v>35.64</v>
      </c>
      <c r="DV166">
        <v>2.37</v>
      </c>
      <c r="DW166">
        <v>5.4814999999999996</v>
      </c>
      <c r="DX166" s="15">
        <f t="shared" si="35"/>
        <v>4.5044358744217305E-3</v>
      </c>
      <c r="DY166" s="15">
        <f t="shared" si="36"/>
        <v>6.0025383994166681E-4</v>
      </c>
      <c r="DZ166" s="17">
        <f t="shared" si="37"/>
        <v>33.319987689472647</v>
      </c>
      <c r="EA166" s="18">
        <f t="shared" si="38"/>
        <v>5.1046897143633974E-3</v>
      </c>
    </row>
    <row r="167" spans="1:131" x14ac:dyDescent="0.25">
      <c r="A167">
        <v>158</v>
      </c>
      <c r="B167" t="s">
        <v>648</v>
      </c>
      <c r="C167">
        <v>9</v>
      </c>
      <c r="D167">
        <v>0</v>
      </c>
      <c r="E167">
        <v>6</v>
      </c>
      <c r="F167">
        <v>0</v>
      </c>
      <c r="G167" t="s">
        <v>130</v>
      </c>
      <c r="H167" t="s">
        <v>130</v>
      </c>
      <c r="I167">
        <v>6</v>
      </c>
      <c r="J167">
        <v>0</v>
      </c>
      <c r="K167" t="s">
        <v>130</v>
      </c>
      <c r="L167" t="s">
        <v>130</v>
      </c>
      <c r="M167" t="s">
        <v>154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2</v>
      </c>
      <c r="AA167">
        <v>28</v>
      </c>
      <c r="AB167">
        <v>0</v>
      </c>
      <c r="AC167">
        <v>0</v>
      </c>
      <c r="AD167">
        <v>0</v>
      </c>
      <c r="AE167">
        <v>0</v>
      </c>
      <c r="AF167">
        <v>28.059999465942379</v>
      </c>
      <c r="AG167">
        <v>27.920000076293949</v>
      </c>
      <c r="AH167">
        <v>28.420000076293949</v>
      </c>
      <c r="AI167" s="15">
        <f t="shared" si="29"/>
        <v>-5.014304773132805E-3</v>
      </c>
      <c r="AJ167" s="15">
        <f t="shared" si="30"/>
        <v>1.7593244147000031E-2</v>
      </c>
      <c r="AK167" t="s">
        <v>649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19</v>
      </c>
      <c r="AZ167">
        <v>1</v>
      </c>
      <c r="BA167">
        <v>0</v>
      </c>
      <c r="BB167">
        <v>0</v>
      </c>
      <c r="BC167">
        <v>0</v>
      </c>
      <c r="BD167">
        <v>27.409999847412109</v>
      </c>
      <c r="BE167">
        <v>27.719999313354489</v>
      </c>
      <c r="BF167">
        <v>28.149999618530281</v>
      </c>
      <c r="BG167" s="15">
        <f t="shared" si="31"/>
        <v>1.1183242194130694E-2</v>
      </c>
      <c r="BH167" s="15">
        <f t="shared" si="32"/>
        <v>1.5275321882872617E-2</v>
      </c>
      <c r="BI167" t="s">
        <v>237</v>
      </c>
      <c r="BJ167">
        <v>4</v>
      </c>
      <c r="BK167">
        <v>4</v>
      </c>
      <c r="BL167">
        <v>9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1</v>
      </c>
      <c r="BY167">
        <v>1</v>
      </c>
      <c r="BZ167">
        <v>0</v>
      </c>
      <c r="CA167">
        <v>0</v>
      </c>
      <c r="CB167">
        <v>28</v>
      </c>
      <c r="CC167">
        <v>28.280000686645511</v>
      </c>
      <c r="CD167">
        <v>28.399999618530281</v>
      </c>
      <c r="CE167" s="15">
        <f t="shared" si="33"/>
        <v>9.9010141388622408E-3</v>
      </c>
      <c r="CF167" s="15">
        <f t="shared" si="34"/>
        <v>4.2253145597394015E-3</v>
      </c>
      <c r="CG167" t="s">
        <v>274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1</v>
      </c>
      <c r="CR167">
        <v>1</v>
      </c>
      <c r="CS167">
        <v>0</v>
      </c>
      <c r="CT167">
        <v>3</v>
      </c>
      <c r="CU167">
        <v>23</v>
      </c>
      <c r="CV167">
        <v>0</v>
      </c>
      <c r="CW167">
        <v>0</v>
      </c>
      <c r="CX167">
        <v>0</v>
      </c>
      <c r="CY167">
        <v>0</v>
      </c>
      <c r="CZ167">
        <v>28.219999313354489</v>
      </c>
      <c r="DA167">
        <v>28.469999313354489</v>
      </c>
      <c r="DB167">
        <v>29.489999771118161</v>
      </c>
      <c r="DC167">
        <v>22</v>
      </c>
      <c r="DD167">
        <v>9</v>
      </c>
      <c r="DE167">
        <v>2</v>
      </c>
      <c r="DF167">
        <v>4</v>
      </c>
      <c r="DG167">
        <v>0</v>
      </c>
      <c r="DH167">
        <v>2</v>
      </c>
      <c r="DI167">
        <v>0</v>
      </c>
      <c r="DJ167">
        <v>1</v>
      </c>
      <c r="DK167">
        <v>0</v>
      </c>
      <c r="DL167">
        <v>71</v>
      </c>
      <c r="DM167">
        <v>0</v>
      </c>
      <c r="DN167">
        <v>47</v>
      </c>
      <c r="DO167">
        <v>1.4</v>
      </c>
      <c r="DP167" t="s">
        <v>151</v>
      </c>
      <c r="DQ167">
        <v>17913</v>
      </c>
      <c r="DR167">
        <v>50825</v>
      </c>
      <c r="DS167">
        <v>1.59</v>
      </c>
      <c r="DT167">
        <v>2.0750000000000002</v>
      </c>
      <c r="DU167">
        <v>1.65</v>
      </c>
      <c r="DV167">
        <v>5.75</v>
      </c>
      <c r="DW167">
        <v>0</v>
      </c>
      <c r="DX167" s="15">
        <f t="shared" si="35"/>
        <v>8.7811733765210676E-3</v>
      </c>
      <c r="DY167" s="15">
        <f t="shared" si="36"/>
        <v>3.4588011721947809E-2</v>
      </c>
      <c r="DZ167" s="17">
        <f t="shared" si="37"/>
        <v>29.454719983328641</v>
      </c>
      <c r="EA167" s="18">
        <f t="shared" si="38"/>
        <v>4.3369185098468876E-2</v>
      </c>
    </row>
    <row r="168" spans="1:131" hidden="1" x14ac:dyDescent="0.25">
      <c r="A168">
        <v>159</v>
      </c>
      <c r="B168" t="s">
        <v>650</v>
      </c>
      <c r="C168">
        <v>11</v>
      </c>
      <c r="D168">
        <v>0</v>
      </c>
      <c r="E168">
        <v>5</v>
      </c>
      <c r="F168">
        <v>1</v>
      </c>
      <c r="G168" t="s">
        <v>130</v>
      </c>
      <c r="H168" t="s">
        <v>130</v>
      </c>
      <c r="I168">
        <v>6</v>
      </c>
      <c r="J168">
        <v>0</v>
      </c>
      <c r="K168" t="s">
        <v>130</v>
      </c>
      <c r="L168" t="s">
        <v>130</v>
      </c>
      <c r="M168" t="s">
        <v>449</v>
      </c>
      <c r="N168">
        <v>62</v>
      </c>
      <c r="O168">
        <v>92</v>
      </c>
      <c r="P168">
        <v>6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1</v>
      </c>
      <c r="Y168">
        <v>0</v>
      </c>
      <c r="Z168">
        <v>2</v>
      </c>
      <c r="AA168">
        <v>0</v>
      </c>
      <c r="AB168">
        <v>1</v>
      </c>
      <c r="AC168">
        <v>3</v>
      </c>
      <c r="AD168">
        <v>0</v>
      </c>
      <c r="AE168">
        <v>0</v>
      </c>
      <c r="AF168">
        <v>43.889999389648438</v>
      </c>
      <c r="AG168">
        <v>42.209999084472663</v>
      </c>
      <c r="AH168">
        <v>43.560001373291023</v>
      </c>
      <c r="AI168" s="15">
        <f t="shared" si="29"/>
        <v>-3.9801003118092426E-2</v>
      </c>
      <c r="AJ168" s="15">
        <f t="shared" si="30"/>
        <v>3.0991787104169388E-2</v>
      </c>
      <c r="AK168" t="s">
        <v>640</v>
      </c>
      <c r="AL168">
        <v>0</v>
      </c>
      <c r="AM168">
        <v>0</v>
      </c>
      <c r="AN168">
        <v>0</v>
      </c>
      <c r="AO168">
        <v>6</v>
      </c>
      <c r="AP168">
        <v>142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43.459999084472663</v>
      </c>
      <c r="BE168">
        <v>43.5</v>
      </c>
      <c r="BF168">
        <v>44.860000610351563</v>
      </c>
      <c r="BG168" s="15">
        <f t="shared" si="31"/>
        <v>9.1956127649051034E-4</v>
      </c>
      <c r="BH168" s="15">
        <f t="shared" si="32"/>
        <v>3.0316553540967628E-2</v>
      </c>
      <c r="BI168" t="s">
        <v>651</v>
      </c>
      <c r="BJ168">
        <v>1</v>
      </c>
      <c r="BK168">
        <v>0</v>
      </c>
      <c r="BL168">
        <v>4</v>
      </c>
      <c r="BM168">
        <v>9</v>
      </c>
      <c r="BN168">
        <v>120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44.540000915527337</v>
      </c>
      <c r="CC168">
        <v>44.900001525878913</v>
      </c>
      <c r="CD168">
        <v>44.900001525878913</v>
      </c>
      <c r="CE168" s="15">
        <f t="shared" si="33"/>
        <v>8.0178306930365206E-3</v>
      </c>
      <c r="CF168" s="15">
        <f t="shared" si="34"/>
        <v>0</v>
      </c>
      <c r="CG168" t="s">
        <v>652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3</v>
      </c>
      <c r="CU168">
        <v>150</v>
      </c>
      <c r="CV168">
        <v>0</v>
      </c>
      <c r="CW168">
        <v>0</v>
      </c>
      <c r="CX168">
        <v>0</v>
      </c>
      <c r="CY168">
        <v>0</v>
      </c>
      <c r="CZ168">
        <v>43.770000457763672</v>
      </c>
      <c r="DA168">
        <v>44.169998168945313</v>
      </c>
      <c r="DB168">
        <v>44.639999389648438</v>
      </c>
      <c r="DC168">
        <v>180</v>
      </c>
      <c r="DD168">
        <v>22</v>
      </c>
      <c r="DE168">
        <v>166</v>
      </c>
      <c r="DF168">
        <v>19</v>
      </c>
      <c r="DG168">
        <v>0</v>
      </c>
      <c r="DH168">
        <v>277</v>
      </c>
      <c r="DI168">
        <v>0</v>
      </c>
      <c r="DJ168">
        <v>148</v>
      </c>
      <c r="DK168">
        <v>0</v>
      </c>
      <c r="DL168">
        <v>150</v>
      </c>
      <c r="DM168">
        <v>0</v>
      </c>
      <c r="DN168">
        <v>0</v>
      </c>
      <c r="DO168">
        <v>1.5</v>
      </c>
      <c r="DP168" t="s">
        <v>151</v>
      </c>
      <c r="DQ168">
        <v>339088</v>
      </c>
      <c r="DR168" s="16">
        <v>274150</v>
      </c>
      <c r="DS168">
        <v>1.25</v>
      </c>
      <c r="DT168">
        <v>1.7370000000000001</v>
      </c>
      <c r="DU168">
        <v>0.26</v>
      </c>
      <c r="DV168">
        <v>2.19</v>
      </c>
      <c r="DX168" s="15">
        <f t="shared" si="35"/>
        <v>9.0558688649180485E-3</v>
      </c>
      <c r="DY168" s="15">
        <f t="shared" si="36"/>
        <v>1.0528701324581835E-2</v>
      </c>
      <c r="DZ168" s="17">
        <f t="shared" si="37"/>
        <v>44.635050887173463</v>
      </c>
      <c r="EA168" s="18">
        <f t="shared" si="38"/>
        <v>1.9584570189499884E-2</v>
      </c>
    </row>
    <row r="169" spans="1:131" hidden="1" x14ac:dyDescent="0.25">
      <c r="A169">
        <v>160</v>
      </c>
      <c r="B169" t="s">
        <v>653</v>
      </c>
      <c r="C169">
        <v>9</v>
      </c>
      <c r="D169">
        <v>0</v>
      </c>
      <c r="E169">
        <v>6</v>
      </c>
      <c r="F169">
        <v>0</v>
      </c>
      <c r="G169" t="s">
        <v>130</v>
      </c>
      <c r="H169" t="s">
        <v>130</v>
      </c>
      <c r="I169">
        <v>6</v>
      </c>
      <c r="J169">
        <v>0</v>
      </c>
      <c r="K169" t="s">
        <v>130</v>
      </c>
      <c r="L169" t="s">
        <v>130</v>
      </c>
      <c r="M169" t="s">
        <v>654</v>
      </c>
      <c r="N169">
        <v>83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10</v>
      </c>
      <c r="X169">
        <v>4</v>
      </c>
      <c r="Y169">
        <v>1</v>
      </c>
      <c r="Z169">
        <v>5</v>
      </c>
      <c r="AA169">
        <v>52</v>
      </c>
      <c r="AB169">
        <v>0</v>
      </c>
      <c r="AC169">
        <v>0</v>
      </c>
      <c r="AD169">
        <v>0</v>
      </c>
      <c r="AE169">
        <v>0</v>
      </c>
      <c r="AF169">
        <v>112.01999664306641</v>
      </c>
      <c r="AG169">
        <v>111.8199996948242</v>
      </c>
      <c r="AH169">
        <v>114.0500030517578</v>
      </c>
      <c r="AI169" s="15">
        <f t="shared" si="29"/>
        <v>-1.7885615166162161E-3</v>
      </c>
      <c r="AJ169" s="15">
        <f t="shared" si="30"/>
        <v>1.9552856617825576E-2</v>
      </c>
      <c r="AK169" t="s">
        <v>247</v>
      </c>
      <c r="AL169">
        <v>2</v>
      </c>
      <c r="AM169">
        <v>13</v>
      </c>
      <c r="AN169">
        <v>73</v>
      </c>
      <c r="AO169">
        <v>50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113.7099990844727</v>
      </c>
      <c r="BE169">
        <v>113.7200012207031</v>
      </c>
      <c r="BF169">
        <v>114.370002746582</v>
      </c>
      <c r="BG169" s="15">
        <f t="shared" si="31"/>
        <v>8.7954063691775275E-5</v>
      </c>
      <c r="BH169" s="15">
        <f t="shared" si="32"/>
        <v>5.683321765053706E-3</v>
      </c>
      <c r="BI169" t="s">
        <v>155</v>
      </c>
      <c r="BJ169">
        <v>118</v>
      </c>
      <c r="BK169">
        <v>3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28</v>
      </c>
      <c r="BT169">
        <v>10</v>
      </c>
      <c r="BU169">
        <v>7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113.90000152587891</v>
      </c>
      <c r="CC169">
        <v>114.379997253418</v>
      </c>
      <c r="CD169">
        <v>114.88999938964839</v>
      </c>
      <c r="CE169" s="15">
        <f t="shared" si="33"/>
        <v>4.1965006038217068E-3</v>
      </c>
      <c r="CF169" s="15">
        <f t="shared" si="34"/>
        <v>4.4390472533708536E-3</v>
      </c>
      <c r="CG169" t="s">
        <v>199</v>
      </c>
      <c r="CH169">
        <v>110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31</v>
      </c>
      <c r="CR169">
        <v>7</v>
      </c>
      <c r="CS169">
        <v>4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114.0400009155273</v>
      </c>
      <c r="DA169">
        <v>114.51999664306641</v>
      </c>
      <c r="DB169">
        <v>115.80999755859381</v>
      </c>
      <c r="DC169">
        <v>453</v>
      </c>
      <c r="DD169">
        <v>109</v>
      </c>
      <c r="DE169">
        <v>222</v>
      </c>
      <c r="DF169">
        <v>20</v>
      </c>
      <c r="DG169">
        <v>0</v>
      </c>
      <c r="DH169">
        <v>50</v>
      </c>
      <c r="DI169">
        <v>0</v>
      </c>
      <c r="DJ169">
        <v>50</v>
      </c>
      <c r="DK169">
        <v>0</v>
      </c>
      <c r="DL169">
        <v>52</v>
      </c>
      <c r="DM169">
        <v>0</v>
      </c>
      <c r="DN169">
        <v>52</v>
      </c>
      <c r="DO169">
        <v>1.7</v>
      </c>
      <c r="DP169" t="s">
        <v>130</v>
      </c>
      <c r="DQ169">
        <v>167069</v>
      </c>
      <c r="DR169">
        <v>513400</v>
      </c>
      <c r="DS169">
        <v>0.99199999999999999</v>
      </c>
      <c r="DT169">
        <v>1.4890000000000001</v>
      </c>
      <c r="DU169">
        <v>2.44</v>
      </c>
      <c r="DV169">
        <v>2.2000000000000002</v>
      </c>
      <c r="DW169">
        <v>0.24379998</v>
      </c>
      <c r="DX169" s="15">
        <f t="shared" si="35"/>
        <v>4.1913704297000809E-3</v>
      </c>
      <c r="DY169" s="15">
        <f t="shared" si="36"/>
        <v>1.1138942601865875E-2</v>
      </c>
      <c r="DZ169" s="17">
        <f t="shared" si="37"/>
        <v>115.79562831243939</v>
      </c>
      <c r="EA169" s="18">
        <f t="shared" si="38"/>
        <v>1.5330313031565956E-2</v>
      </c>
    </row>
    <row r="170" spans="1:131" hidden="1" x14ac:dyDescent="0.25">
      <c r="A170">
        <v>161</v>
      </c>
      <c r="B170" t="s">
        <v>655</v>
      </c>
      <c r="C170">
        <v>9</v>
      </c>
      <c r="D170">
        <v>0</v>
      </c>
      <c r="E170">
        <v>6</v>
      </c>
      <c r="F170">
        <v>0</v>
      </c>
      <c r="G170" t="s">
        <v>130</v>
      </c>
      <c r="H170" t="s">
        <v>130</v>
      </c>
      <c r="I170">
        <v>6</v>
      </c>
      <c r="J170">
        <v>0</v>
      </c>
      <c r="K170" t="s">
        <v>130</v>
      </c>
      <c r="L170" t="s">
        <v>130</v>
      </c>
      <c r="M170" t="s">
        <v>221</v>
      </c>
      <c r="N170">
        <v>53</v>
      </c>
      <c r="O170">
        <v>11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16</v>
      </c>
      <c r="X170">
        <v>15</v>
      </c>
      <c r="Y170">
        <v>20</v>
      </c>
      <c r="Z170">
        <v>10</v>
      </c>
      <c r="AA170">
        <v>82</v>
      </c>
      <c r="AB170">
        <v>0</v>
      </c>
      <c r="AC170">
        <v>0</v>
      </c>
      <c r="AD170">
        <v>0</v>
      </c>
      <c r="AE170">
        <v>0</v>
      </c>
      <c r="AF170">
        <v>125.2799987792969</v>
      </c>
      <c r="AG170">
        <v>123.7799987792969</v>
      </c>
      <c r="AH170">
        <v>126.870002746582</v>
      </c>
      <c r="AI170" s="15">
        <f t="shared" si="29"/>
        <v>-1.2118274477240343E-2</v>
      </c>
      <c r="AJ170" s="15">
        <f t="shared" si="30"/>
        <v>2.435567037432218E-2</v>
      </c>
      <c r="AK170" t="s">
        <v>161</v>
      </c>
      <c r="AL170">
        <v>11</v>
      </c>
      <c r="AM170">
        <v>29</v>
      </c>
      <c r="AN170">
        <v>79</v>
      </c>
      <c r="AO170">
        <v>24</v>
      </c>
      <c r="AP170">
        <v>38</v>
      </c>
      <c r="AQ170">
        <v>0</v>
      </c>
      <c r="AR170">
        <v>0</v>
      </c>
      <c r="AS170">
        <v>0</v>
      </c>
      <c r="AT170">
        <v>0</v>
      </c>
      <c r="AU170">
        <v>3</v>
      </c>
      <c r="AV170">
        <v>0</v>
      </c>
      <c r="AW170">
        <v>3</v>
      </c>
      <c r="AX170">
        <v>3</v>
      </c>
      <c r="AY170">
        <v>10</v>
      </c>
      <c r="AZ170">
        <v>1</v>
      </c>
      <c r="BA170">
        <v>16</v>
      </c>
      <c r="BB170">
        <v>1</v>
      </c>
      <c r="BC170">
        <v>16</v>
      </c>
      <c r="BD170">
        <v>126.11000061035161</v>
      </c>
      <c r="BE170">
        <v>126</v>
      </c>
      <c r="BF170">
        <v>128.2799987792969</v>
      </c>
      <c r="BG170" s="15">
        <f t="shared" si="31"/>
        <v>-8.7302071707617834E-4</v>
      </c>
      <c r="BH170" s="15">
        <f t="shared" si="32"/>
        <v>1.7773610859005307E-2</v>
      </c>
      <c r="BI170" t="s">
        <v>187</v>
      </c>
      <c r="BJ170">
        <v>22</v>
      </c>
      <c r="BK170">
        <v>49</v>
      </c>
      <c r="BL170">
        <v>83</v>
      </c>
      <c r="BM170">
        <v>37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8</v>
      </c>
      <c r="BT170">
        <v>2</v>
      </c>
      <c r="BU170">
        <v>0</v>
      </c>
      <c r="BV170">
        <v>0</v>
      </c>
      <c r="BW170">
        <v>0</v>
      </c>
      <c r="BX170">
        <v>1</v>
      </c>
      <c r="BY170">
        <v>2</v>
      </c>
      <c r="BZ170">
        <v>0</v>
      </c>
      <c r="CA170">
        <v>0</v>
      </c>
      <c r="CB170">
        <v>126.51999664306641</v>
      </c>
      <c r="CC170">
        <v>127.370002746582</v>
      </c>
      <c r="CD170">
        <v>127.84999847412109</v>
      </c>
      <c r="CE170" s="15">
        <f t="shared" si="33"/>
        <v>6.6735187656923323E-3</v>
      </c>
      <c r="CF170" s="15">
        <f t="shared" si="34"/>
        <v>3.7543663141791361E-3</v>
      </c>
      <c r="CG170" t="s">
        <v>519</v>
      </c>
      <c r="CH170">
        <v>81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66</v>
      </c>
      <c r="CR170">
        <v>25</v>
      </c>
      <c r="CS170">
        <v>9</v>
      </c>
      <c r="CT170">
        <v>4</v>
      </c>
      <c r="CU170">
        <v>27</v>
      </c>
      <c r="CV170">
        <v>0</v>
      </c>
      <c r="CW170">
        <v>0</v>
      </c>
      <c r="CX170">
        <v>0</v>
      </c>
      <c r="CY170">
        <v>0</v>
      </c>
      <c r="CZ170">
        <v>127.2799987792969</v>
      </c>
      <c r="DA170">
        <v>128.52000427246091</v>
      </c>
      <c r="DB170">
        <v>129.05000305175781</v>
      </c>
      <c r="DC170">
        <v>479</v>
      </c>
      <c r="DD170">
        <v>184</v>
      </c>
      <c r="DE170">
        <v>207</v>
      </c>
      <c r="DF170">
        <v>70</v>
      </c>
      <c r="DG170">
        <v>0</v>
      </c>
      <c r="DH170">
        <v>99</v>
      </c>
      <c r="DI170">
        <v>0</v>
      </c>
      <c r="DJ170">
        <v>62</v>
      </c>
      <c r="DK170">
        <v>16</v>
      </c>
      <c r="DL170">
        <v>119</v>
      </c>
      <c r="DM170">
        <v>16</v>
      </c>
      <c r="DN170">
        <v>92</v>
      </c>
      <c r="DO170">
        <v>2.2999999999999998</v>
      </c>
      <c r="DP170" t="s">
        <v>130</v>
      </c>
      <c r="DQ170">
        <v>1136707</v>
      </c>
      <c r="DR170">
        <v>2103150</v>
      </c>
      <c r="DS170">
        <v>1.641</v>
      </c>
      <c r="DT170">
        <v>1.7290000000000001</v>
      </c>
      <c r="DU170">
        <v>-10.81</v>
      </c>
      <c r="DV170">
        <v>3.4</v>
      </c>
      <c r="DX170" s="15">
        <f t="shared" si="35"/>
        <v>9.6483461869111276E-3</v>
      </c>
      <c r="DY170" s="15">
        <f t="shared" si="36"/>
        <v>4.1069257401282755E-3</v>
      </c>
      <c r="DZ170" s="17">
        <f t="shared" si="37"/>
        <v>129.04782638612886</v>
      </c>
      <c r="EA170" s="18">
        <f t="shared" si="38"/>
        <v>1.3755271927039403E-2</v>
      </c>
    </row>
    <row r="171" spans="1:131" hidden="1" x14ac:dyDescent="0.25">
      <c r="A171">
        <v>162</v>
      </c>
      <c r="B171" t="s">
        <v>656</v>
      </c>
      <c r="C171">
        <v>9</v>
      </c>
      <c r="D171">
        <v>0</v>
      </c>
      <c r="E171">
        <v>6</v>
      </c>
      <c r="F171">
        <v>0</v>
      </c>
      <c r="G171" t="s">
        <v>130</v>
      </c>
      <c r="H171" t="s">
        <v>130</v>
      </c>
      <c r="I171">
        <v>6</v>
      </c>
      <c r="J171">
        <v>0</v>
      </c>
      <c r="K171" t="s">
        <v>130</v>
      </c>
      <c r="L171" t="s">
        <v>130</v>
      </c>
      <c r="M171" t="s">
        <v>657</v>
      </c>
      <c r="N171">
        <v>6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7</v>
      </c>
      <c r="X171">
        <v>1</v>
      </c>
      <c r="Y171">
        <v>8</v>
      </c>
      <c r="Z171">
        <v>9</v>
      </c>
      <c r="AA171">
        <v>170</v>
      </c>
      <c r="AB171">
        <v>0</v>
      </c>
      <c r="AC171">
        <v>0</v>
      </c>
      <c r="AD171">
        <v>0</v>
      </c>
      <c r="AE171">
        <v>0</v>
      </c>
      <c r="AF171">
        <v>32.740001678466797</v>
      </c>
      <c r="AG171">
        <v>32.770000457763672</v>
      </c>
      <c r="AH171">
        <v>33.090000152587891</v>
      </c>
      <c r="AI171" s="15">
        <f t="shared" si="29"/>
        <v>9.1543420438888745E-4</v>
      </c>
      <c r="AJ171" s="15">
        <f t="shared" si="30"/>
        <v>9.6705860788336429E-3</v>
      </c>
      <c r="AK171" t="s">
        <v>658</v>
      </c>
      <c r="AL171">
        <v>62</v>
      </c>
      <c r="AM171">
        <v>25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17</v>
      </c>
      <c r="AW171">
        <v>11</v>
      </c>
      <c r="AX171">
        <v>13</v>
      </c>
      <c r="AY171">
        <v>49</v>
      </c>
      <c r="AZ171">
        <v>0</v>
      </c>
      <c r="BA171">
        <v>0</v>
      </c>
      <c r="BB171">
        <v>0</v>
      </c>
      <c r="BC171">
        <v>0</v>
      </c>
      <c r="BD171">
        <v>33.040000915527337</v>
      </c>
      <c r="BE171">
        <v>32.950000762939453</v>
      </c>
      <c r="BF171">
        <v>33.610000610351563</v>
      </c>
      <c r="BG171" s="15">
        <f t="shared" si="31"/>
        <v>-2.7314157967823771E-3</v>
      </c>
      <c r="BH171" s="15">
        <f t="shared" si="32"/>
        <v>1.9637007897251757E-2</v>
      </c>
      <c r="BI171" t="s">
        <v>440</v>
      </c>
      <c r="BJ171">
        <v>1</v>
      </c>
      <c r="BK171">
        <v>20</v>
      </c>
      <c r="BL171">
        <v>128</v>
      </c>
      <c r="BM171">
        <v>44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33.200000762939453</v>
      </c>
      <c r="CC171">
        <v>33.490001678466797</v>
      </c>
      <c r="CD171">
        <v>33.819999694824219</v>
      </c>
      <c r="CE171" s="15">
        <f t="shared" si="33"/>
        <v>8.6593281873080796E-3</v>
      </c>
      <c r="CF171" s="15">
        <f t="shared" si="34"/>
        <v>9.757481352311359E-3</v>
      </c>
      <c r="CG171" t="s">
        <v>430</v>
      </c>
      <c r="CH171">
        <v>121</v>
      </c>
      <c r="CI171">
        <v>49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20</v>
      </c>
      <c r="CR171">
        <v>9</v>
      </c>
      <c r="CS171">
        <v>10</v>
      </c>
      <c r="CT171">
        <v>0</v>
      </c>
      <c r="CU171">
        <v>5</v>
      </c>
      <c r="CV171">
        <v>0</v>
      </c>
      <c r="CW171">
        <v>0</v>
      </c>
      <c r="CX171">
        <v>0</v>
      </c>
      <c r="CY171">
        <v>0</v>
      </c>
      <c r="CZ171">
        <v>33.619998931884773</v>
      </c>
      <c r="DA171">
        <v>33.840000152587891</v>
      </c>
      <c r="DB171">
        <v>34.270000457763672</v>
      </c>
      <c r="DC171">
        <v>457</v>
      </c>
      <c r="DD171">
        <v>130</v>
      </c>
      <c r="DE171">
        <v>94</v>
      </c>
      <c r="DF171">
        <v>90</v>
      </c>
      <c r="DG171">
        <v>0</v>
      </c>
      <c r="DH171">
        <v>45</v>
      </c>
      <c r="DI171">
        <v>0</v>
      </c>
      <c r="DJ171">
        <v>0</v>
      </c>
      <c r="DK171">
        <v>0</v>
      </c>
      <c r="DL171">
        <v>224</v>
      </c>
      <c r="DM171">
        <v>0</v>
      </c>
      <c r="DN171">
        <v>219</v>
      </c>
      <c r="DO171">
        <v>2.6</v>
      </c>
      <c r="DP171" t="s">
        <v>135</v>
      </c>
      <c r="DQ171">
        <v>6542439</v>
      </c>
      <c r="DR171">
        <v>8416725</v>
      </c>
      <c r="DS171">
        <v>0.45200000000000001</v>
      </c>
      <c r="DT171">
        <v>0.73299999999999998</v>
      </c>
      <c r="DU171">
        <v>0.61</v>
      </c>
      <c r="DV171">
        <v>1.25</v>
      </c>
      <c r="DW171">
        <v>0.30480000000000002</v>
      </c>
      <c r="DX171" s="15">
        <f t="shared" si="35"/>
        <v>6.5012180765694483E-3</v>
      </c>
      <c r="DY171" s="15">
        <f t="shared" si="36"/>
        <v>1.2547426303823328E-2</v>
      </c>
      <c r="DZ171" s="17">
        <f t="shared" si="37"/>
        <v>34.264605060623857</v>
      </c>
      <c r="EA171" s="18">
        <f t="shared" si="38"/>
        <v>1.9048644380392776E-2</v>
      </c>
    </row>
    <row r="172" spans="1:131" hidden="1" x14ac:dyDescent="0.25">
      <c r="A172">
        <v>163</v>
      </c>
      <c r="B172" t="s">
        <v>659</v>
      </c>
      <c r="C172">
        <v>9</v>
      </c>
      <c r="D172">
        <v>1</v>
      </c>
      <c r="E172">
        <v>6</v>
      </c>
      <c r="F172">
        <v>0</v>
      </c>
      <c r="G172" t="s">
        <v>130</v>
      </c>
      <c r="H172" t="s">
        <v>130</v>
      </c>
      <c r="I172">
        <v>6</v>
      </c>
      <c r="J172">
        <v>0</v>
      </c>
      <c r="K172" t="s">
        <v>130</v>
      </c>
      <c r="L172" t="s">
        <v>130</v>
      </c>
      <c r="M172" t="s">
        <v>229</v>
      </c>
      <c r="N172">
        <v>5</v>
      </c>
      <c r="O172">
        <v>12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3</v>
      </c>
      <c r="Y172">
        <v>9</v>
      </c>
      <c r="Z172">
        <v>12</v>
      </c>
      <c r="AA172">
        <v>155</v>
      </c>
      <c r="AB172">
        <v>0</v>
      </c>
      <c r="AC172">
        <v>0</v>
      </c>
      <c r="AD172">
        <v>0</v>
      </c>
      <c r="AE172">
        <v>0</v>
      </c>
      <c r="AF172">
        <v>413.20999145507813</v>
      </c>
      <c r="AG172">
        <v>411.54998779296881</v>
      </c>
      <c r="AH172">
        <v>420</v>
      </c>
      <c r="AI172" s="15">
        <f t="shared" si="29"/>
        <v>-4.0335407881104679E-3</v>
      </c>
      <c r="AJ172" s="15">
        <f t="shared" si="30"/>
        <v>2.0119076683407622E-2</v>
      </c>
      <c r="AK172" t="s">
        <v>362</v>
      </c>
      <c r="AL172">
        <v>2</v>
      </c>
      <c r="AM172">
        <v>7</v>
      </c>
      <c r="AN172">
        <v>100</v>
      </c>
      <c r="AO172">
        <v>84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417.1099853515625</v>
      </c>
      <c r="BE172">
        <v>417.83999633789063</v>
      </c>
      <c r="BF172">
        <v>424.739990234375</v>
      </c>
      <c r="BG172" s="15">
        <f t="shared" si="31"/>
        <v>1.7471065305528777E-3</v>
      </c>
      <c r="BH172" s="15">
        <f t="shared" si="32"/>
        <v>1.6245218380960269E-2</v>
      </c>
      <c r="BI172" t="s">
        <v>566</v>
      </c>
      <c r="BJ172">
        <v>6</v>
      </c>
      <c r="BK172">
        <v>27</v>
      </c>
      <c r="BL172">
        <v>150</v>
      </c>
      <c r="BM172">
        <v>6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422.75</v>
      </c>
      <c r="CC172">
        <v>423.97000122070313</v>
      </c>
      <c r="CD172">
        <v>437.23001098632813</v>
      </c>
      <c r="CE172" s="15">
        <f t="shared" si="33"/>
        <v>2.8775649625928379E-3</v>
      </c>
      <c r="CF172" s="15">
        <f t="shared" si="34"/>
        <v>3.0327309270725356E-2</v>
      </c>
      <c r="CG172" t="s">
        <v>660</v>
      </c>
      <c r="CH172">
        <v>0</v>
      </c>
      <c r="CI172">
        <v>1</v>
      </c>
      <c r="CJ172">
        <v>2</v>
      </c>
      <c r="CK172">
        <v>16</v>
      </c>
      <c r="CL172">
        <v>172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433.94000244140631</v>
      </c>
      <c r="DA172">
        <v>435.73001098632813</v>
      </c>
      <c r="DB172">
        <v>436.989990234375</v>
      </c>
      <c r="DC172">
        <v>418</v>
      </c>
      <c r="DD172">
        <v>26</v>
      </c>
      <c r="DE172">
        <v>210</v>
      </c>
      <c r="DF172">
        <v>25</v>
      </c>
      <c r="DG172">
        <v>0</v>
      </c>
      <c r="DH172">
        <v>280</v>
      </c>
      <c r="DI172">
        <v>0</v>
      </c>
      <c r="DJ172">
        <v>86</v>
      </c>
      <c r="DK172">
        <v>0</v>
      </c>
      <c r="DL172">
        <v>155</v>
      </c>
      <c r="DM172">
        <v>0</v>
      </c>
      <c r="DN172">
        <v>155</v>
      </c>
      <c r="DO172">
        <v>2</v>
      </c>
      <c r="DP172" t="s">
        <v>130</v>
      </c>
      <c r="DQ172">
        <v>1145472</v>
      </c>
      <c r="DR172">
        <v>801271</v>
      </c>
      <c r="DS172">
        <v>1.476</v>
      </c>
      <c r="DT172">
        <v>1.7649999999999999</v>
      </c>
      <c r="DU172">
        <v>1.54</v>
      </c>
      <c r="DV172">
        <v>1.56</v>
      </c>
      <c r="DW172">
        <v>9.8799999999999999E-2</v>
      </c>
      <c r="DX172" s="15">
        <f t="shared" si="35"/>
        <v>4.1080680691925053E-3</v>
      </c>
      <c r="DY172" s="15">
        <f t="shared" si="36"/>
        <v>2.8833137513540885E-3</v>
      </c>
      <c r="DZ172" s="17">
        <f t="shared" si="37"/>
        <v>436.98635731888265</v>
      </c>
      <c r="EA172" s="18">
        <f t="shared" si="38"/>
        <v>6.9913818205465939E-3</v>
      </c>
    </row>
    <row r="173" spans="1:131" hidden="1" x14ac:dyDescent="0.25">
      <c r="A173">
        <v>164</v>
      </c>
      <c r="B173" t="s">
        <v>661</v>
      </c>
      <c r="C173">
        <v>9</v>
      </c>
      <c r="D173">
        <v>1</v>
      </c>
      <c r="E173">
        <v>6</v>
      </c>
      <c r="F173">
        <v>0</v>
      </c>
      <c r="G173" t="s">
        <v>130</v>
      </c>
      <c r="H173" t="s">
        <v>130</v>
      </c>
      <c r="I173">
        <v>6</v>
      </c>
      <c r="J173">
        <v>0</v>
      </c>
      <c r="K173" t="s">
        <v>130</v>
      </c>
      <c r="L173" t="s">
        <v>130</v>
      </c>
      <c r="M173" t="s">
        <v>313</v>
      </c>
      <c r="N173">
        <v>16</v>
      </c>
      <c r="O173">
        <v>90</v>
      </c>
      <c r="P173">
        <v>75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210.27000427246091</v>
      </c>
      <c r="AG173">
        <v>208.0299987792969</v>
      </c>
      <c r="AH173">
        <v>210.3800048828125</v>
      </c>
      <c r="AI173" s="15">
        <f t="shared" si="29"/>
        <v>-1.0767704207605533E-2</v>
      </c>
      <c r="AJ173" s="15">
        <f t="shared" si="30"/>
        <v>1.1170292085622036E-2</v>
      </c>
      <c r="AK173" t="s">
        <v>662</v>
      </c>
      <c r="AL173">
        <v>18</v>
      </c>
      <c r="AM173">
        <v>0</v>
      </c>
      <c r="AN173">
        <v>1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0</v>
      </c>
      <c r="AU173">
        <v>27</v>
      </c>
      <c r="AV173">
        <v>13</v>
      </c>
      <c r="AW173">
        <v>5</v>
      </c>
      <c r="AX173">
        <v>2</v>
      </c>
      <c r="AY173">
        <v>99</v>
      </c>
      <c r="AZ173">
        <v>0</v>
      </c>
      <c r="BA173">
        <v>0</v>
      </c>
      <c r="BB173">
        <v>0</v>
      </c>
      <c r="BC173">
        <v>0</v>
      </c>
      <c r="BD173">
        <v>206.1499938964844</v>
      </c>
      <c r="BE173">
        <v>205.75</v>
      </c>
      <c r="BF173">
        <v>209.72999572753901</v>
      </c>
      <c r="BG173" s="15">
        <f t="shared" si="31"/>
        <v>-1.9440772611636348E-3</v>
      </c>
      <c r="BH173" s="15">
        <f t="shared" si="32"/>
        <v>1.8976759684434574E-2</v>
      </c>
      <c r="BI173" t="s">
        <v>663</v>
      </c>
      <c r="BJ173">
        <v>0</v>
      </c>
      <c r="BK173">
        <v>33</v>
      </c>
      <c r="BL173">
        <v>121</v>
      </c>
      <c r="BM173">
        <v>28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207.86000061035159</v>
      </c>
      <c r="CC173">
        <v>207.67999267578119</v>
      </c>
      <c r="CD173">
        <v>208.66999816894531</v>
      </c>
      <c r="CE173" s="15">
        <f t="shared" si="33"/>
        <v>-8.6675626405385842E-4</v>
      </c>
      <c r="CF173" s="15">
        <f t="shared" si="34"/>
        <v>4.7443595238956249E-3</v>
      </c>
      <c r="CG173" t="s">
        <v>166</v>
      </c>
      <c r="CH173">
        <v>103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47</v>
      </c>
      <c r="CR173">
        <v>7</v>
      </c>
      <c r="CS173">
        <v>6</v>
      </c>
      <c r="CT173">
        <v>1</v>
      </c>
      <c r="CU173">
        <v>4</v>
      </c>
      <c r="CV173">
        <v>0</v>
      </c>
      <c r="CW173">
        <v>0</v>
      </c>
      <c r="CX173">
        <v>0</v>
      </c>
      <c r="CY173">
        <v>0</v>
      </c>
      <c r="CZ173">
        <v>208.3500061035156</v>
      </c>
      <c r="DA173">
        <v>209.80999755859381</v>
      </c>
      <c r="DB173">
        <v>210</v>
      </c>
      <c r="DC173">
        <v>485</v>
      </c>
      <c r="DD173">
        <v>109</v>
      </c>
      <c r="DE173">
        <v>200</v>
      </c>
      <c r="DF173">
        <v>48</v>
      </c>
      <c r="DG173">
        <v>0</v>
      </c>
      <c r="DH173">
        <v>28</v>
      </c>
      <c r="DI173">
        <v>0</v>
      </c>
      <c r="DJ173">
        <v>0</v>
      </c>
      <c r="DK173">
        <v>0</v>
      </c>
      <c r="DL173">
        <v>103</v>
      </c>
      <c r="DM173">
        <v>0</v>
      </c>
      <c r="DN173">
        <v>99</v>
      </c>
      <c r="DO173">
        <v>2.5</v>
      </c>
      <c r="DP173" t="s">
        <v>130</v>
      </c>
      <c r="DQ173">
        <v>327882</v>
      </c>
      <c r="DR173">
        <v>302000</v>
      </c>
      <c r="DS173">
        <v>0.95599999999999996</v>
      </c>
      <c r="DT173">
        <v>1.0980000000000001</v>
      </c>
      <c r="DU173">
        <v>42.5</v>
      </c>
      <c r="DV173">
        <v>2.57</v>
      </c>
      <c r="DW173">
        <v>0.24679999999999999</v>
      </c>
      <c r="DX173" s="15">
        <f t="shared" si="35"/>
        <v>6.9586362521665279E-3</v>
      </c>
      <c r="DY173" s="15">
        <f t="shared" si="36"/>
        <v>9.0477353050566478E-4</v>
      </c>
      <c r="DZ173" s="17">
        <f t="shared" si="37"/>
        <v>209.99982809082027</v>
      </c>
      <c r="EA173" s="18">
        <f t="shared" si="38"/>
        <v>7.8634097826721927E-3</v>
      </c>
    </row>
    <row r="174" spans="1:131" hidden="1" x14ac:dyDescent="0.25">
      <c r="A174">
        <v>165</v>
      </c>
      <c r="B174" t="s">
        <v>664</v>
      </c>
      <c r="C174">
        <v>9</v>
      </c>
      <c r="D174">
        <v>0</v>
      </c>
      <c r="E174">
        <v>6</v>
      </c>
      <c r="F174">
        <v>0</v>
      </c>
      <c r="G174" t="s">
        <v>130</v>
      </c>
      <c r="H174" t="s">
        <v>130</v>
      </c>
      <c r="I174">
        <v>6</v>
      </c>
      <c r="J174">
        <v>0</v>
      </c>
      <c r="K174" t="s">
        <v>130</v>
      </c>
      <c r="L174" t="s">
        <v>130</v>
      </c>
      <c r="M174" t="s">
        <v>665</v>
      </c>
      <c r="N174">
        <v>11</v>
      </c>
      <c r="O174">
        <v>12</v>
      </c>
      <c r="P174">
        <v>11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8</v>
      </c>
      <c r="X174">
        <v>1</v>
      </c>
      <c r="Y174">
        <v>2</v>
      </c>
      <c r="Z174">
        <v>3</v>
      </c>
      <c r="AA174">
        <v>8</v>
      </c>
      <c r="AB174">
        <v>1</v>
      </c>
      <c r="AC174">
        <v>14</v>
      </c>
      <c r="AD174">
        <v>0</v>
      </c>
      <c r="AE174">
        <v>0</v>
      </c>
      <c r="AF174">
        <v>54.479999542236328</v>
      </c>
      <c r="AG174">
        <v>54.299999237060547</v>
      </c>
      <c r="AH174">
        <v>54.299999237060547</v>
      </c>
      <c r="AI174" s="15">
        <f t="shared" si="29"/>
        <v>-3.3149227938280568E-3</v>
      </c>
      <c r="AJ174" s="15">
        <f t="shared" si="30"/>
        <v>0</v>
      </c>
      <c r="AK174" t="s">
        <v>652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62</v>
      </c>
      <c r="AZ174">
        <v>0</v>
      </c>
      <c r="BA174">
        <v>0</v>
      </c>
      <c r="BB174">
        <v>0</v>
      </c>
      <c r="BC174">
        <v>0</v>
      </c>
      <c r="BD174">
        <v>53.540000915527337</v>
      </c>
      <c r="BE174">
        <v>53.889999389648438</v>
      </c>
      <c r="BF174">
        <v>55.400001525878913</v>
      </c>
      <c r="BG174" s="15">
        <f t="shared" si="31"/>
        <v>6.4946832081117511E-3</v>
      </c>
      <c r="BH174" s="15">
        <f t="shared" si="32"/>
        <v>2.7256355498927354E-2</v>
      </c>
      <c r="BI174" t="s">
        <v>178</v>
      </c>
      <c r="BJ174">
        <v>2</v>
      </c>
      <c r="BK174">
        <v>8</v>
      </c>
      <c r="BL174">
        <v>14</v>
      </c>
      <c r="BM174">
        <v>8</v>
      </c>
      <c r="BN174">
        <v>43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55.060001373291023</v>
      </c>
      <c r="CC174">
        <v>55.349998474121087</v>
      </c>
      <c r="CD174">
        <v>56.360000610351563</v>
      </c>
      <c r="CE174" s="15">
        <f t="shared" si="33"/>
        <v>5.239333492766951E-3</v>
      </c>
      <c r="CF174" s="15">
        <f t="shared" si="34"/>
        <v>1.7920548709947526E-2</v>
      </c>
      <c r="CG174" t="s">
        <v>666</v>
      </c>
      <c r="CH174">
        <v>12</v>
      </c>
      <c r="CI174">
        <v>6</v>
      </c>
      <c r="CJ174">
        <v>38</v>
      </c>
      <c r="CK174">
        <v>16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4</v>
      </c>
      <c r="CR174">
        <v>1</v>
      </c>
      <c r="CS174">
        <v>0</v>
      </c>
      <c r="CT174">
        <v>0</v>
      </c>
      <c r="CU174">
        <v>0</v>
      </c>
      <c r="CV174">
        <v>1</v>
      </c>
      <c r="CW174">
        <v>1</v>
      </c>
      <c r="CX174">
        <v>0</v>
      </c>
      <c r="CY174">
        <v>0</v>
      </c>
      <c r="CZ174">
        <v>56.060001373291023</v>
      </c>
      <c r="DA174">
        <v>56.479999542236328</v>
      </c>
      <c r="DB174">
        <v>57.159999847412109</v>
      </c>
      <c r="DC174">
        <v>138</v>
      </c>
      <c r="DD174">
        <v>19</v>
      </c>
      <c r="DE174">
        <v>34</v>
      </c>
      <c r="DF174">
        <v>14</v>
      </c>
      <c r="DG174">
        <v>0</v>
      </c>
      <c r="DH174">
        <v>67</v>
      </c>
      <c r="DI174">
        <v>0</v>
      </c>
      <c r="DJ174">
        <v>0</v>
      </c>
      <c r="DK174">
        <v>0</v>
      </c>
      <c r="DL174">
        <v>70</v>
      </c>
      <c r="DM174">
        <v>0</v>
      </c>
      <c r="DN174">
        <v>70</v>
      </c>
      <c r="DO174">
        <v>1.4</v>
      </c>
      <c r="DP174" t="s">
        <v>151</v>
      </c>
      <c r="DQ174">
        <v>59063</v>
      </c>
      <c r="DR174">
        <v>93885</v>
      </c>
      <c r="DS174">
        <v>1.1399999999999999</v>
      </c>
      <c r="DT174">
        <v>1.226</v>
      </c>
      <c r="DU174">
        <v>1.55</v>
      </c>
      <c r="DV174">
        <v>2.2000000000000002</v>
      </c>
      <c r="DW174">
        <v>0</v>
      </c>
      <c r="DX174" s="15">
        <f t="shared" si="35"/>
        <v>7.4362282639756083E-3</v>
      </c>
      <c r="DY174" s="15">
        <f t="shared" si="36"/>
        <v>1.1896436441410696E-2</v>
      </c>
      <c r="DZ174" s="17">
        <f t="shared" si="37"/>
        <v>57.151910267001448</v>
      </c>
      <c r="EA174" s="18">
        <f t="shared" si="38"/>
        <v>1.9332664705386304E-2</v>
      </c>
    </row>
    <row r="175" spans="1:131" x14ac:dyDescent="0.25">
      <c r="A175">
        <v>166</v>
      </c>
      <c r="B175" t="s">
        <v>667</v>
      </c>
      <c r="C175">
        <v>9</v>
      </c>
      <c r="D175">
        <v>0</v>
      </c>
      <c r="E175">
        <v>6</v>
      </c>
      <c r="F175">
        <v>0</v>
      </c>
      <c r="G175" t="s">
        <v>130</v>
      </c>
      <c r="H175" t="s">
        <v>130</v>
      </c>
      <c r="I175">
        <v>6</v>
      </c>
      <c r="J175">
        <v>0</v>
      </c>
      <c r="K175" t="s">
        <v>130</v>
      </c>
      <c r="L175" t="s">
        <v>130</v>
      </c>
      <c r="M175" t="s">
        <v>291</v>
      </c>
      <c r="N175">
        <v>0</v>
      </c>
      <c r="O175">
        <v>31</v>
      </c>
      <c r="P175">
        <v>57</v>
      </c>
      <c r="Q175">
        <v>85</v>
      </c>
      <c r="R175">
        <v>4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244.00999450683599</v>
      </c>
      <c r="AG175">
        <v>247.5</v>
      </c>
      <c r="AH175">
        <v>261.42001342773438</v>
      </c>
      <c r="AI175" s="15">
        <f t="shared" si="29"/>
        <v>1.4101032295612104E-2</v>
      </c>
      <c r="AJ175" s="15">
        <f t="shared" si="30"/>
        <v>5.324769609340696E-2</v>
      </c>
      <c r="AK175" t="s">
        <v>668</v>
      </c>
      <c r="AL175">
        <v>0</v>
      </c>
      <c r="AM175">
        <v>0</v>
      </c>
      <c r="AN175">
        <v>1</v>
      </c>
      <c r="AO175">
        <v>7</v>
      </c>
      <c r="AP175">
        <v>185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258.239990234375</v>
      </c>
      <c r="BE175">
        <v>257.01998901367188</v>
      </c>
      <c r="BF175">
        <v>258.67001342773438</v>
      </c>
      <c r="BG175" s="15">
        <f t="shared" si="31"/>
        <v>-4.7467172704540594E-3</v>
      </c>
      <c r="BH175" s="15">
        <f t="shared" si="32"/>
        <v>6.3788778304736393E-3</v>
      </c>
      <c r="BI175" t="s">
        <v>669</v>
      </c>
      <c r="BJ175">
        <v>7</v>
      </c>
      <c r="BK175">
        <v>2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3</v>
      </c>
      <c r="BT175">
        <v>1</v>
      </c>
      <c r="BU175">
        <v>0</v>
      </c>
      <c r="BV175">
        <v>1</v>
      </c>
      <c r="BW175">
        <v>174</v>
      </c>
      <c r="BX175">
        <v>0</v>
      </c>
      <c r="BY175">
        <v>0</v>
      </c>
      <c r="BZ175">
        <v>0</v>
      </c>
      <c r="CA175">
        <v>0</v>
      </c>
      <c r="CB175">
        <v>248.6000061035156</v>
      </c>
      <c r="CC175">
        <v>248.00999450683599</v>
      </c>
      <c r="CD175">
        <v>254.99000549316409</v>
      </c>
      <c r="CE175" s="15">
        <f t="shared" si="33"/>
        <v>-2.3789831448237653E-3</v>
      </c>
      <c r="CF175" s="15">
        <f t="shared" si="34"/>
        <v>2.7373664990627322E-2</v>
      </c>
      <c r="CG175" t="s">
        <v>171</v>
      </c>
      <c r="CH175">
        <v>1</v>
      </c>
      <c r="CI175">
        <v>37</v>
      </c>
      <c r="CJ175">
        <v>83</v>
      </c>
      <c r="CK175">
        <v>23</v>
      </c>
      <c r="CL175">
        <v>16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251.05000305175781</v>
      </c>
      <c r="DA175">
        <v>254.83000183105469</v>
      </c>
      <c r="DB175">
        <v>254.83000183105469</v>
      </c>
      <c r="DC175">
        <v>334</v>
      </c>
      <c r="DD175">
        <v>6</v>
      </c>
      <c r="DE175">
        <v>181</v>
      </c>
      <c r="DF175">
        <v>1</v>
      </c>
      <c r="DG175">
        <v>0</v>
      </c>
      <c r="DH175">
        <v>320</v>
      </c>
      <c r="DI175">
        <v>0</v>
      </c>
      <c r="DJ175">
        <v>281</v>
      </c>
      <c r="DK175">
        <v>1</v>
      </c>
      <c r="DL175">
        <v>174</v>
      </c>
      <c r="DM175">
        <v>1</v>
      </c>
      <c r="DN175">
        <v>0</v>
      </c>
      <c r="DO175">
        <v>1.8</v>
      </c>
      <c r="DP175" t="s">
        <v>130</v>
      </c>
      <c r="DQ175">
        <v>576503</v>
      </c>
      <c r="DR175" s="16">
        <v>538128</v>
      </c>
      <c r="DS175">
        <v>5.29</v>
      </c>
      <c r="DT175">
        <v>5.4859999999999998</v>
      </c>
      <c r="DU175">
        <v>-4.6500000000000004</v>
      </c>
      <c r="DV175">
        <v>2.19</v>
      </c>
      <c r="DW175">
        <v>0</v>
      </c>
      <c r="DX175" s="15">
        <f t="shared" si="35"/>
        <v>1.4833413460487721E-2</v>
      </c>
      <c r="DY175" s="15">
        <f t="shared" si="36"/>
        <v>0</v>
      </c>
      <c r="DZ175" s="17">
        <f t="shared" si="37"/>
        <v>254.83000183105469</v>
      </c>
      <c r="EA175" s="18">
        <f t="shared" si="38"/>
        <v>1.4833413460487721E-2</v>
      </c>
    </row>
    <row r="176" spans="1:131" hidden="1" x14ac:dyDescent="0.25">
      <c r="A176">
        <v>167</v>
      </c>
      <c r="B176" t="s">
        <v>670</v>
      </c>
      <c r="C176">
        <v>10</v>
      </c>
      <c r="D176">
        <v>0</v>
      </c>
      <c r="E176">
        <v>6</v>
      </c>
      <c r="F176">
        <v>0</v>
      </c>
      <c r="G176" t="s">
        <v>130</v>
      </c>
      <c r="H176" t="s">
        <v>130</v>
      </c>
      <c r="I176">
        <v>6</v>
      </c>
      <c r="J176">
        <v>0</v>
      </c>
      <c r="K176" t="s">
        <v>130</v>
      </c>
      <c r="L176" t="s">
        <v>130</v>
      </c>
      <c r="M176" t="s">
        <v>671</v>
      </c>
      <c r="N176">
        <v>19</v>
      </c>
      <c r="O176">
        <v>157</v>
      </c>
      <c r="P176">
        <v>11</v>
      </c>
      <c r="Q176">
        <v>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218.24000549316409</v>
      </c>
      <c r="AG176">
        <v>217.77000427246091</v>
      </c>
      <c r="AH176">
        <v>218.38999938964841</v>
      </c>
      <c r="AI176" s="15">
        <f t="shared" si="29"/>
        <v>-2.1582459084454886E-3</v>
      </c>
      <c r="AJ176" s="15">
        <f t="shared" si="30"/>
        <v>2.8389354774497333E-3</v>
      </c>
      <c r="AK176" t="s">
        <v>672</v>
      </c>
      <c r="AL176">
        <v>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12</v>
      </c>
      <c r="AW176">
        <v>13</v>
      </c>
      <c r="AX176">
        <v>6</v>
      </c>
      <c r="AY176">
        <v>130</v>
      </c>
      <c r="AZ176">
        <v>0</v>
      </c>
      <c r="BA176">
        <v>0</v>
      </c>
      <c r="BB176">
        <v>0</v>
      </c>
      <c r="BC176">
        <v>0</v>
      </c>
      <c r="BD176">
        <v>216.53999328613281</v>
      </c>
      <c r="BE176">
        <v>216.97999572753901</v>
      </c>
      <c r="BF176">
        <v>218.6000061035156</v>
      </c>
      <c r="BG176" s="15">
        <f t="shared" si="31"/>
        <v>2.0278479586601783E-3</v>
      </c>
      <c r="BH176" s="15">
        <f t="shared" si="32"/>
        <v>7.4108432330484142E-3</v>
      </c>
      <c r="BI176" t="s">
        <v>168</v>
      </c>
      <c r="BJ176">
        <v>11</v>
      </c>
      <c r="BK176">
        <v>2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11</v>
      </c>
      <c r="BT176">
        <v>8</v>
      </c>
      <c r="BU176">
        <v>24</v>
      </c>
      <c r="BV176">
        <v>19</v>
      </c>
      <c r="BW176">
        <v>121</v>
      </c>
      <c r="BX176">
        <v>0</v>
      </c>
      <c r="BY176">
        <v>0</v>
      </c>
      <c r="BZ176">
        <v>0</v>
      </c>
      <c r="CA176">
        <v>0</v>
      </c>
      <c r="CB176">
        <v>215.4700012207031</v>
      </c>
      <c r="CC176">
        <v>215.96000671386719</v>
      </c>
      <c r="CD176">
        <v>218.3500061035156</v>
      </c>
      <c r="CE176" s="15">
        <f t="shared" si="33"/>
        <v>2.268964057837386E-3</v>
      </c>
      <c r="CF176" s="15">
        <f t="shared" si="34"/>
        <v>1.0945726232383768E-2</v>
      </c>
      <c r="CG176" t="s">
        <v>231</v>
      </c>
      <c r="CH176">
        <v>101</v>
      </c>
      <c r="CI176">
        <v>24</v>
      </c>
      <c r="CJ176">
        <v>5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18</v>
      </c>
      <c r="CR176">
        <v>8</v>
      </c>
      <c r="CS176">
        <v>13</v>
      </c>
      <c r="CT176">
        <v>11</v>
      </c>
      <c r="CU176">
        <v>17</v>
      </c>
      <c r="CV176">
        <v>1</v>
      </c>
      <c r="CW176">
        <v>0</v>
      </c>
      <c r="CX176">
        <v>0</v>
      </c>
      <c r="CY176">
        <v>0</v>
      </c>
      <c r="CZ176">
        <v>218.05000305175781</v>
      </c>
      <c r="DA176">
        <v>219.94000244140619</v>
      </c>
      <c r="DB176">
        <v>222.30999755859381</v>
      </c>
      <c r="DC176">
        <v>340</v>
      </c>
      <c r="DD176">
        <v>169</v>
      </c>
      <c r="DE176">
        <v>197</v>
      </c>
      <c r="DF176">
        <v>57</v>
      </c>
      <c r="DG176">
        <v>0</v>
      </c>
      <c r="DH176">
        <v>7</v>
      </c>
      <c r="DI176">
        <v>0</v>
      </c>
      <c r="DJ176">
        <v>7</v>
      </c>
      <c r="DK176">
        <v>0</v>
      </c>
      <c r="DL176">
        <v>268</v>
      </c>
      <c r="DM176">
        <v>0</v>
      </c>
      <c r="DN176">
        <v>130</v>
      </c>
      <c r="DO176">
        <v>2.2000000000000002</v>
      </c>
      <c r="DP176" t="s">
        <v>130</v>
      </c>
      <c r="DQ176">
        <v>535195</v>
      </c>
      <c r="DR176">
        <v>447314</v>
      </c>
      <c r="DS176">
        <v>3.3050000000000002</v>
      </c>
      <c r="DT176">
        <v>4.1529999999999996</v>
      </c>
      <c r="DU176">
        <v>2.96</v>
      </c>
      <c r="DV176">
        <v>2.02</v>
      </c>
      <c r="DW176">
        <v>0.40489999999999998</v>
      </c>
      <c r="DX176" s="15">
        <f t="shared" si="35"/>
        <v>8.5932498348130215E-3</v>
      </c>
      <c r="DY176" s="15">
        <f t="shared" si="36"/>
        <v>1.0660767141446037E-2</v>
      </c>
      <c r="DZ176" s="17">
        <f t="shared" si="37"/>
        <v>222.28473159252309</v>
      </c>
      <c r="EA176" s="18">
        <f t="shared" si="38"/>
        <v>1.9254016976259059E-2</v>
      </c>
    </row>
    <row r="177" spans="1:131" x14ac:dyDescent="0.25">
      <c r="A177">
        <v>168</v>
      </c>
      <c r="B177" t="s">
        <v>673</v>
      </c>
      <c r="C177">
        <v>9</v>
      </c>
      <c r="D177">
        <v>0</v>
      </c>
      <c r="E177">
        <v>6</v>
      </c>
      <c r="F177">
        <v>0</v>
      </c>
      <c r="G177" t="s">
        <v>130</v>
      </c>
      <c r="H177" t="s">
        <v>130</v>
      </c>
      <c r="I177">
        <v>6</v>
      </c>
      <c r="J177">
        <v>0</v>
      </c>
      <c r="K177" t="s">
        <v>130</v>
      </c>
      <c r="L177" t="s">
        <v>130</v>
      </c>
      <c r="M177" t="s">
        <v>517</v>
      </c>
      <c r="N177">
        <v>22</v>
      </c>
      <c r="O177">
        <v>40</v>
      </c>
      <c r="P177">
        <v>59</v>
      </c>
      <c r="Q177">
        <v>44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4</v>
      </c>
      <c r="X177">
        <v>1</v>
      </c>
      <c r="Y177">
        <v>1</v>
      </c>
      <c r="Z177">
        <v>0</v>
      </c>
      <c r="AA177">
        <v>0</v>
      </c>
      <c r="AB177">
        <v>1</v>
      </c>
      <c r="AC177">
        <v>2</v>
      </c>
      <c r="AD177">
        <v>1</v>
      </c>
      <c r="AE177">
        <v>0</v>
      </c>
      <c r="AF177">
        <v>506.42999267578131</v>
      </c>
      <c r="AG177">
        <v>509</v>
      </c>
      <c r="AH177">
        <v>517.67999267578125</v>
      </c>
      <c r="AI177" s="15">
        <f t="shared" si="29"/>
        <v>5.0491303029837065E-3</v>
      </c>
      <c r="AJ177" s="15">
        <f t="shared" si="30"/>
        <v>1.6767100909030996E-2</v>
      </c>
      <c r="AK177" t="s">
        <v>325</v>
      </c>
      <c r="AL177">
        <v>0</v>
      </c>
      <c r="AM177">
        <v>49</v>
      </c>
      <c r="AN177">
        <v>89</v>
      </c>
      <c r="AO177">
        <v>17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516.94000244140625</v>
      </c>
      <c r="BE177">
        <v>519.989990234375</v>
      </c>
      <c r="BF177">
        <v>523.20001220703125</v>
      </c>
      <c r="BG177" s="15">
        <f t="shared" si="31"/>
        <v>5.8654740480562628E-3</v>
      </c>
      <c r="BH177" s="15">
        <f t="shared" si="32"/>
        <v>6.1353629544375066E-3</v>
      </c>
      <c r="BI177" t="s">
        <v>441</v>
      </c>
      <c r="BJ177">
        <v>19</v>
      </c>
      <c r="BK177">
        <v>3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9</v>
      </c>
      <c r="BT177">
        <v>5</v>
      </c>
      <c r="BU177">
        <v>9</v>
      </c>
      <c r="BV177">
        <v>8</v>
      </c>
      <c r="BW177">
        <v>106</v>
      </c>
      <c r="BX177">
        <v>0</v>
      </c>
      <c r="BY177">
        <v>0</v>
      </c>
      <c r="BZ177">
        <v>0</v>
      </c>
      <c r="CA177">
        <v>0</v>
      </c>
      <c r="CB177">
        <v>514.15997314453125</v>
      </c>
      <c r="CC177">
        <v>520</v>
      </c>
      <c r="CD177">
        <v>530.27001953125</v>
      </c>
      <c r="CE177" s="15">
        <f t="shared" si="33"/>
        <v>1.1230820875901437E-2</v>
      </c>
      <c r="CF177" s="15">
        <f t="shared" si="34"/>
        <v>1.9367528151654767E-2</v>
      </c>
      <c r="CG177" t="s">
        <v>583</v>
      </c>
      <c r="CH177">
        <v>13</v>
      </c>
      <c r="CI177">
        <v>9</v>
      </c>
      <c r="CJ177">
        <v>81</v>
      </c>
      <c r="CK177">
        <v>75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4</v>
      </c>
      <c r="CR177">
        <v>1</v>
      </c>
      <c r="CS177">
        <v>0</v>
      </c>
      <c r="CT177">
        <v>0</v>
      </c>
      <c r="CU177">
        <v>0</v>
      </c>
      <c r="CV177">
        <v>1</v>
      </c>
      <c r="CW177">
        <v>1</v>
      </c>
      <c r="CX177">
        <v>0</v>
      </c>
      <c r="CY177">
        <v>0</v>
      </c>
      <c r="CZ177">
        <v>528.46002197265625</v>
      </c>
      <c r="DA177">
        <v>532.42999267578125</v>
      </c>
      <c r="DB177">
        <v>536.030029296875</v>
      </c>
      <c r="DC177">
        <v>520</v>
      </c>
      <c r="DD177">
        <v>43</v>
      </c>
      <c r="DE177">
        <v>320</v>
      </c>
      <c r="DF177">
        <v>7</v>
      </c>
      <c r="DG177">
        <v>0</v>
      </c>
      <c r="DH177">
        <v>137</v>
      </c>
      <c r="DI177">
        <v>0</v>
      </c>
      <c r="DJ177">
        <v>62</v>
      </c>
      <c r="DK177">
        <v>0</v>
      </c>
      <c r="DL177">
        <v>106</v>
      </c>
      <c r="DM177">
        <v>0</v>
      </c>
      <c r="DN177">
        <v>0</v>
      </c>
      <c r="DO177">
        <v>1.9</v>
      </c>
      <c r="DP177" t="s">
        <v>130</v>
      </c>
      <c r="DQ177">
        <v>438726</v>
      </c>
      <c r="DR177" s="16">
        <v>324885</v>
      </c>
      <c r="DS177">
        <v>1.302</v>
      </c>
      <c r="DT177">
        <v>1.8240000000000001</v>
      </c>
      <c r="DU177">
        <v>3.98</v>
      </c>
      <c r="DV177">
        <v>1.63</v>
      </c>
      <c r="DW177">
        <v>0</v>
      </c>
      <c r="DX177" s="15">
        <f t="shared" si="35"/>
        <v>7.4563243200734819E-3</v>
      </c>
      <c r="DY177" s="15">
        <f t="shared" si="36"/>
        <v>6.7161099646152467E-3</v>
      </c>
      <c r="DZ177" s="17">
        <f t="shared" si="37"/>
        <v>536.00585105505104</v>
      </c>
      <c r="EA177" s="18">
        <f t="shared" si="38"/>
        <v>1.4172434284688729E-2</v>
      </c>
    </row>
    <row r="178" spans="1:131" x14ac:dyDescent="0.25">
      <c r="A178">
        <v>169</v>
      </c>
      <c r="B178" t="s">
        <v>674</v>
      </c>
      <c r="C178">
        <v>9</v>
      </c>
      <c r="D178">
        <v>0</v>
      </c>
      <c r="E178">
        <v>6</v>
      </c>
      <c r="F178">
        <v>0</v>
      </c>
      <c r="G178" t="s">
        <v>130</v>
      </c>
      <c r="H178" t="s">
        <v>130</v>
      </c>
      <c r="I178">
        <v>6</v>
      </c>
      <c r="J178">
        <v>0</v>
      </c>
      <c r="K178" t="s">
        <v>130</v>
      </c>
      <c r="L178" t="s">
        <v>130</v>
      </c>
      <c r="M178" t="s">
        <v>161</v>
      </c>
      <c r="N178">
        <v>89</v>
      </c>
      <c r="O178">
        <v>103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102.3199996948242</v>
      </c>
      <c r="AG178">
        <v>101.870002746582</v>
      </c>
      <c r="AH178">
        <v>103.0800018310547</v>
      </c>
      <c r="AI178" s="15">
        <f t="shared" si="29"/>
        <v>-4.4173646422847046E-3</v>
      </c>
      <c r="AJ178" s="15">
        <f t="shared" si="30"/>
        <v>1.1738446478259279E-2</v>
      </c>
      <c r="AK178" t="s">
        <v>671</v>
      </c>
      <c r="AL178">
        <v>20</v>
      </c>
      <c r="AM178">
        <v>161</v>
      </c>
      <c r="AN178">
        <v>14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1</v>
      </c>
      <c r="BA178">
        <v>1</v>
      </c>
      <c r="BB178">
        <v>0</v>
      </c>
      <c r="BC178">
        <v>0</v>
      </c>
      <c r="BD178">
        <v>102.7099990844727</v>
      </c>
      <c r="BE178">
        <v>103.05999755859381</v>
      </c>
      <c r="BF178">
        <v>103.73000335693359</v>
      </c>
      <c r="BG178" s="15">
        <f t="shared" si="31"/>
        <v>3.3960652281417314E-3</v>
      </c>
      <c r="BH178" s="15">
        <f t="shared" si="32"/>
        <v>6.4591321378281163E-3</v>
      </c>
      <c r="BI178" t="s">
        <v>272</v>
      </c>
      <c r="BJ178">
        <v>39</v>
      </c>
      <c r="BK178">
        <v>10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45</v>
      </c>
      <c r="BT178">
        <v>37</v>
      </c>
      <c r="BU178">
        <v>33</v>
      </c>
      <c r="BV178">
        <v>18</v>
      </c>
      <c r="BW178">
        <v>22</v>
      </c>
      <c r="BX178">
        <v>0</v>
      </c>
      <c r="BY178">
        <v>0</v>
      </c>
      <c r="BZ178">
        <v>0</v>
      </c>
      <c r="CA178">
        <v>0</v>
      </c>
      <c r="CB178">
        <v>102.4100036621094</v>
      </c>
      <c r="CC178">
        <v>102.59999847412109</v>
      </c>
      <c r="CD178">
        <v>103.4199981689453</v>
      </c>
      <c r="CE178" s="15">
        <f t="shared" si="33"/>
        <v>1.8518013142038159E-3</v>
      </c>
      <c r="CF178" s="15">
        <f t="shared" si="34"/>
        <v>7.9288310708018894E-3</v>
      </c>
      <c r="CG178" t="s">
        <v>554</v>
      </c>
      <c r="CH178">
        <v>127</v>
      </c>
      <c r="CI178">
        <v>68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103.1600036621094</v>
      </c>
      <c r="DA178">
        <v>103.5</v>
      </c>
      <c r="DB178">
        <v>104.0899963378906</v>
      </c>
      <c r="DC178">
        <v>631</v>
      </c>
      <c r="DD178">
        <v>138</v>
      </c>
      <c r="DE178">
        <v>387</v>
      </c>
      <c r="DF178">
        <v>5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22</v>
      </c>
      <c r="DM178">
        <v>0</v>
      </c>
      <c r="DN178">
        <v>0</v>
      </c>
      <c r="DO178">
        <v>2</v>
      </c>
      <c r="DP178" t="s">
        <v>130</v>
      </c>
      <c r="DQ178">
        <v>1701534</v>
      </c>
      <c r="DR178">
        <v>1959825</v>
      </c>
      <c r="DS178">
        <v>0.48899999999999999</v>
      </c>
      <c r="DT178">
        <v>0.95299999999999996</v>
      </c>
      <c r="DU178">
        <v>2.64</v>
      </c>
      <c r="DV178">
        <v>4.9400000000000004</v>
      </c>
      <c r="DW178">
        <v>0.52990000000000004</v>
      </c>
      <c r="DX178" s="15">
        <f t="shared" si="35"/>
        <v>3.284988771889874E-3</v>
      </c>
      <c r="DY178" s="15">
        <f t="shared" si="36"/>
        <v>5.6681367916988634E-3</v>
      </c>
      <c r="DZ178" s="17">
        <f t="shared" si="37"/>
        <v>104.08665215794083</v>
      </c>
      <c r="EA178" s="18">
        <f t="shared" si="38"/>
        <v>8.9531255635887375E-3</v>
      </c>
    </row>
    <row r="179" spans="1:131" x14ac:dyDescent="0.25">
      <c r="A179">
        <v>170</v>
      </c>
      <c r="B179" t="s">
        <v>675</v>
      </c>
      <c r="C179">
        <v>9</v>
      </c>
      <c r="D179">
        <v>0</v>
      </c>
      <c r="E179">
        <v>6</v>
      </c>
      <c r="F179">
        <v>0</v>
      </c>
      <c r="G179" t="s">
        <v>130</v>
      </c>
      <c r="H179" t="s">
        <v>130</v>
      </c>
      <c r="I179">
        <v>6</v>
      </c>
      <c r="J179">
        <v>0</v>
      </c>
      <c r="K179" t="s">
        <v>130</v>
      </c>
      <c r="L179" t="s">
        <v>130</v>
      </c>
      <c r="M179" t="s">
        <v>676</v>
      </c>
      <c r="N179">
        <v>4</v>
      </c>
      <c r="O179">
        <v>19</v>
      </c>
      <c r="P179">
        <v>17</v>
      </c>
      <c r="Q179">
        <v>15</v>
      </c>
      <c r="R179">
        <v>136</v>
      </c>
      <c r="S179">
        <v>1</v>
      </c>
      <c r="T179">
        <v>2</v>
      </c>
      <c r="U179">
        <v>0</v>
      </c>
      <c r="V179">
        <v>0</v>
      </c>
      <c r="W179">
        <v>2</v>
      </c>
      <c r="X179">
        <v>1</v>
      </c>
      <c r="Y179">
        <v>0</v>
      </c>
      <c r="Z179">
        <v>0</v>
      </c>
      <c r="AA179">
        <v>6</v>
      </c>
      <c r="AB179">
        <v>2</v>
      </c>
      <c r="AC179">
        <v>7</v>
      </c>
      <c r="AD179">
        <v>1</v>
      </c>
      <c r="AE179">
        <v>7</v>
      </c>
      <c r="AF179">
        <v>80</v>
      </c>
      <c r="AG179">
        <v>80.510002136230469</v>
      </c>
      <c r="AH179">
        <v>81.730003356933594</v>
      </c>
      <c r="AI179" s="15">
        <f t="shared" si="29"/>
        <v>6.3346431834332417E-3</v>
      </c>
      <c r="AJ179" s="15">
        <f t="shared" si="30"/>
        <v>1.4927213637507153E-2</v>
      </c>
      <c r="AK179" t="s">
        <v>336</v>
      </c>
      <c r="AL179">
        <v>7</v>
      </c>
      <c r="AM179">
        <v>7</v>
      </c>
      <c r="AN179">
        <v>1</v>
      </c>
      <c r="AO179">
        <v>1</v>
      </c>
      <c r="AP179">
        <v>0</v>
      </c>
      <c r="AQ179">
        <v>1</v>
      </c>
      <c r="AR179">
        <v>2</v>
      </c>
      <c r="AS179">
        <v>0</v>
      </c>
      <c r="AT179">
        <v>0</v>
      </c>
      <c r="AU179">
        <v>2</v>
      </c>
      <c r="AV179">
        <v>2</v>
      </c>
      <c r="AW179">
        <v>1</v>
      </c>
      <c r="AX179">
        <v>1</v>
      </c>
      <c r="AY179">
        <v>178</v>
      </c>
      <c r="AZ179">
        <v>0</v>
      </c>
      <c r="BA179">
        <v>0</v>
      </c>
      <c r="BB179">
        <v>0</v>
      </c>
      <c r="BC179">
        <v>0</v>
      </c>
      <c r="BD179">
        <v>79.089996337890625</v>
      </c>
      <c r="BE179">
        <v>79.760002136230469</v>
      </c>
      <c r="BF179">
        <v>82.75</v>
      </c>
      <c r="BG179" s="15">
        <f t="shared" si="31"/>
        <v>8.4002730741590259E-3</v>
      </c>
      <c r="BH179" s="15">
        <f t="shared" si="32"/>
        <v>3.6132904698121249E-2</v>
      </c>
      <c r="BI179" t="s">
        <v>677</v>
      </c>
      <c r="BJ179">
        <v>1</v>
      </c>
      <c r="BK179">
        <v>3</v>
      </c>
      <c r="BL179">
        <v>3</v>
      </c>
      <c r="BM179">
        <v>23</v>
      </c>
      <c r="BN179">
        <v>165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1</v>
      </c>
      <c r="BX179">
        <v>1</v>
      </c>
      <c r="BY179">
        <v>2</v>
      </c>
      <c r="BZ179">
        <v>1</v>
      </c>
      <c r="CA179">
        <v>2</v>
      </c>
      <c r="CB179">
        <v>81.279998779296875</v>
      </c>
      <c r="CC179">
        <v>82.669998168945313</v>
      </c>
      <c r="CD179">
        <v>83.449996948242188</v>
      </c>
      <c r="CE179" s="15">
        <f t="shared" si="33"/>
        <v>1.6813831141109015E-2</v>
      </c>
      <c r="CF179" s="15">
        <f t="shared" si="34"/>
        <v>9.3469000338088915E-3</v>
      </c>
      <c r="CG179" t="s">
        <v>440</v>
      </c>
      <c r="CH179">
        <v>2</v>
      </c>
      <c r="CI179">
        <v>2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1</v>
      </c>
      <c r="CS179">
        <v>1</v>
      </c>
      <c r="CT179">
        <v>0</v>
      </c>
      <c r="CU179">
        <v>191</v>
      </c>
      <c r="CV179">
        <v>0</v>
      </c>
      <c r="CW179">
        <v>0</v>
      </c>
      <c r="CX179">
        <v>0</v>
      </c>
      <c r="CY179">
        <v>0</v>
      </c>
      <c r="CZ179">
        <v>81.669998168945313</v>
      </c>
      <c r="DA179">
        <v>81.980003356933594</v>
      </c>
      <c r="DB179">
        <v>82.519996643066406</v>
      </c>
      <c r="DC179">
        <v>105</v>
      </c>
      <c r="DD179">
        <v>13</v>
      </c>
      <c r="DE179">
        <v>71</v>
      </c>
      <c r="DF179">
        <v>9</v>
      </c>
      <c r="DG179">
        <v>0</v>
      </c>
      <c r="DH179">
        <v>340</v>
      </c>
      <c r="DI179">
        <v>0</v>
      </c>
      <c r="DJ179">
        <v>152</v>
      </c>
      <c r="DK179">
        <v>9</v>
      </c>
      <c r="DL179">
        <v>376</v>
      </c>
      <c r="DM179">
        <v>7</v>
      </c>
      <c r="DN179">
        <v>184</v>
      </c>
      <c r="DO179">
        <v>2.1</v>
      </c>
      <c r="DP179" t="s">
        <v>130</v>
      </c>
      <c r="DQ179">
        <v>1652509</v>
      </c>
      <c r="DR179">
        <v>2123075</v>
      </c>
      <c r="DS179">
        <v>2.1150000000000002</v>
      </c>
      <c r="DT179">
        <v>3.2170000000000001</v>
      </c>
      <c r="DU179">
        <v>0.76</v>
      </c>
      <c r="DV179">
        <v>5.27</v>
      </c>
      <c r="DW179">
        <v>0</v>
      </c>
      <c r="DX179" s="15">
        <f t="shared" si="35"/>
        <v>3.7814732287646535E-3</v>
      </c>
      <c r="DY179" s="15">
        <f t="shared" si="36"/>
        <v>6.5437870588932467E-3</v>
      </c>
      <c r="DZ179" s="17">
        <f t="shared" si="37"/>
        <v>82.516463041988715</v>
      </c>
      <c r="EA179" s="18">
        <f t="shared" si="38"/>
        <v>1.03252602876579E-2</v>
      </c>
    </row>
    <row r="180" spans="1:131" hidden="1" x14ac:dyDescent="0.25">
      <c r="A180">
        <v>171</v>
      </c>
      <c r="B180" t="s">
        <v>678</v>
      </c>
      <c r="C180">
        <v>9</v>
      </c>
      <c r="D180">
        <v>0</v>
      </c>
      <c r="E180">
        <v>6</v>
      </c>
      <c r="F180">
        <v>0</v>
      </c>
      <c r="G180" t="s">
        <v>130</v>
      </c>
      <c r="H180" t="s">
        <v>130</v>
      </c>
      <c r="I180">
        <v>6</v>
      </c>
      <c r="J180">
        <v>0</v>
      </c>
      <c r="K180" t="s">
        <v>130</v>
      </c>
      <c r="L180" t="s">
        <v>130</v>
      </c>
      <c r="M180" t="s">
        <v>187</v>
      </c>
      <c r="N180">
        <v>63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40</v>
      </c>
      <c r="X180">
        <v>14</v>
      </c>
      <c r="Y180">
        <v>9</v>
      </c>
      <c r="Z180">
        <v>15</v>
      </c>
      <c r="AA180">
        <v>39</v>
      </c>
      <c r="AB180">
        <v>0</v>
      </c>
      <c r="AC180">
        <v>0</v>
      </c>
      <c r="AD180">
        <v>0</v>
      </c>
      <c r="AE180">
        <v>0</v>
      </c>
      <c r="AF180">
        <v>90.699996948242202</v>
      </c>
      <c r="AG180">
        <v>90.260002136230483</v>
      </c>
      <c r="AH180">
        <v>90.739997863769517</v>
      </c>
      <c r="AI180" s="15">
        <f t="shared" si="29"/>
        <v>-4.8747485220266285E-3</v>
      </c>
      <c r="AJ180" s="15">
        <f t="shared" si="30"/>
        <v>5.2897921406133142E-3</v>
      </c>
      <c r="AK180" t="s">
        <v>428</v>
      </c>
      <c r="AL180">
        <v>131</v>
      </c>
      <c r="AM180">
        <v>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22</v>
      </c>
      <c r="AV180">
        <v>5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90.330001831054673</v>
      </c>
      <c r="BE180">
        <v>90.690002441406236</v>
      </c>
      <c r="BF180">
        <v>91.569999694824219</v>
      </c>
      <c r="BG180" s="15">
        <f t="shared" si="31"/>
        <v>3.9695732788644911E-3</v>
      </c>
      <c r="BH180" s="15">
        <f t="shared" si="32"/>
        <v>9.610104361152727E-3</v>
      </c>
      <c r="BI180" t="s">
        <v>679</v>
      </c>
      <c r="BJ180">
        <v>16</v>
      </c>
      <c r="BK180">
        <v>147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4</v>
      </c>
      <c r="BT180">
        <v>4</v>
      </c>
      <c r="BU180">
        <v>1</v>
      </c>
      <c r="BV180">
        <v>3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91.269996643066406</v>
      </c>
      <c r="CC180">
        <v>91.839996337890625</v>
      </c>
      <c r="CD180">
        <v>92.199996948242202</v>
      </c>
      <c r="CE180" s="15">
        <f t="shared" si="33"/>
        <v>6.2064429176055258E-3</v>
      </c>
      <c r="CF180" s="15">
        <f t="shared" si="34"/>
        <v>3.9045620636372069E-3</v>
      </c>
      <c r="CG180" t="s">
        <v>194</v>
      </c>
      <c r="CH180">
        <v>65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50</v>
      </c>
      <c r="CR180">
        <v>19</v>
      </c>
      <c r="CS180">
        <v>18</v>
      </c>
      <c r="CT180">
        <v>11</v>
      </c>
      <c r="CU180">
        <v>13</v>
      </c>
      <c r="CV180">
        <v>0</v>
      </c>
      <c r="CW180">
        <v>0</v>
      </c>
      <c r="CX180">
        <v>0</v>
      </c>
      <c r="CY180">
        <v>0</v>
      </c>
      <c r="CZ180">
        <v>91.910003662109375</v>
      </c>
      <c r="DA180">
        <v>92.300003051757813</v>
      </c>
      <c r="DB180">
        <v>93.180000305175781</v>
      </c>
      <c r="DC180">
        <v>426</v>
      </c>
      <c r="DD180">
        <v>215</v>
      </c>
      <c r="DE180">
        <v>198</v>
      </c>
      <c r="DF180">
        <v>105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53</v>
      </c>
      <c r="DM180">
        <v>0</v>
      </c>
      <c r="DN180">
        <v>39</v>
      </c>
      <c r="DO180">
        <v>2.4</v>
      </c>
      <c r="DP180" t="s">
        <v>130</v>
      </c>
      <c r="DQ180">
        <v>255318</v>
      </c>
      <c r="DR180">
        <v>395425</v>
      </c>
      <c r="DS180">
        <v>1.1060000000000001</v>
      </c>
      <c r="DT180">
        <v>1.8160000000000001</v>
      </c>
      <c r="DU180">
        <v>7.22</v>
      </c>
      <c r="DV180">
        <v>4.58</v>
      </c>
      <c r="DW180">
        <v>0.49320000000000003</v>
      </c>
      <c r="DX180" s="15">
        <f t="shared" si="35"/>
        <v>4.2253453602785207E-3</v>
      </c>
      <c r="DY180" s="15">
        <f t="shared" si="36"/>
        <v>9.4440572068670292E-3</v>
      </c>
      <c r="DZ180" s="17">
        <f t="shared" si="37"/>
        <v>93.17168956077262</v>
      </c>
      <c r="EA180" s="18">
        <f t="shared" si="38"/>
        <v>1.366940256714555E-2</v>
      </c>
    </row>
    <row r="181" spans="1:131" hidden="1" x14ac:dyDescent="0.25">
      <c r="A181">
        <v>172</v>
      </c>
      <c r="B181" t="s">
        <v>680</v>
      </c>
      <c r="C181">
        <v>9</v>
      </c>
      <c r="D181">
        <v>0</v>
      </c>
      <c r="E181">
        <v>6</v>
      </c>
      <c r="F181">
        <v>0</v>
      </c>
      <c r="G181" t="s">
        <v>130</v>
      </c>
      <c r="H181" t="s">
        <v>130</v>
      </c>
      <c r="I181">
        <v>6</v>
      </c>
      <c r="J181">
        <v>0</v>
      </c>
      <c r="K181" t="s">
        <v>130</v>
      </c>
      <c r="L181" t="s">
        <v>130</v>
      </c>
      <c r="M181" t="s">
        <v>446</v>
      </c>
      <c r="N181">
        <v>6</v>
      </c>
      <c r="O181">
        <v>54</v>
      </c>
      <c r="P181">
        <v>27</v>
      </c>
      <c r="Q181">
        <v>14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</v>
      </c>
      <c r="X181">
        <v>2</v>
      </c>
      <c r="Y181">
        <v>0</v>
      </c>
      <c r="Z181">
        <v>1</v>
      </c>
      <c r="AA181">
        <v>4</v>
      </c>
      <c r="AB181">
        <v>1</v>
      </c>
      <c r="AC181">
        <v>7</v>
      </c>
      <c r="AD181">
        <v>0</v>
      </c>
      <c r="AE181">
        <v>0</v>
      </c>
      <c r="AF181">
        <v>122.76999664306641</v>
      </c>
      <c r="AG181">
        <v>122.05999755859381</v>
      </c>
      <c r="AH181">
        <v>123.7399978637695</v>
      </c>
      <c r="AI181" s="15">
        <f t="shared" si="29"/>
        <v>-5.8168040199391147E-3</v>
      </c>
      <c r="AJ181" s="15">
        <f t="shared" si="30"/>
        <v>1.3576857395983466E-2</v>
      </c>
      <c r="AK181" t="s">
        <v>293</v>
      </c>
      <c r="AL181">
        <v>45</v>
      </c>
      <c r="AM181">
        <v>22</v>
      </c>
      <c r="AN181">
        <v>5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38</v>
      </c>
      <c r="AV181">
        <v>7</v>
      </c>
      <c r="AW181">
        <v>4</v>
      </c>
      <c r="AX181">
        <v>5</v>
      </c>
      <c r="AY181">
        <v>5</v>
      </c>
      <c r="AZ181">
        <v>1</v>
      </c>
      <c r="BA181">
        <v>0</v>
      </c>
      <c r="BB181">
        <v>0</v>
      </c>
      <c r="BC181">
        <v>0</v>
      </c>
      <c r="BD181">
        <v>123.25</v>
      </c>
      <c r="BE181">
        <v>124.0500030517578</v>
      </c>
      <c r="BF181">
        <v>127.15000152587891</v>
      </c>
      <c r="BG181" s="15">
        <f t="shared" si="31"/>
        <v>6.4490369373390033E-3</v>
      </c>
      <c r="BH181" s="15">
        <f t="shared" si="32"/>
        <v>2.4380640479112925E-2</v>
      </c>
      <c r="BI181" t="s">
        <v>681</v>
      </c>
      <c r="BJ181">
        <v>23</v>
      </c>
      <c r="BK181">
        <v>20</v>
      </c>
      <c r="BL181">
        <v>11</v>
      </c>
      <c r="BM181">
        <v>25</v>
      </c>
      <c r="BN181">
        <v>57</v>
      </c>
      <c r="BO181">
        <v>0</v>
      </c>
      <c r="BP181">
        <v>0</v>
      </c>
      <c r="BQ181">
        <v>0</v>
      </c>
      <c r="BR181">
        <v>0</v>
      </c>
      <c r="BS181">
        <v>3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124.3199996948242</v>
      </c>
      <c r="CC181">
        <v>125.9899978637695</v>
      </c>
      <c r="CD181">
        <v>127.5299987792969</v>
      </c>
      <c r="CE181" s="15">
        <f t="shared" si="33"/>
        <v>1.325500593111395E-2</v>
      </c>
      <c r="CF181" s="15">
        <f t="shared" si="34"/>
        <v>1.2075597351745571E-2</v>
      </c>
      <c r="CG181" t="s">
        <v>318</v>
      </c>
      <c r="CH181">
        <v>70</v>
      </c>
      <c r="CI181">
        <v>29</v>
      </c>
      <c r="CJ181">
        <v>3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16</v>
      </c>
      <c r="CR181">
        <v>6</v>
      </c>
      <c r="CS181">
        <v>5</v>
      </c>
      <c r="CT181">
        <v>2</v>
      </c>
      <c r="CU181">
        <v>4</v>
      </c>
      <c r="CV181">
        <v>1</v>
      </c>
      <c r="CW181">
        <v>0</v>
      </c>
      <c r="CX181">
        <v>0</v>
      </c>
      <c r="CY181">
        <v>0</v>
      </c>
      <c r="CZ181">
        <v>126.88999938964839</v>
      </c>
      <c r="DA181">
        <v>128.13999938964841</v>
      </c>
      <c r="DB181">
        <v>132.19000244140619</v>
      </c>
      <c r="DC181">
        <v>354</v>
      </c>
      <c r="DD181">
        <v>94</v>
      </c>
      <c r="DE181">
        <v>173</v>
      </c>
      <c r="DF181">
        <v>62</v>
      </c>
      <c r="DG181">
        <v>0</v>
      </c>
      <c r="DH181">
        <v>96</v>
      </c>
      <c r="DI181">
        <v>0</v>
      </c>
      <c r="DJ181">
        <v>14</v>
      </c>
      <c r="DK181">
        <v>0</v>
      </c>
      <c r="DL181">
        <v>13</v>
      </c>
      <c r="DM181">
        <v>0</v>
      </c>
      <c r="DN181">
        <v>9</v>
      </c>
      <c r="DO181">
        <v>2.1</v>
      </c>
      <c r="DP181" t="s">
        <v>130</v>
      </c>
      <c r="DQ181">
        <v>163731</v>
      </c>
      <c r="DR181">
        <v>174125</v>
      </c>
      <c r="DS181">
        <v>2.2090000000000001</v>
      </c>
      <c r="DT181">
        <v>2.6389999999999998</v>
      </c>
      <c r="DU181">
        <v>0.52</v>
      </c>
      <c r="DV181">
        <v>4.49</v>
      </c>
      <c r="DW181">
        <v>0</v>
      </c>
      <c r="DX181" s="15">
        <f t="shared" si="35"/>
        <v>9.7549555638674068E-3</v>
      </c>
      <c r="DY181" s="15">
        <f t="shared" si="36"/>
        <v>3.0637740955886339E-2</v>
      </c>
      <c r="DZ181" s="17">
        <f t="shared" si="37"/>
        <v>132.06591949703588</v>
      </c>
      <c r="EA181" s="18">
        <f t="shared" si="38"/>
        <v>4.0392696519753746E-2</v>
      </c>
    </row>
    <row r="182" spans="1:131" hidden="1" x14ac:dyDescent="0.25">
      <c r="A182">
        <v>173</v>
      </c>
      <c r="B182" t="s">
        <v>682</v>
      </c>
      <c r="C182">
        <v>9</v>
      </c>
      <c r="D182">
        <v>0</v>
      </c>
      <c r="E182">
        <v>6</v>
      </c>
      <c r="F182">
        <v>0</v>
      </c>
      <c r="G182" t="s">
        <v>130</v>
      </c>
      <c r="H182" t="s">
        <v>130</v>
      </c>
      <c r="I182">
        <v>6</v>
      </c>
      <c r="J182">
        <v>0</v>
      </c>
      <c r="K182" t="s">
        <v>130</v>
      </c>
      <c r="L182" t="s">
        <v>130</v>
      </c>
      <c r="M182" t="s">
        <v>286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2</v>
      </c>
      <c r="Z182">
        <v>6</v>
      </c>
      <c r="AA182">
        <v>78</v>
      </c>
      <c r="AB182">
        <v>0</v>
      </c>
      <c r="AC182">
        <v>0</v>
      </c>
      <c r="AD182">
        <v>0</v>
      </c>
      <c r="AE182">
        <v>0</v>
      </c>
      <c r="AF182">
        <v>91.709999084472656</v>
      </c>
      <c r="AG182">
        <v>91.139999389648438</v>
      </c>
      <c r="AH182">
        <v>91.629997253417955</v>
      </c>
      <c r="AI182" s="15">
        <f t="shared" si="29"/>
        <v>-6.2541112424996381E-3</v>
      </c>
      <c r="AJ182" s="15">
        <f t="shared" si="30"/>
        <v>5.3475704295214976E-3</v>
      </c>
      <c r="AK182" t="s">
        <v>683</v>
      </c>
      <c r="AL182">
        <v>16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8</v>
      </c>
      <c r="AV182">
        <v>10</v>
      </c>
      <c r="AW182">
        <v>8</v>
      </c>
      <c r="AX182">
        <v>7</v>
      </c>
      <c r="AY182">
        <v>53</v>
      </c>
      <c r="AZ182">
        <v>0</v>
      </c>
      <c r="BA182">
        <v>0</v>
      </c>
      <c r="BB182">
        <v>0</v>
      </c>
      <c r="BC182">
        <v>0</v>
      </c>
      <c r="BD182">
        <v>90.769996643066406</v>
      </c>
      <c r="BE182">
        <v>90.610000610351563</v>
      </c>
      <c r="BF182">
        <v>92.529998779296875</v>
      </c>
      <c r="BG182" s="15">
        <f t="shared" si="31"/>
        <v>-1.7657657172178709E-3</v>
      </c>
      <c r="BH182" s="15">
        <f t="shared" si="32"/>
        <v>2.0750007503241186E-2</v>
      </c>
      <c r="BI182" t="s">
        <v>329</v>
      </c>
      <c r="BJ182">
        <v>0</v>
      </c>
      <c r="BK182">
        <v>1</v>
      </c>
      <c r="BL182">
        <v>21</v>
      </c>
      <c r="BM182">
        <v>64</v>
      </c>
      <c r="BN182">
        <v>3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91.510002136230483</v>
      </c>
      <c r="CC182">
        <v>92.120002746582045</v>
      </c>
      <c r="CD182">
        <v>94.980003356933594</v>
      </c>
      <c r="CE182" s="15">
        <f t="shared" si="33"/>
        <v>6.6218040834155056E-3</v>
      </c>
      <c r="CF182" s="15">
        <f t="shared" si="34"/>
        <v>3.0111607804473417E-2</v>
      </c>
      <c r="CG182" t="s">
        <v>684</v>
      </c>
      <c r="CH182">
        <v>2</v>
      </c>
      <c r="CI182">
        <v>2</v>
      </c>
      <c r="CJ182">
        <v>20</v>
      </c>
      <c r="CK182">
        <v>23</v>
      </c>
      <c r="CL182">
        <v>25</v>
      </c>
      <c r="CM182">
        <v>0</v>
      </c>
      <c r="CN182">
        <v>0</v>
      </c>
      <c r="CO182">
        <v>0</v>
      </c>
      <c r="CP182">
        <v>0</v>
      </c>
      <c r="CQ182">
        <v>3</v>
      </c>
      <c r="CR182">
        <v>1</v>
      </c>
      <c r="CS182">
        <v>1</v>
      </c>
      <c r="CT182">
        <v>1</v>
      </c>
      <c r="CU182">
        <v>14</v>
      </c>
      <c r="CV182">
        <v>1</v>
      </c>
      <c r="CW182">
        <v>17</v>
      </c>
      <c r="CX182">
        <v>1</v>
      </c>
      <c r="CY182">
        <v>17</v>
      </c>
      <c r="CZ182">
        <v>93.620002746582045</v>
      </c>
      <c r="DA182">
        <v>94.370002746582031</v>
      </c>
      <c r="DB182">
        <v>94.370002746582031</v>
      </c>
      <c r="DC182">
        <v>151</v>
      </c>
      <c r="DD182">
        <v>49</v>
      </c>
      <c r="DE182">
        <v>18</v>
      </c>
      <c r="DF182">
        <v>42</v>
      </c>
      <c r="DG182">
        <v>0</v>
      </c>
      <c r="DH182">
        <v>115</v>
      </c>
      <c r="DI182">
        <v>0</v>
      </c>
      <c r="DJ182">
        <v>0</v>
      </c>
      <c r="DK182">
        <v>18</v>
      </c>
      <c r="DL182">
        <v>146</v>
      </c>
      <c r="DM182">
        <v>0</v>
      </c>
      <c r="DN182">
        <v>131</v>
      </c>
      <c r="DO182">
        <v>2</v>
      </c>
      <c r="DP182" t="s">
        <v>130</v>
      </c>
      <c r="DQ182">
        <v>127216</v>
      </c>
      <c r="DR182">
        <v>243450</v>
      </c>
      <c r="DS182">
        <v>1.5860000000000001</v>
      </c>
      <c r="DT182">
        <v>2.6440000000000001</v>
      </c>
      <c r="DU182">
        <v>2.62</v>
      </c>
      <c r="DV182">
        <v>4.3600000000000003</v>
      </c>
      <c r="DW182">
        <v>0</v>
      </c>
      <c r="DX182" s="15">
        <f t="shared" si="35"/>
        <v>7.9474406927168006E-3</v>
      </c>
      <c r="DY182" s="15">
        <f t="shared" si="36"/>
        <v>0</v>
      </c>
      <c r="DZ182" s="17">
        <f t="shared" si="37"/>
        <v>94.370002746582031</v>
      </c>
      <c r="EA182" s="18">
        <f t="shared" si="38"/>
        <v>7.9474406927168006E-3</v>
      </c>
    </row>
    <row r="183" spans="1:131" hidden="1" x14ac:dyDescent="0.25">
      <c r="A183">
        <v>174</v>
      </c>
      <c r="B183" t="s">
        <v>685</v>
      </c>
      <c r="C183">
        <v>9</v>
      </c>
      <c r="D183">
        <v>0</v>
      </c>
      <c r="E183">
        <v>6</v>
      </c>
      <c r="F183">
        <v>0</v>
      </c>
      <c r="G183" t="s">
        <v>130</v>
      </c>
      <c r="H183" t="s">
        <v>130</v>
      </c>
      <c r="I183">
        <v>6</v>
      </c>
      <c r="J183">
        <v>0</v>
      </c>
      <c r="K183" t="s">
        <v>130</v>
      </c>
      <c r="L183" t="s">
        <v>130</v>
      </c>
      <c r="M183" t="s">
        <v>215</v>
      </c>
      <c r="N183">
        <v>109</v>
      </c>
      <c r="O183">
        <v>81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117.7099990844727</v>
      </c>
      <c r="AG183">
        <v>117.5800018310547</v>
      </c>
      <c r="AH183">
        <v>119.2399978637695</v>
      </c>
      <c r="AI183" s="15">
        <f t="shared" si="29"/>
        <v>-1.1056068327399693E-3</v>
      </c>
      <c r="AJ183" s="15">
        <f t="shared" si="30"/>
        <v>1.3921469829371591E-2</v>
      </c>
      <c r="AK183" t="s">
        <v>686</v>
      </c>
      <c r="AL183">
        <v>8</v>
      </c>
      <c r="AM183">
        <v>56</v>
      </c>
      <c r="AN183">
        <v>131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3</v>
      </c>
      <c r="AV183">
        <v>2</v>
      </c>
      <c r="AW183">
        <v>0</v>
      </c>
      <c r="AX183">
        <v>0</v>
      </c>
      <c r="AY183">
        <v>0</v>
      </c>
      <c r="AZ183">
        <v>1</v>
      </c>
      <c r="BA183">
        <v>2</v>
      </c>
      <c r="BB183">
        <v>0</v>
      </c>
      <c r="BC183">
        <v>0</v>
      </c>
      <c r="BD183">
        <v>118.7200012207031</v>
      </c>
      <c r="BE183">
        <v>118.6999969482422</v>
      </c>
      <c r="BF183">
        <v>119.9300003051758</v>
      </c>
      <c r="BG183" s="15">
        <f t="shared" si="31"/>
        <v>-1.6852799473632274E-4</v>
      </c>
      <c r="BH183" s="15">
        <f t="shared" si="32"/>
        <v>1.0256010621226608E-2</v>
      </c>
      <c r="BI183" t="s">
        <v>310</v>
      </c>
      <c r="BJ183">
        <v>53</v>
      </c>
      <c r="BK183">
        <v>5</v>
      </c>
      <c r="BL183">
        <v>1</v>
      </c>
      <c r="BM183">
        <v>0</v>
      </c>
      <c r="BN183">
        <v>0</v>
      </c>
      <c r="BO183">
        <v>1</v>
      </c>
      <c r="BP183">
        <v>1</v>
      </c>
      <c r="BQ183">
        <v>0</v>
      </c>
      <c r="BR183">
        <v>0</v>
      </c>
      <c r="BS183">
        <v>45</v>
      </c>
      <c r="BT183">
        <v>16</v>
      </c>
      <c r="BU183">
        <v>28</v>
      </c>
      <c r="BV183">
        <v>23</v>
      </c>
      <c r="BW183">
        <v>33</v>
      </c>
      <c r="BX183">
        <v>0</v>
      </c>
      <c r="BY183">
        <v>0</v>
      </c>
      <c r="BZ183">
        <v>0</v>
      </c>
      <c r="CA183">
        <v>0</v>
      </c>
      <c r="CB183">
        <v>118.19000244140619</v>
      </c>
      <c r="CC183">
        <v>118.63999938964839</v>
      </c>
      <c r="CD183">
        <v>119.879997253418</v>
      </c>
      <c r="CE183" s="15">
        <f t="shared" si="33"/>
        <v>3.792961484804791E-3</v>
      </c>
      <c r="CF183" s="15">
        <f t="shared" si="34"/>
        <v>1.0343659427588525E-2</v>
      </c>
      <c r="CG183" t="s">
        <v>395</v>
      </c>
      <c r="CH183">
        <v>43</v>
      </c>
      <c r="CI183">
        <v>148</v>
      </c>
      <c r="CJ183">
        <v>3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119.86000061035161</v>
      </c>
      <c r="DA183">
        <v>120.40000152587891</v>
      </c>
      <c r="DB183">
        <v>121.0800018310547</v>
      </c>
      <c r="DC183">
        <v>638</v>
      </c>
      <c r="DD183">
        <v>132</v>
      </c>
      <c r="DE183">
        <v>385</v>
      </c>
      <c r="DF183">
        <v>19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33</v>
      </c>
      <c r="DM183">
        <v>0</v>
      </c>
      <c r="DN183">
        <v>0</v>
      </c>
      <c r="DO183">
        <v>1.8</v>
      </c>
      <c r="DP183" t="s">
        <v>130</v>
      </c>
      <c r="DQ183">
        <v>1918461</v>
      </c>
      <c r="DR183">
        <v>2001950</v>
      </c>
      <c r="DS183">
        <v>2.1000000000000001E-2</v>
      </c>
      <c r="DT183">
        <v>0.99099999999999999</v>
      </c>
      <c r="DU183">
        <v>2.2200000000000002</v>
      </c>
      <c r="DV183">
        <v>1.94</v>
      </c>
      <c r="DW183">
        <v>0.31830000000000003</v>
      </c>
      <c r="DX183" s="15">
        <f t="shared" si="35"/>
        <v>4.4850573810933936E-3</v>
      </c>
      <c r="DY183" s="15">
        <f t="shared" si="36"/>
        <v>5.6161240080307984E-3</v>
      </c>
      <c r="DZ183" s="17">
        <f t="shared" si="37"/>
        <v>121.07618286501534</v>
      </c>
      <c r="EA183" s="18">
        <f t="shared" si="38"/>
        <v>1.0101181389124192E-2</v>
      </c>
    </row>
    <row r="184" spans="1:131" hidden="1" x14ac:dyDescent="0.25">
      <c r="A184">
        <v>175</v>
      </c>
      <c r="B184" t="s">
        <v>687</v>
      </c>
      <c r="C184">
        <v>9</v>
      </c>
      <c r="D184">
        <v>0</v>
      </c>
      <c r="E184">
        <v>6</v>
      </c>
      <c r="F184">
        <v>0</v>
      </c>
      <c r="G184" t="s">
        <v>130</v>
      </c>
      <c r="H184" t="s">
        <v>130</v>
      </c>
      <c r="I184">
        <v>6</v>
      </c>
      <c r="J184">
        <v>0</v>
      </c>
      <c r="K184" t="s">
        <v>130</v>
      </c>
      <c r="L184" t="s">
        <v>130</v>
      </c>
      <c r="M184" t="s">
        <v>688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17</v>
      </c>
      <c r="X184">
        <v>35</v>
      </c>
      <c r="Y184">
        <v>26</v>
      </c>
      <c r="Z184">
        <v>72</v>
      </c>
      <c r="AA184">
        <v>45</v>
      </c>
      <c r="AB184">
        <v>0</v>
      </c>
      <c r="AC184">
        <v>0</v>
      </c>
      <c r="AD184">
        <v>0</v>
      </c>
      <c r="AE184">
        <v>0</v>
      </c>
      <c r="AF184">
        <v>140.49000549316409</v>
      </c>
      <c r="AG184">
        <v>139.82000732421881</v>
      </c>
      <c r="AH184">
        <v>141.49000549316409</v>
      </c>
      <c r="AI184" s="15">
        <f t="shared" si="29"/>
        <v>-4.79186192138914E-3</v>
      </c>
      <c r="AJ184" s="15">
        <f t="shared" si="30"/>
        <v>1.1802940872922441E-2</v>
      </c>
      <c r="AK184" t="s">
        <v>407</v>
      </c>
      <c r="AL184">
        <v>46</v>
      </c>
      <c r="AM184">
        <v>136</v>
      </c>
      <c r="AN184">
        <v>13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140.78999328613281</v>
      </c>
      <c r="BE184">
        <v>140.97999572753909</v>
      </c>
      <c r="BF184">
        <v>141.55999755859381</v>
      </c>
      <c r="BG184" s="15">
        <f t="shared" si="31"/>
        <v>1.3477262531166323E-3</v>
      </c>
      <c r="BH184" s="15">
        <f t="shared" si="32"/>
        <v>4.0972156050981257E-3</v>
      </c>
      <c r="BI184" t="s">
        <v>295</v>
      </c>
      <c r="BJ184">
        <v>83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89</v>
      </c>
      <c r="BT184">
        <v>42</v>
      </c>
      <c r="BU184">
        <v>10</v>
      </c>
      <c r="BV184">
        <v>8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140.94999694824219</v>
      </c>
      <c r="CC184">
        <v>141.3399963378906</v>
      </c>
      <c r="CD184">
        <v>142.05000305175781</v>
      </c>
      <c r="CE184" s="15">
        <f t="shared" si="33"/>
        <v>2.7592995595957515E-3</v>
      </c>
      <c r="CF184" s="15">
        <f t="shared" si="34"/>
        <v>4.9982872130492906E-3</v>
      </c>
      <c r="CG184" t="s">
        <v>449</v>
      </c>
      <c r="CH184">
        <v>149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23</v>
      </c>
      <c r="CR184">
        <v>26</v>
      </c>
      <c r="CS184">
        <v>6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141.88999938964841</v>
      </c>
      <c r="DA184">
        <v>143.0299987792969</v>
      </c>
      <c r="DB184">
        <v>143.0299987792969</v>
      </c>
      <c r="DC184">
        <v>429</v>
      </c>
      <c r="DD184">
        <v>354</v>
      </c>
      <c r="DE184">
        <v>196</v>
      </c>
      <c r="DF184">
        <v>150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46</v>
      </c>
      <c r="DM184">
        <v>0</v>
      </c>
      <c r="DN184">
        <v>45</v>
      </c>
      <c r="DO184">
        <v>2.1</v>
      </c>
      <c r="DP184" t="s">
        <v>130</v>
      </c>
      <c r="DQ184">
        <v>928084</v>
      </c>
      <c r="DR184">
        <v>2665625</v>
      </c>
      <c r="DS184">
        <v>0.93</v>
      </c>
      <c r="DT184">
        <v>1.607</v>
      </c>
      <c r="DU184">
        <v>2.33</v>
      </c>
      <c r="DV184">
        <v>5.0199999999999996</v>
      </c>
      <c r="DW184">
        <v>0.94699997000000002</v>
      </c>
      <c r="DX184" s="15">
        <f t="shared" si="35"/>
        <v>7.9703516701246091E-3</v>
      </c>
      <c r="DY184" s="15">
        <f t="shared" si="36"/>
        <v>0</v>
      </c>
      <c r="DZ184" s="17">
        <f t="shared" si="37"/>
        <v>143.0299987792969</v>
      </c>
      <c r="EA184" s="18">
        <f t="shared" si="38"/>
        <v>7.9703516701246091E-3</v>
      </c>
    </row>
    <row r="185" spans="1:131" hidden="1" x14ac:dyDescent="0.25">
      <c r="A185">
        <v>176</v>
      </c>
      <c r="B185" t="s">
        <v>689</v>
      </c>
      <c r="C185">
        <v>9</v>
      </c>
      <c r="D185">
        <v>0</v>
      </c>
      <c r="E185">
        <v>6</v>
      </c>
      <c r="F185">
        <v>0</v>
      </c>
      <c r="G185" t="s">
        <v>130</v>
      </c>
      <c r="H185" t="s">
        <v>130</v>
      </c>
      <c r="I185">
        <v>6</v>
      </c>
      <c r="J185">
        <v>0</v>
      </c>
      <c r="K185" t="s">
        <v>130</v>
      </c>
      <c r="L185" t="s">
        <v>130</v>
      </c>
      <c r="M185" t="s">
        <v>506</v>
      </c>
      <c r="N185">
        <v>103</v>
      </c>
      <c r="O185">
        <v>66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779.260009765625</v>
      </c>
      <c r="AG185">
        <v>778.95001220703125</v>
      </c>
      <c r="AH185">
        <v>796.83001708984375</v>
      </c>
      <c r="AI185" s="15">
        <f t="shared" si="29"/>
        <v>-3.9796848801043616E-4</v>
      </c>
      <c r="AJ185" s="15">
        <f t="shared" si="30"/>
        <v>2.2438919844050664E-2</v>
      </c>
      <c r="AK185" t="s">
        <v>284</v>
      </c>
      <c r="AL185">
        <v>1</v>
      </c>
      <c r="AM185">
        <v>6</v>
      </c>
      <c r="AN185">
        <v>58</v>
      </c>
      <c r="AO185">
        <v>64</v>
      </c>
      <c r="AP185">
        <v>44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794.469970703125</v>
      </c>
      <c r="BE185">
        <v>792</v>
      </c>
      <c r="BF185">
        <v>800.25</v>
      </c>
      <c r="BG185" s="15">
        <f t="shared" si="31"/>
        <v>-3.1186498776831773E-3</v>
      </c>
      <c r="BH185" s="15">
        <f t="shared" si="32"/>
        <v>1.0309278350515427E-2</v>
      </c>
      <c r="BI185" t="s">
        <v>296</v>
      </c>
      <c r="BJ185">
        <v>13</v>
      </c>
      <c r="BK185">
        <v>20</v>
      </c>
      <c r="BL185">
        <v>3</v>
      </c>
      <c r="BM185">
        <v>0</v>
      </c>
      <c r="BN185">
        <v>0</v>
      </c>
      <c r="BO185">
        <v>1</v>
      </c>
      <c r="BP185">
        <v>3</v>
      </c>
      <c r="BQ185">
        <v>0</v>
      </c>
      <c r="BR185">
        <v>0</v>
      </c>
      <c r="BS185">
        <v>8</v>
      </c>
      <c r="BT185">
        <v>9</v>
      </c>
      <c r="BU185">
        <v>18</v>
      </c>
      <c r="BV185">
        <v>19</v>
      </c>
      <c r="BW185">
        <v>84</v>
      </c>
      <c r="BX185">
        <v>0</v>
      </c>
      <c r="BY185">
        <v>0</v>
      </c>
      <c r="BZ185">
        <v>0</v>
      </c>
      <c r="CA185">
        <v>0</v>
      </c>
      <c r="CB185">
        <v>785.83001708984375</v>
      </c>
      <c r="CC185">
        <v>792.65997314453125</v>
      </c>
      <c r="CD185">
        <v>808</v>
      </c>
      <c r="CE185" s="15">
        <f t="shared" si="33"/>
        <v>8.6165017612692685E-3</v>
      </c>
      <c r="CF185" s="15">
        <f t="shared" si="34"/>
        <v>1.8985181751817737E-2</v>
      </c>
      <c r="CG185" t="s">
        <v>690</v>
      </c>
      <c r="CH185">
        <v>5</v>
      </c>
      <c r="CI185">
        <v>14</v>
      </c>
      <c r="CJ185">
        <v>51</v>
      </c>
      <c r="CK185">
        <v>104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1</v>
      </c>
      <c r="CW185">
        <v>1</v>
      </c>
      <c r="CX185">
        <v>0</v>
      </c>
      <c r="CY185">
        <v>0</v>
      </c>
      <c r="CZ185">
        <v>804.719970703125</v>
      </c>
      <c r="DA185">
        <v>807.6500244140625</v>
      </c>
      <c r="DB185">
        <v>813.4000244140625</v>
      </c>
      <c r="DC185">
        <v>508</v>
      </c>
      <c r="DD185">
        <v>68</v>
      </c>
      <c r="DE185">
        <v>298</v>
      </c>
      <c r="DF185">
        <v>12</v>
      </c>
      <c r="DG185">
        <v>0</v>
      </c>
      <c r="DH185">
        <v>212</v>
      </c>
      <c r="DI185">
        <v>0</v>
      </c>
      <c r="DJ185">
        <v>108</v>
      </c>
      <c r="DK185">
        <v>0</v>
      </c>
      <c r="DL185">
        <v>84</v>
      </c>
      <c r="DM185">
        <v>0</v>
      </c>
      <c r="DN185">
        <v>0</v>
      </c>
      <c r="DO185">
        <v>2.4</v>
      </c>
      <c r="DP185" t="s">
        <v>130</v>
      </c>
      <c r="DQ185">
        <v>398910</v>
      </c>
      <c r="DR185" s="16">
        <v>487200</v>
      </c>
      <c r="DS185">
        <v>6.1109999999999998</v>
      </c>
      <c r="DT185">
        <v>6.8650000000000002</v>
      </c>
      <c r="DU185">
        <v>5.97</v>
      </c>
      <c r="DV185">
        <v>2.5</v>
      </c>
      <c r="DW185">
        <v>0</v>
      </c>
      <c r="DX185" s="15">
        <f t="shared" si="35"/>
        <v>3.6278754687876225E-3</v>
      </c>
      <c r="DY185" s="15">
        <f t="shared" si="36"/>
        <v>7.0690924851423143E-3</v>
      </c>
      <c r="DZ185" s="17">
        <f t="shared" si="37"/>
        <v>813.35937713227293</v>
      </c>
      <c r="EA185" s="18">
        <f t="shared" si="38"/>
        <v>1.0696967953929937E-2</v>
      </c>
    </row>
    <row r="186" spans="1:131" x14ac:dyDescent="0.25">
      <c r="A186">
        <v>177</v>
      </c>
      <c r="B186" t="s">
        <v>691</v>
      </c>
      <c r="C186">
        <v>9</v>
      </c>
      <c r="D186">
        <v>0</v>
      </c>
      <c r="E186">
        <v>6</v>
      </c>
      <c r="F186">
        <v>0</v>
      </c>
      <c r="G186" t="s">
        <v>130</v>
      </c>
      <c r="H186" t="s">
        <v>130</v>
      </c>
      <c r="I186">
        <v>6</v>
      </c>
      <c r="J186">
        <v>0</v>
      </c>
      <c r="K186" t="s">
        <v>130</v>
      </c>
      <c r="L186" t="s">
        <v>130</v>
      </c>
      <c r="M186" t="s">
        <v>692</v>
      </c>
      <c r="N186">
        <v>2</v>
      </c>
      <c r="O186">
        <v>20</v>
      </c>
      <c r="P186">
        <v>105</v>
      </c>
      <c r="Q186">
        <v>64</v>
      </c>
      <c r="R186">
        <v>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26.70999908447266</v>
      </c>
      <c r="AG186">
        <v>26.690000534057621</v>
      </c>
      <c r="AH186">
        <v>26.690000534057621</v>
      </c>
      <c r="AI186" s="15">
        <f t="shared" si="29"/>
        <v>-7.4928999681067587E-4</v>
      </c>
      <c r="AJ186" s="15">
        <f t="shared" si="30"/>
        <v>0</v>
      </c>
      <c r="AK186" t="s">
        <v>693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194</v>
      </c>
      <c r="AZ186">
        <v>0</v>
      </c>
      <c r="BA186">
        <v>0</v>
      </c>
      <c r="BB186">
        <v>0</v>
      </c>
      <c r="BC186">
        <v>0</v>
      </c>
      <c r="BD186">
        <v>25.909999847412109</v>
      </c>
      <c r="BE186">
        <v>25.909999847412109</v>
      </c>
      <c r="BF186">
        <v>26.54999923706055</v>
      </c>
      <c r="BG186" s="15">
        <f t="shared" si="31"/>
        <v>0</v>
      </c>
      <c r="BH186" s="15">
        <f t="shared" si="32"/>
        <v>2.4105439097530379E-2</v>
      </c>
      <c r="BI186" t="s">
        <v>383</v>
      </c>
      <c r="BJ186">
        <v>0</v>
      </c>
      <c r="BK186">
        <v>27</v>
      </c>
      <c r="BL186">
        <v>68</v>
      </c>
      <c r="BM186">
        <v>68</v>
      </c>
      <c r="BN186">
        <v>31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26.120000839233398</v>
      </c>
      <c r="CC186">
        <v>26.409999847412109</v>
      </c>
      <c r="CD186">
        <v>26.879999160766602</v>
      </c>
      <c r="CE186" s="15">
        <f t="shared" si="33"/>
        <v>1.0980651641583683E-2</v>
      </c>
      <c r="CF186" s="15">
        <f t="shared" si="34"/>
        <v>1.7485094048681815E-2</v>
      </c>
      <c r="CG186" t="s">
        <v>694</v>
      </c>
      <c r="CH186">
        <v>22</v>
      </c>
      <c r="CI186">
        <v>46</v>
      </c>
      <c r="CJ186">
        <v>67</v>
      </c>
      <c r="CK186">
        <v>34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7</v>
      </c>
      <c r="CR186">
        <v>2</v>
      </c>
      <c r="CS186">
        <v>2</v>
      </c>
      <c r="CT186">
        <v>4</v>
      </c>
      <c r="CU186">
        <v>20</v>
      </c>
      <c r="CV186">
        <v>1</v>
      </c>
      <c r="CW186">
        <v>28</v>
      </c>
      <c r="CX186">
        <v>0</v>
      </c>
      <c r="CY186">
        <v>0</v>
      </c>
      <c r="CZ186">
        <v>26.829999923706051</v>
      </c>
      <c r="DA186">
        <v>26.989999771118161</v>
      </c>
      <c r="DB186">
        <v>27.079999923706051</v>
      </c>
      <c r="DC186">
        <v>523</v>
      </c>
      <c r="DD186">
        <v>16</v>
      </c>
      <c r="DE186">
        <v>191</v>
      </c>
      <c r="DF186">
        <v>1</v>
      </c>
      <c r="DG186">
        <v>0</v>
      </c>
      <c r="DH186">
        <v>201</v>
      </c>
      <c r="DI186">
        <v>0</v>
      </c>
      <c r="DJ186">
        <v>68</v>
      </c>
      <c r="DK186">
        <v>0</v>
      </c>
      <c r="DL186">
        <v>214</v>
      </c>
      <c r="DM186">
        <v>0</v>
      </c>
      <c r="DN186">
        <v>194</v>
      </c>
      <c r="DO186">
        <v>2.9</v>
      </c>
      <c r="DP186" t="s">
        <v>135</v>
      </c>
      <c r="DQ186">
        <v>3941478</v>
      </c>
      <c r="DR186">
        <v>3959800</v>
      </c>
      <c r="DS186">
        <v>0.86199999999999999</v>
      </c>
      <c r="DT186">
        <v>6.93</v>
      </c>
      <c r="DU186">
        <v>1.41</v>
      </c>
      <c r="DV186">
        <v>2.54</v>
      </c>
      <c r="DW186">
        <v>0.68579999999999997</v>
      </c>
      <c r="DX186" s="15">
        <f t="shared" si="35"/>
        <v>5.9281159232659197E-3</v>
      </c>
      <c r="DY186" s="15">
        <f t="shared" si="36"/>
        <v>3.3234916115750801E-3</v>
      </c>
      <c r="DZ186" s="17">
        <f t="shared" si="37"/>
        <v>27.079700808953884</v>
      </c>
      <c r="EA186" s="18">
        <f t="shared" si="38"/>
        <v>9.2516075348409998E-3</v>
      </c>
    </row>
    <row r="187" spans="1:131" hidden="1" x14ac:dyDescent="0.25">
      <c r="A187">
        <v>178</v>
      </c>
      <c r="B187" t="s">
        <v>695</v>
      </c>
      <c r="C187">
        <v>9</v>
      </c>
      <c r="D187">
        <v>0</v>
      </c>
      <c r="E187">
        <v>6</v>
      </c>
      <c r="F187">
        <v>0</v>
      </c>
      <c r="G187" t="s">
        <v>130</v>
      </c>
      <c r="H187" t="s">
        <v>130</v>
      </c>
      <c r="I187">
        <v>6</v>
      </c>
      <c r="J187">
        <v>0</v>
      </c>
      <c r="K187" t="s">
        <v>130</v>
      </c>
      <c r="L187" t="s">
        <v>130</v>
      </c>
      <c r="M187" t="s">
        <v>696</v>
      </c>
      <c r="N187">
        <v>36</v>
      </c>
      <c r="O187">
        <v>132</v>
      </c>
      <c r="P187">
        <v>8</v>
      </c>
      <c r="Q187">
        <v>6</v>
      </c>
      <c r="R187">
        <v>5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7</v>
      </c>
      <c r="Y187">
        <v>2</v>
      </c>
      <c r="Z187">
        <v>1</v>
      </c>
      <c r="AA187">
        <v>0</v>
      </c>
      <c r="AB187">
        <v>1</v>
      </c>
      <c r="AC187">
        <v>10</v>
      </c>
      <c r="AD187">
        <v>1</v>
      </c>
      <c r="AE187">
        <v>0</v>
      </c>
      <c r="AF187">
        <v>29.989999771118161</v>
      </c>
      <c r="AG187">
        <v>29.85000038146973</v>
      </c>
      <c r="AH187">
        <v>30.030000686645511</v>
      </c>
      <c r="AI187" s="15">
        <f t="shared" si="29"/>
        <v>-4.6900967457053078E-3</v>
      </c>
      <c r="AJ187" s="15">
        <f t="shared" si="30"/>
        <v>5.9940160193145964E-3</v>
      </c>
      <c r="AK187" t="s">
        <v>546</v>
      </c>
      <c r="AL187">
        <v>45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43</v>
      </c>
      <c r="AV187">
        <v>19</v>
      </c>
      <c r="AW187">
        <v>23</v>
      </c>
      <c r="AX187">
        <v>25</v>
      </c>
      <c r="AY187">
        <v>53</v>
      </c>
      <c r="AZ187">
        <v>0</v>
      </c>
      <c r="BA187">
        <v>0</v>
      </c>
      <c r="BB187">
        <v>0</v>
      </c>
      <c r="BC187">
        <v>0</v>
      </c>
      <c r="BD187">
        <v>29.54000091552734</v>
      </c>
      <c r="BE187">
        <v>29.620000839233398</v>
      </c>
      <c r="BF187">
        <v>30.29000091552734</v>
      </c>
      <c r="BG187" s="15">
        <f t="shared" si="31"/>
        <v>2.7008751329977709E-3</v>
      </c>
      <c r="BH187" s="15">
        <f t="shared" si="32"/>
        <v>2.2119513240109745E-2</v>
      </c>
      <c r="BI187" t="s">
        <v>224</v>
      </c>
      <c r="BJ187">
        <v>4</v>
      </c>
      <c r="BK187">
        <v>52</v>
      </c>
      <c r="BL187">
        <v>92</v>
      </c>
      <c r="BM187">
        <v>38</v>
      </c>
      <c r="BN187">
        <v>8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0</v>
      </c>
      <c r="BW187">
        <v>1</v>
      </c>
      <c r="BX187">
        <v>1</v>
      </c>
      <c r="BY187">
        <v>1</v>
      </c>
      <c r="BZ187">
        <v>1</v>
      </c>
      <c r="CA187">
        <v>0</v>
      </c>
      <c r="CB187">
        <v>29.920000076293949</v>
      </c>
      <c r="CC187">
        <v>30</v>
      </c>
      <c r="CD187">
        <v>30.829999923706051</v>
      </c>
      <c r="CE187" s="15">
        <f t="shared" si="33"/>
        <v>2.6666641235350008E-3</v>
      </c>
      <c r="CF187" s="15">
        <f t="shared" si="34"/>
        <v>2.6921826978917429E-2</v>
      </c>
      <c r="CG187" t="s">
        <v>697</v>
      </c>
      <c r="CH187">
        <v>1</v>
      </c>
      <c r="CI187">
        <v>0</v>
      </c>
      <c r="CJ187">
        <v>58</v>
      </c>
      <c r="CK187">
        <v>31</v>
      </c>
      <c r="CL187">
        <v>105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v>0</v>
      </c>
      <c r="CV187">
        <v>1</v>
      </c>
      <c r="CW187">
        <v>1</v>
      </c>
      <c r="CX187">
        <v>1</v>
      </c>
      <c r="CY187">
        <v>1</v>
      </c>
      <c r="CZ187">
        <v>30.430000305175781</v>
      </c>
      <c r="DA187">
        <v>30.64999961853027</v>
      </c>
      <c r="DB187">
        <v>30.739999771118161</v>
      </c>
      <c r="DC187">
        <v>505</v>
      </c>
      <c r="DD187">
        <v>132</v>
      </c>
      <c r="DE187">
        <v>229</v>
      </c>
      <c r="DF187">
        <v>130</v>
      </c>
      <c r="DG187">
        <v>0</v>
      </c>
      <c r="DH187">
        <v>193</v>
      </c>
      <c r="DI187">
        <v>0</v>
      </c>
      <c r="DJ187">
        <v>11</v>
      </c>
      <c r="DK187">
        <v>1</v>
      </c>
      <c r="DL187">
        <v>54</v>
      </c>
      <c r="DM187">
        <v>0</v>
      </c>
      <c r="DN187">
        <v>53</v>
      </c>
      <c r="DO187">
        <v>2.2999999999999998</v>
      </c>
      <c r="DP187" t="s">
        <v>130</v>
      </c>
      <c r="DQ187">
        <v>5280951</v>
      </c>
      <c r="DR187">
        <v>4637850</v>
      </c>
      <c r="DS187">
        <v>0.93700000000000006</v>
      </c>
      <c r="DT187">
        <v>0.97799999999999998</v>
      </c>
      <c r="DU187">
        <v>3.01</v>
      </c>
      <c r="DV187">
        <v>2.96</v>
      </c>
      <c r="DW187">
        <v>1.1460999999999999</v>
      </c>
      <c r="DX187" s="15">
        <f t="shared" si="35"/>
        <v>7.1777917159085991E-3</v>
      </c>
      <c r="DY187" s="15">
        <f t="shared" si="36"/>
        <v>2.9277863779443303E-3</v>
      </c>
      <c r="DZ187" s="17">
        <f t="shared" si="37"/>
        <v>30.739736269897403</v>
      </c>
      <c r="EA187" s="18">
        <f t="shared" si="38"/>
        <v>1.0105578093852929E-2</v>
      </c>
    </row>
    <row r="188" spans="1:131" hidden="1" x14ac:dyDescent="0.25">
      <c r="A188">
        <v>179</v>
      </c>
      <c r="B188" t="s">
        <v>698</v>
      </c>
      <c r="C188">
        <v>11</v>
      </c>
      <c r="D188">
        <v>0</v>
      </c>
      <c r="E188">
        <v>6</v>
      </c>
      <c r="F188">
        <v>0</v>
      </c>
      <c r="G188" t="s">
        <v>130</v>
      </c>
      <c r="H188" t="s">
        <v>130</v>
      </c>
      <c r="I188">
        <v>6</v>
      </c>
      <c r="J188">
        <v>0</v>
      </c>
      <c r="K188" t="s">
        <v>130</v>
      </c>
      <c r="L188" t="s">
        <v>130</v>
      </c>
      <c r="M188" t="s">
        <v>699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185</v>
      </c>
      <c r="AB188">
        <v>0</v>
      </c>
      <c r="AC188">
        <v>0</v>
      </c>
      <c r="AD188">
        <v>0</v>
      </c>
      <c r="AE188">
        <v>0</v>
      </c>
      <c r="AF188">
        <v>225.49000549316409</v>
      </c>
      <c r="AG188">
        <v>225.1499938964844</v>
      </c>
      <c r="AH188">
        <v>226.16999816894531</v>
      </c>
      <c r="AI188" s="15">
        <f t="shared" si="29"/>
        <v>-1.5101559222605587E-3</v>
      </c>
      <c r="AJ188" s="15">
        <f t="shared" si="30"/>
        <v>4.5099008742043312E-3</v>
      </c>
      <c r="AK188" t="s">
        <v>497</v>
      </c>
      <c r="AL188">
        <v>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5</v>
      </c>
      <c r="AX188">
        <v>4</v>
      </c>
      <c r="AY188">
        <v>155</v>
      </c>
      <c r="AZ188">
        <v>0</v>
      </c>
      <c r="BA188">
        <v>0</v>
      </c>
      <c r="BB188">
        <v>0</v>
      </c>
      <c r="BC188">
        <v>0</v>
      </c>
      <c r="BD188">
        <v>224.44000244140619</v>
      </c>
      <c r="BE188">
        <v>222.82000732421881</v>
      </c>
      <c r="BF188">
        <v>226.75</v>
      </c>
      <c r="BG188" s="15">
        <f t="shared" si="31"/>
        <v>-7.2704203569573522E-3</v>
      </c>
      <c r="BH188" s="15">
        <f t="shared" si="32"/>
        <v>1.7331830984702035E-2</v>
      </c>
      <c r="BI188" t="s">
        <v>640</v>
      </c>
      <c r="BJ188">
        <v>31</v>
      </c>
      <c r="BK188">
        <v>53</v>
      </c>
      <c r="BL188">
        <v>23</v>
      </c>
      <c r="BM188">
        <v>8</v>
      </c>
      <c r="BN188">
        <v>0</v>
      </c>
      <c r="BO188">
        <v>1</v>
      </c>
      <c r="BP188">
        <v>31</v>
      </c>
      <c r="BQ188">
        <v>0</v>
      </c>
      <c r="BR188">
        <v>0</v>
      </c>
      <c r="BS188">
        <v>24</v>
      </c>
      <c r="BT188">
        <v>14</v>
      </c>
      <c r="BU188">
        <v>11</v>
      </c>
      <c r="BV188">
        <v>5</v>
      </c>
      <c r="BW188">
        <v>3</v>
      </c>
      <c r="BX188">
        <v>1</v>
      </c>
      <c r="BY188">
        <v>2</v>
      </c>
      <c r="BZ188">
        <v>0</v>
      </c>
      <c r="CA188">
        <v>0</v>
      </c>
      <c r="CB188">
        <v>222.22999572753901</v>
      </c>
      <c r="CC188">
        <v>224.83999633789071</v>
      </c>
      <c r="CD188">
        <v>229.5299987792969</v>
      </c>
      <c r="CE188" s="15">
        <f t="shared" si="33"/>
        <v>1.1608257662615196E-2</v>
      </c>
      <c r="CF188" s="15">
        <f t="shared" si="34"/>
        <v>2.0433069604622101E-2</v>
      </c>
      <c r="CG188" t="s">
        <v>700</v>
      </c>
      <c r="CH188">
        <v>13</v>
      </c>
      <c r="CI188">
        <v>16</v>
      </c>
      <c r="CJ188">
        <v>28</v>
      </c>
      <c r="CK188">
        <v>36</v>
      </c>
      <c r="CL188">
        <v>6</v>
      </c>
      <c r="CM188">
        <v>0</v>
      </c>
      <c r="CN188">
        <v>0</v>
      </c>
      <c r="CO188">
        <v>0</v>
      </c>
      <c r="CP188">
        <v>0</v>
      </c>
      <c r="CQ188">
        <v>6</v>
      </c>
      <c r="CR188">
        <v>3</v>
      </c>
      <c r="CS188">
        <v>4</v>
      </c>
      <c r="CT188">
        <v>11</v>
      </c>
      <c r="CU188">
        <v>33</v>
      </c>
      <c r="CV188">
        <v>1</v>
      </c>
      <c r="CW188">
        <v>51</v>
      </c>
      <c r="CX188">
        <v>1</v>
      </c>
      <c r="CY188">
        <v>0</v>
      </c>
      <c r="CZ188">
        <v>229.50999450683599</v>
      </c>
      <c r="DA188">
        <v>229.69999694824219</v>
      </c>
      <c r="DB188">
        <v>229.69999694824219</v>
      </c>
      <c r="DC188">
        <v>212</v>
      </c>
      <c r="DD188">
        <v>89</v>
      </c>
      <c r="DE188">
        <v>4</v>
      </c>
      <c r="DF188">
        <v>11</v>
      </c>
      <c r="DG188">
        <v>0</v>
      </c>
      <c r="DH188">
        <v>50</v>
      </c>
      <c r="DI188">
        <v>0</v>
      </c>
      <c r="DJ188">
        <v>0</v>
      </c>
      <c r="DK188">
        <v>0</v>
      </c>
      <c r="DL188">
        <v>376</v>
      </c>
      <c r="DM188">
        <v>0</v>
      </c>
      <c r="DN188">
        <v>340</v>
      </c>
      <c r="DO188">
        <v>2.2000000000000002</v>
      </c>
      <c r="DP188" t="s">
        <v>130</v>
      </c>
      <c r="DQ188">
        <v>231530</v>
      </c>
      <c r="DR188">
        <v>205150</v>
      </c>
      <c r="DS188">
        <v>7.7569999999999997</v>
      </c>
      <c r="DT188">
        <v>10.010999999999999</v>
      </c>
      <c r="DU188">
        <v>0.88</v>
      </c>
      <c r="DV188">
        <v>4.7300000000000004</v>
      </c>
      <c r="DW188">
        <v>0</v>
      </c>
      <c r="DX188" s="15">
        <f t="shared" si="35"/>
        <v>8.271765081868665E-4</v>
      </c>
      <c r="DY188" s="15">
        <f t="shared" si="36"/>
        <v>0</v>
      </c>
      <c r="DZ188" s="17">
        <f t="shared" si="37"/>
        <v>229.69999694824219</v>
      </c>
      <c r="EA188" s="18">
        <f t="shared" si="38"/>
        <v>8.271765081868665E-4</v>
      </c>
    </row>
    <row r="189" spans="1:131" hidden="1" x14ac:dyDescent="0.25">
      <c r="A189">
        <v>180</v>
      </c>
      <c r="B189" t="s">
        <v>701</v>
      </c>
      <c r="C189">
        <v>9</v>
      </c>
      <c r="D189">
        <v>0</v>
      </c>
      <c r="E189">
        <v>6</v>
      </c>
      <c r="F189">
        <v>0</v>
      </c>
      <c r="G189" t="s">
        <v>130</v>
      </c>
      <c r="H189" t="s">
        <v>130</v>
      </c>
      <c r="I189">
        <v>6</v>
      </c>
      <c r="J189">
        <v>0</v>
      </c>
      <c r="K189" t="s">
        <v>130</v>
      </c>
      <c r="L189" t="s">
        <v>130</v>
      </c>
      <c r="M189" t="s">
        <v>161</v>
      </c>
      <c r="N189">
        <v>149</v>
      </c>
      <c r="O189">
        <v>10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15</v>
      </c>
      <c r="X189">
        <v>11</v>
      </c>
      <c r="Y189">
        <v>13</v>
      </c>
      <c r="Z189">
        <v>6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37.909999847412109</v>
      </c>
      <c r="AG189">
        <v>37.939998626708977</v>
      </c>
      <c r="AH189">
        <v>38.130001068115227</v>
      </c>
      <c r="AI189" s="15">
        <f t="shared" si="29"/>
        <v>7.9069004698772982E-4</v>
      </c>
      <c r="AJ189" s="15">
        <f t="shared" si="30"/>
        <v>4.9830169442385275E-3</v>
      </c>
      <c r="AK189" t="s">
        <v>435</v>
      </c>
      <c r="AL189">
        <v>49</v>
      </c>
      <c r="AM189">
        <v>2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59</v>
      </c>
      <c r="AV189">
        <v>48</v>
      </c>
      <c r="AW189">
        <v>20</v>
      </c>
      <c r="AX189">
        <v>8</v>
      </c>
      <c r="AY189">
        <v>14</v>
      </c>
      <c r="AZ189">
        <v>0</v>
      </c>
      <c r="BA189">
        <v>0</v>
      </c>
      <c r="BB189">
        <v>0</v>
      </c>
      <c r="BC189">
        <v>0</v>
      </c>
      <c r="BD189">
        <v>38.029998779296882</v>
      </c>
      <c r="BE189">
        <v>37.759998321533203</v>
      </c>
      <c r="BF189">
        <v>38.209999084472663</v>
      </c>
      <c r="BG189" s="15">
        <f t="shared" si="31"/>
        <v>-7.1504361696357321E-3</v>
      </c>
      <c r="BH189" s="15">
        <f t="shared" si="32"/>
        <v>1.1777041971255287E-2</v>
      </c>
      <c r="BI189" t="s">
        <v>252</v>
      </c>
      <c r="BJ189">
        <v>3</v>
      </c>
      <c r="BK189">
        <v>126</v>
      </c>
      <c r="BL189">
        <v>65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37.990001678466797</v>
      </c>
      <c r="CC189">
        <v>38.099998474121087</v>
      </c>
      <c r="CD189">
        <v>38.159999847412109</v>
      </c>
      <c r="CE189" s="15">
        <f t="shared" si="33"/>
        <v>2.8870551196741312E-3</v>
      </c>
      <c r="CF189" s="15">
        <f t="shared" si="34"/>
        <v>1.5723630380226616E-3</v>
      </c>
      <c r="CG189" t="s">
        <v>153</v>
      </c>
      <c r="CH189">
        <v>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4</v>
      </c>
      <c r="CR189">
        <v>2</v>
      </c>
      <c r="CS189">
        <v>6</v>
      </c>
      <c r="CT189">
        <v>19</v>
      </c>
      <c r="CU189">
        <v>164</v>
      </c>
      <c r="CV189">
        <v>0</v>
      </c>
      <c r="CW189">
        <v>0</v>
      </c>
      <c r="CX189">
        <v>0</v>
      </c>
      <c r="CY189">
        <v>0</v>
      </c>
      <c r="CZ189">
        <v>38.150001525878913</v>
      </c>
      <c r="DA189">
        <v>38.229999542236328</v>
      </c>
      <c r="DB189">
        <v>38.400001525878913</v>
      </c>
      <c r="DC189">
        <v>407</v>
      </c>
      <c r="DD189">
        <v>212</v>
      </c>
      <c r="DE189">
        <v>210</v>
      </c>
      <c r="DF189">
        <v>180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178</v>
      </c>
      <c r="DM189">
        <v>0</v>
      </c>
      <c r="DN189">
        <v>14</v>
      </c>
      <c r="DO189">
        <v>2.6</v>
      </c>
      <c r="DP189" t="s">
        <v>135</v>
      </c>
      <c r="DQ189">
        <v>1588461</v>
      </c>
      <c r="DR189">
        <v>1893275</v>
      </c>
      <c r="DS189">
        <v>0.53300000000000003</v>
      </c>
      <c r="DT189">
        <v>0.63600000000000001</v>
      </c>
      <c r="DU189">
        <v>16.850000000000001</v>
      </c>
      <c r="DV189">
        <v>15.33</v>
      </c>
      <c r="DW189">
        <v>2.0790000000000002</v>
      </c>
      <c r="DX189" s="15">
        <f t="shared" si="35"/>
        <v>2.0925455745567367E-3</v>
      </c>
      <c r="DY189" s="15">
        <f t="shared" si="36"/>
        <v>4.4271348147737477E-3</v>
      </c>
      <c r="DZ189" s="17">
        <f t="shared" si="37"/>
        <v>38.399248904178549</v>
      </c>
      <c r="EA189" s="18">
        <f t="shared" si="38"/>
        <v>6.5196803893304844E-3</v>
      </c>
    </row>
    <row r="190" spans="1:131" x14ac:dyDescent="0.25">
      <c r="A190">
        <v>181</v>
      </c>
      <c r="B190" t="s">
        <v>702</v>
      </c>
      <c r="C190">
        <v>10</v>
      </c>
      <c r="D190">
        <v>1</v>
      </c>
      <c r="E190">
        <v>6</v>
      </c>
      <c r="F190">
        <v>0</v>
      </c>
      <c r="G190" t="s">
        <v>130</v>
      </c>
      <c r="H190" t="s">
        <v>130</v>
      </c>
      <c r="I190">
        <v>6</v>
      </c>
      <c r="J190">
        <v>0</v>
      </c>
      <c r="K190" t="s">
        <v>130</v>
      </c>
      <c r="L190" t="s">
        <v>130</v>
      </c>
      <c r="M190" t="s">
        <v>480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5</v>
      </c>
      <c r="AA190">
        <v>168</v>
      </c>
      <c r="AB190">
        <v>0</v>
      </c>
      <c r="AC190">
        <v>0</v>
      </c>
      <c r="AD190">
        <v>0</v>
      </c>
      <c r="AE190">
        <v>0</v>
      </c>
      <c r="AF190">
        <v>91.660003662109375</v>
      </c>
      <c r="AG190">
        <v>91.860000610351563</v>
      </c>
      <c r="AH190">
        <v>92.239997863769517</v>
      </c>
      <c r="AI190" s="15">
        <f t="shared" si="29"/>
        <v>2.1771929775019627E-3</v>
      </c>
      <c r="AJ190" s="15">
        <f t="shared" si="30"/>
        <v>4.1196580899662827E-3</v>
      </c>
      <c r="AK190" t="s">
        <v>276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4</v>
      </c>
      <c r="AY190">
        <v>170</v>
      </c>
      <c r="AZ190">
        <v>0</v>
      </c>
      <c r="BA190">
        <v>0</v>
      </c>
      <c r="BB190">
        <v>0</v>
      </c>
      <c r="BC190">
        <v>0</v>
      </c>
      <c r="BD190">
        <v>91.199996948242202</v>
      </c>
      <c r="BE190">
        <v>91.139999389648438</v>
      </c>
      <c r="BF190">
        <v>92.129997253417955</v>
      </c>
      <c r="BG190" s="15">
        <f t="shared" si="31"/>
        <v>-6.5830106424802359E-4</v>
      </c>
      <c r="BH190" s="15">
        <f t="shared" si="32"/>
        <v>1.0745662577698489E-2</v>
      </c>
      <c r="BI190" t="s">
        <v>451</v>
      </c>
      <c r="BJ190">
        <v>33</v>
      </c>
      <c r="BK190">
        <v>122</v>
      </c>
      <c r="BL190">
        <v>10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91.709999084472656</v>
      </c>
      <c r="CC190">
        <v>91.919998168945327</v>
      </c>
      <c r="CD190">
        <v>92.080001831054673</v>
      </c>
      <c r="CE190" s="15">
        <f t="shared" si="33"/>
        <v>2.2845853857252907E-3</v>
      </c>
      <c r="CF190" s="15">
        <f t="shared" si="34"/>
        <v>1.7376591977367184E-3</v>
      </c>
      <c r="CG190" t="s">
        <v>688</v>
      </c>
      <c r="CH190">
        <v>14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43</v>
      </c>
      <c r="CR190">
        <v>43</v>
      </c>
      <c r="CS190">
        <v>34</v>
      </c>
      <c r="CT190">
        <v>17</v>
      </c>
      <c r="CU190">
        <v>17</v>
      </c>
      <c r="CV190">
        <v>0</v>
      </c>
      <c r="CW190">
        <v>0</v>
      </c>
      <c r="CX190">
        <v>0</v>
      </c>
      <c r="CY190">
        <v>0</v>
      </c>
      <c r="CZ190">
        <v>91.849998474121094</v>
      </c>
      <c r="DA190">
        <v>93.040000915527344</v>
      </c>
      <c r="DB190">
        <v>93.19000244140625</v>
      </c>
      <c r="DC190">
        <v>180</v>
      </c>
      <c r="DD190">
        <v>146</v>
      </c>
      <c r="DE190">
        <v>1</v>
      </c>
      <c r="DF190">
        <v>9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355</v>
      </c>
      <c r="DM190">
        <v>0</v>
      </c>
      <c r="DN190">
        <v>338</v>
      </c>
      <c r="DO190">
        <v>1.8</v>
      </c>
      <c r="DP190" t="s">
        <v>130</v>
      </c>
      <c r="DQ190">
        <v>530908</v>
      </c>
      <c r="DR190">
        <v>874200</v>
      </c>
      <c r="DS190">
        <v>1.579</v>
      </c>
      <c r="DT190">
        <v>2.2010000000000001</v>
      </c>
      <c r="DU190">
        <v>1.71</v>
      </c>
      <c r="DV190">
        <v>1.98</v>
      </c>
      <c r="DW190">
        <v>0.86670000000000003</v>
      </c>
      <c r="DX190" s="15">
        <f t="shared" si="35"/>
        <v>1.2790223878938578E-2</v>
      </c>
      <c r="DY190" s="15">
        <f t="shared" si="36"/>
        <v>1.6096310972115724E-3</v>
      </c>
      <c r="DZ190" s="17">
        <f t="shared" si="37"/>
        <v>93.189760994285564</v>
      </c>
      <c r="EA190" s="18">
        <f t="shared" si="38"/>
        <v>1.439985497615015E-2</v>
      </c>
    </row>
    <row r="191" spans="1:131" hidden="1" x14ac:dyDescent="0.25">
      <c r="A191">
        <v>182</v>
      </c>
      <c r="B191" t="s">
        <v>703</v>
      </c>
      <c r="C191">
        <v>9</v>
      </c>
      <c r="D191">
        <v>0</v>
      </c>
      <c r="E191">
        <v>5</v>
      </c>
      <c r="F191">
        <v>1</v>
      </c>
      <c r="G191" t="s">
        <v>130</v>
      </c>
      <c r="H191" t="s">
        <v>130</v>
      </c>
      <c r="I191">
        <v>5</v>
      </c>
      <c r="J191">
        <v>1</v>
      </c>
      <c r="K191" t="s">
        <v>130</v>
      </c>
      <c r="L191" t="s">
        <v>130</v>
      </c>
      <c r="M191" t="s">
        <v>572</v>
      </c>
      <c r="N191">
        <v>65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79</v>
      </c>
      <c r="X191">
        <v>23</v>
      </c>
      <c r="Y191">
        <v>23</v>
      </c>
      <c r="Z191">
        <v>7</v>
      </c>
      <c r="AA191">
        <v>6</v>
      </c>
      <c r="AB191">
        <v>0</v>
      </c>
      <c r="AC191">
        <v>0</v>
      </c>
      <c r="AD191">
        <v>0</v>
      </c>
      <c r="AE191">
        <v>0</v>
      </c>
      <c r="AF191">
        <v>155.75999450683591</v>
      </c>
      <c r="AG191">
        <v>155.30999755859381</v>
      </c>
      <c r="AH191">
        <v>157.24000549316409</v>
      </c>
      <c r="AI191" s="15">
        <f t="shared" si="29"/>
        <v>-2.8974113406468049E-3</v>
      </c>
      <c r="AJ191" s="15">
        <f t="shared" si="30"/>
        <v>1.2274280508430713E-2</v>
      </c>
      <c r="AK191" t="s">
        <v>140</v>
      </c>
      <c r="AL191">
        <v>110</v>
      </c>
      <c r="AM191">
        <v>64</v>
      </c>
      <c r="AN191">
        <v>16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155.83000183105469</v>
      </c>
      <c r="BE191">
        <v>155.05999755859381</v>
      </c>
      <c r="BF191">
        <v>155.33000183105469</v>
      </c>
      <c r="BG191" s="15">
        <f t="shared" si="31"/>
        <v>-4.9658473144882365E-3</v>
      </c>
      <c r="BH191" s="15">
        <f t="shared" si="32"/>
        <v>1.7382622112793733E-3</v>
      </c>
      <c r="BI191" t="s">
        <v>704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3</v>
      </c>
      <c r="BW191">
        <v>179</v>
      </c>
      <c r="BX191">
        <v>0</v>
      </c>
      <c r="BY191">
        <v>0</v>
      </c>
      <c r="BZ191">
        <v>0</v>
      </c>
      <c r="CA191">
        <v>0</v>
      </c>
      <c r="CB191">
        <v>153.80999755859381</v>
      </c>
      <c r="CC191">
        <v>154.21000671386719</v>
      </c>
      <c r="CD191">
        <v>157.3500061035156</v>
      </c>
      <c r="CE191" s="15">
        <f t="shared" si="33"/>
        <v>2.5939247640108798E-3</v>
      </c>
      <c r="CF191" s="15">
        <f t="shared" si="34"/>
        <v>1.9955508534157285E-2</v>
      </c>
      <c r="CG191" t="s">
        <v>705</v>
      </c>
      <c r="CH191">
        <v>1</v>
      </c>
      <c r="CI191">
        <v>7</v>
      </c>
      <c r="CJ191">
        <v>106</v>
      </c>
      <c r="CK191">
        <v>64</v>
      </c>
      <c r="CL191">
        <v>4</v>
      </c>
      <c r="CM191">
        <v>0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156.3999938964844</v>
      </c>
      <c r="DA191">
        <v>157.3800048828125</v>
      </c>
      <c r="DB191">
        <v>160.11000061035159</v>
      </c>
      <c r="DC191">
        <v>434</v>
      </c>
      <c r="DD191">
        <v>137</v>
      </c>
      <c r="DE191">
        <v>255</v>
      </c>
      <c r="DF191">
        <v>132</v>
      </c>
      <c r="DG191">
        <v>0</v>
      </c>
      <c r="DH191">
        <v>68</v>
      </c>
      <c r="DI191">
        <v>0</v>
      </c>
      <c r="DJ191">
        <v>0</v>
      </c>
      <c r="DK191">
        <v>0</v>
      </c>
      <c r="DL191">
        <v>185</v>
      </c>
      <c r="DM191">
        <v>0</v>
      </c>
      <c r="DN191">
        <v>6</v>
      </c>
      <c r="DO191">
        <v>2.6</v>
      </c>
      <c r="DP191" t="s">
        <v>135</v>
      </c>
      <c r="DQ191">
        <v>382743</v>
      </c>
      <c r="DR191">
        <v>502075</v>
      </c>
      <c r="DS191">
        <v>1.107</v>
      </c>
      <c r="DT191">
        <v>1.4770000000000001</v>
      </c>
      <c r="DU191">
        <v>3.8</v>
      </c>
      <c r="DV191">
        <v>4.26</v>
      </c>
      <c r="DW191">
        <v>0.44219999999999998</v>
      </c>
      <c r="DX191" s="15">
        <f t="shared" si="35"/>
        <v>6.2270361921632489E-3</v>
      </c>
      <c r="DY191" s="15">
        <f t="shared" si="36"/>
        <v>1.7050750840872708E-2</v>
      </c>
      <c r="DZ191" s="17">
        <f t="shared" si="37"/>
        <v>160.06345213340467</v>
      </c>
      <c r="EA191" s="18">
        <f t="shared" si="38"/>
        <v>2.3277787033035957E-2</v>
      </c>
    </row>
    <row r="192" spans="1:131" hidden="1" x14ac:dyDescent="0.25">
      <c r="A192">
        <v>183</v>
      </c>
      <c r="B192" t="s">
        <v>706</v>
      </c>
      <c r="C192">
        <v>9</v>
      </c>
      <c r="D192">
        <v>0</v>
      </c>
      <c r="E192">
        <v>6</v>
      </c>
      <c r="F192">
        <v>0</v>
      </c>
      <c r="G192" t="s">
        <v>130</v>
      </c>
      <c r="H192" t="s">
        <v>130</v>
      </c>
      <c r="I192">
        <v>6</v>
      </c>
      <c r="J192">
        <v>0</v>
      </c>
      <c r="K192" t="s">
        <v>130</v>
      </c>
      <c r="L192" t="s">
        <v>130</v>
      </c>
      <c r="M192" t="s">
        <v>371</v>
      </c>
      <c r="N192">
        <v>19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34</v>
      </c>
      <c r="X192">
        <v>22</v>
      </c>
      <c r="Y192">
        <v>17</v>
      </c>
      <c r="Z192">
        <v>9</v>
      </c>
      <c r="AA192">
        <v>61</v>
      </c>
      <c r="AB192">
        <v>0</v>
      </c>
      <c r="AC192">
        <v>0</v>
      </c>
      <c r="AD192">
        <v>0</v>
      </c>
      <c r="AE192">
        <v>0</v>
      </c>
      <c r="AF192">
        <v>113.879997253418</v>
      </c>
      <c r="AG192">
        <v>112.2399978637695</v>
      </c>
      <c r="AH192">
        <v>113.2399978637695</v>
      </c>
      <c r="AI192" s="15">
        <f t="shared" si="29"/>
        <v>-1.4611541525856309E-2</v>
      </c>
      <c r="AJ192" s="15">
        <f t="shared" si="30"/>
        <v>8.8308020033965873E-3</v>
      </c>
      <c r="AK192" t="s">
        <v>707</v>
      </c>
      <c r="AL192">
        <v>82</v>
      </c>
      <c r="AM192">
        <v>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23</v>
      </c>
      <c r="AV192">
        <v>9</v>
      </c>
      <c r="AW192">
        <v>4</v>
      </c>
      <c r="AX192">
        <v>3</v>
      </c>
      <c r="AY192">
        <v>18</v>
      </c>
      <c r="AZ192">
        <v>0</v>
      </c>
      <c r="BA192">
        <v>0</v>
      </c>
      <c r="BB192">
        <v>0</v>
      </c>
      <c r="BC192">
        <v>0</v>
      </c>
      <c r="BD192">
        <v>112.5100021362305</v>
      </c>
      <c r="BE192">
        <v>112.879997253418</v>
      </c>
      <c r="BF192">
        <v>116.9499969482422</v>
      </c>
      <c r="BG192" s="15">
        <f t="shared" si="31"/>
        <v>3.2777739740448286E-3</v>
      </c>
      <c r="BH192" s="15">
        <f t="shared" si="32"/>
        <v>3.4801195391440998E-2</v>
      </c>
      <c r="BI192" t="s">
        <v>708</v>
      </c>
      <c r="BJ192">
        <v>0</v>
      </c>
      <c r="BK192">
        <v>0</v>
      </c>
      <c r="BL192">
        <v>4</v>
      </c>
      <c r="BM192">
        <v>3</v>
      </c>
      <c r="BN192">
        <v>164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115.5800018310547</v>
      </c>
      <c r="CC192">
        <v>116.25</v>
      </c>
      <c r="CD192">
        <v>116.5699996948242</v>
      </c>
      <c r="CE192" s="15">
        <f t="shared" si="33"/>
        <v>5.76342510920691E-3</v>
      </c>
      <c r="CF192" s="15">
        <f t="shared" si="34"/>
        <v>2.7451290697602104E-3</v>
      </c>
      <c r="CG192" t="s">
        <v>449</v>
      </c>
      <c r="CH192">
        <v>6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9</v>
      </c>
      <c r="CR192">
        <v>18</v>
      </c>
      <c r="CS192">
        <v>25</v>
      </c>
      <c r="CT192">
        <v>8</v>
      </c>
      <c r="CU192">
        <v>101</v>
      </c>
      <c r="CV192">
        <v>0</v>
      </c>
      <c r="CW192">
        <v>0</v>
      </c>
      <c r="CX192">
        <v>0</v>
      </c>
      <c r="CY192">
        <v>0</v>
      </c>
      <c r="CZ192">
        <v>116.34999847412109</v>
      </c>
      <c r="DA192">
        <v>117.26999664306641</v>
      </c>
      <c r="DB192">
        <v>118.48000335693359</v>
      </c>
      <c r="DC192">
        <v>118</v>
      </c>
      <c r="DD192">
        <v>181</v>
      </c>
      <c r="DE192">
        <v>105</v>
      </c>
      <c r="DF192">
        <v>121</v>
      </c>
      <c r="DG192">
        <v>0</v>
      </c>
      <c r="DH192">
        <v>167</v>
      </c>
      <c r="DI192">
        <v>0</v>
      </c>
      <c r="DJ192">
        <v>0</v>
      </c>
      <c r="DK192">
        <v>0</v>
      </c>
      <c r="DL192">
        <v>180</v>
      </c>
      <c r="DM192">
        <v>0</v>
      </c>
      <c r="DN192">
        <v>79</v>
      </c>
      <c r="DO192">
        <v>2.2000000000000002</v>
      </c>
      <c r="DP192" t="s">
        <v>130</v>
      </c>
      <c r="DQ192">
        <v>214840</v>
      </c>
      <c r="DR192">
        <v>376925</v>
      </c>
      <c r="DS192">
        <v>1.0249999999999999</v>
      </c>
      <c r="DT192">
        <v>1.2110000000000001</v>
      </c>
      <c r="DU192">
        <v>1.07</v>
      </c>
      <c r="DV192">
        <v>3.08</v>
      </c>
      <c r="DW192">
        <v>0.20979998999999999</v>
      </c>
      <c r="DX192" s="15">
        <f t="shared" si="35"/>
        <v>7.8451282960764201E-3</v>
      </c>
      <c r="DY192" s="15">
        <f t="shared" si="36"/>
        <v>1.0212750502900603E-2</v>
      </c>
      <c r="DZ192" s="17">
        <f t="shared" si="37"/>
        <v>118.46764586025803</v>
      </c>
      <c r="EA192" s="18">
        <f t="shared" si="38"/>
        <v>1.8057878798977023E-2</v>
      </c>
    </row>
    <row r="193" spans="1:131" hidden="1" x14ac:dyDescent="0.25">
      <c r="A193">
        <v>184</v>
      </c>
      <c r="B193" t="s">
        <v>709</v>
      </c>
      <c r="C193">
        <v>9</v>
      </c>
      <c r="D193">
        <v>0</v>
      </c>
      <c r="E193">
        <v>5</v>
      </c>
      <c r="F193">
        <v>1</v>
      </c>
      <c r="G193" t="s">
        <v>130</v>
      </c>
      <c r="H193" t="s">
        <v>130</v>
      </c>
      <c r="I193">
        <v>5</v>
      </c>
      <c r="J193">
        <v>1</v>
      </c>
      <c r="K193" t="s">
        <v>130</v>
      </c>
      <c r="L193" t="s">
        <v>130</v>
      </c>
      <c r="M193" t="s">
        <v>710</v>
      </c>
      <c r="N193">
        <v>44</v>
      </c>
      <c r="O193">
        <v>62</v>
      </c>
      <c r="P193">
        <v>80</v>
      </c>
      <c r="Q193">
        <v>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171.5</v>
      </c>
      <c r="AG193">
        <v>171.3800048828125</v>
      </c>
      <c r="AH193">
        <v>171.3800048828125</v>
      </c>
      <c r="AI193" s="15">
        <f t="shared" si="29"/>
        <v>-7.001698784496746E-4</v>
      </c>
      <c r="AJ193" s="15">
        <f t="shared" si="30"/>
        <v>0</v>
      </c>
      <c r="AK193" t="s">
        <v>711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2</v>
      </c>
      <c r="AX193">
        <v>8</v>
      </c>
      <c r="AY193">
        <v>172</v>
      </c>
      <c r="AZ193">
        <v>0</v>
      </c>
      <c r="BA193">
        <v>0</v>
      </c>
      <c r="BB193">
        <v>0</v>
      </c>
      <c r="BC193">
        <v>0</v>
      </c>
      <c r="BD193">
        <v>170.4100036621094</v>
      </c>
      <c r="BE193">
        <v>170.3999938964844</v>
      </c>
      <c r="BF193">
        <v>170.3999938964844</v>
      </c>
      <c r="BG193" s="15">
        <f t="shared" si="31"/>
        <v>-5.8742758119345595E-5</v>
      </c>
      <c r="BH193" s="15">
        <f t="shared" si="32"/>
        <v>0</v>
      </c>
      <c r="BI193" t="s">
        <v>712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5</v>
      </c>
      <c r="BV193">
        <v>16</v>
      </c>
      <c r="BW193">
        <v>168</v>
      </c>
      <c r="BX193">
        <v>0</v>
      </c>
      <c r="BY193">
        <v>0</v>
      </c>
      <c r="BZ193">
        <v>0</v>
      </c>
      <c r="CA193">
        <v>0</v>
      </c>
      <c r="CB193">
        <v>169.17999267578119</v>
      </c>
      <c r="CC193">
        <v>170.24000549316409</v>
      </c>
      <c r="CD193">
        <v>171.57000732421881</v>
      </c>
      <c r="CE193" s="15">
        <f t="shared" si="33"/>
        <v>6.2265788485624807E-3</v>
      </c>
      <c r="CF193" s="15">
        <f t="shared" si="34"/>
        <v>7.7519483259179678E-3</v>
      </c>
      <c r="CG193" t="s">
        <v>173</v>
      </c>
      <c r="CH193">
        <v>79</v>
      </c>
      <c r="CI193">
        <v>45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28</v>
      </c>
      <c r="CR193">
        <v>14</v>
      </c>
      <c r="CS193">
        <v>10</v>
      </c>
      <c r="CT193">
        <v>3</v>
      </c>
      <c r="CU193">
        <v>26</v>
      </c>
      <c r="CV193">
        <v>0</v>
      </c>
      <c r="CW193">
        <v>0</v>
      </c>
      <c r="CX193">
        <v>0</v>
      </c>
      <c r="CY193">
        <v>0</v>
      </c>
      <c r="CZ193">
        <v>169.77000427246091</v>
      </c>
      <c r="DA193">
        <v>175</v>
      </c>
      <c r="DB193">
        <v>178.3999938964844</v>
      </c>
      <c r="DC193">
        <v>317</v>
      </c>
      <c r="DD193">
        <v>88</v>
      </c>
      <c r="DE193">
        <v>193</v>
      </c>
      <c r="DF193">
        <v>12</v>
      </c>
      <c r="DG193">
        <v>0</v>
      </c>
      <c r="DH193">
        <v>7</v>
      </c>
      <c r="DI193">
        <v>0</v>
      </c>
      <c r="DJ193">
        <v>7</v>
      </c>
      <c r="DK193">
        <v>0</v>
      </c>
      <c r="DL193">
        <v>366</v>
      </c>
      <c r="DM193">
        <v>0</v>
      </c>
      <c r="DN193">
        <v>172</v>
      </c>
      <c r="DO193">
        <v>2.2000000000000002</v>
      </c>
      <c r="DP193" t="s">
        <v>130</v>
      </c>
      <c r="DQ193">
        <v>901520</v>
      </c>
      <c r="DR193">
        <v>577975</v>
      </c>
      <c r="DS193">
        <v>1.5189999999999999</v>
      </c>
      <c r="DT193">
        <v>1.8280000000000001</v>
      </c>
      <c r="DU193">
        <v>1.28</v>
      </c>
      <c r="DV193">
        <v>2.78</v>
      </c>
      <c r="DW193">
        <v>0.22780001</v>
      </c>
      <c r="DX193" s="15">
        <f t="shared" si="35"/>
        <v>2.9885689871651966E-2</v>
      </c>
      <c r="DY193" s="15">
        <f t="shared" si="36"/>
        <v>1.9058262403625625E-2</v>
      </c>
      <c r="DZ193" s="17">
        <f t="shared" si="37"/>
        <v>178.33519592063448</v>
      </c>
      <c r="EA193" s="18">
        <f t="shared" si="38"/>
        <v>4.8943952275277591E-2</v>
      </c>
    </row>
    <row r="194" spans="1:131" hidden="1" x14ac:dyDescent="0.25">
      <c r="A194">
        <v>185</v>
      </c>
      <c r="B194" t="s">
        <v>713</v>
      </c>
      <c r="C194">
        <v>9</v>
      </c>
      <c r="D194">
        <v>0</v>
      </c>
      <c r="E194">
        <v>6</v>
      </c>
      <c r="F194">
        <v>0</v>
      </c>
      <c r="G194" t="s">
        <v>130</v>
      </c>
      <c r="H194" t="s">
        <v>130</v>
      </c>
      <c r="I194">
        <v>6</v>
      </c>
      <c r="J194">
        <v>0</v>
      </c>
      <c r="K194" t="s">
        <v>130</v>
      </c>
      <c r="L194" t="s">
        <v>130</v>
      </c>
      <c r="M194" t="s">
        <v>714</v>
      </c>
      <c r="N194">
        <v>20</v>
      </c>
      <c r="O194">
        <v>74</v>
      </c>
      <c r="P194">
        <v>73</v>
      </c>
      <c r="Q194">
        <v>5</v>
      </c>
      <c r="R194">
        <v>0</v>
      </c>
      <c r="S194">
        <v>1</v>
      </c>
      <c r="T194">
        <v>2</v>
      </c>
      <c r="U194">
        <v>0</v>
      </c>
      <c r="V194">
        <v>0</v>
      </c>
      <c r="W194">
        <v>9</v>
      </c>
      <c r="X194">
        <v>3</v>
      </c>
      <c r="Y194">
        <v>4</v>
      </c>
      <c r="Z194">
        <v>3</v>
      </c>
      <c r="AA194">
        <v>10</v>
      </c>
      <c r="AB194">
        <v>1</v>
      </c>
      <c r="AC194">
        <v>20</v>
      </c>
      <c r="AD194">
        <v>0</v>
      </c>
      <c r="AE194">
        <v>0</v>
      </c>
      <c r="AF194">
        <v>31.75</v>
      </c>
      <c r="AG194">
        <v>31.739999771118161</v>
      </c>
      <c r="AH194">
        <v>31.819999694824219</v>
      </c>
      <c r="AI194" s="15">
        <f t="shared" si="29"/>
        <v>-3.1506707479378449E-4</v>
      </c>
      <c r="AJ194" s="15">
        <f t="shared" si="30"/>
        <v>2.5141396754655432E-3</v>
      </c>
      <c r="AK194" t="s">
        <v>183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194</v>
      </c>
      <c r="AZ194">
        <v>0</v>
      </c>
      <c r="BA194">
        <v>0</v>
      </c>
      <c r="BB194">
        <v>0</v>
      </c>
      <c r="BC194">
        <v>0</v>
      </c>
      <c r="BD194">
        <v>31.219999313354489</v>
      </c>
      <c r="BE194">
        <v>31.219999313354489</v>
      </c>
      <c r="BF194">
        <v>32.349998474121087</v>
      </c>
      <c r="BG194" s="15">
        <f t="shared" si="31"/>
        <v>0</v>
      </c>
      <c r="BH194" s="15">
        <f t="shared" si="32"/>
        <v>3.4930423927857612E-2</v>
      </c>
      <c r="BI194" t="s">
        <v>218</v>
      </c>
      <c r="BJ194">
        <v>5</v>
      </c>
      <c r="BK194">
        <v>5</v>
      </c>
      <c r="BL194">
        <v>3</v>
      </c>
      <c r="BM194">
        <v>10</v>
      </c>
      <c r="BN194">
        <v>171</v>
      </c>
      <c r="BO194">
        <v>0</v>
      </c>
      <c r="BP194">
        <v>0</v>
      </c>
      <c r="BQ194">
        <v>0</v>
      </c>
      <c r="BR194">
        <v>0</v>
      </c>
      <c r="BS194">
        <v>2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31.930000305175781</v>
      </c>
      <c r="CC194">
        <v>32.169998168945313</v>
      </c>
      <c r="CD194">
        <v>32.259998321533203</v>
      </c>
      <c r="CE194" s="15">
        <f t="shared" si="33"/>
        <v>7.4603008215651245E-3</v>
      </c>
      <c r="CF194" s="15">
        <f t="shared" si="34"/>
        <v>2.789837485137614E-3</v>
      </c>
      <c r="CG194" t="s">
        <v>450</v>
      </c>
      <c r="CH194">
        <v>2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3</v>
      </c>
      <c r="CU194">
        <v>191</v>
      </c>
      <c r="CV194">
        <v>0</v>
      </c>
      <c r="CW194">
        <v>0</v>
      </c>
      <c r="CX194">
        <v>0</v>
      </c>
      <c r="CY194">
        <v>0</v>
      </c>
      <c r="CZ194">
        <v>31.889999389648441</v>
      </c>
      <c r="DA194">
        <v>32.180000305175781</v>
      </c>
      <c r="DB194">
        <v>32.659999847412109</v>
      </c>
      <c r="DC194">
        <v>198</v>
      </c>
      <c r="DD194">
        <v>26</v>
      </c>
      <c r="DE194">
        <v>173</v>
      </c>
      <c r="DF194">
        <v>20</v>
      </c>
      <c r="DG194">
        <v>0</v>
      </c>
      <c r="DH194">
        <v>186</v>
      </c>
      <c r="DI194">
        <v>0</v>
      </c>
      <c r="DJ194">
        <v>5</v>
      </c>
      <c r="DK194">
        <v>0</v>
      </c>
      <c r="DL194">
        <v>395</v>
      </c>
      <c r="DM194">
        <v>0</v>
      </c>
      <c r="DN194">
        <v>204</v>
      </c>
      <c r="DO194">
        <v>1.5</v>
      </c>
      <c r="DP194" t="s">
        <v>151</v>
      </c>
      <c r="DQ194">
        <v>1557804</v>
      </c>
      <c r="DR194">
        <v>3150275</v>
      </c>
      <c r="DS194">
        <v>0.71899999999999997</v>
      </c>
      <c r="DT194">
        <v>1.198</v>
      </c>
      <c r="DU194">
        <v>0.43</v>
      </c>
      <c r="DV194">
        <v>3.37</v>
      </c>
      <c r="DW194">
        <v>0.14739999000000001</v>
      </c>
      <c r="DX194" s="15">
        <f t="shared" si="35"/>
        <v>9.0118369414898813E-3</v>
      </c>
      <c r="DY194" s="15">
        <f t="shared" si="36"/>
        <v>1.4696862966285695E-2</v>
      </c>
      <c r="DZ194" s="17">
        <f t="shared" si="37"/>
        <v>32.652945359915982</v>
      </c>
      <c r="EA194" s="18">
        <f t="shared" si="38"/>
        <v>2.3708699907775577E-2</v>
      </c>
    </row>
    <row r="195" spans="1:131" hidden="1" x14ac:dyDescent="0.25">
      <c r="A195">
        <v>186</v>
      </c>
      <c r="B195" t="s">
        <v>715</v>
      </c>
      <c r="C195">
        <v>9</v>
      </c>
      <c r="D195">
        <v>0</v>
      </c>
      <c r="E195">
        <v>6</v>
      </c>
      <c r="F195">
        <v>0</v>
      </c>
      <c r="G195" t="s">
        <v>130</v>
      </c>
      <c r="H195" t="s">
        <v>130</v>
      </c>
      <c r="I195">
        <v>6</v>
      </c>
      <c r="J195">
        <v>0</v>
      </c>
      <c r="K195" t="s">
        <v>130</v>
      </c>
      <c r="L195" t="s">
        <v>130</v>
      </c>
      <c r="M195" t="s">
        <v>492</v>
      </c>
      <c r="N195">
        <v>98</v>
      </c>
      <c r="O195">
        <v>94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129.5299987792969</v>
      </c>
      <c r="AG195">
        <v>129.6300048828125</v>
      </c>
      <c r="AH195">
        <v>131.0899963378906</v>
      </c>
      <c r="AI195" s="15">
        <f t="shared" si="29"/>
        <v>7.7147342242256389E-4</v>
      </c>
      <c r="AJ195" s="15">
        <f t="shared" si="30"/>
        <v>1.1137321655840915E-2</v>
      </c>
      <c r="AK195" t="s">
        <v>195</v>
      </c>
      <c r="AL195">
        <v>50</v>
      </c>
      <c r="AM195">
        <v>130</v>
      </c>
      <c r="AN195">
        <v>6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18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129.80999755859381</v>
      </c>
      <c r="BE195">
        <v>129.8800048828125</v>
      </c>
      <c r="BF195">
        <v>129.8800048828125</v>
      </c>
      <c r="BG195" s="15">
        <f t="shared" si="31"/>
        <v>5.3901541104695028E-4</v>
      </c>
      <c r="BH195" s="15">
        <f t="shared" si="32"/>
        <v>0</v>
      </c>
      <c r="BI195" t="s">
        <v>226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1</v>
      </c>
      <c r="BV195">
        <v>0</v>
      </c>
      <c r="BW195">
        <v>187</v>
      </c>
      <c r="BX195">
        <v>0</v>
      </c>
      <c r="BY195">
        <v>0</v>
      </c>
      <c r="BZ195">
        <v>0</v>
      </c>
      <c r="CA195">
        <v>0</v>
      </c>
      <c r="CB195">
        <v>129.07000732421881</v>
      </c>
      <c r="CC195">
        <v>129</v>
      </c>
      <c r="CD195">
        <v>131.08000183105469</v>
      </c>
      <c r="CE195" s="15">
        <f t="shared" si="33"/>
        <v>-5.4269243580473692E-4</v>
      </c>
      <c r="CF195" s="15">
        <f t="shared" si="34"/>
        <v>1.5868185855959505E-2</v>
      </c>
      <c r="CG195" t="s">
        <v>618</v>
      </c>
      <c r="CH195">
        <v>3</v>
      </c>
      <c r="CI195">
        <v>17</v>
      </c>
      <c r="CJ195">
        <v>149</v>
      </c>
      <c r="CK195">
        <v>16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130.78999328613281</v>
      </c>
      <c r="DA195">
        <v>131.4100036621094</v>
      </c>
      <c r="DB195">
        <v>132.17999267578119</v>
      </c>
      <c r="DC195">
        <v>563</v>
      </c>
      <c r="DD195">
        <v>27</v>
      </c>
      <c r="DE195">
        <v>378</v>
      </c>
      <c r="DF195">
        <v>25</v>
      </c>
      <c r="DG195">
        <v>0</v>
      </c>
      <c r="DH195">
        <v>16</v>
      </c>
      <c r="DI195">
        <v>0</v>
      </c>
      <c r="DJ195">
        <v>0</v>
      </c>
      <c r="DK195">
        <v>0</v>
      </c>
      <c r="DL195">
        <v>187</v>
      </c>
      <c r="DM195">
        <v>0</v>
      </c>
      <c r="DN195">
        <v>0</v>
      </c>
      <c r="DO195">
        <v>3.2</v>
      </c>
      <c r="DP195" t="s">
        <v>135</v>
      </c>
      <c r="DQ195">
        <v>553720</v>
      </c>
      <c r="DR195">
        <v>1326450</v>
      </c>
      <c r="DS195">
        <v>0.437</v>
      </c>
      <c r="DT195">
        <v>0.82099999999999995</v>
      </c>
      <c r="DU195">
        <v>-33.24</v>
      </c>
      <c r="DV195">
        <v>9.17</v>
      </c>
      <c r="DW195">
        <v>0.42330002999999999</v>
      </c>
      <c r="DX195" s="15">
        <f t="shared" si="35"/>
        <v>4.7181368137756419E-3</v>
      </c>
      <c r="DY195" s="15">
        <f t="shared" si="36"/>
        <v>5.8253068265819996E-3</v>
      </c>
      <c r="DZ195" s="17">
        <f t="shared" si="37"/>
        <v>132.17550725352345</v>
      </c>
      <c r="EA195" s="18">
        <f t="shared" si="38"/>
        <v>1.0543443640357641E-2</v>
      </c>
    </row>
    <row r="196" spans="1:131" hidden="1" x14ac:dyDescent="0.25">
      <c r="A196">
        <v>187</v>
      </c>
      <c r="B196" t="s">
        <v>716</v>
      </c>
      <c r="C196">
        <v>10</v>
      </c>
      <c r="D196">
        <v>0</v>
      </c>
      <c r="E196">
        <v>6</v>
      </c>
      <c r="F196">
        <v>0</v>
      </c>
      <c r="G196" t="s">
        <v>130</v>
      </c>
      <c r="H196" t="s">
        <v>130</v>
      </c>
      <c r="I196">
        <v>6</v>
      </c>
      <c r="J196">
        <v>0</v>
      </c>
      <c r="K196" t="s">
        <v>130</v>
      </c>
      <c r="L196" t="s">
        <v>130</v>
      </c>
      <c r="M196" t="s">
        <v>470</v>
      </c>
      <c r="N196">
        <v>116</v>
      </c>
      <c r="O196">
        <v>27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36</v>
      </c>
      <c r="X196">
        <v>14</v>
      </c>
      <c r="Y196">
        <v>10</v>
      </c>
      <c r="Z196">
        <v>4</v>
      </c>
      <c r="AA196">
        <v>8</v>
      </c>
      <c r="AB196">
        <v>0</v>
      </c>
      <c r="AC196">
        <v>0</v>
      </c>
      <c r="AD196">
        <v>0</v>
      </c>
      <c r="AE196">
        <v>0</v>
      </c>
      <c r="AF196">
        <v>42.189998626708977</v>
      </c>
      <c r="AG196">
        <v>42.159999847412109</v>
      </c>
      <c r="AH196">
        <v>42.159999847412109</v>
      </c>
      <c r="AI196" s="15">
        <f t="shared" si="29"/>
        <v>-7.1154600107781185E-4</v>
      </c>
      <c r="AJ196" s="15">
        <f t="shared" si="30"/>
        <v>0</v>
      </c>
      <c r="AK196" t="s">
        <v>717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189</v>
      </c>
      <c r="AZ196">
        <v>0</v>
      </c>
      <c r="BA196">
        <v>0</v>
      </c>
      <c r="BB196">
        <v>0</v>
      </c>
      <c r="BC196">
        <v>0</v>
      </c>
      <c r="BD196">
        <v>41.520000457763672</v>
      </c>
      <c r="BE196">
        <v>41.729999542236328</v>
      </c>
      <c r="BF196">
        <v>42.669998168945313</v>
      </c>
      <c r="BG196" s="15">
        <f t="shared" si="31"/>
        <v>5.0323289426377205E-3</v>
      </c>
      <c r="BH196" s="15">
        <f t="shared" si="32"/>
        <v>2.2029497704387113E-2</v>
      </c>
      <c r="BI196" t="s">
        <v>342</v>
      </c>
      <c r="BJ196">
        <v>0</v>
      </c>
      <c r="BK196">
        <v>18</v>
      </c>
      <c r="BL196">
        <v>74</v>
      </c>
      <c r="BM196">
        <v>55</v>
      </c>
      <c r="BN196">
        <v>12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1</v>
      </c>
      <c r="BV196">
        <v>0</v>
      </c>
      <c r="BW196">
        <v>1</v>
      </c>
      <c r="BX196">
        <v>1</v>
      </c>
      <c r="BY196">
        <v>2</v>
      </c>
      <c r="BZ196">
        <v>1</v>
      </c>
      <c r="CA196">
        <v>2</v>
      </c>
      <c r="CB196">
        <v>42.040000915527337</v>
      </c>
      <c r="CC196">
        <v>42.330001831054688</v>
      </c>
      <c r="CD196">
        <v>42.400001525878913</v>
      </c>
      <c r="CE196" s="15">
        <f t="shared" si="33"/>
        <v>6.8509544763259989E-3</v>
      </c>
      <c r="CF196" s="15">
        <f t="shared" si="34"/>
        <v>1.6509361392711419E-3</v>
      </c>
      <c r="CG196" t="s">
        <v>483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</v>
      </c>
      <c r="CR196">
        <v>0</v>
      </c>
      <c r="CS196">
        <v>0</v>
      </c>
      <c r="CT196">
        <v>1</v>
      </c>
      <c r="CU196">
        <v>169</v>
      </c>
      <c r="CV196">
        <v>0</v>
      </c>
      <c r="CW196">
        <v>0</v>
      </c>
      <c r="CX196">
        <v>0</v>
      </c>
      <c r="CY196">
        <v>0</v>
      </c>
      <c r="CZ196">
        <v>41.959999084472663</v>
      </c>
      <c r="DA196">
        <v>42.419998168945313</v>
      </c>
      <c r="DB196">
        <v>42.939998626708977</v>
      </c>
      <c r="DC196">
        <v>291</v>
      </c>
      <c r="DD196">
        <v>70</v>
      </c>
      <c r="DE196">
        <v>143</v>
      </c>
      <c r="DF196">
        <v>65</v>
      </c>
      <c r="DG196">
        <v>0</v>
      </c>
      <c r="DH196">
        <v>67</v>
      </c>
      <c r="DI196">
        <v>0</v>
      </c>
      <c r="DJ196">
        <v>0</v>
      </c>
      <c r="DK196">
        <v>2</v>
      </c>
      <c r="DL196">
        <v>367</v>
      </c>
      <c r="DM196">
        <v>0</v>
      </c>
      <c r="DN196">
        <v>197</v>
      </c>
      <c r="DO196">
        <v>2.9</v>
      </c>
      <c r="DP196" t="s">
        <v>135</v>
      </c>
      <c r="DQ196">
        <v>362990</v>
      </c>
      <c r="DR196">
        <v>672150</v>
      </c>
      <c r="DS196">
        <v>0.94</v>
      </c>
      <c r="DT196">
        <v>2.3559999999999999</v>
      </c>
      <c r="DU196">
        <v>1.78</v>
      </c>
      <c r="DV196">
        <v>6.09</v>
      </c>
      <c r="DX196" s="15">
        <f t="shared" si="35"/>
        <v>1.0843920422641706E-2</v>
      </c>
      <c r="DY196" s="15">
        <f t="shared" si="36"/>
        <v>1.2109931867585577E-2</v>
      </c>
      <c r="DZ196" s="17">
        <f t="shared" si="37"/>
        <v>42.933701456594342</v>
      </c>
      <c r="EA196" s="18">
        <f t="shared" si="38"/>
        <v>2.2953852290227283E-2</v>
      </c>
    </row>
    <row r="197" spans="1:131" hidden="1" x14ac:dyDescent="0.25">
      <c r="A197">
        <v>188</v>
      </c>
      <c r="B197" t="s">
        <v>718</v>
      </c>
      <c r="C197">
        <v>10</v>
      </c>
      <c r="D197">
        <v>0</v>
      </c>
      <c r="E197">
        <v>6</v>
      </c>
      <c r="F197">
        <v>0</v>
      </c>
      <c r="G197" t="s">
        <v>130</v>
      </c>
      <c r="H197" t="s">
        <v>130</v>
      </c>
      <c r="I197">
        <v>6</v>
      </c>
      <c r="J197">
        <v>0</v>
      </c>
      <c r="K197" t="s">
        <v>130</v>
      </c>
      <c r="L197" t="s">
        <v>130</v>
      </c>
      <c r="M197" t="s">
        <v>719</v>
      </c>
      <c r="N197">
        <v>31</v>
      </c>
      <c r="O197">
        <v>155</v>
      </c>
      <c r="P197">
        <v>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35.490001678466797</v>
      </c>
      <c r="AG197">
        <v>35.409999847412109</v>
      </c>
      <c r="AH197">
        <v>35.610000610351563</v>
      </c>
      <c r="AI197" s="15">
        <f t="shared" si="29"/>
        <v>-2.259300519611207E-3</v>
      </c>
      <c r="AJ197" s="15">
        <f t="shared" si="30"/>
        <v>5.6164212162724825E-3</v>
      </c>
      <c r="AK197" t="s">
        <v>392</v>
      </c>
      <c r="AL197">
        <v>140</v>
      </c>
      <c r="AM197">
        <v>2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71</v>
      </c>
      <c r="AV197">
        <v>5</v>
      </c>
      <c r="AW197">
        <v>2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35.380001068115227</v>
      </c>
      <c r="BE197">
        <v>35.439998626708977</v>
      </c>
      <c r="BF197">
        <v>35.509998321533203</v>
      </c>
      <c r="BG197" s="15">
        <f t="shared" si="31"/>
        <v>1.6929334344988334E-3</v>
      </c>
      <c r="BH197" s="15">
        <f t="shared" si="32"/>
        <v>1.9712671960837591E-3</v>
      </c>
      <c r="BI197" t="s">
        <v>192</v>
      </c>
      <c r="BJ197">
        <v>5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46</v>
      </c>
      <c r="BT197">
        <v>47</v>
      </c>
      <c r="BU197">
        <v>39</v>
      </c>
      <c r="BV197">
        <v>41</v>
      </c>
      <c r="BW197">
        <v>22</v>
      </c>
      <c r="BX197">
        <v>0</v>
      </c>
      <c r="BY197">
        <v>0</v>
      </c>
      <c r="BZ197">
        <v>0</v>
      </c>
      <c r="CA197">
        <v>0</v>
      </c>
      <c r="CB197">
        <v>35.360000610351563</v>
      </c>
      <c r="CC197">
        <v>35.549999237060547</v>
      </c>
      <c r="CD197">
        <v>35.979999542236328</v>
      </c>
      <c r="CE197" s="15">
        <f t="shared" si="33"/>
        <v>5.3445465762742561E-3</v>
      </c>
      <c r="CF197" s="15">
        <f t="shared" si="34"/>
        <v>1.1951092569387312E-2</v>
      </c>
      <c r="CG197" t="s">
        <v>618</v>
      </c>
      <c r="CH197">
        <v>12</v>
      </c>
      <c r="CI197">
        <v>132</v>
      </c>
      <c r="CJ197">
        <v>51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35.830001831054688</v>
      </c>
      <c r="DA197">
        <v>35.799999237060547</v>
      </c>
      <c r="DB197">
        <v>36.049999237060547</v>
      </c>
      <c r="DC197">
        <v>535</v>
      </c>
      <c r="DD197">
        <v>255</v>
      </c>
      <c r="DE197">
        <v>335</v>
      </c>
      <c r="DF197">
        <v>82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23</v>
      </c>
      <c r="DM197">
        <v>0</v>
      </c>
      <c r="DN197">
        <v>1</v>
      </c>
      <c r="DO197">
        <v>2.2999999999999998</v>
      </c>
      <c r="DP197" t="s">
        <v>130</v>
      </c>
      <c r="DQ197">
        <v>8372904</v>
      </c>
      <c r="DR197">
        <v>5991850</v>
      </c>
      <c r="DS197">
        <v>0.18</v>
      </c>
      <c r="DT197">
        <v>0.31</v>
      </c>
      <c r="DU197">
        <v>2.42</v>
      </c>
      <c r="DV197">
        <v>5.46</v>
      </c>
      <c r="DW197">
        <v>0.64519994999999997</v>
      </c>
      <c r="DX197" s="15">
        <f t="shared" si="35"/>
        <v>-8.3806130261265821E-4</v>
      </c>
      <c r="DY197" s="15">
        <f t="shared" si="36"/>
        <v>6.9348129068195208E-3</v>
      </c>
      <c r="DZ197" s="17">
        <f t="shared" si="37"/>
        <v>36.048265533833842</v>
      </c>
      <c r="EA197" s="18">
        <f t="shared" si="38"/>
        <v>6.0967516042068626E-3</v>
      </c>
    </row>
    <row r="198" spans="1:131" hidden="1" x14ac:dyDescent="0.25">
      <c r="A198">
        <v>189</v>
      </c>
      <c r="B198" t="s">
        <v>720</v>
      </c>
      <c r="C198">
        <v>9</v>
      </c>
      <c r="D198">
        <v>0</v>
      </c>
      <c r="E198">
        <v>5</v>
      </c>
      <c r="F198">
        <v>1</v>
      </c>
      <c r="G198" t="s">
        <v>130</v>
      </c>
      <c r="H198" t="s">
        <v>130</v>
      </c>
      <c r="I198">
        <v>5</v>
      </c>
      <c r="J198">
        <v>1</v>
      </c>
      <c r="K198" t="s">
        <v>130</v>
      </c>
      <c r="L198" t="s">
        <v>130</v>
      </c>
      <c r="M198" t="s">
        <v>265</v>
      </c>
      <c r="N198">
        <v>142</v>
      </c>
      <c r="O198">
        <v>28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40</v>
      </c>
      <c r="X198">
        <v>4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20.840000152587891</v>
      </c>
      <c r="AG198">
        <v>20.729999542236332</v>
      </c>
      <c r="AH198">
        <v>20.770000457763668</v>
      </c>
      <c r="AI198" s="15">
        <f t="shared" si="29"/>
        <v>-5.3063489040334755E-3</v>
      </c>
      <c r="AJ198" s="15">
        <f t="shared" si="30"/>
        <v>1.9258986348449358E-3</v>
      </c>
      <c r="AK198" t="s">
        <v>652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195</v>
      </c>
      <c r="AZ198">
        <v>0</v>
      </c>
      <c r="BA198">
        <v>0</v>
      </c>
      <c r="BB198">
        <v>0</v>
      </c>
      <c r="BC198">
        <v>0</v>
      </c>
      <c r="BD198">
        <v>20.479999542236332</v>
      </c>
      <c r="BE198">
        <v>20.360000610351559</v>
      </c>
      <c r="BF198">
        <v>20.989999771118161</v>
      </c>
      <c r="BG198" s="15">
        <f t="shared" si="31"/>
        <v>-5.8938569885780279E-3</v>
      </c>
      <c r="BH198" s="15">
        <f t="shared" si="32"/>
        <v>3.0014252864998481E-2</v>
      </c>
      <c r="BI198" t="s">
        <v>227</v>
      </c>
      <c r="BJ198">
        <v>1</v>
      </c>
      <c r="BK198">
        <v>3</v>
      </c>
      <c r="BL198">
        <v>9</v>
      </c>
      <c r="BM198">
        <v>14</v>
      </c>
      <c r="BN198">
        <v>167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20.79999923706055</v>
      </c>
      <c r="CC198">
        <v>20.85000038146973</v>
      </c>
      <c r="CD198">
        <v>20.85000038146973</v>
      </c>
      <c r="CE198" s="15">
        <f t="shared" si="33"/>
        <v>2.3981363786265142E-3</v>
      </c>
      <c r="CF198" s="15">
        <f t="shared" si="34"/>
        <v>0</v>
      </c>
      <c r="CG198" t="s">
        <v>355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195</v>
      </c>
      <c r="CV198">
        <v>0</v>
      </c>
      <c r="CW198">
        <v>0</v>
      </c>
      <c r="CX198">
        <v>0</v>
      </c>
      <c r="CY198">
        <v>0</v>
      </c>
      <c r="CZ198">
        <v>20.60000038146973</v>
      </c>
      <c r="DA198">
        <v>20.860000610351559</v>
      </c>
      <c r="DB198">
        <v>20.989999771118161</v>
      </c>
      <c r="DC198">
        <v>198</v>
      </c>
      <c r="DD198">
        <v>47</v>
      </c>
      <c r="DE198">
        <v>171</v>
      </c>
      <c r="DF198">
        <v>47</v>
      </c>
      <c r="DG198">
        <v>0</v>
      </c>
      <c r="DH198">
        <v>181</v>
      </c>
      <c r="DI198">
        <v>0</v>
      </c>
      <c r="DJ198">
        <v>0</v>
      </c>
      <c r="DK198">
        <v>0</v>
      </c>
      <c r="DL198">
        <v>390</v>
      </c>
      <c r="DM198">
        <v>0</v>
      </c>
      <c r="DN198">
        <v>195</v>
      </c>
      <c r="DO198">
        <v>2.9</v>
      </c>
      <c r="DP198" t="s">
        <v>135</v>
      </c>
      <c r="DQ198">
        <v>8424667</v>
      </c>
      <c r="DR198">
        <v>11064750</v>
      </c>
      <c r="DU198">
        <v>0.96</v>
      </c>
      <c r="DV198">
        <v>1</v>
      </c>
      <c r="DW198">
        <v>0.58730000000000004</v>
      </c>
      <c r="DX198" s="15">
        <f t="shared" si="35"/>
        <v>1.2464056628685105E-2</v>
      </c>
      <c r="DY198" s="15">
        <f t="shared" si="36"/>
        <v>6.193385525686268E-3</v>
      </c>
      <c r="DZ198" s="17">
        <f t="shared" si="37"/>
        <v>20.989194636197517</v>
      </c>
      <c r="EA198" s="18">
        <f t="shared" si="38"/>
        <v>1.8657442154371373E-2</v>
      </c>
    </row>
    <row r="199" spans="1:131" hidden="1" x14ac:dyDescent="0.25">
      <c r="A199">
        <v>190</v>
      </c>
      <c r="B199" t="s">
        <v>721</v>
      </c>
      <c r="C199">
        <v>9</v>
      </c>
      <c r="D199">
        <v>1</v>
      </c>
      <c r="E199">
        <v>6</v>
      </c>
      <c r="F199">
        <v>0</v>
      </c>
      <c r="G199" t="s">
        <v>130</v>
      </c>
      <c r="H199" t="s">
        <v>130</v>
      </c>
      <c r="I199">
        <v>6</v>
      </c>
      <c r="J199">
        <v>0</v>
      </c>
      <c r="K199" t="s">
        <v>130</v>
      </c>
      <c r="L199" t="s">
        <v>130</v>
      </c>
      <c r="M199" t="s">
        <v>301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</v>
      </c>
      <c r="Y199">
        <v>6</v>
      </c>
      <c r="Z199">
        <v>7</v>
      </c>
      <c r="AA199">
        <v>178</v>
      </c>
      <c r="AB199">
        <v>0</v>
      </c>
      <c r="AC199">
        <v>0</v>
      </c>
      <c r="AD199">
        <v>0</v>
      </c>
      <c r="AE199">
        <v>0</v>
      </c>
      <c r="AF199">
        <v>145.0299987792969</v>
      </c>
      <c r="AG199">
        <v>145.16999816894531</v>
      </c>
      <c r="AH199">
        <v>145.6300048828125</v>
      </c>
      <c r="AI199" s="15">
        <f t="shared" si="29"/>
        <v>9.6438238902141205E-4</v>
      </c>
      <c r="AJ199" s="15">
        <f t="shared" si="30"/>
        <v>3.1587358267093357E-3</v>
      </c>
      <c r="AK199" t="s">
        <v>593</v>
      </c>
      <c r="AL199">
        <v>11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9</v>
      </c>
      <c r="AV199">
        <v>5</v>
      </c>
      <c r="AW199">
        <v>13</v>
      </c>
      <c r="AX199">
        <v>15</v>
      </c>
      <c r="AY199">
        <v>147</v>
      </c>
      <c r="AZ199">
        <v>0</v>
      </c>
      <c r="BA199">
        <v>0</v>
      </c>
      <c r="BB199">
        <v>0</v>
      </c>
      <c r="BC199">
        <v>0</v>
      </c>
      <c r="BD199">
        <v>143.42999267578119</v>
      </c>
      <c r="BE199">
        <v>143.33000183105469</v>
      </c>
      <c r="BF199">
        <v>144.5</v>
      </c>
      <c r="BG199" s="15">
        <f t="shared" si="31"/>
        <v>-6.9762675956952513E-4</v>
      </c>
      <c r="BH199" s="15">
        <f t="shared" si="32"/>
        <v>8.0968731414901018E-3</v>
      </c>
      <c r="BI199" t="s">
        <v>722</v>
      </c>
      <c r="BJ199">
        <v>105</v>
      </c>
      <c r="BK199">
        <v>51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17</v>
      </c>
      <c r="BT199">
        <v>8</v>
      </c>
      <c r="BU199">
        <v>11</v>
      </c>
      <c r="BV199">
        <v>4</v>
      </c>
      <c r="BW199">
        <v>6</v>
      </c>
      <c r="BX199">
        <v>0</v>
      </c>
      <c r="BY199">
        <v>0</v>
      </c>
      <c r="BZ199">
        <v>0</v>
      </c>
      <c r="CA199">
        <v>0</v>
      </c>
      <c r="CB199">
        <v>143.41999816894531</v>
      </c>
      <c r="CC199">
        <v>143.99000549316409</v>
      </c>
      <c r="CD199">
        <v>145.46000671386719</v>
      </c>
      <c r="CE199" s="15">
        <f t="shared" si="33"/>
        <v>3.9586589518245674E-3</v>
      </c>
      <c r="CF199" s="15">
        <f t="shared" si="34"/>
        <v>1.0105878955407488E-2</v>
      </c>
      <c r="CG199" t="s">
        <v>224</v>
      </c>
      <c r="CH199">
        <v>31</v>
      </c>
      <c r="CI199">
        <v>161</v>
      </c>
      <c r="CJ199">
        <v>3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1</v>
      </c>
      <c r="CR199">
        <v>1</v>
      </c>
      <c r="CS199">
        <v>0</v>
      </c>
      <c r="CT199">
        <v>0</v>
      </c>
      <c r="CU199">
        <v>0</v>
      </c>
      <c r="CV199">
        <v>1</v>
      </c>
      <c r="CW199">
        <v>0</v>
      </c>
      <c r="CX199">
        <v>0</v>
      </c>
      <c r="CY199">
        <v>0</v>
      </c>
      <c r="CZ199">
        <v>145.27000427246091</v>
      </c>
      <c r="DA199">
        <v>146.07000732421881</v>
      </c>
      <c r="DB199">
        <v>146.49000549316409</v>
      </c>
      <c r="DC199">
        <v>363</v>
      </c>
      <c r="DD199">
        <v>101</v>
      </c>
      <c r="DE199">
        <v>12</v>
      </c>
      <c r="DF199">
        <v>59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331</v>
      </c>
      <c r="DM199">
        <v>0</v>
      </c>
      <c r="DN199">
        <v>325</v>
      </c>
      <c r="DO199">
        <v>1.8</v>
      </c>
      <c r="DP199" t="s">
        <v>130</v>
      </c>
      <c r="DQ199">
        <v>987018</v>
      </c>
      <c r="DR199">
        <v>1177875</v>
      </c>
      <c r="DS199">
        <v>2.2610000000000001</v>
      </c>
      <c r="DT199">
        <v>3.173</v>
      </c>
      <c r="DU199">
        <v>1.91</v>
      </c>
      <c r="DV199">
        <v>6.14</v>
      </c>
      <c r="DW199">
        <v>0</v>
      </c>
      <c r="DX199" s="15">
        <f t="shared" si="35"/>
        <v>5.4768467970444101E-3</v>
      </c>
      <c r="DY199" s="15">
        <f t="shared" si="36"/>
        <v>2.8670772967162028E-3</v>
      </c>
      <c r="DZ199" s="17">
        <f t="shared" si="37"/>
        <v>146.48880132594925</v>
      </c>
      <c r="EA199" s="18">
        <f t="shared" si="38"/>
        <v>8.3439240937606129E-3</v>
      </c>
    </row>
    <row r="200" spans="1:131" hidden="1" x14ac:dyDescent="0.25">
      <c r="A200">
        <v>191</v>
      </c>
      <c r="B200" t="s">
        <v>723</v>
      </c>
      <c r="C200">
        <v>9</v>
      </c>
      <c r="D200">
        <v>1</v>
      </c>
      <c r="E200">
        <v>5</v>
      </c>
      <c r="F200">
        <v>1</v>
      </c>
      <c r="G200" t="s">
        <v>130</v>
      </c>
      <c r="H200" t="s">
        <v>130</v>
      </c>
      <c r="I200">
        <v>6</v>
      </c>
      <c r="J200">
        <v>0</v>
      </c>
      <c r="K200" t="s">
        <v>130</v>
      </c>
      <c r="L200" t="s">
        <v>130</v>
      </c>
      <c r="M200" t="s">
        <v>724</v>
      </c>
      <c r="N200">
        <v>159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28</v>
      </c>
      <c r="X200">
        <v>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137.22999572753909</v>
      </c>
      <c r="AG200">
        <v>137.44000244140619</v>
      </c>
      <c r="AH200">
        <v>137.7799987792969</v>
      </c>
      <c r="AI200" s="15">
        <f t="shared" si="29"/>
        <v>1.5279882867917927E-3</v>
      </c>
      <c r="AJ200" s="15">
        <f t="shared" si="30"/>
        <v>2.4676755763028968E-3</v>
      </c>
      <c r="AK200" t="s">
        <v>722</v>
      </c>
      <c r="AL200">
        <v>37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75</v>
      </c>
      <c r="AV200">
        <v>39</v>
      </c>
      <c r="AW200">
        <v>44</v>
      </c>
      <c r="AX200">
        <v>9</v>
      </c>
      <c r="AY200">
        <v>8</v>
      </c>
      <c r="AZ200">
        <v>0</v>
      </c>
      <c r="BA200">
        <v>0</v>
      </c>
      <c r="BB200">
        <v>0</v>
      </c>
      <c r="BC200">
        <v>0</v>
      </c>
      <c r="BD200">
        <v>137.21000671386719</v>
      </c>
      <c r="BE200">
        <v>136.8699951171875</v>
      </c>
      <c r="BF200">
        <v>136.96000671386719</v>
      </c>
      <c r="BG200" s="15">
        <f t="shared" si="31"/>
        <v>-2.4841938248669759E-3</v>
      </c>
      <c r="BH200" s="15">
        <f t="shared" si="32"/>
        <v>6.5721080802616516E-4</v>
      </c>
      <c r="BI200" t="s">
        <v>132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2</v>
      </c>
      <c r="BT200">
        <v>7</v>
      </c>
      <c r="BU200">
        <v>5</v>
      </c>
      <c r="BV200">
        <v>13</v>
      </c>
      <c r="BW200">
        <v>167</v>
      </c>
      <c r="BX200">
        <v>0</v>
      </c>
      <c r="BY200">
        <v>0</v>
      </c>
      <c r="BZ200">
        <v>0</v>
      </c>
      <c r="CA200">
        <v>0</v>
      </c>
      <c r="CB200">
        <v>136.27000427246091</v>
      </c>
      <c r="CC200">
        <v>136.8999938964844</v>
      </c>
      <c r="CD200">
        <v>139.17999267578119</v>
      </c>
      <c r="CE200" s="15">
        <f t="shared" si="33"/>
        <v>4.6018236092826292E-3</v>
      </c>
      <c r="CF200" s="15">
        <f t="shared" si="34"/>
        <v>1.6381656123578225E-2</v>
      </c>
      <c r="CG200" t="s">
        <v>284</v>
      </c>
      <c r="CH200">
        <v>17</v>
      </c>
      <c r="CI200">
        <v>56</v>
      </c>
      <c r="CJ200">
        <v>112</v>
      </c>
      <c r="CK200">
        <v>10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</v>
      </c>
      <c r="CR200">
        <v>1</v>
      </c>
      <c r="CS200">
        <v>0</v>
      </c>
      <c r="CT200">
        <v>0</v>
      </c>
      <c r="CU200">
        <v>0</v>
      </c>
      <c r="CV200">
        <v>1</v>
      </c>
      <c r="CW200">
        <v>1</v>
      </c>
      <c r="CX200">
        <v>0</v>
      </c>
      <c r="CY200">
        <v>0</v>
      </c>
      <c r="CZ200">
        <v>138.92999267578119</v>
      </c>
      <c r="DA200">
        <v>139.6600036621094</v>
      </c>
      <c r="DB200">
        <v>139.80000305175781</v>
      </c>
      <c r="DC200">
        <v>417</v>
      </c>
      <c r="DD200">
        <v>230</v>
      </c>
      <c r="DE200">
        <v>221</v>
      </c>
      <c r="DF200">
        <v>200</v>
      </c>
      <c r="DG200">
        <v>0</v>
      </c>
      <c r="DH200">
        <v>10</v>
      </c>
      <c r="DI200">
        <v>0</v>
      </c>
      <c r="DJ200">
        <v>0</v>
      </c>
      <c r="DK200">
        <v>0</v>
      </c>
      <c r="DL200">
        <v>175</v>
      </c>
      <c r="DM200">
        <v>0</v>
      </c>
      <c r="DN200">
        <v>8</v>
      </c>
      <c r="DO200">
        <v>2.9</v>
      </c>
      <c r="DP200" t="s">
        <v>135</v>
      </c>
      <c r="DQ200">
        <v>2220049</v>
      </c>
      <c r="DR200">
        <v>2774575</v>
      </c>
      <c r="DS200">
        <v>0.39400000000000002</v>
      </c>
      <c r="DT200">
        <v>0.80300000000000005</v>
      </c>
      <c r="DU200">
        <v>4.67</v>
      </c>
      <c r="DV200">
        <v>3.76</v>
      </c>
      <c r="DW200">
        <v>0.62299996999999996</v>
      </c>
      <c r="DX200" s="15">
        <f t="shared" si="35"/>
        <v>5.227058335859569E-3</v>
      </c>
      <c r="DY200" s="15">
        <f t="shared" si="36"/>
        <v>1.0014262274127272E-3</v>
      </c>
      <c r="DZ200" s="17">
        <f t="shared" si="37"/>
        <v>139.7998628526972</v>
      </c>
      <c r="EA200" s="18">
        <f t="shared" si="38"/>
        <v>6.2284845632722963E-3</v>
      </c>
    </row>
    <row r="201" spans="1:131" hidden="1" x14ac:dyDescent="0.25">
      <c r="A201">
        <v>192</v>
      </c>
      <c r="B201" t="s">
        <v>725</v>
      </c>
      <c r="C201">
        <v>9</v>
      </c>
      <c r="D201">
        <v>0</v>
      </c>
      <c r="E201">
        <v>6</v>
      </c>
      <c r="F201">
        <v>0</v>
      </c>
      <c r="G201" t="s">
        <v>130</v>
      </c>
      <c r="H201" t="s">
        <v>130</v>
      </c>
      <c r="I201">
        <v>6</v>
      </c>
      <c r="J201">
        <v>0</v>
      </c>
      <c r="K201" t="s">
        <v>130</v>
      </c>
      <c r="L201" t="s">
        <v>130</v>
      </c>
      <c r="M201" t="s">
        <v>402</v>
      </c>
      <c r="N201">
        <v>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10</v>
      </c>
      <c r="X201">
        <v>7</v>
      </c>
      <c r="Y201">
        <v>3</v>
      </c>
      <c r="Z201">
        <v>3</v>
      </c>
      <c r="AA201">
        <v>172</v>
      </c>
      <c r="AB201">
        <v>0</v>
      </c>
      <c r="AC201">
        <v>0</v>
      </c>
      <c r="AD201">
        <v>0</v>
      </c>
      <c r="AE201">
        <v>0</v>
      </c>
      <c r="AF201">
        <v>19.45000076293945</v>
      </c>
      <c r="AG201">
        <v>19.45000076293945</v>
      </c>
      <c r="AH201">
        <v>19.690000534057621</v>
      </c>
      <c r="AI201" s="15">
        <f t="shared" si="29"/>
        <v>0</v>
      </c>
      <c r="AJ201" s="15">
        <f t="shared" si="30"/>
        <v>1.2188916435174613E-2</v>
      </c>
      <c r="AK201" t="s">
        <v>541</v>
      </c>
      <c r="AL201">
        <v>69</v>
      </c>
      <c r="AM201">
        <v>29</v>
      </c>
      <c r="AN201">
        <v>3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30</v>
      </c>
      <c r="AV201">
        <v>20</v>
      </c>
      <c r="AW201">
        <v>15</v>
      </c>
      <c r="AX201">
        <v>7</v>
      </c>
      <c r="AY201">
        <v>29</v>
      </c>
      <c r="AZ201">
        <v>1</v>
      </c>
      <c r="BA201">
        <v>71</v>
      </c>
      <c r="BB201">
        <v>0</v>
      </c>
      <c r="BC201">
        <v>0</v>
      </c>
      <c r="BD201">
        <v>19.670000076293949</v>
      </c>
      <c r="BE201">
        <v>19.729999542236332</v>
      </c>
      <c r="BF201">
        <v>19.95999908447266</v>
      </c>
      <c r="BG201" s="15">
        <f t="shared" si="31"/>
        <v>3.0410272343869282E-3</v>
      </c>
      <c r="BH201" s="15">
        <f t="shared" si="32"/>
        <v>1.1523023686671907E-2</v>
      </c>
      <c r="BI201" t="s">
        <v>726</v>
      </c>
      <c r="BJ201">
        <v>24</v>
      </c>
      <c r="BK201">
        <v>39</v>
      </c>
      <c r="BL201">
        <v>6</v>
      </c>
      <c r="BM201">
        <v>0</v>
      </c>
      <c r="BN201">
        <v>0</v>
      </c>
      <c r="BO201">
        <v>1</v>
      </c>
      <c r="BP201">
        <v>6</v>
      </c>
      <c r="BQ201">
        <v>0</v>
      </c>
      <c r="BR201">
        <v>0</v>
      </c>
      <c r="BS201">
        <v>12</v>
      </c>
      <c r="BT201">
        <v>11</v>
      </c>
      <c r="BU201">
        <v>22</v>
      </c>
      <c r="BV201">
        <v>20</v>
      </c>
      <c r="BW201">
        <v>62</v>
      </c>
      <c r="BX201">
        <v>1</v>
      </c>
      <c r="BY201">
        <v>0</v>
      </c>
      <c r="BZ201">
        <v>0</v>
      </c>
      <c r="CA201">
        <v>0</v>
      </c>
      <c r="CB201">
        <v>19.479999542236332</v>
      </c>
      <c r="CC201">
        <v>19.229999542236332</v>
      </c>
      <c r="CD201">
        <v>19.930000305175781</v>
      </c>
      <c r="CE201" s="15">
        <f t="shared" si="33"/>
        <v>-1.3000520330273879E-2</v>
      </c>
      <c r="CF201" s="15">
        <f t="shared" si="34"/>
        <v>3.5122967999035137E-2</v>
      </c>
      <c r="CG201" t="s">
        <v>684</v>
      </c>
      <c r="CH201">
        <v>8</v>
      </c>
      <c r="CI201">
        <v>7</v>
      </c>
      <c r="CJ201">
        <v>41</v>
      </c>
      <c r="CK201">
        <v>70</v>
      </c>
      <c r="CL201">
        <v>59</v>
      </c>
      <c r="CM201">
        <v>1</v>
      </c>
      <c r="CN201">
        <v>8</v>
      </c>
      <c r="CO201">
        <v>1</v>
      </c>
      <c r="CP201">
        <v>2</v>
      </c>
      <c r="CQ201">
        <v>3</v>
      </c>
      <c r="CR201">
        <v>4</v>
      </c>
      <c r="CS201">
        <v>2</v>
      </c>
      <c r="CT201">
        <v>3</v>
      </c>
      <c r="CU201">
        <v>7</v>
      </c>
      <c r="CV201">
        <v>2</v>
      </c>
      <c r="CW201">
        <v>16</v>
      </c>
      <c r="CX201">
        <v>2</v>
      </c>
      <c r="CY201">
        <v>16</v>
      </c>
      <c r="CZ201">
        <v>19.930000305175781</v>
      </c>
      <c r="DA201">
        <v>20.059999465942379</v>
      </c>
      <c r="DB201">
        <v>20.110000610351559</v>
      </c>
      <c r="DC201">
        <v>301</v>
      </c>
      <c r="DD201">
        <v>172</v>
      </c>
      <c r="DE201">
        <v>106</v>
      </c>
      <c r="DF201">
        <v>95</v>
      </c>
      <c r="DG201">
        <v>2</v>
      </c>
      <c r="DH201">
        <v>129</v>
      </c>
      <c r="DI201">
        <v>0</v>
      </c>
      <c r="DJ201">
        <v>0</v>
      </c>
      <c r="DK201">
        <v>16</v>
      </c>
      <c r="DL201">
        <v>270</v>
      </c>
      <c r="DM201">
        <v>0</v>
      </c>
      <c r="DN201">
        <v>201</v>
      </c>
      <c r="DO201">
        <v>2.2999999999999998</v>
      </c>
      <c r="DP201" t="s">
        <v>130</v>
      </c>
      <c r="DQ201">
        <v>14308313</v>
      </c>
      <c r="DR201">
        <v>3455075</v>
      </c>
      <c r="DS201">
        <v>3.1429999999999998</v>
      </c>
      <c r="DT201">
        <v>3.1429999999999998</v>
      </c>
      <c r="DU201">
        <v>9.24</v>
      </c>
      <c r="DV201">
        <v>4.0999999999999996</v>
      </c>
      <c r="DW201">
        <v>0.2472</v>
      </c>
      <c r="DX201" s="15">
        <f t="shared" si="35"/>
        <v>6.4805166613941534E-3</v>
      </c>
      <c r="DY201" s="15">
        <f t="shared" si="36"/>
        <v>2.4863820433422834E-3</v>
      </c>
      <c r="DZ201" s="17">
        <f t="shared" si="37"/>
        <v>20.109876288403953</v>
      </c>
      <c r="EA201" s="18">
        <f t="shared" si="38"/>
        <v>8.9668987047364368E-3</v>
      </c>
    </row>
    <row r="202" spans="1:131" hidden="1" x14ac:dyDescent="0.25">
      <c r="A202">
        <v>193</v>
      </c>
      <c r="B202" t="s">
        <v>727</v>
      </c>
      <c r="C202">
        <v>9</v>
      </c>
      <c r="D202">
        <v>0</v>
      </c>
      <c r="E202">
        <v>5</v>
      </c>
      <c r="F202">
        <v>1</v>
      </c>
      <c r="G202" t="s">
        <v>130</v>
      </c>
      <c r="H202" t="s">
        <v>130</v>
      </c>
      <c r="I202">
        <v>6</v>
      </c>
      <c r="J202">
        <v>0</v>
      </c>
      <c r="K202" t="s">
        <v>130</v>
      </c>
      <c r="L202" t="s">
        <v>130</v>
      </c>
      <c r="M202" t="s">
        <v>181</v>
      </c>
      <c r="N202">
        <v>102</v>
      </c>
      <c r="O202">
        <v>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55</v>
      </c>
      <c r="X202">
        <v>27</v>
      </c>
      <c r="Y202">
        <v>8</v>
      </c>
      <c r="Z202">
        <v>4</v>
      </c>
      <c r="AA202">
        <v>11</v>
      </c>
      <c r="AB202">
        <v>0</v>
      </c>
      <c r="AC202">
        <v>0</v>
      </c>
      <c r="AD202">
        <v>0</v>
      </c>
      <c r="AE202">
        <v>0</v>
      </c>
      <c r="AF202">
        <v>50.029998779296882</v>
      </c>
      <c r="AG202">
        <v>50.110000610351563</v>
      </c>
      <c r="AH202">
        <v>50.139999389648438</v>
      </c>
      <c r="AI202" s="15">
        <f t="shared" ref="AI202:AI265" si="39">100%-(AF202/AG202)</f>
        <v>1.5965242482586239E-3</v>
      </c>
      <c r="AJ202" s="15">
        <f t="shared" ref="AJ202:AJ265" si="40">100%-(AG202/AH202)</f>
        <v>5.9830035225461042E-4</v>
      </c>
      <c r="AK202" t="s">
        <v>164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4</v>
      </c>
      <c r="AX202">
        <v>26</v>
      </c>
      <c r="AY202">
        <v>158</v>
      </c>
      <c r="AZ202">
        <v>0</v>
      </c>
      <c r="BA202">
        <v>0</v>
      </c>
      <c r="BB202">
        <v>0</v>
      </c>
      <c r="BC202">
        <v>0</v>
      </c>
      <c r="BD202">
        <v>49.939998626708977</v>
      </c>
      <c r="BE202">
        <v>50</v>
      </c>
      <c r="BF202">
        <v>50.119998931884773</v>
      </c>
      <c r="BG202" s="15">
        <f t="shared" ref="BG202:BG265" si="41">100%-(BD202/BE202)</f>
        <v>1.2000274658204857E-3</v>
      </c>
      <c r="BH202" s="15">
        <f t="shared" ref="BH202:BH265" si="42">100%-(BE202/BF202)</f>
        <v>2.3942325307679813E-3</v>
      </c>
      <c r="BI202" t="s">
        <v>728</v>
      </c>
      <c r="BJ202">
        <v>23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13</v>
      </c>
      <c r="BT202">
        <v>15</v>
      </c>
      <c r="BU202">
        <v>8</v>
      </c>
      <c r="BV202">
        <v>16</v>
      </c>
      <c r="BW202">
        <v>128</v>
      </c>
      <c r="BX202">
        <v>0</v>
      </c>
      <c r="BY202">
        <v>0</v>
      </c>
      <c r="BZ202">
        <v>0</v>
      </c>
      <c r="CA202">
        <v>0</v>
      </c>
      <c r="CB202">
        <v>49.729999542236328</v>
      </c>
      <c r="CC202">
        <v>50.180000305175781</v>
      </c>
      <c r="CD202">
        <v>50.380001068115227</v>
      </c>
      <c r="CE202" s="15">
        <f t="shared" ref="CE202:CE265" si="43">100%-(CB202/CC202)</f>
        <v>8.9677313711183926E-3</v>
      </c>
      <c r="CF202" s="15">
        <f t="shared" ref="CF202:CF265" si="44">100%-(CC202/CD202)</f>
        <v>3.9698443568716435E-3</v>
      </c>
      <c r="CG202" t="s">
        <v>458</v>
      </c>
      <c r="CH202">
        <v>87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52</v>
      </c>
      <c r="CR202">
        <v>21</v>
      </c>
      <c r="CS202">
        <v>24</v>
      </c>
      <c r="CT202">
        <v>13</v>
      </c>
      <c r="CU202">
        <v>26</v>
      </c>
      <c r="CV202">
        <v>0</v>
      </c>
      <c r="CW202">
        <v>0</v>
      </c>
      <c r="CX202">
        <v>0</v>
      </c>
      <c r="CY202">
        <v>0</v>
      </c>
      <c r="CZ202">
        <v>49.950000762939453</v>
      </c>
      <c r="DA202">
        <v>50.299999237060547</v>
      </c>
      <c r="DB202">
        <v>50.630001068115227</v>
      </c>
      <c r="DC202">
        <v>222</v>
      </c>
      <c r="DD202">
        <v>287</v>
      </c>
      <c r="DE202">
        <v>112</v>
      </c>
      <c r="DF202">
        <v>125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323</v>
      </c>
      <c r="DM202">
        <v>0</v>
      </c>
      <c r="DN202">
        <v>169</v>
      </c>
      <c r="DO202">
        <v>2.4</v>
      </c>
      <c r="DP202" t="s">
        <v>130</v>
      </c>
      <c r="DQ202">
        <v>1645562</v>
      </c>
      <c r="DR202">
        <v>1893800</v>
      </c>
      <c r="DS202">
        <v>0.89600000000000002</v>
      </c>
      <c r="DT202">
        <v>1.1000000000000001</v>
      </c>
      <c r="DU202">
        <v>1.07</v>
      </c>
      <c r="DV202">
        <v>2.38</v>
      </c>
      <c r="DW202">
        <v>0.1333</v>
      </c>
      <c r="DX202" s="15">
        <f t="shared" ref="DX202:DX265" si="45">100%-(CZ202/DA202)</f>
        <v>6.9582202669938864E-3</v>
      </c>
      <c r="DY202" s="15">
        <f t="shared" ref="DY202:DY265" si="46">100%-(DA202/DB202)</f>
        <v>6.5179108057041857E-3</v>
      </c>
      <c r="DZ202" s="17">
        <f t="shared" ref="DZ202:DZ265" si="47">(DA202*DY202)+DA202</f>
        <v>50.627850145614694</v>
      </c>
      <c r="EA202" s="18">
        <f t="shared" ref="EA202:EA265" si="48">DX202+DY202</f>
        <v>1.3476131072698072E-2</v>
      </c>
    </row>
    <row r="203" spans="1:131" hidden="1" x14ac:dyDescent="0.25">
      <c r="A203">
        <v>194</v>
      </c>
      <c r="B203" t="s">
        <v>729</v>
      </c>
      <c r="C203">
        <v>9</v>
      </c>
      <c r="D203">
        <v>0</v>
      </c>
      <c r="E203">
        <v>5</v>
      </c>
      <c r="F203">
        <v>1</v>
      </c>
      <c r="G203" t="s">
        <v>130</v>
      </c>
      <c r="H203" t="s">
        <v>522</v>
      </c>
      <c r="I203">
        <v>6</v>
      </c>
      <c r="J203">
        <v>0</v>
      </c>
      <c r="K203" t="s">
        <v>130</v>
      </c>
      <c r="L203" t="s">
        <v>130</v>
      </c>
      <c r="M203" t="s">
        <v>454</v>
      </c>
      <c r="N203">
        <v>100</v>
      </c>
      <c r="O203">
        <v>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10.63000011444092</v>
      </c>
      <c r="AG203">
        <v>10.63000011444092</v>
      </c>
      <c r="AH203">
        <v>10.69999980926514</v>
      </c>
      <c r="AI203" s="15">
        <f t="shared" si="39"/>
        <v>0</v>
      </c>
      <c r="AJ203" s="15">
        <f t="shared" si="40"/>
        <v>6.5420276702815583E-3</v>
      </c>
      <c r="AK203" t="s">
        <v>375</v>
      </c>
      <c r="AL203">
        <v>47</v>
      </c>
      <c r="AM203">
        <v>17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31</v>
      </c>
      <c r="AV203">
        <v>4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10.680000305175779</v>
      </c>
      <c r="BE203">
        <v>10.789999961853029</v>
      </c>
      <c r="BF203">
        <v>10.89000034332275</v>
      </c>
      <c r="BG203" s="15">
        <f t="shared" si="41"/>
        <v>1.0194592869892771E-2</v>
      </c>
      <c r="BH203" s="15">
        <f t="shared" si="42"/>
        <v>9.1827711953229585E-3</v>
      </c>
      <c r="BI203" t="s">
        <v>375</v>
      </c>
      <c r="BJ203">
        <v>62</v>
      </c>
      <c r="BK203">
        <v>45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25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10.72999954223633</v>
      </c>
      <c r="CC203">
        <v>10.77000045776367</v>
      </c>
      <c r="CD203">
        <v>10.810000419616699</v>
      </c>
      <c r="CE203" s="15">
        <f t="shared" si="43"/>
        <v>3.7141052764305682E-3</v>
      </c>
      <c r="CF203" s="15">
        <f t="shared" si="44"/>
        <v>3.7002738483193909E-3</v>
      </c>
      <c r="CG203" t="s">
        <v>346</v>
      </c>
      <c r="CH203">
        <v>36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57</v>
      </c>
      <c r="CR203">
        <v>12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10.760000228881839</v>
      </c>
      <c r="DA203">
        <v>10.72999954223633</v>
      </c>
      <c r="DB203">
        <v>10.75</v>
      </c>
      <c r="DC203">
        <v>316</v>
      </c>
      <c r="DD203">
        <v>134</v>
      </c>
      <c r="DE203">
        <v>173</v>
      </c>
      <c r="DF203">
        <v>38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1</v>
      </c>
      <c r="DP203" t="s">
        <v>151</v>
      </c>
      <c r="DQ203">
        <v>271923</v>
      </c>
      <c r="DR203">
        <v>128250</v>
      </c>
      <c r="DS203">
        <v>0.47899999999999998</v>
      </c>
      <c r="DT203">
        <v>0.79400000000000004</v>
      </c>
      <c r="DV203">
        <v>2.71</v>
      </c>
      <c r="DW203">
        <v>0</v>
      </c>
      <c r="DX203" s="15">
        <f t="shared" si="45"/>
        <v>-2.7959634599628025E-3</v>
      </c>
      <c r="DY203" s="15">
        <f t="shared" si="46"/>
        <v>1.8605076989460789E-3</v>
      </c>
      <c r="DZ203" s="17">
        <f t="shared" si="47"/>
        <v>10.749962788994349</v>
      </c>
      <c r="EA203" s="18">
        <f t="shared" si="48"/>
        <v>-9.3545576101672356E-4</v>
      </c>
    </row>
    <row r="204" spans="1:131" x14ac:dyDescent="0.25">
      <c r="A204">
        <v>195</v>
      </c>
      <c r="B204" t="s">
        <v>730</v>
      </c>
      <c r="C204">
        <v>9</v>
      </c>
      <c r="D204">
        <v>0</v>
      </c>
      <c r="E204">
        <v>6</v>
      </c>
      <c r="F204">
        <v>0</v>
      </c>
      <c r="G204" t="s">
        <v>130</v>
      </c>
      <c r="H204" t="s">
        <v>130</v>
      </c>
      <c r="I204">
        <v>6</v>
      </c>
      <c r="J204">
        <v>0</v>
      </c>
      <c r="K204" t="s">
        <v>130</v>
      </c>
      <c r="L204" t="s">
        <v>130</v>
      </c>
      <c r="M204" t="s">
        <v>731</v>
      </c>
      <c r="N204">
        <v>1</v>
      </c>
      <c r="O204">
        <v>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142</v>
      </c>
      <c r="AB204">
        <v>0</v>
      </c>
      <c r="AC204">
        <v>0</v>
      </c>
      <c r="AD204">
        <v>0</v>
      </c>
      <c r="AE204">
        <v>0</v>
      </c>
      <c r="AF204">
        <v>64.80999755859375</v>
      </c>
      <c r="AG204">
        <v>64.5</v>
      </c>
      <c r="AH204">
        <v>64.629997253417969</v>
      </c>
      <c r="AI204" s="15">
        <f t="shared" si="39"/>
        <v>-4.8061636991278966E-3</v>
      </c>
      <c r="AJ204" s="15">
        <f t="shared" si="40"/>
        <v>2.0114073795832743E-3</v>
      </c>
      <c r="AK204" t="s">
        <v>732</v>
      </c>
      <c r="AL204">
        <v>3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</v>
      </c>
      <c r="AX204">
        <v>4</v>
      </c>
      <c r="AY204">
        <v>110</v>
      </c>
      <c r="AZ204">
        <v>0</v>
      </c>
      <c r="BA204">
        <v>0</v>
      </c>
      <c r="BB204">
        <v>0</v>
      </c>
      <c r="BC204">
        <v>0</v>
      </c>
      <c r="BD204">
        <v>64.019996643066406</v>
      </c>
      <c r="BE204">
        <v>63.869998931884773</v>
      </c>
      <c r="BF204">
        <v>65.620002746582031</v>
      </c>
      <c r="BG204" s="15">
        <f t="shared" si="41"/>
        <v>-2.3484846358241551E-3</v>
      </c>
      <c r="BH204" s="15">
        <f t="shared" si="42"/>
        <v>2.6668755584415282E-2</v>
      </c>
      <c r="BI204" t="s">
        <v>681</v>
      </c>
      <c r="BJ204">
        <v>0</v>
      </c>
      <c r="BK204">
        <v>4</v>
      </c>
      <c r="BL204">
        <v>22</v>
      </c>
      <c r="BM204">
        <v>23</v>
      </c>
      <c r="BN204">
        <v>76</v>
      </c>
      <c r="BO204">
        <v>0</v>
      </c>
      <c r="BP204">
        <v>0</v>
      </c>
      <c r="BQ204">
        <v>0</v>
      </c>
      <c r="BR204">
        <v>0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64.580001831054688</v>
      </c>
      <c r="CC204">
        <v>65.129997253417969</v>
      </c>
      <c r="CD204">
        <v>65.269996643066406</v>
      </c>
      <c r="CE204" s="15">
        <f t="shared" si="43"/>
        <v>8.4445792347153104E-3</v>
      </c>
      <c r="CF204" s="15">
        <f t="shared" si="44"/>
        <v>2.1449271770923595E-3</v>
      </c>
      <c r="CG204" t="s">
        <v>270</v>
      </c>
      <c r="CH204">
        <v>4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8</v>
      </c>
      <c r="CR204">
        <v>9</v>
      </c>
      <c r="CS204">
        <v>14</v>
      </c>
      <c r="CT204">
        <v>8</v>
      </c>
      <c r="CU204">
        <v>65</v>
      </c>
      <c r="CV204">
        <v>0</v>
      </c>
      <c r="CW204">
        <v>0</v>
      </c>
      <c r="CX204">
        <v>0</v>
      </c>
      <c r="CY204">
        <v>0</v>
      </c>
      <c r="CZ204">
        <v>65.069999694824219</v>
      </c>
      <c r="DA204">
        <v>66</v>
      </c>
      <c r="DB204">
        <v>66.319999694824219</v>
      </c>
      <c r="DC204">
        <v>60</v>
      </c>
      <c r="DD204">
        <v>48</v>
      </c>
      <c r="DE204">
        <v>7</v>
      </c>
      <c r="DF204">
        <v>7</v>
      </c>
      <c r="DG204">
        <v>0</v>
      </c>
      <c r="DH204">
        <v>99</v>
      </c>
      <c r="DI204">
        <v>0</v>
      </c>
      <c r="DJ204">
        <v>0</v>
      </c>
      <c r="DK204">
        <v>0</v>
      </c>
      <c r="DL204">
        <v>317</v>
      </c>
      <c r="DM204">
        <v>0</v>
      </c>
      <c r="DN204">
        <v>252</v>
      </c>
      <c r="DO204">
        <v>1.7</v>
      </c>
      <c r="DP204" t="s">
        <v>130</v>
      </c>
      <c r="DQ204">
        <v>115496</v>
      </c>
      <c r="DR204">
        <v>265975</v>
      </c>
      <c r="DS204">
        <v>1.929</v>
      </c>
      <c r="DT204">
        <v>2.0699999999999998</v>
      </c>
      <c r="DU204">
        <v>1.86</v>
      </c>
      <c r="DV204">
        <v>1.97</v>
      </c>
      <c r="DW204">
        <v>0.45450002</v>
      </c>
      <c r="DX204" s="15">
        <f t="shared" si="45"/>
        <v>1.4090913714784548E-2</v>
      </c>
      <c r="DY204" s="15">
        <f t="shared" si="46"/>
        <v>4.8250858910844352E-3</v>
      </c>
      <c r="DZ204" s="17">
        <f t="shared" si="47"/>
        <v>66.318455668811566</v>
      </c>
      <c r="EA204" s="18">
        <f t="shared" si="48"/>
        <v>1.8915999605868983E-2</v>
      </c>
    </row>
    <row r="205" spans="1:131" x14ac:dyDescent="0.25">
      <c r="A205">
        <v>196</v>
      </c>
      <c r="B205" t="s">
        <v>733</v>
      </c>
      <c r="C205">
        <v>9</v>
      </c>
      <c r="D205">
        <v>0</v>
      </c>
      <c r="E205">
        <v>6</v>
      </c>
      <c r="F205">
        <v>0</v>
      </c>
      <c r="G205" t="s">
        <v>130</v>
      </c>
      <c r="H205" t="s">
        <v>130</v>
      </c>
      <c r="I205">
        <v>6</v>
      </c>
      <c r="J205">
        <v>0</v>
      </c>
      <c r="K205" t="s">
        <v>130</v>
      </c>
      <c r="L205" t="s">
        <v>130</v>
      </c>
      <c r="M205" t="s">
        <v>734</v>
      </c>
      <c r="N205">
        <v>14</v>
      </c>
      <c r="O205">
        <v>166</v>
      </c>
      <c r="P205">
        <v>14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2</v>
      </c>
      <c r="AD205">
        <v>0</v>
      </c>
      <c r="AE205">
        <v>0</v>
      </c>
      <c r="AF205">
        <v>40.700000762939453</v>
      </c>
      <c r="AG205">
        <v>40.759998321533203</v>
      </c>
      <c r="AH205">
        <v>41.25</v>
      </c>
      <c r="AI205" s="15">
        <f t="shared" si="39"/>
        <v>1.4719715668402023E-3</v>
      </c>
      <c r="AJ205" s="15">
        <f t="shared" si="40"/>
        <v>1.1878828568891997E-2</v>
      </c>
      <c r="AK205" t="s">
        <v>335</v>
      </c>
      <c r="AL205">
        <v>54</v>
      </c>
      <c r="AM205">
        <v>121</v>
      </c>
      <c r="AN205">
        <v>19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2</v>
      </c>
      <c r="AX205">
        <v>0</v>
      </c>
      <c r="AY205">
        <v>0</v>
      </c>
      <c r="AZ205">
        <v>1</v>
      </c>
      <c r="BA205">
        <v>2</v>
      </c>
      <c r="BB205">
        <v>0</v>
      </c>
      <c r="BC205">
        <v>0</v>
      </c>
      <c r="BD205">
        <v>40.919998168945313</v>
      </c>
      <c r="BE205">
        <v>40.575000762939453</v>
      </c>
      <c r="BF205">
        <v>40.786998748779297</v>
      </c>
      <c r="BG205" s="15">
        <f t="shared" si="41"/>
        <v>-8.5027085525275492E-3</v>
      </c>
      <c r="BH205" s="15">
        <f t="shared" si="42"/>
        <v>5.1976853493341801E-3</v>
      </c>
      <c r="BI205" t="s">
        <v>717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1</v>
      </c>
      <c r="BV205">
        <v>0</v>
      </c>
      <c r="BW205">
        <v>193</v>
      </c>
      <c r="BX205">
        <v>0</v>
      </c>
      <c r="BY205">
        <v>0</v>
      </c>
      <c r="BZ205">
        <v>0</v>
      </c>
      <c r="CA205">
        <v>0</v>
      </c>
      <c r="CB205">
        <v>40.270000457763672</v>
      </c>
      <c r="CC205">
        <v>40.330001831054688</v>
      </c>
      <c r="CD205">
        <v>41.132999420166023</v>
      </c>
      <c r="CE205" s="15">
        <f t="shared" si="43"/>
        <v>1.4877602421732306E-3</v>
      </c>
      <c r="CF205" s="15">
        <f t="shared" si="44"/>
        <v>1.9521979929274402E-2</v>
      </c>
      <c r="CG205" t="s">
        <v>735</v>
      </c>
      <c r="CH205">
        <v>3</v>
      </c>
      <c r="CI205">
        <v>32</v>
      </c>
      <c r="CJ205">
        <v>86</v>
      </c>
      <c r="CK205">
        <v>74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41.049999237060547</v>
      </c>
      <c r="DA205">
        <v>41.159999847412109</v>
      </c>
      <c r="DB205">
        <v>41.470001220703118</v>
      </c>
      <c r="DC205">
        <v>585</v>
      </c>
      <c r="DD205">
        <v>10</v>
      </c>
      <c r="DE205">
        <v>388</v>
      </c>
      <c r="DF205">
        <v>6</v>
      </c>
      <c r="DG205">
        <v>0</v>
      </c>
      <c r="DH205">
        <v>74</v>
      </c>
      <c r="DI205">
        <v>0</v>
      </c>
      <c r="DJ205">
        <v>0</v>
      </c>
      <c r="DK205">
        <v>0</v>
      </c>
      <c r="DL205">
        <v>193</v>
      </c>
      <c r="DM205">
        <v>0</v>
      </c>
      <c r="DN205">
        <v>0</v>
      </c>
      <c r="DO205">
        <v>2.7</v>
      </c>
      <c r="DP205" t="s">
        <v>135</v>
      </c>
      <c r="DQ205">
        <v>6412397</v>
      </c>
      <c r="DR205">
        <v>7081400</v>
      </c>
      <c r="DS205">
        <v>0.68</v>
      </c>
      <c r="DT205">
        <v>1.343</v>
      </c>
      <c r="DU205">
        <v>-5.3</v>
      </c>
      <c r="DV205">
        <v>3.32</v>
      </c>
      <c r="DW205">
        <v>5.5171995000000003</v>
      </c>
      <c r="DX205" s="15">
        <f t="shared" si="45"/>
        <v>2.6725124091194763E-3</v>
      </c>
      <c r="DY205" s="15">
        <f t="shared" si="46"/>
        <v>7.4753162325986722E-3</v>
      </c>
      <c r="DZ205" s="17">
        <f t="shared" si="47"/>
        <v>41.467683862405231</v>
      </c>
      <c r="EA205" s="18">
        <f t="shared" si="48"/>
        <v>1.0147828641718148E-2</v>
      </c>
    </row>
    <row r="206" spans="1:131" hidden="1" x14ac:dyDescent="0.25">
      <c r="A206">
        <v>197</v>
      </c>
      <c r="B206" t="s">
        <v>736</v>
      </c>
      <c r="C206">
        <v>9</v>
      </c>
      <c r="D206">
        <v>0</v>
      </c>
      <c r="E206">
        <v>6</v>
      </c>
      <c r="F206">
        <v>0</v>
      </c>
      <c r="G206" t="s">
        <v>130</v>
      </c>
      <c r="H206" t="s">
        <v>130</v>
      </c>
      <c r="I206">
        <v>6</v>
      </c>
      <c r="J206">
        <v>0</v>
      </c>
      <c r="K206" t="s">
        <v>130</v>
      </c>
      <c r="L206" t="s">
        <v>130</v>
      </c>
      <c r="M206" t="s">
        <v>517</v>
      </c>
      <c r="N206">
        <v>120</v>
      </c>
      <c r="O206">
        <v>11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25</v>
      </c>
      <c r="X206">
        <v>14</v>
      </c>
      <c r="Y206">
        <v>14</v>
      </c>
      <c r="Z206">
        <v>13</v>
      </c>
      <c r="AA206">
        <v>3</v>
      </c>
      <c r="AB206">
        <v>0</v>
      </c>
      <c r="AC206">
        <v>0</v>
      </c>
      <c r="AD206">
        <v>0</v>
      </c>
      <c r="AE206">
        <v>0</v>
      </c>
      <c r="AF206">
        <v>209.58999633789071</v>
      </c>
      <c r="AG206">
        <v>208.55000305175781</v>
      </c>
      <c r="AH206">
        <v>209.57000732421881</v>
      </c>
      <c r="AI206" s="15">
        <f t="shared" si="39"/>
        <v>-4.9867814476838301E-3</v>
      </c>
      <c r="AJ206" s="15">
        <f t="shared" si="40"/>
        <v>4.867129058610864E-3</v>
      </c>
      <c r="AK206" t="s">
        <v>303</v>
      </c>
      <c r="AL206">
        <v>123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52</v>
      </c>
      <c r="AV206">
        <v>10</v>
      </c>
      <c r="AW206">
        <v>8</v>
      </c>
      <c r="AX206">
        <v>6</v>
      </c>
      <c r="AY206">
        <v>8</v>
      </c>
      <c r="AZ206">
        <v>0</v>
      </c>
      <c r="BA206">
        <v>0</v>
      </c>
      <c r="BB206">
        <v>0</v>
      </c>
      <c r="BC206">
        <v>0</v>
      </c>
      <c r="BD206">
        <v>208.9700012207031</v>
      </c>
      <c r="BE206">
        <v>209.05000305175781</v>
      </c>
      <c r="BF206">
        <v>209.94000244140619</v>
      </c>
      <c r="BG206" s="15">
        <f t="shared" si="41"/>
        <v>3.8269232186960433E-4</v>
      </c>
      <c r="BH206" s="15">
        <f t="shared" si="42"/>
        <v>4.2393035119487887E-3</v>
      </c>
      <c r="BI206" t="s">
        <v>737</v>
      </c>
      <c r="BJ206">
        <v>150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75</v>
      </c>
      <c r="BT206">
        <v>2</v>
      </c>
      <c r="BU206">
        <v>0</v>
      </c>
      <c r="BV206">
        <v>3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208.99000549316409</v>
      </c>
      <c r="CC206">
        <v>209.03999328613281</v>
      </c>
      <c r="CD206">
        <v>211.92999267578119</v>
      </c>
      <c r="CE206" s="15">
        <f t="shared" si="43"/>
        <v>2.3913028403277359E-4</v>
      </c>
      <c r="CF206" s="15">
        <f t="shared" si="44"/>
        <v>1.3636575706722276E-2</v>
      </c>
      <c r="CG206" t="s">
        <v>472</v>
      </c>
      <c r="CH206">
        <v>32</v>
      </c>
      <c r="CI206">
        <v>27</v>
      </c>
      <c r="CJ206">
        <v>131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10</v>
      </c>
      <c r="CR206">
        <v>4</v>
      </c>
      <c r="CS206">
        <v>0</v>
      </c>
      <c r="CT206">
        <v>0</v>
      </c>
      <c r="CU206">
        <v>0</v>
      </c>
      <c r="CV206">
        <v>1</v>
      </c>
      <c r="CW206">
        <v>4</v>
      </c>
      <c r="CX206">
        <v>0</v>
      </c>
      <c r="CY206">
        <v>0</v>
      </c>
      <c r="CZ206">
        <v>210.75999450683599</v>
      </c>
      <c r="DA206">
        <v>211.72999572753909</v>
      </c>
      <c r="DB206">
        <v>212</v>
      </c>
      <c r="DC206">
        <v>594</v>
      </c>
      <c r="DD206">
        <v>236</v>
      </c>
      <c r="DE206">
        <v>254</v>
      </c>
      <c r="DF206">
        <v>142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12</v>
      </c>
      <c r="DM206">
        <v>0</v>
      </c>
      <c r="DN206">
        <v>11</v>
      </c>
      <c r="DO206">
        <v>2</v>
      </c>
      <c r="DP206" t="s">
        <v>130</v>
      </c>
      <c r="DQ206">
        <v>891776</v>
      </c>
      <c r="DR206">
        <v>966050</v>
      </c>
      <c r="DS206">
        <v>1.262</v>
      </c>
      <c r="DT206">
        <v>1.5720000000000001</v>
      </c>
      <c r="DU206">
        <v>1.46</v>
      </c>
      <c r="DV206">
        <v>1.86</v>
      </c>
      <c r="DW206">
        <v>0.65510005000000004</v>
      </c>
      <c r="DX206" s="15">
        <f t="shared" si="45"/>
        <v>4.5813122385895966E-3</v>
      </c>
      <c r="DY206" s="15">
        <f t="shared" si="46"/>
        <v>1.2736050587778269E-3</v>
      </c>
      <c r="DZ206" s="17">
        <f t="shared" si="47"/>
        <v>211.99965612119269</v>
      </c>
      <c r="EA206" s="18">
        <f t="shared" si="48"/>
        <v>5.8549172973674235E-3</v>
      </c>
    </row>
    <row r="207" spans="1:131" hidden="1" x14ac:dyDescent="0.25">
      <c r="A207">
        <v>198</v>
      </c>
      <c r="B207" t="s">
        <v>738</v>
      </c>
      <c r="C207">
        <v>9</v>
      </c>
      <c r="D207">
        <v>1</v>
      </c>
      <c r="E207">
        <v>6</v>
      </c>
      <c r="F207">
        <v>0</v>
      </c>
      <c r="G207" t="s">
        <v>130</v>
      </c>
      <c r="H207" t="s">
        <v>130</v>
      </c>
      <c r="I207">
        <v>6</v>
      </c>
      <c r="J207">
        <v>0</v>
      </c>
      <c r="K207" t="s">
        <v>130</v>
      </c>
      <c r="L207" t="s">
        <v>130</v>
      </c>
      <c r="M207" t="s">
        <v>380</v>
      </c>
      <c r="N207">
        <v>15</v>
      </c>
      <c r="O207">
        <v>13</v>
      </c>
      <c r="P207">
        <v>47</v>
      </c>
      <c r="Q207">
        <v>25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8</v>
      </c>
      <c r="X207">
        <v>6</v>
      </c>
      <c r="Y207">
        <v>10</v>
      </c>
      <c r="Z207">
        <v>1</v>
      </c>
      <c r="AA207">
        <v>32</v>
      </c>
      <c r="AB207">
        <v>1</v>
      </c>
      <c r="AC207">
        <v>49</v>
      </c>
      <c r="AD207">
        <v>0</v>
      </c>
      <c r="AE207">
        <v>0</v>
      </c>
      <c r="AF207">
        <v>21.010000228881839</v>
      </c>
      <c r="AG207">
        <v>21.010000228881839</v>
      </c>
      <c r="AH207">
        <v>21.20000076293945</v>
      </c>
      <c r="AI207" s="15">
        <f t="shared" si="39"/>
        <v>0</v>
      </c>
      <c r="AJ207" s="15">
        <f t="shared" si="40"/>
        <v>8.9622890198078897E-3</v>
      </c>
      <c r="AK207" t="s">
        <v>420</v>
      </c>
      <c r="AL207">
        <v>29</v>
      </c>
      <c r="AM207">
        <v>11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20</v>
      </c>
      <c r="AV207">
        <v>5</v>
      </c>
      <c r="AW207">
        <v>7</v>
      </c>
      <c r="AX207">
        <v>21</v>
      </c>
      <c r="AY207">
        <v>58</v>
      </c>
      <c r="AZ207">
        <v>0</v>
      </c>
      <c r="BA207">
        <v>0</v>
      </c>
      <c r="BB207">
        <v>0</v>
      </c>
      <c r="BC207">
        <v>0</v>
      </c>
      <c r="BD207">
        <v>20.909999847412109</v>
      </c>
      <c r="BE207">
        <v>20.899999618530281</v>
      </c>
      <c r="BF207">
        <v>21.559999465942379</v>
      </c>
      <c r="BG207" s="15">
        <f t="shared" si="41"/>
        <v>-4.7847985953852756E-4</v>
      </c>
      <c r="BH207" s="15">
        <f t="shared" si="42"/>
        <v>3.061223857888673E-2</v>
      </c>
      <c r="BI207" t="s">
        <v>739</v>
      </c>
      <c r="BJ207">
        <v>3</v>
      </c>
      <c r="BK207">
        <v>0</v>
      </c>
      <c r="BL207">
        <v>0</v>
      </c>
      <c r="BM207">
        <v>10</v>
      </c>
      <c r="BN207">
        <v>143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2</v>
      </c>
      <c r="BW207">
        <v>0</v>
      </c>
      <c r="BX207">
        <v>1</v>
      </c>
      <c r="BY207">
        <v>2</v>
      </c>
      <c r="BZ207">
        <v>1</v>
      </c>
      <c r="CA207">
        <v>2</v>
      </c>
      <c r="CB207">
        <v>21.35000038146973</v>
      </c>
      <c r="CC207">
        <v>21.409999847412109</v>
      </c>
      <c r="CD207">
        <v>21.879999160766602</v>
      </c>
      <c r="CE207" s="15">
        <f t="shared" si="43"/>
        <v>2.8024038472672652E-3</v>
      </c>
      <c r="CF207" s="15">
        <f t="shared" si="44"/>
        <v>2.1480773829153366E-2</v>
      </c>
      <c r="CG207" t="s">
        <v>740</v>
      </c>
      <c r="CH207">
        <v>9</v>
      </c>
      <c r="CI207">
        <v>5</v>
      </c>
      <c r="CJ207">
        <v>10</v>
      </c>
      <c r="CK207">
        <v>16</v>
      </c>
      <c r="CL207">
        <v>11</v>
      </c>
      <c r="CM207">
        <v>0</v>
      </c>
      <c r="CN207">
        <v>0</v>
      </c>
      <c r="CO207">
        <v>0</v>
      </c>
      <c r="CP207">
        <v>0</v>
      </c>
      <c r="CQ207">
        <v>13</v>
      </c>
      <c r="CR207">
        <v>21</v>
      </c>
      <c r="CS207">
        <v>32</v>
      </c>
      <c r="CT207">
        <v>5</v>
      </c>
      <c r="CU207">
        <v>21</v>
      </c>
      <c r="CV207">
        <v>1</v>
      </c>
      <c r="CW207">
        <v>79</v>
      </c>
      <c r="CX207">
        <v>1</v>
      </c>
      <c r="CY207">
        <v>79</v>
      </c>
      <c r="CZ207">
        <v>21.79999923706055</v>
      </c>
      <c r="DA207">
        <v>21.75</v>
      </c>
      <c r="DB207">
        <v>21.969999313354489</v>
      </c>
      <c r="DC207">
        <v>193</v>
      </c>
      <c r="DD207">
        <v>152</v>
      </c>
      <c r="DE207">
        <v>140</v>
      </c>
      <c r="DF207">
        <v>78</v>
      </c>
      <c r="DG207">
        <v>0</v>
      </c>
      <c r="DH207">
        <v>205</v>
      </c>
      <c r="DI207">
        <v>0</v>
      </c>
      <c r="DJ207">
        <v>25</v>
      </c>
      <c r="DK207">
        <v>81</v>
      </c>
      <c r="DL207">
        <v>111</v>
      </c>
      <c r="DM207">
        <v>0</v>
      </c>
      <c r="DN207">
        <v>90</v>
      </c>
      <c r="DO207">
        <v>1.7</v>
      </c>
      <c r="DP207" t="s">
        <v>130</v>
      </c>
      <c r="DQ207">
        <v>654244</v>
      </c>
      <c r="DR207">
        <v>953450</v>
      </c>
      <c r="DS207">
        <v>1.66</v>
      </c>
      <c r="DT207">
        <v>2.2879999999999998</v>
      </c>
      <c r="DU207">
        <v>-9.3800000000000008</v>
      </c>
      <c r="DV207">
        <v>4.26</v>
      </c>
      <c r="DW207">
        <v>0</v>
      </c>
      <c r="DX207" s="15">
        <f t="shared" si="45"/>
        <v>-2.2988154970366992E-3</v>
      </c>
      <c r="DY207" s="15">
        <f t="shared" si="46"/>
        <v>1.0013624043254343E-2</v>
      </c>
      <c r="DZ207" s="17">
        <f t="shared" si="47"/>
        <v>21.967796322940782</v>
      </c>
      <c r="EA207" s="18">
        <f t="shared" si="48"/>
        <v>7.7148085462176441E-3</v>
      </c>
    </row>
    <row r="208" spans="1:131" x14ac:dyDescent="0.25">
      <c r="A208">
        <v>199</v>
      </c>
      <c r="B208" t="s">
        <v>741</v>
      </c>
      <c r="C208">
        <v>9</v>
      </c>
      <c r="D208">
        <v>1</v>
      </c>
      <c r="E208">
        <v>6</v>
      </c>
      <c r="F208">
        <v>0</v>
      </c>
      <c r="G208" t="s">
        <v>130</v>
      </c>
      <c r="H208" t="s">
        <v>130</v>
      </c>
      <c r="I208">
        <v>6</v>
      </c>
      <c r="J208">
        <v>0</v>
      </c>
      <c r="K208" t="s">
        <v>130</v>
      </c>
      <c r="L208" t="s">
        <v>130</v>
      </c>
      <c r="M208" t="s">
        <v>440</v>
      </c>
      <c r="N208">
        <v>2</v>
      </c>
      <c r="O208">
        <v>10</v>
      </c>
      <c r="P208">
        <v>7</v>
      </c>
      <c r="Q208">
        <v>5</v>
      </c>
      <c r="R208">
        <v>2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18.870000839233398</v>
      </c>
      <c r="AG208">
        <v>18.85000038146973</v>
      </c>
      <c r="AH208">
        <v>18.85000038146973</v>
      </c>
      <c r="AI208" s="15">
        <f t="shared" si="39"/>
        <v>-1.061032220632141E-3</v>
      </c>
      <c r="AJ208" s="15">
        <f t="shared" si="40"/>
        <v>0</v>
      </c>
      <c r="AK208" t="s">
        <v>148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25</v>
      </c>
      <c r="AZ208">
        <v>0</v>
      </c>
      <c r="BA208">
        <v>0</v>
      </c>
      <c r="BB208">
        <v>0</v>
      </c>
      <c r="BC208">
        <v>0</v>
      </c>
      <c r="BD208">
        <v>18.479999542236332</v>
      </c>
      <c r="BE208">
        <v>18.680000305175781</v>
      </c>
      <c r="BF208">
        <v>18.989999771118161</v>
      </c>
      <c r="BG208" s="15">
        <f t="shared" si="41"/>
        <v>1.0706678783299228E-2</v>
      </c>
      <c r="BH208" s="15">
        <f t="shared" si="42"/>
        <v>1.632435332694715E-2</v>
      </c>
      <c r="BI208" t="s">
        <v>658</v>
      </c>
      <c r="BJ208">
        <v>5</v>
      </c>
      <c r="BK208">
        <v>5</v>
      </c>
      <c r="BL208">
        <v>3</v>
      </c>
      <c r="BM208">
        <v>3</v>
      </c>
      <c r="BN208">
        <v>0</v>
      </c>
      <c r="BO208">
        <v>1</v>
      </c>
      <c r="BP208">
        <v>6</v>
      </c>
      <c r="BQ208">
        <v>0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3</v>
      </c>
      <c r="BX208">
        <v>1</v>
      </c>
      <c r="BY208">
        <v>2</v>
      </c>
      <c r="BZ208">
        <v>0</v>
      </c>
      <c r="CA208">
        <v>0</v>
      </c>
      <c r="CB208">
        <v>18.649999618530281</v>
      </c>
      <c r="CC208">
        <v>18.899999618530281</v>
      </c>
      <c r="CD208">
        <v>19.10000038146973</v>
      </c>
      <c r="CE208" s="15">
        <f t="shared" si="43"/>
        <v>1.3227513494491805E-2</v>
      </c>
      <c r="CF208" s="15">
        <f t="shared" si="44"/>
        <v>1.0471243923821261E-2</v>
      </c>
      <c r="CG208" t="s">
        <v>446</v>
      </c>
      <c r="CH208">
        <v>1</v>
      </c>
      <c r="CI208">
        <v>12</v>
      </c>
      <c r="CJ208">
        <v>1</v>
      </c>
      <c r="CK208">
        <v>0</v>
      </c>
      <c r="CL208">
        <v>0</v>
      </c>
      <c r="CM208">
        <v>1</v>
      </c>
      <c r="CN208">
        <v>1</v>
      </c>
      <c r="CO208">
        <v>0</v>
      </c>
      <c r="CP208">
        <v>0</v>
      </c>
      <c r="CQ208">
        <v>4</v>
      </c>
      <c r="CR208">
        <v>0</v>
      </c>
      <c r="CS208">
        <v>2</v>
      </c>
      <c r="CT208">
        <v>2</v>
      </c>
      <c r="CU208">
        <v>28</v>
      </c>
      <c r="CV208">
        <v>1</v>
      </c>
      <c r="CW208">
        <v>0</v>
      </c>
      <c r="CX208">
        <v>0</v>
      </c>
      <c r="CY208">
        <v>0</v>
      </c>
      <c r="CZ208">
        <v>18.879999160766602</v>
      </c>
      <c r="DA208">
        <v>18.989999771118161</v>
      </c>
      <c r="DB208">
        <v>19.10000038146973</v>
      </c>
      <c r="DC208">
        <v>54</v>
      </c>
      <c r="DD208">
        <v>13</v>
      </c>
      <c r="DE208">
        <v>24</v>
      </c>
      <c r="DF208">
        <v>3</v>
      </c>
      <c r="DG208">
        <v>0</v>
      </c>
      <c r="DH208">
        <v>10</v>
      </c>
      <c r="DI208">
        <v>0</v>
      </c>
      <c r="DJ208">
        <v>7</v>
      </c>
      <c r="DK208">
        <v>1</v>
      </c>
      <c r="DL208">
        <v>57</v>
      </c>
      <c r="DM208">
        <v>1</v>
      </c>
      <c r="DN208">
        <v>26</v>
      </c>
      <c r="DO208">
        <v>2</v>
      </c>
      <c r="DP208" t="s">
        <v>130</v>
      </c>
      <c r="DQ208">
        <v>30728</v>
      </c>
      <c r="DR208">
        <v>38650</v>
      </c>
      <c r="DS208">
        <v>0.27400000000000002</v>
      </c>
      <c r="DT208">
        <v>1.51</v>
      </c>
      <c r="DV208">
        <v>1.93</v>
      </c>
      <c r="DW208">
        <v>0</v>
      </c>
      <c r="DX208" s="15">
        <f t="shared" si="45"/>
        <v>5.7925545906987175E-3</v>
      </c>
      <c r="DY208" s="15">
        <f t="shared" si="46"/>
        <v>5.7591941442204364E-3</v>
      </c>
      <c r="DZ208" s="17">
        <f t="shared" si="47"/>
        <v>19.099366866598732</v>
      </c>
      <c r="EA208" s="18">
        <f t="shared" si="48"/>
        <v>1.1551748734919154E-2</v>
      </c>
    </row>
    <row r="209" spans="1:131" hidden="1" x14ac:dyDescent="0.25">
      <c r="A209">
        <v>200</v>
      </c>
      <c r="B209" t="s">
        <v>742</v>
      </c>
      <c r="C209">
        <v>10</v>
      </c>
      <c r="D209">
        <v>0</v>
      </c>
      <c r="E209">
        <v>5</v>
      </c>
      <c r="F209">
        <v>1</v>
      </c>
      <c r="G209" t="s">
        <v>130</v>
      </c>
      <c r="H209" t="s">
        <v>130</v>
      </c>
      <c r="I209">
        <v>5</v>
      </c>
      <c r="J209">
        <v>1</v>
      </c>
      <c r="K209" t="s">
        <v>130</v>
      </c>
      <c r="L209" t="s">
        <v>130</v>
      </c>
      <c r="M209" t="s">
        <v>428</v>
      </c>
      <c r="N209">
        <v>58</v>
      </c>
      <c r="O209">
        <v>22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26</v>
      </c>
      <c r="X209">
        <v>22</v>
      </c>
      <c r="Y209">
        <v>16</v>
      </c>
      <c r="Z209">
        <v>9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331.07000732421881</v>
      </c>
      <c r="AG209">
        <v>330.29998779296881</v>
      </c>
      <c r="AH209">
        <v>332.98001098632813</v>
      </c>
      <c r="AI209" s="15">
        <f t="shared" si="39"/>
        <v>-2.3312732658429258E-3</v>
      </c>
      <c r="AJ209" s="15">
        <f t="shared" si="40"/>
        <v>8.0486008316857927E-3</v>
      </c>
      <c r="AK209" t="s">
        <v>139</v>
      </c>
      <c r="AL209">
        <v>119</v>
      </c>
      <c r="AM209">
        <v>51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6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331.5</v>
      </c>
      <c r="BE209">
        <v>330.42999267578119</v>
      </c>
      <c r="BF209">
        <v>333</v>
      </c>
      <c r="BG209" s="15">
        <f t="shared" si="41"/>
        <v>-3.2382270009874148E-3</v>
      </c>
      <c r="BH209" s="15">
        <f t="shared" si="42"/>
        <v>7.7177397123687763E-3</v>
      </c>
      <c r="BI209" t="s">
        <v>743</v>
      </c>
      <c r="BJ209">
        <v>23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32</v>
      </c>
      <c r="BT209">
        <v>22</v>
      </c>
      <c r="BU209">
        <v>17</v>
      </c>
      <c r="BV209">
        <v>28</v>
      </c>
      <c r="BW209">
        <v>38</v>
      </c>
      <c r="BX209">
        <v>0</v>
      </c>
      <c r="BY209">
        <v>0</v>
      </c>
      <c r="BZ209">
        <v>0</v>
      </c>
      <c r="CA209">
        <v>0</v>
      </c>
      <c r="CB209">
        <v>328.23001098632813</v>
      </c>
      <c r="CC209">
        <v>328.67001342773438</v>
      </c>
      <c r="CD209">
        <v>332.54998779296881</v>
      </c>
      <c r="CE209" s="15">
        <f t="shared" si="43"/>
        <v>1.3387361895824679E-3</v>
      </c>
      <c r="CF209" s="15">
        <f t="shared" si="44"/>
        <v>1.1667341776148032E-2</v>
      </c>
      <c r="CG209" t="s">
        <v>139</v>
      </c>
      <c r="CH209">
        <v>87</v>
      </c>
      <c r="CI209">
        <v>46</v>
      </c>
      <c r="CJ209">
        <v>3</v>
      </c>
      <c r="CK209">
        <v>0</v>
      </c>
      <c r="CL209">
        <v>0</v>
      </c>
      <c r="CM209">
        <v>1</v>
      </c>
      <c r="CN209">
        <v>3</v>
      </c>
      <c r="CO209">
        <v>0</v>
      </c>
      <c r="CP209">
        <v>0</v>
      </c>
      <c r="CQ209">
        <v>16</v>
      </c>
      <c r="CR209">
        <v>5</v>
      </c>
      <c r="CS209">
        <v>5</v>
      </c>
      <c r="CT209">
        <v>3</v>
      </c>
      <c r="CU209">
        <v>6</v>
      </c>
      <c r="CV209">
        <v>0</v>
      </c>
      <c r="CW209">
        <v>0</v>
      </c>
      <c r="CX209">
        <v>0</v>
      </c>
      <c r="CY209">
        <v>0</v>
      </c>
      <c r="CZ209">
        <v>328.66000366210938</v>
      </c>
      <c r="DA209">
        <v>330.05999755859381</v>
      </c>
      <c r="DB209">
        <v>335</v>
      </c>
      <c r="DC209">
        <v>410</v>
      </c>
      <c r="DD209">
        <v>208</v>
      </c>
      <c r="DE209">
        <v>250</v>
      </c>
      <c r="DF209">
        <v>80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48</v>
      </c>
      <c r="DM209">
        <v>0</v>
      </c>
      <c r="DN209">
        <v>4</v>
      </c>
      <c r="DO209">
        <v>3.2</v>
      </c>
      <c r="DP209" t="s">
        <v>135</v>
      </c>
      <c r="DQ209">
        <v>216477</v>
      </c>
      <c r="DR209">
        <v>252700</v>
      </c>
      <c r="DS209">
        <v>0.82299999999999995</v>
      </c>
      <c r="DT209">
        <v>1.5509999999999999</v>
      </c>
      <c r="DU209">
        <v>2.42</v>
      </c>
      <c r="DV209">
        <v>6.95</v>
      </c>
      <c r="DW209">
        <v>0.33260000000000001</v>
      </c>
      <c r="DX209" s="15">
        <f t="shared" si="45"/>
        <v>4.2416345720172055E-3</v>
      </c>
      <c r="DY209" s="15">
        <f t="shared" si="46"/>
        <v>1.4746275944496068E-2</v>
      </c>
      <c r="DZ209" s="17">
        <f t="shared" si="47"/>
        <v>334.92715336083251</v>
      </c>
      <c r="EA209" s="18">
        <f t="shared" si="48"/>
        <v>1.8987910516513273E-2</v>
      </c>
    </row>
    <row r="210" spans="1:131" hidden="1" x14ac:dyDescent="0.25">
      <c r="A210">
        <v>201</v>
      </c>
      <c r="B210" t="s">
        <v>744</v>
      </c>
      <c r="C210">
        <v>10</v>
      </c>
      <c r="D210">
        <v>0</v>
      </c>
      <c r="E210">
        <v>6</v>
      </c>
      <c r="F210">
        <v>0</v>
      </c>
      <c r="G210" t="s">
        <v>130</v>
      </c>
      <c r="H210" t="s">
        <v>130</v>
      </c>
      <c r="I210">
        <v>6</v>
      </c>
      <c r="J210">
        <v>0</v>
      </c>
      <c r="K210" t="s">
        <v>130</v>
      </c>
      <c r="L210" t="s">
        <v>130</v>
      </c>
      <c r="M210" t="s">
        <v>745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5</v>
      </c>
      <c r="Z210">
        <v>1</v>
      </c>
      <c r="AA210">
        <v>151</v>
      </c>
      <c r="AB210">
        <v>0</v>
      </c>
      <c r="AC210">
        <v>0</v>
      </c>
      <c r="AD210">
        <v>0</v>
      </c>
      <c r="AE210">
        <v>0</v>
      </c>
      <c r="AF210">
        <v>10.89000034332275</v>
      </c>
      <c r="AG210">
        <v>10.930000305175779</v>
      </c>
      <c r="AH210">
        <v>10.960000038146971</v>
      </c>
      <c r="AI210" s="15">
        <f t="shared" si="39"/>
        <v>3.659648740731325E-3</v>
      </c>
      <c r="AJ210" s="15">
        <f t="shared" si="40"/>
        <v>2.7372019039029194E-3</v>
      </c>
      <c r="AK210" t="s">
        <v>711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23</v>
      </c>
      <c r="AW210">
        <v>27</v>
      </c>
      <c r="AX210">
        <v>15</v>
      </c>
      <c r="AY210">
        <v>76</v>
      </c>
      <c r="AZ210">
        <v>0</v>
      </c>
      <c r="BA210">
        <v>0</v>
      </c>
      <c r="BB210">
        <v>0</v>
      </c>
      <c r="BC210">
        <v>0</v>
      </c>
      <c r="BD210">
        <v>10.819999694824221</v>
      </c>
      <c r="BE210">
        <v>10.960000038146971</v>
      </c>
      <c r="BF210">
        <v>11.02000045776367</v>
      </c>
      <c r="BG210" s="15">
        <f t="shared" si="41"/>
        <v>1.2773753908345786E-2</v>
      </c>
      <c r="BH210" s="15">
        <f t="shared" si="42"/>
        <v>5.444683949575424E-3</v>
      </c>
      <c r="BI210" t="s">
        <v>610</v>
      </c>
      <c r="BJ210">
        <v>43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58</v>
      </c>
      <c r="BT210">
        <v>12</v>
      </c>
      <c r="BU210">
        <v>10</v>
      </c>
      <c r="BV210">
        <v>7</v>
      </c>
      <c r="BW210">
        <v>30</v>
      </c>
      <c r="BX210">
        <v>0</v>
      </c>
      <c r="BY210">
        <v>0</v>
      </c>
      <c r="BZ210">
        <v>0</v>
      </c>
      <c r="CA210">
        <v>0</v>
      </c>
      <c r="CB210">
        <v>10.89999961853027</v>
      </c>
      <c r="CC210">
        <v>11.14999961853027</v>
      </c>
      <c r="CD210">
        <v>11.180000305175779</v>
      </c>
      <c r="CE210" s="15">
        <f t="shared" si="43"/>
        <v>2.2421525430774247E-2</v>
      </c>
      <c r="CF210" s="15">
        <f t="shared" si="44"/>
        <v>2.6834244925396655E-3</v>
      </c>
      <c r="CG210" t="s">
        <v>740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2</v>
      </c>
      <c r="CR210">
        <v>11</v>
      </c>
      <c r="CS210">
        <v>13</v>
      </c>
      <c r="CT210">
        <v>25</v>
      </c>
      <c r="CU210">
        <v>123</v>
      </c>
      <c r="CV210">
        <v>0</v>
      </c>
      <c r="CW210">
        <v>0</v>
      </c>
      <c r="CX210">
        <v>0</v>
      </c>
      <c r="CY210">
        <v>0</v>
      </c>
      <c r="CZ210">
        <v>11.13000011444092</v>
      </c>
      <c r="DA210">
        <v>11.05000019073486</v>
      </c>
      <c r="DB210">
        <v>11.069999694824221</v>
      </c>
      <c r="DC210">
        <v>48</v>
      </c>
      <c r="DD210">
        <v>211</v>
      </c>
      <c r="DE210">
        <v>3</v>
      </c>
      <c r="DF210">
        <v>73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380</v>
      </c>
      <c r="DM210">
        <v>0</v>
      </c>
      <c r="DN210">
        <v>227</v>
      </c>
      <c r="DO210">
        <v>1</v>
      </c>
      <c r="DP210" t="s">
        <v>151</v>
      </c>
      <c r="DQ210">
        <v>442570</v>
      </c>
      <c r="DR210">
        <v>449300</v>
      </c>
      <c r="DS210">
        <v>0.78100000000000003</v>
      </c>
      <c r="DT210">
        <v>1.008</v>
      </c>
      <c r="DU210">
        <v>0.24</v>
      </c>
      <c r="DV210">
        <v>4.8</v>
      </c>
      <c r="DW210">
        <v>0</v>
      </c>
      <c r="DX210" s="15">
        <f t="shared" si="45"/>
        <v>-7.239811975128907E-3</v>
      </c>
      <c r="DY210" s="15">
        <f t="shared" si="46"/>
        <v>1.8066399856100368E-3</v>
      </c>
      <c r="DZ210" s="17">
        <f t="shared" si="47"/>
        <v>11.06996356292044</v>
      </c>
      <c r="EA210" s="18">
        <f t="shared" si="48"/>
        <v>-5.4331719895188701E-3</v>
      </c>
    </row>
    <row r="211" spans="1:131" hidden="1" x14ac:dyDescent="0.25">
      <c r="A211">
        <v>202</v>
      </c>
      <c r="B211" t="s">
        <v>746</v>
      </c>
      <c r="C211">
        <v>10</v>
      </c>
      <c r="D211">
        <v>0</v>
      </c>
      <c r="E211">
        <v>6</v>
      </c>
      <c r="F211">
        <v>0</v>
      </c>
      <c r="G211" t="s">
        <v>130</v>
      </c>
      <c r="H211" t="s">
        <v>130</v>
      </c>
      <c r="I211">
        <v>6</v>
      </c>
      <c r="J211">
        <v>0</v>
      </c>
      <c r="K211" t="s">
        <v>130</v>
      </c>
      <c r="L211" t="s">
        <v>130</v>
      </c>
      <c r="M211" t="s">
        <v>195</v>
      </c>
      <c r="N211">
        <v>1</v>
      </c>
      <c r="O211">
        <v>179</v>
      </c>
      <c r="P211">
        <v>15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285.42999267578119</v>
      </c>
      <c r="AG211">
        <v>285.45999145507813</v>
      </c>
      <c r="AH211">
        <v>287.79000854492188</v>
      </c>
      <c r="AI211" s="15">
        <f t="shared" si="39"/>
        <v>1.050892601236475E-4</v>
      </c>
      <c r="AJ211" s="15">
        <f t="shared" si="40"/>
        <v>8.0962403859133891E-3</v>
      </c>
      <c r="AK211" t="s">
        <v>174</v>
      </c>
      <c r="AL211">
        <v>159</v>
      </c>
      <c r="AM211">
        <v>36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286.29000854492188</v>
      </c>
      <c r="BE211">
        <v>284.83999633789063</v>
      </c>
      <c r="BF211">
        <v>286.51998901367188</v>
      </c>
      <c r="BG211" s="15">
        <f t="shared" si="41"/>
        <v>-5.0906200873250818E-3</v>
      </c>
      <c r="BH211" s="15">
        <f t="shared" si="42"/>
        <v>5.8634396907683017E-3</v>
      </c>
      <c r="BI211" t="s">
        <v>388</v>
      </c>
      <c r="BJ211">
        <v>173</v>
      </c>
      <c r="BK211">
        <v>15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16</v>
      </c>
      <c r="BT211">
        <v>1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285.04998779296881</v>
      </c>
      <c r="CC211">
        <v>287</v>
      </c>
      <c r="CD211">
        <v>288.79998779296881</v>
      </c>
      <c r="CE211" s="15">
        <f t="shared" si="43"/>
        <v>6.7944676203177679E-3</v>
      </c>
      <c r="CF211" s="15">
        <f t="shared" si="44"/>
        <v>6.2326449759380065E-3</v>
      </c>
      <c r="CG211" t="s">
        <v>405</v>
      </c>
      <c r="CH211">
        <v>182</v>
      </c>
      <c r="CI211">
        <v>11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15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287.97000122070313</v>
      </c>
      <c r="DA211">
        <v>288.83999633789063</v>
      </c>
      <c r="DB211">
        <v>290.6400146484375</v>
      </c>
      <c r="DC211">
        <v>771</v>
      </c>
      <c r="DD211">
        <v>42</v>
      </c>
      <c r="DE211">
        <v>390</v>
      </c>
      <c r="DF211">
        <v>10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2</v>
      </c>
      <c r="DP211" t="s">
        <v>130</v>
      </c>
      <c r="DQ211">
        <v>1379096</v>
      </c>
      <c r="DR211">
        <v>1906750</v>
      </c>
      <c r="DS211">
        <v>0.60699999999999998</v>
      </c>
      <c r="DT211">
        <v>0.79500000000000004</v>
      </c>
      <c r="DU211">
        <v>2.46</v>
      </c>
      <c r="DV211">
        <v>2.09</v>
      </c>
      <c r="DW211">
        <v>0.8196</v>
      </c>
      <c r="DX211" s="15">
        <f t="shared" si="45"/>
        <v>3.012031326055542E-3</v>
      </c>
      <c r="DY211" s="15">
        <f t="shared" si="46"/>
        <v>6.1932914252161853E-3</v>
      </c>
      <c r="DZ211" s="17">
        <f t="shared" si="47"/>
        <v>290.62886661046957</v>
      </c>
      <c r="EA211" s="18">
        <f t="shared" si="48"/>
        <v>9.2053227512717273E-3</v>
      </c>
    </row>
    <row r="212" spans="1:131" hidden="1" x14ac:dyDescent="0.25">
      <c r="A212">
        <v>203</v>
      </c>
      <c r="B212" t="s">
        <v>747</v>
      </c>
      <c r="C212">
        <v>9</v>
      </c>
      <c r="D212">
        <v>0</v>
      </c>
      <c r="E212">
        <v>6</v>
      </c>
      <c r="F212">
        <v>0</v>
      </c>
      <c r="G212" t="s">
        <v>130</v>
      </c>
      <c r="H212" t="s">
        <v>130</v>
      </c>
      <c r="I212">
        <v>6</v>
      </c>
      <c r="J212">
        <v>0</v>
      </c>
      <c r="K212" t="s">
        <v>130</v>
      </c>
      <c r="L212" t="s">
        <v>130</v>
      </c>
      <c r="M212" t="s">
        <v>748</v>
      </c>
      <c r="N212">
        <v>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18</v>
      </c>
      <c r="X212">
        <v>35</v>
      </c>
      <c r="Y212">
        <v>36</v>
      </c>
      <c r="Z212">
        <v>17</v>
      </c>
      <c r="AA212">
        <v>86</v>
      </c>
      <c r="AB212">
        <v>0</v>
      </c>
      <c r="AC212">
        <v>0</v>
      </c>
      <c r="AD212">
        <v>0</v>
      </c>
      <c r="AE212">
        <v>0</v>
      </c>
      <c r="AF212">
        <v>44.189998626708977</v>
      </c>
      <c r="AG212">
        <v>44.049999237060547</v>
      </c>
      <c r="AH212">
        <v>44.110000610351563</v>
      </c>
      <c r="AI212" s="15">
        <f t="shared" si="39"/>
        <v>-3.1781927825924594E-3</v>
      </c>
      <c r="AJ212" s="15">
        <f t="shared" si="40"/>
        <v>1.3602668887049418E-3</v>
      </c>
      <c r="AK212" t="s">
        <v>749</v>
      </c>
      <c r="AL212">
        <v>2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1</v>
      </c>
      <c r="AY212">
        <v>192</v>
      </c>
      <c r="AZ212">
        <v>0</v>
      </c>
      <c r="BA212">
        <v>0</v>
      </c>
      <c r="BB212">
        <v>0</v>
      </c>
      <c r="BC212">
        <v>0</v>
      </c>
      <c r="BD212">
        <v>43.369998931884773</v>
      </c>
      <c r="BE212">
        <v>43.080001831054688</v>
      </c>
      <c r="BF212">
        <v>44.189998626708977</v>
      </c>
      <c r="BG212" s="15">
        <f t="shared" si="41"/>
        <v>-6.7315944406725059E-3</v>
      </c>
      <c r="BH212" s="15">
        <f t="shared" si="42"/>
        <v>2.5118733427237361E-2</v>
      </c>
      <c r="BI212" t="s">
        <v>340</v>
      </c>
      <c r="BJ212">
        <v>1</v>
      </c>
      <c r="BK212">
        <v>12</v>
      </c>
      <c r="BL212">
        <v>2</v>
      </c>
      <c r="BM212">
        <v>42</v>
      </c>
      <c r="BN212">
        <v>138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43.900001525878913</v>
      </c>
      <c r="CC212">
        <v>44.099998474121087</v>
      </c>
      <c r="CD212">
        <v>44.549999237060547</v>
      </c>
      <c r="CE212" s="15">
        <f t="shared" si="43"/>
        <v>4.5350783483482093E-3</v>
      </c>
      <c r="CF212" s="15">
        <f t="shared" si="44"/>
        <v>1.0101027399459728E-2</v>
      </c>
      <c r="CG212" t="s">
        <v>281</v>
      </c>
      <c r="CH212">
        <v>54</v>
      </c>
      <c r="CI212">
        <v>103</v>
      </c>
      <c r="CJ212">
        <v>4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24</v>
      </c>
      <c r="CR212">
        <v>9</v>
      </c>
      <c r="CS212">
        <v>6</v>
      </c>
      <c r="CT212">
        <v>7</v>
      </c>
      <c r="CU212">
        <v>2</v>
      </c>
      <c r="CV212">
        <v>1</v>
      </c>
      <c r="CW212">
        <v>0</v>
      </c>
      <c r="CX212">
        <v>0</v>
      </c>
      <c r="CY212">
        <v>0</v>
      </c>
      <c r="CZ212">
        <v>44.310001373291023</v>
      </c>
      <c r="DA212">
        <v>44.580001831054688</v>
      </c>
      <c r="DB212">
        <v>44.990001678466797</v>
      </c>
      <c r="DC212">
        <v>228</v>
      </c>
      <c r="DD212">
        <v>156</v>
      </c>
      <c r="DE212">
        <v>10</v>
      </c>
      <c r="DF212">
        <v>109</v>
      </c>
      <c r="DG212">
        <v>0</v>
      </c>
      <c r="DH212">
        <v>180</v>
      </c>
      <c r="DI212">
        <v>0</v>
      </c>
      <c r="DJ212">
        <v>0</v>
      </c>
      <c r="DK212">
        <v>0</v>
      </c>
      <c r="DL212">
        <v>280</v>
      </c>
      <c r="DM212">
        <v>0</v>
      </c>
      <c r="DN212">
        <v>278</v>
      </c>
      <c r="DO212">
        <v>1.6</v>
      </c>
      <c r="DP212" t="s">
        <v>130</v>
      </c>
      <c r="DQ212">
        <v>1746523</v>
      </c>
      <c r="DR212">
        <v>1253925</v>
      </c>
      <c r="DS212">
        <v>0.69699999999999995</v>
      </c>
      <c r="DT212">
        <v>2.0289999999999999</v>
      </c>
      <c r="DU212">
        <v>0.47</v>
      </c>
      <c r="DV212">
        <v>2.6</v>
      </c>
      <c r="DW212">
        <v>0</v>
      </c>
      <c r="DX212" s="15">
        <f t="shared" si="45"/>
        <v>6.0565376104488866E-3</v>
      </c>
      <c r="DY212" s="15">
        <f t="shared" si="46"/>
        <v>9.1131325209161673E-3</v>
      </c>
      <c r="DZ212" s="17">
        <f t="shared" si="47"/>
        <v>44.986265295523772</v>
      </c>
      <c r="EA212" s="18">
        <f t="shared" si="48"/>
        <v>1.5169670131365054E-2</v>
      </c>
    </row>
    <row r="213" spans="1:131" hidden="1" x14ac:dyDescent="0.25">
      <c r="A213">
        <v>204</v>
      </c>
      <c r="B213" t="s">
        <v>750</v>
      </c>
      <c r="C213">
        <v>9</v>
      </c>
      <c r="D213">
        <v>0</v>
      </c>
      <c r="E213">
        <v>6</v>
      </c>
      <c r="F213">
        <v>0</v>
      </c>
      <c r="G213" t="s">
        <v>130</v>
      </c>
      <c r="H213" t="s">
        <v>130</v>
      </c>
      <c r="I213">
        <v>6</v>
      </c>
      <c r="J213">
        <v>0</v>
      </c>
      <c r="K213" t="s">
        <v>130</v>
      </c>
      <c r="L213" t="s">
        <v>130</v>
      </c>
      <c r="M213" t="s">
        <v>446</v>
      </c>
      <c r="N213">
        <v>94</v>
      </c>
      <c r="O213">
        <v>52</v>
      </c>
      <c r="P213">
        <v>10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11</v>
      </c>
      <c r="X213">
        <v>3</v>
      </c>
      <c r="Y213">
        <v>2</v>
      </c>
      <c r="Z213">
        <v>1</v>
      </c>
      <c r="AA213">
        <v>1</v>
      </c>
      <c r="AB213">
        <v>1</v>
      </c>
      <c r="AC213">
        <v>7</v>
      </c>
      <c r="AD213">
        <v>0</v>
      </c>
      <c r="AE213">
        <v>0</v>
      </c>
      <c r="AF213">
        <v>148.32000732421881</v>
      </c>
      <c r="AG213">
        <v>148.22999572753909</v>
      </c>
      <c r="AH213">
        <v>148.77000427246091</v>
      </c>
      <c r="AI213" s="15">
        <f t="shared" si="39"/>
        <v>-6.0724279345714116E-4</v>
      </c>
      <c r="AJ213" s="15">
        <f t="shared" si="40"/>
        <v>3.6298213982224325E-3</v>
      </c>
      <c r="AK213" t="s">
        <v>647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162</v>
      </c>
      <c r="AZ213">
        <v>0</v>
      </c>
      <c r="BA213">
        <v>0</v>
      </c>
      <c r="BB213">
        <v>0</v>
      </c>
      <c r="BC213">
        <v>0</v>
      </c>
      <c r="BD213">
        <v>145.94000244140619</v>
      </c>
      <c r="BE213">
        <v>146.8699951171875</v>
      </c>
      <c r="BF213">
        <v>149.30000305175781</v>
      </c>
      <c r="BG213" s="15">
        <f t="shared" si="41"/>
        <v>6.3320807973015203E-3</v>
      </c>
      <c r="BH213" s="15">
        <f t="shared" si="42"/>
        <v>1.627600726657652E-2</v>
      </c>
      <c r="BI213" t="s">
        <v>390</v>
      </c>
      <c r="BJ213">
        <v>8</v>
      </c>
      <c r="BK213">
        <v>77</v>
      </c>
      <c r="BL213">
        <v>57</v>
      </c>
      <c r="BM213">
        <v>10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1</v>
      </c>
      <c r="BY213">
        <v>1</v>
      </c>
      <c r="BZ213">
        <v>0</v>
      </c>
      <c r="CA213">
        <v>0</v>
      </c>
      <c r="CB213">
        <v>147.86000061035159</v>
      </c>
      <c r="CC213">
        <v>148.55000305175781</v>
      </c>
      <c r="CD213">
        <v>148.55000305175781</v>
      </c>
      <c r="CE213" s="15">
        <f t="shared" si="43"/>
        <v>4.6449170463215284E-3</v>
      </c>
      <c r="CF213" s="15">
        <f t="shared" si="44"/>
        <v>0</v>
      </c>
      <c r="CG213" t="s">
        <v>324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1</v>
      </c>
      <c r="CT213">
        <v>3</v>
      </c>
      <c r="CU213">
        <v>172</v>
      </c>
      <c r="CV213">
        <v>0</v>
      </c>
      <c r="CW213">
        <v>0</v>
      </c>
      <c r="CX213">
        <v>0</v>
      </c>
      <c r="CY213">
        <v>0</v>
      </c>
      <c r="CZ213">
        <v>147.55999755859381</v>
      </c>
      <c r="DA213">
        <v>148.8800048828125</v>
      </c>
      <c r="DB213">
        <v>148.8800048828125</v>
      </c>
      <c r="DC213">
        <v>309</v>
      </c>
      <c r="DD213">
        <v>25</v>
      </c>
      <c r="DE213">
        <v>157</v>
      </c>
      <c r="DF213">
        <v>19</v>
      </c>
      <c r="DG213">
        <v>0</v>
      </c>
      <c r="DH213">
        <v>10</v>
      </c>
      <c r="DI213">
        <v>0</v>
      </c>
      <c r="DJ213">
        <v>0</v>
      </c>
      <c r="DK213">
        <v>0</v>
      </c>
      <c r="DL213">
        <v>335</v>
      </c>
      <c r="DM213">
        <v>0</v>
      </c>
      <c r="DN213">
        <v>163</v>
      </c>
      <c r="DO213">
        <v>1.8</v>
      </c>
      <c r="DP213" t="s">
        <v>130</v>
      </c>
      <c r="DQ213">
        <v>391741</v>
      </c>
      <c r="DR213">
        <v>494750</v>
      </c>
      <c r="DS213">
        <v>1.4770000000000001</v>
      </c>
      <c r="DT213">
        <v>2.8039999999999998</v>
      </c>
      <c r="DU213">
        <v>1.33</v>
      </c>
      <c r="DV213">
        <v>2.19</v>
      </c>
      <c r="DW213">
        <v>0.1706</v>
      </c>
      <c r="DX213" s="15">
        <f t="shared" si="45"/>
        <v>8.8662498718864446E-3</v>
      </c>
      <c r="DY213" s="15">
        <f t="shared" si="46"/>
        <v>0</v>
      </c>
      <c r="DZ213" s="17">
        <f t="shared" si="47"/>
        <v>148.8800048828125</v>
      </c>
      <c r="EA213" s="18">
        <f t="shared" si="48"/>
        <v>8.8662498718864446E-3</v>
      </c>
    </row>
    <row r="214" spans="1:131" hidden="1" x14ac:dyDescent="0.25">
      <c r="A214">
        <v>205</v>
      </c>
      <c r="B214" t="s">
        <v>751</v>
      </c>
      <c r="C214">
        <v>9</v>
      </c>
      <c r="D214">
        <v>0</v>
      </c>
      <c r="E214">
        <v>6</v>
      </c>
      <c r="F214">
        <v>0</v>
      </c>
      <c r="G214" t="s">
        <v>130</v>
      </c>
      <c r="H214" t="s">
        <v>130</v>
      </c>
      <c r="I214">
        <v>6</v>
      </c>
      <c r="J214">
        <v>0</v>
      </c>
      <c r="K214" t="s">
        <v>130</v>
      </c>
      <c r="L214" t="s">
        <v>130</v>
      </c>
      <c r="M214" t="s">
        <v>160</v>
      </c>
      <c r="N214">
        <v>104</v>
      </c>
      <c r="O214">
        <v>68</v>
      </c>
      <c r="P214">
        <v>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25</v>
      </c>
      <c r="X214">
        <v>3</v>
      </c>
      <c r="Y214">
        <v>2</v>
      </c>
      <c r="Z214">
        <v>4</v>
      </c>
      <c r="AA214">
        <v>8</v>
      </c>
      <c r="AB214">
        <v>1</v>
      </c>
      <c r="AC214">
        <v>0</v>
      </c>
      <c r="AD214">
        <v>0</v>
      </c>
      <c r="AE214">
        <v>0</v>
      </c>
      <c r="AF214">
        <v>105.370002746582</v>
      </c>
      <c r="AG214">
        <v>104.5699996948242</v>
      </c>
      <c r="AH214">
        <v>104.8000030517578</v>
      </c>
      <c r="AI214" s="15">
        <f t="shared" si="39"/>
        <v>-7.6504069436025279E-3</v>
      </c>
      <c r="AJ214" s="15">
        <f t="shared" si="40"/>
        <v>2.1946884564497671E-3</v>
      </c>
      <c r="AK214" t="s">
        <v>752</v>
      </c>
      <c r="AL214">
        <v>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35</v>
      </c>
      <c r="AV214">
        <v>22</v>
      </c>
      <c r="AW214">
        <v>16</v>
      </c>
      <c r="AX214">
        <v>9</v>
      </c>
      <c r="AY214">
        <v>103</v>
      </c>
      <c r="AZ214">
        <v>0</v>
      </c>
      <c r="BA214">
        <v>0</v>
      </c>
      <c r="BB214">
        <v>0</v>
      </c>
      <c r="BC214">
        <v>0</v>
      </c>
      <c r="BD214">
        <v>104.5699996948242</v>
      </c>
      <c r="BE214">
        <v>105</v>
      </c>
      <c r="BF214">
        <v>107.7099990844727</v>
      </c>
      <c r="BG214" s="15">
        <f t="shared" si="41"/>
        <v>4.0952410016742435E-3</v>
      </c>
      <c r="BH214" s="15">
        <f t="shared" si="42"/>
        <v>2.5160143974630955E-2</v>
      </c>
      <c r="BI214" t="s">
        <v>218</v>
      </c>
      <c r="BJ214">
        <v>11</v>
      </c>
      <c r="BK214">
        <v>20</v>
      </c>
      <c r="BL214">
        <v>5</v>
      </c>
      <c r="BM214">
        <v>81</v>
      </c>
      <c r="BN214">
        <v>77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106.94000244140619</v>
      </c>
      <c r="CC214">
        <v>107.23000335693359</v>
      </c>
      <c r="CD214">
        <v>107.63999938964839</v>
      </c>
      <c r="CE214" s="15">
        <f t="shared" si="43"/>
        <v>2.7044754867915355E-3</v>
      </c>
      <c r="CF214" s="15">
        <f t="shared" si="44"/>
        <v>3.8089561040468567E-3</v>
      </c>
      <c r="CG214" t="s">
        <v>688</v>
      </c>
      <c r="CH214">
        <v>39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21</v>
      </c>
      <c r="CR214">
        <v>14</v>
      </c>
      <c r="CS214">
        <v>14</v>
      </c>
      <c r="CT214">
        <v>20</v>
      </c>
      <c r="CU214">
        <v>97</v>
      </c>
      <c r="CV214">
        <v>0</v>
      </c>
      <c r="CW214">
        <v>0</v>
      </c>
      <c r="CX214">
        <v>0</v>
      </c>
      <c r="CY214">
        <v>0</v>
      </c>
      <c r="CZ214">
        <v>107.09999847412109</v>
      </c>
      <c r="DA214">
        <v>108.2200012207031</v>
      </c>
      <c r="DB214">
        <v>109.15000152587891</v>
      </c>
      <c r="DC214">
        <v>359</v>
      </c>
      <c r="DD214">
        <v>185</v>
      </c>
      <c r="DE214">
        <v>203</v>
      </c>
      <c r="DF214">
        <v>116</v>
      </c>
      <c r="DG214">
        <v>0</v>
      </c>
      <c r="DH214">
        <v>158</v>
      </c>
      <c r="DI214">
        <v>0</v>
      </c>
      <c r="DJ214">
        <v>0</v>
      </c>
      <c r="DK214">
        <v>0</v>
      </c>
      <c r="DL214">
        <v>208</v>
      </c>
      <c r="DM214">
        <v>0</v>
      </c>
      <c r="DN214">
        <v>111</v>
      </c>
      <c r="DO214">
        <v>2.5</v>
      </c>
      <c r="DP214" t="s">
        <v>130</v>
      </c>
      <c r="DQ214">
        <v>906999</v>
      </c>
      <c r="DR214">
        <v>1153575</v>
      </c>
      <c r="DS214">
        <v>1.264</v>
      </c>
      <c r="DT214">
        <v>2.1150000000000002</v>
      </c>
      <c r="DU214">
        <v>-2.21</v>
      </c>
      <c r="DV214">
        <v>1.35</v>
      </c>
      <c r="DW214">
        <v>0.98819999999999997</v>
      </c>
      <c r="DX214" s="15">
        <f t="shared" si="45"/>
        <v>1.0349313749293709E-2</v>
      </c>
      <c r="DY214" s="15">
        <f t="shared" si="46"/>
        <v>8.5203874683896785E-3</v>
      </c>
      <c r="DZ214" s="17">
        <f t="shared" si="47"/>
        <v>109.1420775629331</v>
      </c>
      <c r="EA214" s="18">
        <f t="shared" si="48"/>
        <v>1.8869701217683388E-2</v>
      </c>
    </row>
    <row r="215" spans="1:131" hidden="1" x14ac:dyDescent="0.25">
      <c r="A215">
        <v>206</v>
      </c>
      <c r="B215" t="s">
        <v>753</v>
      </c>
      <c r="C215">
        <v>10</v>
      </c>
      <c r="D215">
        <v>0</v>
      </c>
      <c r="E215">
        <v>5</v>
      </c>
      <c r="F215">
        <v>1</v>
      </c>
      <c r="G215" t="s">
        <v>130</v>
      </c>
      <c r="H215" t="s">
        <v>130</v>
      </c>
      <c r="I215">
        <v>6</v>
      </c>
      <c r="J215">
        <v>0</v>
      </c>
      <c r="K215" t="s">
        <v>130</v>
      </c>
      <c r="L215" t="s">
        <v>130</v>
      </c>
      <c r="M215" t="s">
        <v>350</v>
      </c>
      <c r="N215">
        <v>10</v>
      </c>
      <c r="O215">
        <v>12</v>
      </c>
      <c r="P215">
        <v>19</v>
      </c>
      <c r="Q215">
        <v>30</v>
      </c>
      <c r="R215">
        <v>121</v>
      </c>
      <c r="S215">
        <v>1</v>
      </c>
      <c r="T215">
        <v>11</v>
      </c>
      <c r="U215">
        <v>1</v>
      </c>
      <c r="V215">
        <v>7</v>
      </c>
      <c r="W215">
        <v>7</v>
      </c>
      <c r="X215">
        <v>2</v>
      </c>
      <c r="Y215">
        <v>1</v>
      </c>
      <c r="Z215">
        <v>0</v>
      </c>
      <c r="AA215">
        <v>3</v>
      </c>
      <c r="AB215">
        <v>1</v>
      </c>
      <c r="AC215">
        <v>6</v>
      </c>
      <c r="AD215">
        <v>1</v>
      </c>
      <c r="AE215">
        <v>6</v>
      </c>
      <c r="AF215">
        <v>17.059999465942379</v>
      </c>
      <c r="AG215">
        <v>17.04000091552734</v>
      </c>
      <c r="AH215">
        <v>17.090000152587891</v>
      </c>
      <c r="AI215" s="15">
        <f t="shared" si="39"/>
        <v>-1.173623787591227E-3</v>
      </c>
      <c r="AJ215" s="15">
        <f t="shared" si="40"/>
        <v>2.9256428680007884E-3</v>
      </c>
      <c r="AK215" t="s">
        <v>398</v>
      </c>
      <c r="AL215">
        <v>2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195</v>
      </c>
      <c r="AZ215">
        <v>0</v>
      </c>
      <c r="BA215">
        <v>0</v>
      </c>
      <c r="BB215">
        <v>0</v>
      </c>
      <c r="BC215">
        <v>0</v>
      </c>
      <c r="BD215">
        <v>16.629999160766602</v>
      </c>
      <c r="BE215">
        <v>16.780000686645511</v>
      </c>
      <c r="BF215">
        <v>17.360000610351559</v>
      </c>
      <c r="BG215" s="15">
        <f t="shared" si="41"/>
        <v>8.9393039178055078E-3</v>
      </c>
      <c r="BH215" s="15">
        <f t="shared" si="42"/>
        <v>3.3410132679384863E-2</v>
      </c>
      <c r="BI215" t="s">
        <v>180</v>
      </c>
      <c r="BJ215">
        <v>10</v>
      </c>
      <c r="BK215">
        <v>19</v>
      </c>
      <c r="BL215">
        <v>25</v>
      </c>
      <c r="BM215">
        <v>28</v>
      </c>
      <c r="BN215">
        <v>111</v>
      </c>
      <c r="BO215">
        <v>1</v>
      </c>
      <c r="BP215">
        <v>164</v>
      </c>
      <c r="BQ215">
        <v>1</v>
      </c>
      <c r="BR215">
        <v>111</v>
      </c>
      <c r="BS215">
        <v>1</v>
      </c>
      <c r="BT215">
        <v>2</v>
      </c>
      <c r="BU215">
        <v>0</v>
      </c>
      <c r="BV215">
        <v>0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16.809999465942379</v>
      </c>
      <c r="CC215">
        <v>17.059999465942379</v>
      </c>
      <c r="CD215">
        <v>17.129999160766602</v>
      </c>
      <c r="CE215" s="15">
        <f t="shared" si="43"/>
        <v>1.4654162240689717E-2</v>
      </c>
      <c r="CF215" s="15">
        <f t="shared" si="44"/>
        <v>4.0863805168505074E-3</v>
      </c>
      <c r="CG215" t="s">
        <v>728</v>
      </c>
      <c r="CH215">
        <v>2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195</v>
      </c>
      <c r="CV215">
        <v>0</v>
      </c>
      <c r="CW215">
        <v>0</v>
      </c>
      <c r="CX215">
        <v>0</v>
      </c>
      <c r="CY215">
        <v>0</v>
      </c>
      <c r="CZ215">
        <v>16.739999771118161</v>
      </c>
      <c r="DA215">
        <v>16.719999313354489</v>
      </c>
      <c r="DB215">
        <v>16.95000076293945</v>
      </c>
      <c r="DC215">
        <v>157</v>
      </c>
      <c r="DD215">
        <v>13</v>
      </c>
      <c r="DE215">
        <v>73</v>
      </c>
      <c r="DF215">
        <v>10</v>
      </c>
      <c r="DG215">
        <v>118</v>
      </c>
      <c r="DH215">
        <v>290</v>
      </c>
      <c r="DI215">
        <v>7</v>
      </c>
      <c r="DJ215">
        <v>151</v>
      </c>
      <c r="DK215">
        <v>7</v>
      </c>
      <c r="DL215">
        <v>394</v>
      </c>
      <c r="DM215">
        <v>6</v>
      </c>
      <c r="DN215">
        <v>198</v>
      </c>
      <c r="DO215">
        <v>3.5</v>
      </c>
      <c r="DP215" t="s">
        <v>135</v>
      </c>
      <c r="DQ215">
        <v>13244645</v>
      </c>
      <c r="DR215">
        <v>16344100</v>
      </c>
      <c r="DS215">
        <v>0.36499999999999999</v>
      </c>
      <c r="DT215">
        <v>1.1539999999999999</v>
      </c>
      <c r="DU215">
        <v>-2.23</v>
      </c>
      <c r="DV215">
        <v>1.81</v>
      </c>
      <c r="DX215" s="15">
        <f t="shared" si="45"/>
        <v>-1.1961996761384874E-3</v>
      </c>
      <c r="DY215" s="15">
        <f t="shared" si="46"/>
        <v>1.3569406444384979E-2</v>
      </c>
      <c r="DZ215" s="17">
        <f t="shared" si="47"/>
        <v>16.946879779787235</v>
      </c>
      <c r="EA215" s="18">
        <f t="shared" si="48"/>
        <v>1.2373206768246492E-2</v>
      </c>
    </row>
    <row r="216" spans="1:131" hidden="1" x14ac:dyDescent="0.25">
      <c r="A216">
        <v>207</v>
      </c>
      <c r="B216" t="s">
        <v>754</v>
      </c>
      <c r="C216">
        <v>9</v>
      </c>
      <c r="D216">
        <v>0</v>
      </c>
      <c r="E216">
        <v>6</v>
      </c>
      <c r="F216">
        <v>0</v>
      </c>
      <c r="G216" t="s">
        <v>130</v>
      </c>
      <c r="H216" t="s">
        <v>130</v>
      </c>
      <c r="I216">
        <v>6</v>
      </c>
      <c r="J216">
        <v>0</v>
      </c>
      <c r="K216" t="s">
        <v>130</v>
      </c>
      <c r="L216" t="s">
        <v>130</v>
      </c>
      <c r="M216" t="s">
        <v>412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25</v>
      </c>
      <c r="X216">
        <v>62</v>
      </c>
      <c r="Y216">
        <v>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93.860000610351563</v>
      </c>
      <c r="AG216">
        <v>93.940002441406236</v>
      </c>
      <c r="AH216">
        <v>94.419998168945327</v>
      </c>
      <c r="AI216" s="15">
        <f t="shared" si="39"/>
        <v>8.516268785980774E-4</v>
      </c>
      <c r="AJ216" s="15">
        <f t="shared" si="40"/>
        <v>5.0836235633073823E-3</v>
      </c>
      <c r="AK216" t="s">
        <v>283</v>
      </c>
      <c r="AL216">
        <v>89</v>
      </c>
      <c r="AM216">
        <v>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8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94.349998474121094</v>
      </c>
      <c r="BE216">
        <v>94.349998474121094</v>
      </c>
      <c r="BF216">
        <v>94.400001525878906</v>
      </c>
      <c r="BG216" s="15">
        <f t="shared" si="41"/>
        <v>0</v>
      </c>
      <c r="BH216" s="15">
        <f t="shared" si="42"/>
        <v>5.2969333633012816E-4</v>
      </c>
      <c r="BI216" t="s">
        <v>485</v>
      </c>
      <c r="BJ216">
        <v>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104</v>
      </c>
      <c r="BT216">
        <v>27</v>
      </c>
      <c r="BU216">
        <v>5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94.040000915527344</v>
      </c>
      <c r="CC216">
        <v>94.010002136230483</v>
      </c>
      <c r="CD216">
        <v>94.400001525878906</v>
      </c>
      <c r="CE216" s="15">
        <f t="shared" si="43"/>
        <v>-3.1910199569384901E-4</v>
      </c>
      <c r="CF216" s="15">
        <f t="shared" si="44"/>
        <v>4.1313493998356154E-3</v>
      </c>
      <c r="CG216" t="s">
        <v>266</v>
      </c>
      <c r="CH216">
        <v>100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94.230003356933594</v>
      </c>
      <c r="DA216">
        <v>94.449996948242188</v>
      </c>
      <c r="DB216">
        <v>94.449996948242188</v>
      </c>
      <c r="DC216">
        <v>199</v>
      </c>
      <c r="DD216">
        <v>234</v>
      </c>
      <c r="DE216">
        <v>93</v>
      </c>
      <c r="DF216">
        <v>98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3</v>
      </c>
      <c r="DP216" t="s">
        <v>135</v>
      </c>
      <c r="DQ216">
        <v>79676</v>
      </c>
      <c r="DR216">
        <v>273075</v>
      </c>
      <c r="DS216">
        <v>2.5680000000000001</v>
      </c>
      <c r="DT216">
        <v>2.9239999999999999</v>
      </c>
      <c r="DU216">
        <v>-23.94</v>
      </c>
      <c r="DV216">
        <v>6.12</v>
      </c>
      <c r="DW216">
        <v>0</v>
      </c>
      <c r="DX216" s="15">
        <f t="shared" si="45"/>
        <v>2.3292069710616481E-3</v>
      </c>
      <c r="DY216" s="15">
        <f t="shared" si="46"/>
        <v>0</v>
      </c>
      <c r="DZ216" s="17">
        <f t="shared" si="47"/>
        <v>94.449996948242188</v>
      </c>
      <c r="EA216" s="18">
        <f t="shared" si="48"/>
        <v>2.3292069710616481E-3</v>
      </c>
    </row>
    <row r="217" spans="1:131" hidden="1" x14ac:dyDescent="0.25">
      <c r="A217">
        <v>208</v>
      </c>
      <c r="B217" t="s">
        <v>755</v>
      </c>
      <c r="C217">
        <v>9</v>
      </c>
      <c r="D217">
        <v>0</v>
      </c>
      <c r="E217">
        <v>5</v>
      </c>
      <c r="F217">
        <v>1</v>
      </c>
      <c r="G217" t="s">
        <v>130</v>
      </c>
      <c r="H217" t="s">
        <v>130</v>
      </c>
      <c r="I217">
        <v>5</v>
      </c>
      <c r="J217">
        <v>1</v>
      </c>
      <c r="K217" t="s">
        <v>130</v>
      </c>
      <c r="L217" t="s">
        <v>130</v>
      </c>
      <c r="M217" t="s">
        <v>660</v>
      </c>
      <c r="N217">
        <v>16</v>
      </c>
      <c r="O217">
        <v>20</v>
      </c>
      <c r="P217">
        <v>30</v>
      </c>
      <c r="Q217">
        <v>16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8</v>
      </c>
      <c r="X217">
        <v>2</v>
      </c>
      <c r="Y217">
        <v>2</v>
      </c>
      <c r="Z217">
        <v>3</v>
      </c>
      <c r="AA217">
        <v>15</v>
      </c>
      <c r="AB217">
        <v>1</v>
      </c>
      <c r="AC217">
        <v>22</v>
      </c>
      <c r="AD217">
        <v>1</v>
      </c>
      <c r="AE217">
        <v>0</v>
      </c>
      <c r="AF217">
        <v>85.470001220703125</v>
      </c>
      <c r="AG217">
        <v>85.5</v>
      </c>
      <c r="AH217">
        <v>85.5</v>
      </c>
      <c r="AI217" s="15">
        <f t="shared" si="39"/>
        <v>3.5086291575292528E-4</v>
      </c>
      <c r="AJ217" s="15">
        <f t="shared" si="40"/>
        <v>0</v>
      </c>
      <c r="AK217" t="s">
        <v>546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121</v>
      </c>
      <c r="AZ217">
        <v>0</v>
      </c>
      <c r="BA217">
        <v>0</v>
      </c>
      <c r="BB217">
        <v>0</v>
      </c>
      <c r="BC217">
        <v>0</v>
      </c>
      <c r="BD217">
        <v>84.19000244140625</v>
      </c>
      <c r="BE217">
        <v>84</v>
      </c>
      <c r="BF217">
        <v>86.314002990722656</v>
      </c>
      <c r="BG217" s="15">
        <f t="shared" si="41"/>
        <v>-2.2619338262648281E-3</v>
      </c>
      <c r="BH217" s="15">
        <f t="shared" si="42"/>
        <v>2.6809126104038739E-2</v>
      </c>
      <c r="BI217" t="s">
        <v>588</v>
      </c>
      <c r="BJ217">
        <v>20</v>
      </c>
      <c r="BK217">
        <v>21</v>
      </c>
      <c r="BL217">
        <v>33</v>
      </c>
      <c r="BM217">
        <v>28</v>
      </c>
      <c r="BN217">
        <v>5</v>
      </c>
      <c r="BO217">
        <v>1</v>
      </c>
      <c r="BP217">
        <v>66</v>
      </c>
      <c r="BQ217">
        <v>1</v>
      </c>
      <c r="BR217">
        <v>5</v>
      </c>
      <c r="BS217">
        <v>2</v>
      </c>
      <c r="BT217">
        <v>4</v>
      </c>
      <c r="BU217">
        <v>0</v>
      </c>
      <c r="BV217">
        <v>2</v>
      </c>
      <c r="BW217">
        <v>0</v>
      </c>
      <c r="BX217">
        <v>1</v>
      </c>
      <c r="BY217">
        <v>2</v>
      </c>
      <c r="BZ217">
        <v>1</v>
      </c>
      <c r="CA217">
        <v>2</v>
      </c>
      <c r="CB217">
        <v>83.959999084472656</v>
      </c>
      <c r="CC217">
        <v>84.900001525878906</v>
      </c>
      <c r="CD217">
        <v>84.900001525878906</v>
      </c>
      <c r="CE217" s="15">
        <f t="shared" si="43"/>
        <v>1.1071877791659634E-2</v>
      </c>
      <c r="CF217" s="15">
        <f t="shared" si="44"/>
        <v>0</v>
      </c>
      <c r="CG217" t="s">
        <v>211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2</v>
      </c>
      <c r="CU217">
        <v>116</v>
      </c>
      <c r="CV217">
        <v>0</v>
      </c>
      <c r="CW217">
        <v>0</v>
      </c>
      <c r="CX217">
        <v>0</v>
      </c>
      <c r="CY217">
        <v>0</v>
      </c>
      <c r="CZ217">
        <v>83.260002136230469</v>
      </c>
      <c r="DA217">
        <v>83.879997253417969</v>
      </c>
      <c r="DB217">
        <v>84.80999755859375</v>
      </c>
      <c r="DC217">
        <v>184</v>
      </c>
      <c r="DD217">
        <v>25</v>
      </c>
      <c r="DE217">
        <v>82</v>
      </c>
      <c r="DF217">
        <v>15</v>
      </c>
      <c r="DG217">
        <v>5</v>
      </c>
      <c r="DH217">
        <v>51</v>
      </c>
      <c r="DI217">
        <v>0</v>
      </c>
      <c r="DJ217">
        <v>18</v>
      </c>
      <c r="DK217">
        <v>2</v>
      </c>
      <c r="DL217">
        <v>252</v>
      </c>
      <c r="DM217">
        <v>0</v>
      </c>
      <c r="DN217">
        <v>136</v>
      </c>
      <c r="DO217">
        <v>1.9</v>
      </c>
      <c r="DP217" t="s">
        <v>130</v>
      </c>
      <c r="DQ217">
        <v>115533</v>
      </c>
      <c r="DR217">
        <v>125525</v>
      </c>
      <c r="DS217">
        <v>0.372</v>
      </c>
      <c r="DT217">
        <v>1.369</v>
      </c>
      <c r="DU217">
        <v>1</v>
      </c>
      <c r="DV217">
        <v>5.28</v>
      </c>
      <c r="DW217">
        <v>0</v>
      </c>
      <c r="DX217" s="15">
        <f t="shared" si="45"/>
        <v>7.391453713504248E-3</v>
      </c>
      <c r="DY217" s="15">
        <f t="shared" si="46"/>
        <v>1.0965691922503074E-2</v>
      </c>
      <c r="DZ217" s="17">
        <f t="shared" si="47"/>
        <v>84.799799461759349</v>
      </c>
      <c r="EA217" s="18">
        <f t="shared" si="48"/>
        <v>1.8357145636007322E-2</v>
      </c>
    </row>
    <row r="218" spans="1:131" hidden="1" x14ac:dyDescent="0.25">
      <c r="A218">
        <v>209</v>
      </c>
      <c r="B218" t="s">
        <v>756</v>
      </c>
      <c r="C218">
        <v>9</v>
      </c>
      <c r="D218">
        <v>0</v>
      </c>
      <c r="E218">
        <v>6</v>
      </c>
      <c r="F218">
        <v>0</v>
      </c>
      <c r="G218" t="s">
        <v>130</v>
      </c>
      <c r="H218" t="s">
        <v>130</v>
      </c>
      <c r="I218">
        <v>6</v>
      </c>
      <c r="J218">
        <v>0</v>
      </c>
      <c r="K218" t="s">
        <v>130</v>
      </c>
      <c r="L218" t="s">
        <v>130</v>
      </c>
      <c r="M218" t="s">
        <v>265</v>
      </c>
      <c r="N218">
        <v>59</v>
      </c>
      <c r="O218">
        <v>94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19</v>
      </c>
      <c r="X218">
        <v>6</v>
      </c>
      <c r="Y218">
        <v>3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105.5400009155273</v>
      </c>
      <c r="AG218">
        <v>105.8399963378906</v>
      </c>
      <c r="AH218">
        <v>107.6999969482422</v>
      </c>
      <c r="AI218" s="15">
        <f t="shared" si="39"/>
        <v>2.8344239677179361E-3</v>
      </c>
      <c r="AJ218" s="15">
        <f t="shared" si="40"/>
        <v>1.7270201142581931E-2</v>
      </c>
      <c r="AK218" t="s">
        <v>639</v>
      </c>
      <c r="AL218">
        <v>36</v>
      </c>
      <c r="AM218">
        <v>50</v>
      </c>
      <c r="AN218">
        <v>35</v>
      </c>
      <c r="AO218">
        <v>26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13</v>
      </c>
      <c r="AV218">
        <v>6</v>
      </c>
      <c r="AW218">
        <v>7</v>
      </c>
      <c r="AX218">
        <v>2</v>
      </c>
      <c r="AY218">
        <v>8</v>
      </c>
      <c r="AZ218">
        <v>1</v>
      </c>
      <c r="BA218">
        <v>23</v>
      </c>
      <c r="BB218">
        <v>0</v>
      </c>
      <c r="BC218">
        <v>0</v>
      </c>
      <c r="BD218">
        <v>107.4199981689453</v>
      </c>
      <c r="BE218">
        <v>107.94000244140619</v>
      </c>
      <c r="BF218">
        <v>109.30999755859381</v>
      </c>
      <c r="BG218" s="15">
        <f t="shared" si="41"/>
        <v>4.8175306716633504E-3</v>
      </c>
      <c r="BH218" s="15">
        <f t="shared" si="42"/>
        <v>1.2533118175702573E-2</v>
      </c>
      <c r="BI218" t="s">
        <v>559</v>
      </c>
      <c r="BJ218">
        <v>34</v>
      </c>
      <c r="BK218">
        <v>127</v>
      </c>
      <c r="BL218">
        <v>14</v>
      </c>
      <c r="BM218">
        <v>0</v>
      </c>
      <c r="BN218">
        <v>0</v>
      </c>
      <c r="BO218">
        <v>1</v>
      </c>
      <c r="BP218">
        <v>14</v>
      </c>
      <c r="BQ218">
        <v>0</v>
      </c>
      <c r="BR218">
        <v>0</v>
      </c>
      <c r="BS218">
        <v>5</v>
      </c>
      <c r="BT218">
        <v>3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0</v>
      </c>
      <c r="CA218">
        <v>0</v>
      </c>
      <c r="CB218">
        <v>107.6699981689453</v>
      </c>
      <c r="CC218">
        <v>107.7099990844727</v>
      </c>
      <c r="CD218">
        <v>108.4300003051758</v>
      </c>
      <c r="CE218" s="15">
        <f t="shared" si="43"/>
        <v>3.7137606412962487E-4</v>
      </c>
      <c r="CF218" s="15">
        <f t="shared" si="44"/>
        <v>6.6402399582833338E-3</v>
      </c>
      <c r="CG218" t="s">
        <v>212</v>
      </c>
      <c r="CH218">
        <v>59</v>
      </c>
      <c r="CI218">
        <v>8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50</v>
      </c>
      <c r="CR218">
        <v>10</v>
      </c>
      <c r="CS218">
        <v>5</v>
      </c>
      <c r="CT218">
        <v>15</v>
      </c>
      <c r="CU218">
        <v>20</v>
      </c>
      <c r="CV218">
        <v>0</v>
      </c>
      <c r="CW218">
        <v>0</v>
      </c>
      <c r="CX218">
        <v>0</v>
      </c>
      <c r="CY218">
        <v>0</v>
      </c>
      <c r="CZ218">
        <v>108.2799987792969</v>
      </c>
      <c r="DA218">
        <v>109.879997253418</v>
      </c>
      <c r="DB218">
        <v>110.6600036621094</v>
      </c>
      <c r="DC218">
        <v>542</v>
      </c>
      <c r="DD218">
        <v>147</v>
      </c>
      <c r="DE218">
        <v>300</v>
      </c>
      <c r="DF218">
        <v>57</v>
      </c>
      <c r="DG218">
        <v>0</v>
      </c>
      <c r="DH218">
        <v>26</v>
      </c>
      <c r="DI218">
        <v>0</v>
      </c>
      <c r="DJ218">
        <v>26</v>
      </c>
      <c r="DK218">
        <v>0</v>
      </c>
      <c r="DL218">
        <v>29</v>
      </c>
      <c r="DM218">
        <v>0</v>
      </c>
      <c r="DN218">
        <v>8</v>
      </c>
      <c r="DO218">
        <v>2</v>
      </c>
      <c r="DP218" t="s">
        <v>130</v>
      </c>
      <c r="DQ218">
        <v>228604</v>
      </c>
      <c r="DR218">
        <v>334600</v>
      </c>
      <c r="DS218">
        <v>1.383</v>
      </c>
      <c r="DT218">
        <v>1.423</v>
      </c>
      <c r="DU218">
        <v>6.1</v>
      </c>
      <c r="DV218">
        <v>2.37</v>
      </c>
      <c r="DW218">
        <v>5.5122</v>
      </c>
      <c r="DX218" s="15">
        <f t="shared" si="45"/>
        <v>1.4561326120449358E-2</v>
      </c>
      <c r="DY218" s="15">
        <f t="shared" si="46"/>
        <v>7.0486750666761688E-3</v>
      </c>
      <c r="DZ218" s="17">
        <f t="shared" si="47"/>
        <v>110.65450565038461</v>
      </c>
      <c r="EA218" s="18">
        <f t="shared" si="48"/>
        <v>2.1610001187125527E-2</v>
      </c>
    </row>
    <row r="219" spans="1:131" x14ac:dyDescent="0.25">
      <c r="A219">
        <v>210</v>
      </c>
      <c r="B219" t="s">
        <v>757</v>
      </c>
      <c r="C219">
        <v>9</v>
      </c>
      <c r="D219">
        <v>0</v>
      </c>
      <c r="E219">
        <v>6</v>
      </c>
      <c r="F219">
        <v>0</v>
      </c>
      <c r="G219" t="s">
        <v>130</v>
      </c>
      <c r="H219" t="s">
        <v>130</v>
      </c>
      <c r="I219">
        <v>6</v>
      </c>
      <c r="J219">
        <v>0</v>
      </c>
      <c r="K219" t="s">
        <v>130</v>
      </c>
      <c r="L219" t="s">
        <v>130</v>
      </c>
      <c r="M219" t="s">
        <v>221</v>
      </c>
      <c r="N219">
        <v>3</v>
      </c>
      <c r="O219">
        <v>111</v>
      </c>
      <c r="P219">
        <v>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1183.77001953125</v>
      </c>
      <c r="AG219">
        <v>1182.68994140625</v>
      </c>
      <c r="AH219">
        <v>1193.699951171875</v>
      </c>
      <c r="AI219" s="15">
        <f t="shared" si="39"/>
        <v>-9.1323861579128973E-4</v>
      </c>
      <c r="AJ219" s="15">
        <f t="shared" si="40"/>
        <v>9.2234315288496349E-3</v>
      </c>
      <c r="AK219" t="s">
        <v>144</v>
      </c>
      <c r="AL219">
        <v>76</v>
      </c>
      <c r="AM219">
        <v>107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0</v>
      </c>
      <c r="AW219">
        <v>2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1186.02001953125</v>
      </c>
      <c r="BE219">
        <v>1190.280029296875</v>
      </c>
      <c r="BF219">
        <v>1205</v>
      </c>
      <c r="BG219" s="15">
        <f t="shared" si="41"/>
        <v>3.5789979339075906E-3</v>
      </c>
      <c r="BH219" s="15">
        <f t="shared" si="42"/>
        <v>1.2215743322095407E-2</v>
      </c>
      <c r="BI219" t="s">
        <v>280</v>
      </c>
      <c r="BJ219">
        <v>6</v>
      </c>
      <c r="BK219">
        <v>106</v>
      </c>
      <c r="BL219">
        <v>50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1199.989990234375</v>
      </c>
      <c r="CC219">
        <v>1200.2099609375</v>
      </c>
      <c r="CD219">
        <v>1207.199951171875</v>
      </c>
      <c r="CE219" s="15">
        <f t="shared" si="43"/>
        <v>1.8327685178776143E-4</v>
      </c>
      <c r="CF219" s="15">
        <f t="shared" si="44"/>
        <v>5.7902505940209403E-3</v>
      </c>
      <c r="CG219" t="s">
        <v>458</v>
      </c>
      <c r="CH219">
        <v>138</v>
      </c>
      <c r="CI219">
        <v>13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26</v>
      </c>
      <c r="CR219">
        <v>3</v>
      </c>
      <c r="CS219">
        <v>7</v>
      </c>
      <c r="CT219">
        <v>3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1205.300048828125</v>
      </c>
      <c r="DA219">
        <v>1208.7099609375</v>
      </c>
      <c r="DB219">
        <v>1218.880004882812</v>
      </c>
      <c r="DC219">
        <v>684</v>
      </c>
      <c r="DD219">
        <v>44</v>
      </c>
      <c r="DE219">
        <v>371</v>
      </c>
      <c r="DF219">
        <v>5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2.1</v>
      </c>
      <c r="DP219" t="s">
        <v>130</v>
      </c>
      <c r="DQ219">
        <v>28189</v>
      </c>
      <c r="DR219">
        <v>37900</v>
      </c>
      <c r="DS219">
        <v>1.655</v>
      </c>
      <c r="DT219">
        <v>3.3889999999999998</v>
      </c>
      <c r="DU219">
        <v>0.65</v>
      </c>
      <c r="DV219">
        <v>1.97</v>
      </c>
      <c r="DW219">
        <v>0</v>
      </c>
      <c r="DX219" s="15">
        <f t="shared" si="45"/>
        <v>2.8211169094115585E-3</v>
      </c>
      <c r="DY219" s="15">
        <f t="shared" si="46"/>
        <v>8.3437614076620203E-3</v>
      </c>
      <c r="DZ219" s="17">
        <f t="shared" si="47"/>
        <v>1218.7951484626269</v>
      </c>
      <c r="EA219" s="18">
        <f t="shared" si="48"/>
        <v>1.1164878317073579E-2</v>
      </c>
    </row>
    <row r="220" spans="1:131" hidden="1" x14ac:dyDescent="0.25">
      <c r="A220">
        <v>211</v>
      </c>
      <c r="B220" t="s">
        <v>758</v>
      </c>
      <c r="C220">
        <v>9</v>
      </c>
      <c r="D220">
        <v>0</v>
      </c>
      <c r="E220">
        <v>5</v>
      </c>
      <c r="F220">
        <v>1</v>
      </c>
      <c r="G220" t="s">
        <v>130</v>
      </c>
      <c r="H220" t="s">
        <v>522</v>
      </c>
      <c r="I220">
        <v>6</v>
      </c>
      <c r="J220">
        <v>0</v>
      </c>
      <c r="K220" t="s">
        <v>130</v>
      </c>
      <c r="L220" t="s">
        <v>130</v>
      </c>
      <c r="M220" t="s">
        <v>155</v>
      </c>
      <c r="N220">
        <v>26</v>
      </c>
      <c r="O220">
        <v>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39</v>
      </c>
      <c r="X220">
        <v>12</v>
      </c>
      <c r="Y220">
        <v>4</v>
      </c>
      <c r="Z220">
        <v>13</v>
      </c>
      <c r="AA220">
        <v>33</v>
      </c>
      <c r="AB220">
        <v>0</v>
      </c>
      <c r="AC220">
        <v>0</v>
      </c>
      <c r="AD220">
        <v>0</v>
      </c>
      <c r="AE220">
        <v>0</v>
      </c>
      <c r="AF220">
        <v>535.45001220703125</v>
      </c>
      <c r="AG220">
        <v>536</v>
      </c>
      <c r="AH220">
        <v>546.15997314453125</v>
      </c>
      <c r="AI220" s="15">
        <f t="shared" si="39"/>
        <v>1.0260966286730344E-3</v>
      </c>
      <c r="AJ220" s="15">
        <f t="shared" si="40"/>
        <v>1.8602559037849131E-2</v>
      </c>
      <c r="AK220" t="s">
        <v>274</v>
      </c>
      <c r="AL220">
        <v>25</v>
      </c>
      <c r="AM220">
        <v>49</v>
      </c>
      <c r="AN220">
        <v>22</v>
      </c>
      <c r="AO220">
        <v>10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539.67999267578125</v>
      </c>
      <c r="BE220">
        <v>541.3699951171875</v>
      </c>
      <c r="BF220">
        <v>544.47998046875</v>
      </c>
      <c r="BG220" s="15">
        <f t="shared" si="41"/>
        <v>3.1217142742467896E-3</v>
      </c>
      <c r="BH220" s="15">
        <f t="shared" si="42"/>
        <v>5.7118451791102753E-3</v>
      </c>
      <c r="BI220" t="s">
        <v>613</v>
      </c>
      <c r="BJ220">
        <v>17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9</v>
      </c>
      <c r="BT220">
        <v>1</v>
      </c>
      <c r="BU220">
        <v>1</v>
      </c>
      <c r="BV220">
        <v>2</v>
      </c>
      <c r="BW220">
        <v>103</v>
      </c>
      <c r="BX220">
        <v>0</v>
      </c>
      <c r="BY220">
        <v>0</v>
      </c>
      <c r="BZ220">
        <v>0</v>
      </c>
      <c r="CA220">
        <v>0</v>
      </c>
      <c r="CB220">
        <v>534.84002685546875</v>
      </c>
      <c r="CC220">
        <v>538.489990234375</v>
      </c>
      <c r="CD220">
        <v>545.77001953125</v>
      </c>
      <c r="CE220" s="15">
        <f t="shared" si="43"/>
        <v>6.7781452675055309E-3</v>
      </c>
      <c r="CF220" s="15">
        <f t="shared" si="44"/>
        <v>1.3339005508451462E-2</v>
      </c>
      <c r="CG220" t="s">
        <v>383</v>
      </c>
      <c r="CH220">
        <v>38</v>
      </c>
      <c r="CI220">
        <v>24</v>
      </c>
      <c r="CJ220">
        <v>3</v>
      </c>
      <c r="CK220">
        <v>0</v>
      </c>
      <c r="CL220">
        <v>0</v>
      </c>
      <c r="CM220">
        <v>1</v>
      </c>
      <c r="CN220">
        <v>3</v>
      </c>
      <c r="CO220">
        <v>0</v>
      </c>
      <c r="CP220">
        <v>0</v>
      </c>
      <c r="CQ220">
        <v>29</v>
      </c>
      <c r="CR220">
        <v>16</v>
      </c>
      <c r="CS220">
        <v>10</v>
      </c>
      <c r="CT220">
        <v>7</v>
      </c>
      <c r="CU220">
        <v>5</v>
      </c>
      <c r="CV220">
        <v>1</v>
      </c>
      <c r="CW220">
        <v>1</v>
      </c>
      <c r="CX220">
        <v>0</v>
      </c>
      <c r="CY220">
        <v>0</v>
      </c>
      <c r="CZ220">
        <v>539.1500244140625</v>
      </c>
      <c r="DA220">
        <v>544.3800048828125</v>
      </c>
      <c r="DB220">
        <v>544.3800048828125</v>
      </c>
      <c r="DC220">
        <v>218</v>
      </c>
      <c r="DD220">
        <v>145</v>
      </c>
      <c r="DE220">
        <v>135</v>
      </c>
      <c r="DF220">
        <v>70</v>
      </c>
      <c r="DG220">
        <v>0</v>
      </c>
      <c r="DH220">
        <v>10</v>
      </c>
      <c r="DI220">
        <v>0</v>
      </c>
      <c r="DJ220">
        <v>10</v>
      </c>
      <c r="DK220">
        <v>0</v>
      </c>
      <c r="DL220">
        <v>141</v>
      </c>
      <c r="DM220">
        <v>0</v>
      </c>
      <c r="DN220">
        <v>33</v>
      </c>
      <c r="DO220">
        <v>2.7</v>
      </c>
      <c r="DP220" t="s">
        <v>135</v>
      </c>
      <c r="DQ220">
        <v>139043</v>
      </c>
      <c r="DR220">
        <v>250700</v>
      </c>
      <c r="DS220">
        <v>4.6509999999999998</v>
      </c>
      <c r="DT220">
        <v>5.7409999999999997</v>
      </c>
      <c r="DU220">
        <v>5.85</v>
      </c>
      <c r="DV220">
        <v>1.94</v>
      </c>
      <c r="DW220">
        <v>0.30570000000000003</v>
      </c>
      <c r="DX220" s="15">
        <f t="shared" si="45"/>
        <v>9.6072236706706837E-3</v>
      </c>
      <c r="DY220" s="15">
        <f t="shared" si="46"/>
        <v>0</v>
      </c>
      <c r="DZ220" s="17">
        <f t="shared" si="47"/>
        <v>544.3800048828125</v>
      </c>
      <c r="EA220" s="18">
        <f t="shared" si="48"/>
        <v>9.6072236706706837E-3</v>
      </c>
    </row>
    <row r="221" spans="1:131" hidden="1" x14ac:dyDescent="0.25">
      <c r="A221">
        <v>212</v>
      </c>
      <c r="B221" t="s">
        <v>759</v>
      </c>
      <c r="C221">
        <v>9</v>
      </c>
      <c r="D221">
        <v>0</v>
      </c>
      <c r="E221">
        <v>6</v>
      </c>
      <c r="F221">
        <v>0</v>
      </c>
      <c r="G221" t="s">
        <v>130</v>
      </c>
      <c r="H221" t="s">
        <v>130</v>
      </c>
      <c r="I221">
        <v>6</v>
      </c>
      <c r="J221">
        <v>0</v>
      </c>
      <c r="K221" t="s">
        <v>130</v>
      </c>
      <c r="L221" t="s">
        <v>130</v>
      </c>
      <c r="M221" t="s">
        <v>221</v>
      </c>
      <c r="N221">
        <v>56</v>
      </c>
      <c r="O221">
        <v>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28</v>
      </c>
      <c r="X221">
        <v>17</v>
      </c>
      <c r="Y221">
        <v>17</v>
      </c>
      <c r="Z221">
        <v>19</v>
      </c>
      <c r="AA221">
        <v>35</v>
      </c>
      <c r="AB221">
        <v>0</v>
      </c>
      <c r="AC221">
        <v>0</v>
      </c>
      <c r="AD221">
        <v>0</v>
      </c>
      <c r="AE221">
        <v>0</v>
      </c>
      <c r="AF221">
        <v>348.64999389648438</v>
      </c>
      <c r="AG221">
        <v>346.29000854492188</v>
      </c>
      <c r="AH221">
        <v>346.82998657226563</v>
      </c>
      <c r="AI221" s="15">
        <f t="shared" si="39"/>
        <v>-6.8150547036540665E-3</v>
      </c>
      <c r="AJ221" s="15">
        <f t="shared" si="40"/>
        <v>1.5568954480561503E-3</v>
      </c>
      <c r="AK221" t="s">
        <v>304</v>
      </c>
      <c r="AL221">
        <v>4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3</v>
      </c>
      <c r="AV221">
        <v>3</v>
      </c>
      <c r="AW221">
        <v>4</v>
      </c>
      <c r="AX221">
        <v>12</v>
      </c>
      <c r="AY221">
        <v>156</v>
      </c>
      <c r="AZ221">
        <v>0</v>
      </c>
      <c r="BA221">
        <v>0</v>
      </c>
      <c r="BB221">
        <v>0</v>
      </c>
      <c r="BC221">
        <v>0</v>
      </c>
      <c r="BD221">
        <v>343.489990234375</v>
      </c>
      <c r="BE221">
        <v>341.94000244140619</v>
      </c>
      <c r="BF221">
        <v>350.20999145507813</v>
      </c>
      <c r="BG221" s="15">
        <f t="shared" si="41"/>
        <v>-4.5329232669535369E-3</v>
      </c>
      <c r="BH221" s="15">
        <f t="shared" si="42"/>
        <v>2.3614371992390026E-2</v>
      </c>
      <c r="BI221" t="s">
        <v>180</v>
      </c>
      <c r="BJ221">
        <v>1</v>
      </c>
      <c r="BK221">
        <v>31</v>
      </c>
      <c r="BL221">
        <v>46</v>
      </c>
      <c r="BM221">
        <v>42</v>
      </c>
      <c r="BN221">
        <v>30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347.20999145507813</v>
      </c>
      <c r="CC221">
        <v>348.91000366210938</v>
      </c>
      <c r="CD221">
        <v>348.91000366210938</v>
      </c>
      <c r="CE221" s="15">
        <f t="shared" si="43"/>
        <v>4.872351578310119E-3</v>
      </c>
      <c r="CF221" s="15">
        <f t="shared" si="44"/>
        <v>0</v>
      </c>
      <c r="CG221" t="s">
        <v>407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7</v>
      </c>
      <c r="CS221">
        <v>22</v>
      </c>
      <c r="CT221">
        <v>53</v>
      </c>
      <c r="CU221">
        <v>89</v>
      </c>
      <c r="CV221">
        <v>0</v>
      </c>
      <c r="CW221">
        <v>0</v>
      </c>
      <c r="CX221">
        <v>0</v>
      </c>
      <c r="CY221">
        <v>0</v>
      </c>
      <c r="CZ221">
        <v>347.94000244140619</v>
      </c>
      <c r="DA221">
        <v>350.89999389648438</v>
      </c>
      <c r="DB221">
        <v>353.08999633789063</v>
      </c>
      <c r="DC221">
        <v>184</v>
      </c>
      <c r="DD221">
        <v>186</v>
      </c>
      <c r="DE221">
        <v>64</v>
      </c>
      <c r="DF221">
        <v>103</v>
      </c>
      <c r="DG221">
        <v>0</v>
      </c>
      <c r="DH221">
        <v>72</v>
      </c>
      <c r="DI221">
        <v>0</v>
      </c>
      <c r="DJ221">
        <v>0</v>
      </c>
      <c r="DK221">
        <v>0</v>
      </c>
      <c r="DL221">
        <v>280</v>
      </c>
      <c r="DM221">
        <v>0</v>
      </c>
      <c r="DN221">
        <v>191</v>
      </c>
      <c r="DO221">
        <v>2.4</v>
      </c>
      <c r="DP221" t="s">
        <v>130</v>
      </c>
      <c r="DQ221">
        <v>339592</v>
      </c>
      <c r="DR221">
        <v>673175</v>
      </c>
      <c r="DS221">
        <v>1.5669999999999999</v>
      </c>
      <c r="DT221">
        <v>3.3410000000000002</v>
      </c>
      <c r="DU221">
        <v>3.41</v>
      </c>
      <c r="DV221">
        <v>1.07</v>
      </c>
      <c r="DW221">
        <v>0.19409999</v>
      </c>
      <c r="DX221" s="15">
        <f t="shared" si="45"/>
        <v>8.4354274909202998E-3</v>
      </c>
      <c r="DY221" s="15">
        <f t="shared" si="46"/>
        <v>6.2023916398654677E-3</v>
      </c>
      <c r="DZ221" s="17">
        <f t="shared" si="47"/>
        <v>353.0764130850568</v>
      </c>
      <c r="EA221" s="18">
        <f t="shared" si="48"/>
        <v>1.4637819130785767E-2</v>
      </c>
    </row>
    <row r="222" spans="1:131" hidden="1" x14ac:dyDescent="0.25">
      <c r="A222">
        <v>213</v>
      </c>
      <c r="B222" t="s">
        <v>760</v>
      </c>
      <c r="C222">
        <v>9</v>
      </c>
      <c r="D222">
        <v>0</v>
      </c>
      <c r="E222">
        <v>6</v>
      </c>
      <c r="F222">
        <v>0</v>
      </c>
      <c r="G222" t="s">
        <v>130</v>
      </c>
      <c r="H222" t="s">
        <v>130</v>
      </c>
      <c r="I222">
        <v>6</v>
      </c>
      <c r="J222">
        <v>0</v>
      </c>
      <c r="K222" t="s">
        <v>130</v>
      </c>
      <c r="L222" t="s">
        <v>130</v>
      </c>
      <c r="M222" t="s">
        <v>192</v>
      </c>
      <c r="N222">
        <v>132</v>
      </c>
      <c r="O222">
        <v>31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16</v>
      </c>
      <c r="X222">
        <v>15</v>
      </c>
      <c r="Y222">
        <v>4</v>
      </c>
      <c r="Z222">
        <v>7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379.83999633789063</v>
      </c>
      <c r="AG222">
        <v>379.05999755859381</v>
      </c>
      <c r="AH222">
        <v>380.10000610351563</v>
      </c>
      <c r="AI222" s="15">
        <f t="shared" si="39"/>
        <v>-2.0577185256174246E-3</v>
      </c>
      <c r="AJ222" s="15">
        <f t="shared" si="40"/>
        <v>2.7361445099229886E-3</v>
      </c>
      <c r="AK222" t="s">
        <v>310</v>
      </c>
      <c r="AL222">
        <v>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8</v>
      </c>
      <c r="AV222">
        <v>38</v>
      </c>
      <c r="AW222">
        <v>84</v>
      </c>
      <c r="AX222">
        <v>50</v>
      </c>
      <c r="AY222">
        <v>13</v>
      </c>
      <c r="AZ222">
        <v>0</v>
      </c>
      <c r="BA222">
        <v>0</v>
      </c>
      <c r="BB222">
        <v>0</v>
      </c>
      <c r="BC222">
        <v>0</v>
      </c>
      <c r="BD222">
        <v>378.1300048828125</v>
      </c>
      <c r="BE222">
        <v>377</v>
      </c>
      <c r="BF222">
        <v>380.95001220703131</v>
      </c>
      <c r="BG222" s="15">
        <f t="shared" si="41"/>
        <v>-2.9973604318633829E-3</v>
      </c>
      <c r="BH222" s="15">
        <f t="shared" si="42"/>
        <v>1.0368846516494168E-2</v>
      </c>
      <c r="BI222" t="s">
        <v>248</v>
      </c>
      <c r="BJ222">
        <v>125</v>
      </c>
      <c r="BK222">
        <v>61</v>
      </c>
      <c r="BL222">
        <v>4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18</v>
      </c>
      <c r="BT222">
        <v>2</v>
      </c>
      <c r="BU222">
        <v>1</v>
      </c>
      <c r="BV222">
        <v>0</v>
      </c>
      <c r="BW222">
        <v>0</v>
      </c>
      <c r="BX222">
        <v>1</v>
      </c>
      <c r="BY222">
        <v>3</v>
      </c>
      <c r="BZ222">
        <v>0</v>
      </c>
      <c r="CA222">
        <v>0</v>
      </c>
      <c r="CB222">
        <v>378.32000732421881</v>
      </c>
      <c r="CC222">
        <v>381.17001342773438</v>
      </c>
      <c r="CD222">
        <v>387.3699951171875</v>
      </c>
      <c r="CE222" s="15">
        <f t="shared" si="43"/>
        <v>7.4769945250583447E-3</v>
      </c>
      <c r="CF222" s="15">
        <f t="shared" si="44"/>
        <v>1.6005322476196127E-2</v>
      </c>
      <c r="CG222" t="s">
        <v>761</v>
      </c>
      <c r="CH222">
        <v>0</v>
      </c>
      <c r="CI222">
        <v>6</v>
      </c>
      <c r="CJ222">
        <v>181</v>
      </c>
      <c r="CK222">
        <v>8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386.489990234375</v>
      </c>
      <c r="DA222">
        <v>389</v>
      </c>
      <c r="DB222">
        <v>389.10000610351563</v>
      </c>
      <c r="DC222">
        <v>555</v>
      </c>
      <c r="DD222">
        <v>244</v>
      </c>
      <c r="DE222">
        <v>170</v>
      </c>
      <c r="DF222">
        <v>222</v>
      </c>
      <c r="DG222">
        <v>0</v>
      </c>
      <c r="DH222">
        <v>8</v>
      </c>
      <c r="DI222">
        <v>0</v>
      </c>
      <c r="DJ222">
        <v>0</v>
      </c>
      <c r="DK222">
        <v>0</v>
      </c>
      <c r="DL222">
        <v>14</v>
      </c>
      <c r="DM222">
        <v>0</v>
      </c>
      <c r="DN222">
        <v>14</v>
      </c>
      <c r="DO222">
        <v>1.8</v>
      </c>
      <c r="DP222" t="s">
        <v>130</v>
      </c>
      <c r="DQ222">
        <v>2775628</v>
      </c>
      <c r="DR222">
        <v>3753775</v>
      </c>
      <c r="DS222">
        <v>1.262</v>
      </c>
      <c r="DT222">
        <v>1.613</v>
      </c>
      <c r="DU222">
        <v>3.03</v>
      </c>
      <c r="DV222">
        <v>1.1299999999999999</v>
      </c>
      <c r="DW222">
        <v>0.32029997999999998</v>
      </c>
      <c r="DX222" s="15">
        <f t="shared" si="45"/>
        <v>6.4524672638174296E-3</v>
      </c>
      <c r="DY222" s="15">
        <f t="shared" si="46"/>
        <v>2.5701902325081516E-4</v>
      </c>
      <c r="DZ222" s="17">
        <f t="shared" si="47"/>
        <v>389.09998040004456</v>
      </c>
      <c r="EA222" s="18">
        <f t="shared" si="48"/>
        <v>6.7094862870682448E-3</v>
      </c>
    </row>
    <row r="223" spans="1:131" hidden="1" x14ac:dyDescent="0.25">
      <c r="A223">
        <v>214</v>
      </c>
      <c r="B223" t="s">
        <v>762</v>
      </c>
      <c r="C223">
        <v>10</v>
      </c>
      <c r="D223">
        <v>0</v>
      </c>
      <c r="E223">
        <v>5</v>
      </c>
      <c r="F223">
        <v>1</v>
      </c>
      <c r="G223" t="s">
        <v>130</v>
      </c>
      <c r="H223" t="s">
        <v>130</v>
      </c>
      <c r="I223">
        <v>6</v>
      </c>
      <c r="J223">
        <v>0</v>
      </c>
      <c r="K223" t="s">
        <v>130</v>
      </c>
      <c r="L223" t="s">
        <v>130</v>
      </c>
      <c r="M223" t="s">
        <v>386</v>
      </c>
      <c r="N223">
        <v>8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32</v>
      </c>
      <c r="X223">
        <v>17</v>
      </c>
      <c r="Y223">
        <v>52</v>
      </c>
      <c r="Z223">
        <v>52</v>
      </c>
      <c r="AA223">
        <v>38</v>
      </c>
      <c r="AB223">
        <v>1</v>
      </c>
      <c r="AC223">
        <v>0</v>
      </c>
      <c r="AD223">
        <v>0</v>
      </c>
      <c r="AE223">
        <v>0</v>
      </c>
      <c r="AF223">
        <v>95.010002136230483</v>
      </c>
      <c r="AG223">
        <v>95.449996948242202</v>
      </c>
      <c r="AH223">
        <v>95.889999389648438</v>
      </c>
      <c r="AI223" s="15">
        <f t="shared" si="39"/>
        <v>4.6096891155513742E-3</v>
      </c>
      <c r="AJ223" s="15">
        <f t="shared" si="40"/>
        <v>4.58861658365739E-3</v>
      </c>
      <c r="AK223" t="s">
        <v>466</v>
      </c>
      <c r="AL223">
        <v>4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3</v>
      </c>
      <c r="AV223">
        <v>1</v>
      </c>
      <c r="AW223">
        <v>1</v>
      </c>
      <c r="AX223">
        <v>2</v>
      </c>
      <c r="AY223">
        <v>184</v>
      </c>
      <c r="AZ223">
        <v>0</v>
      </c>
      <c r="BA223">
        <v>0</v>
      </c>
      <c r="BB223">
        <v>0</v>
      </c>
      <c r="BC223">
        <v>0</v>
      </c>
      <c r="BD223">
        <v>94.779998779296875</v>
      </c>
      <c r="BE223">
        <v>94.639999389648438</v>
      </c>
      <c r="BF223">
        <v>95.739997863769517</v>
      </c>
      <c r="BG223" s="15">
        <f t="shared" si="41"/>
        <v>-1.4792835011763206E-3</v>
      </c>
      <c r="BH223" s="15">
        <f t="shared" si="42"/>
        <v>1.1489434913987462E-2</v>
      </c>
      <c r="BI223" t="s">
        <v>389</v>
      </c>
      <c r="BJ223">
        <v>69</v>
      </c>
      <c r="BK223">
        <v>51</v>
      </c>
      <c r="BL223">
        <v>12</v>
      </c>
      <c r="BM223">
        <v>0</v>
      </c>
      <c r="BN223">
        <v>0</v>
      </c>
      <c r="BO223">
        <v>1</v>
      </c>
      <c r="BP223">
        <v>12</v>
      </c>
      <c r="BQ223">
        <v>0</v>
      </c>
      <c r="BR223">
        <v>0</v>
      </c>
      <c r="BS223">
        <v>1</v>
      </c>
      <c r="BT223">
        <v>16</v>
      </c>
      <c r="BU223">
        <v>12</v>
      </c>
      <c r="BV223">
        <v>5</v>
      </c>
      <c r="BW223">
        <v>29</v>
      </c>
      <c r="BX223">
        <v>1</v>
      </c>
      <c r="BY223">
        <v>1</v>
      </c>
      <c r="BZ223">
        <v>0</v>
      </c>
      <c r="CA223">
        <v>0</v>
      </c>
      <c r="CB223">
        <v>94.209999084472656</v>
      </c>
      <c r="CC223">
        <v>94.959999084472656</v>
      </c>
      <c r="CD223">
        <v>96</v>
      </c>
      <c r="CE223" s="15">
        <f t="shared" si="43"/>
        <v>7.8980624181854697E-3</v>
      </c>
      <c r="CF223" s="15">
        <f t="shared" si="44"/>
        <v>1.0833342870076534E-2</v>
      </c>
      <c r="CG223" t="s">
        <v>395</v>
      </c>
      <c r="CH223">
        <v>54</v>
      </c>
      <c r="CI223">
        <v>99</v>
      </c>
      <c r="CJ223">
        <v>16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11</v>
      </c>
      <c r="CR223">
        <v>5</v>
      </c>
      <c r="CS223">
        <v>2</v>
      </c>
      <c r="CT223">
        <v>2</v>
      </c>
      <c r="CU223">
        <v>5</v>
      </c>
      <c r="CV223">
        <v>1</v>
      </c>
      <c r="CW223">
        <v>14</v>
      </c>
      <c r="CX223">
        <v>0</v>
      </c>
      <c r="CY223">
        <v>0</v>
      </c>
      <c r="CZ223">
        <v>95.540000915527344</v>
      </c>
      <c r="DA223">
        <v>95.870002746582031</v>
      </c>
      <c r="DB223">
        <v>96.099998474121094</v>
      </c>
      <c r="DC223">
        <v>314</v>
      </c>
      <c r="DD223">
        <v>214</v>
      </c>
      <c r="DE223">
        <v>13</v>
      </c>
      <c r="DF223">
        <v>160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256</v>
      </c>
      <c r="DM223">
        <v>0</v>
      </c>
      <c r="DN223">
        <v>222</v>
      </c>
      <c r="DO223">
        <v>2.8</v>
      </c>
      <c r="DP223" t="s">
        <v>135</v>
      </c>
      <c r="DQ223">
        <v>1663414</v>
      </c>
      <c r="DR223">
        <v>1997275</v>
      </c>
      <c r="DS223">
        <v>5.0209999999999999</v>
      </c>
      <c r="DT223">
        <v>5.673</v>
      </c>
      <c r="DU223">
        <v>1.6</v>
      </c>
      <c r="DV223">
        <v>5.38</v>
      </c>
      <c r="DW223">
        <v>0.5373</v>
      </c>
      <c r="DX223" s="15">
        <f t="shared" si="45"/>
        <v>3.4421802607745855E-3</v>
      </c>
      <c r="DY223" s="15">
        <f t="shared" si="46"/>
        <v>2.3932958500618717E-3</v>
      </c>
      <c r="DZ223" s="17">
        <f t="shared" si="47"/>
        <v>96.099448026300848</v>
      </c>
      <c r="EA223" s="18">
        <f t="shared" si="48"/>
        <v>5.8354761108364572E-3</v>
      </c>
    </row>
    <row r="224" spans="1:131" hidden="1" x14ac:dyDescent="0.25">
      <c r="A224">
        <v>215</v>
      </c>
      <c r="B224" t="s">
        <v>763</v>
      </c>
      <c r="C224">
        <v>9</v>
      </c>
      <c r="D224">
        <v>0</v>
      </c>
      <c r="E224">
        <v>6</v>
      </c>
      <c r="F224">
        <v>0</v>
      </c>
      <c r="G224" t="s">
        <v>130</v>
      </c>
      <c r="H224" t="s">
        <v>130</v>
      </c>
      <c r="I224">
        <v>6</v>
      </c>
      <c r="J224">
        <v>0</v>
      </c>
      <c r="K224" t="s">
        <v>130</v>
      </c>
      <c r="L224" t="s">
        <v>130</v>
      </c>
      <c r="M224" t="s">
        <v>764</v>
      </c>
      <c r="N224">
        <v>190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27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121.7900009155273</v>
      </c>
      <c r="AG224">
        <v>121.44000244140619</v>
      </c>
      <c r="AH224">
        <v>123.9100036621094</v>
      </c>
      <c r="AI224" s="15">
        <f t="shared" si="39"/>
        <v>-2.8820690636099933E-3</v>
      </c>
      <c r="AJ224" s="15">
        <f t="shared" si="40"/>
        <v>1.9933832198396728E-2</v>
      </c>
      <c r="AK224" t="s">
        <v>247</v>
      </c>
      <c r="AL224">
        <v>31</v>
      </c>
      <c r="AM224">
        <v>91</v>
      </c>
      <c r="AN224">
        <v>24</v>
      </c>
      <c r="AO224">
        <v>44</v>
      </c>
      <c r="AP224">
        <v>5</v>
      </c>
      <c r="AQ224">
        <v>0</v>
      </c>
      <c r="AR224">
        <v>0</v>
      </c>
      <c r="AS224">
        <v>0</v>
      </c>
      <c r="AT224">
        <v>0</v>
      </c>
      <c r="AU224">
        <v>5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123.629997253418</v>
      </c>
      <c r="BE224">
        <v>123.59999847412109</v>
      </c>
      <c r="BF224">
        <v>124.86000061035161</v>
      </c>
      <c r="BG224" s="15">
        <f t="shared" si="41"/>
        <v>-2.4270857335961793E-4</v>
      </c>
      <c r="BH224" s="15">
        <f t="shared" si="42"/>
        <v>1.0091319318206504E-2</v>
      </c>
      <c r="BI224" t="s">
        <v>195</v>
      </c>
      <c r="BJ224">
        <v>155</v>
      </c>
      <c r="BK224">
        <v>37</v>
      </c>
      <c r="BL224">
        <v>2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6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123.90000152587891</v>
      </c>
      <c r="CC224">
        <v>124.0100021362305</v>
      </c>
      <c r="CD224">
        <v>126.13999938964839</v>
      </c>
      <c r="CE224" s="15">
        <f t="shared" si="43"/>
        <v>8.8703014641311473E-4</v>
      </c>
      <c r="CF224" s="15">
        <f t="shared" si="44"/>
        <v>1.6885977990520717E-2</v>
      </c>
      <c r="CG224" t="s">
        <v>347</v>
      </c>
      <c r="CH224">
        <v>5</v>
      </c>
      <c r="CI224">
        <v>15</v>
      </c>
      <c r="CJ224">
        <v>124</v>
      </c>
      <c r="CK224">
        <v>51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125.84999847412109</v>
      </c>
      <c r="DA224">
        <v>126.8300018310547</v>
      </c>
      <c r="DB224">
        <v>126.8300018310547</v>
      </c>
      <c r="DC224">
        <v>769</v>
      </c>
      <c r="DD224">
        <v>39</v>
      </c>
      <c r="DE224">
        <v>380</v>
      </c>
      <c r="DF224">
        <v>33</v>
      </c>
      <c r="DG224">
        <v>0</v>
      </c>
      <c r="DH224">
        <v>100</v>
      </c>
      <c r="DI224">
        <v>0</v>
      </c>
      <c r="DJ224">
        <v>49</v>
      </c>
      <c r="DK224">
        <v>0</v>
      </c>
      <c r="DL224">
        <v>0</v>
      </c>
      <c r="DM224">
        <v>0</v>
      </c>
      <c r="DN224">
        <v>0</v>
      </c>
      <c r="DO224">
        <v>1.9</v>
      </c>
      <c r="DP224" t="s">
        <v>130</v>
      </c>
      <c r="DQ224">
        <v>5414705</v>
      </c>
      <c r="DR224" s="16">
        <v>5126925</v>
      </c>
      <c r="DS224">
        <v>1.5840000000000001</v>
      </c>
      <c r="DT224">
        <v>2.1019999999999999</v>
      </c>
      <c r="DU224">
        <v>3.02</v>
      </c>
      <c r="DV224">
        <v>1.69</v>
      </c>
      <c r="DW224">
        <v>1.0704</v>
      </c>
      <c r="DX224" s="15">
        <f t="shared" si="45"/>
        <v>7.7269048552016661E-3</v>
      </c>
      <c r="DY224" s="15">
        <f t="shared" si="46"/>
        <v>0</v>
      </c>
      <c r="DZ224" s="17">
        <f t="shared" si="47"/>
        <v>126.8300018310547</v>
      </c>
      <c r="EA224" s="18">
        <f t="shared" si="48"/>
        <v>7.7269048552016661E-3</v>
      </c>
    </row>
    <row r="225" spans="1:131" hidden="1" x14ac:dyDescent="0.25">
      <c r="A225">
        <v>216</v>
      </c>
      <c r="B225" t="s">
        <v>765</v>
      </c>
      <c r="C225">
        <v>9</v>
      </c>
      <c r="D225">
        <v>0</v>
      </c>
      <c r="E225">
        <v>6</v>
      </c>
      <c r="F225">
        <v>0</v>
      </c>
      <c r="G225" t="s">
        <v>130</v>
      </c>
      <c r="H225" t="s">
        <v>130</v>
      </c>
      <c r="I225">
        <v>6</v>
      </c>
      <c r="J225">
        <v>0</v>
      </c>
      <c r="K225" t="s">
        <v>130</v>
      </c>
      <c r="L225" t="s">
        <v>130</v>
      </c>
      <c r="M225" t="s">
        <v>766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4</v>
      </c>
      <c r="Z225">
        <v>4</v>
      </c>
      <c r="AA225">
        <v>93</v>
      </c>
      <c r="AB225">
        <v>0</v>
      </c>
      <c r="AC225">
        <v>0</v>
      </c>
      <c r="AD225">
        <v>0</v>
      </c>
      <c r="AE225">
        <v>0</v>
      </c>
      <c r="AF225">
        <v>60.689998626708977</v>
      </c>
      <c r="AG225">
        <v>61</v>
      </c>
      <c r="AH225">
        <v>61.669998168945313</v>
      </c>
      <c r="AI225" s="15">
        <f t="shared" si="39"/>
        <v>5.0819897260823144E-3</v>
      </c>
      <c r="AJ225" s="15">
        <f t="shared" si="40"/>
        <v>1.0864248238014351E-2</v>
      </c>
      <c r="AK225" t="s">
        <v>277</v>
      </c>
      <c r="AL225">
        <v>63</v>
      </c>
      <c r="AM225">
        <v>4</v>
      </c>
      <c r="AN225">
        <v>1</v>
      </c>
      <c r="AO225">
        <v>0</v>
      </c>
      <c r="AP225">
        <v>0</v>
      </c>
      <c r="AQ225">
        <v>1</v>
      </c>
      <c r="AR225">
        <v>1</v>
      </c>
      <c r="AS225">
        <v>0</v>
      </c>
      <c r="AT225">
        <v>0</v>
      </c>
      <c r="AU225">
        <v>33</v>
      </c>
      <c r="AV225">
        <v>6</v>
      </c>
      <c r="AW225">
        <v>9</v>
      </c>
      <c r="AX225">
        <v>6</v>
      </c>
      <c r="AY225">
        <v>47</v>
      </c>
      <c r="AZ225">
        <v>0</v>
      </c>
      <c r="BA225">
        <v>0</v>
      </c>
      <c r="BB225">
        <v>0</v>
      </c>
      <c r="BC225">
        <v>0</v>
      </c>
      <c r="BD225">
        <v>60.950000762939453</v>
      </c>
      <c r="BE225">
        <v>60.930000305175781</v>
      </c>
      <c r="BF225">
        <v>62</v>
      </c>
      <c r="BG225" s="15">
        <f t="shared" si="41"/>
        <v>-3.2825303895456237E-4</v>
      </c>
      <c r="BH225" s="15">
        <f t="shared" si="42"/>
        <v>1.7258059593939001E-2</v>
      </c>
      <c r="BI225" t="s">
        <v>610</v>
      </c>
      <c r="BJ225">
        <v>1</v>
      </c>
      <c r="BK225">
        <v>30</v>
      </c>
      <c r="BL225">
        <v>53</v>
      </c>
      <c r="BM225">
        <v>28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61.400001525878913</v>
      </c>
      <c r="CC225">
        <v>61.970001220703118</v>
      </c>
      <c r="CD225">
        <v>62.319999694824219</v>
      </c>
      <c r="CE225" s="15">
        <f t="shared" si="43"/>
        <v>9.1979939260317112E-3</v>
      </c>
      <c r="CF225" s="15">
        <f t="shared" si="44"/>
        <v>5.6161501257222524E-3</v>
      </c>
      <c r="CG225" t="s">
        <v>605</v>
      </c>
      <c r="CH225">
        <v>57</v>
      </c>
      <c r="CI225">
        <v>4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33</v>
      </c>
      <c r="CR225">
        <v>10</v>
      </c>
      <c r="CS225">
        <v>9</v>
      </c>
      <c r="CT225">
        <v>1</v>
      </c>
      <c r="CU225">
        <v>33</v>
      </c>
      <c r="CV225">
        <v>0</v>
      </c>
      <c r="CW225">
        <v>0</v>
      </c>
      <c r="CX225">
        <v>0</v>
      </c>
      <c r="CY225">
        <v>0</v>
      </c>
      <c r="CZ225">
        <v>61.360000610351563</v>
      </c>
      <c r="DA225">
        <v>61.939998626708977</v>
      </c>
      <c r="DB225">
        <v>61.939998626708977</v>
      </c>
      <c r="DC225">
        <v>241</v>
      </c>
      <c r="DD225">
        <v>117</v>
      </c>
      <c r="DE225">
        <v>68</v>
      </c>
      <c r="DF225">
        <v>64</v>
      </c>
      <c r="DG225">
        <v>0</v>
      </c>
      <c r="DH225">
        <v>28</v>
      </c>
      <c r="DI225">
        <v>0</v>
      </c>
      <c r="DJ225">
        <v>0</v>
      </c>
      <c r="DK225">
        <v>0</v>
      </c>
      <c r="DL225">
        <v>173</v>
      </c>
      <c r="DM225">
        <v>0</v>
      </c>
      <c r="DN225">
        <v>140</v>
      </c>
      <c r="DO225">
        <v>1.9</v>
      </c>
      <c r="DP225" t="s">
        <v>130</v>
      </c>
      <c r="DQ225">
        <v>213334</v>
      </c>
      <c r="DR225">
        <v>466900</v>
      </c>
      <c r="DS225">
        <v>1.161</v>
      </c>
      <c r="DT225">
        <v>2.323</v>
      </c>
      <c r="DU225">
        <v>2.61</v>
      </c>
      <c r="DV225">
        <v>6.91</v>
      </c>
      <c r="DW225">
        <v>0</v>
      </c>
      <c r="DX225" s="15">
        <f t="shared" si="45"/>
        <v>9.363868731300129E-3</v>
      </c>
      <c r="DY225" s="15">
        <f t="shared" si="46"/>
        <v>0</v>
      </c>
      <c r="DZ225" s="17">
        <f t="shared" si="47"/>
        <v>61.939998626708977</v>
      </c>
      <c r="EA225" s="18">
        <f t="shared" si="48"/>
        <v>9.363868731300129E-3</v>
      </c>
    </row>
    <row r="226" spans="1:131" hidden="1" x14ac:dyDescent="0.25">
      <c r="A226">
        <v>217</v>
      </c>
      <c r="B226" t="s">
        <v>767</v>
      </c>
      <c r="C226">
        <v>9</v>
      </c>
      <c r="D226">
        <v>0</v>
      </c>
      <c r="E226">
        <v>6</v>
      </c>
      <c r="F226">
        <v>0</v>
      </c>
      <c r="G226" t="s">
        <v>130</v>
      </c>
      <c r="H226" t="s">
        <v>130</v>
      </c>
      <c r="I226">
        <v>6</v>
      </c>
      <c r="J226">
        <v>0</v>
      </c>
      <c r="K226" t="s">
        <v>130</v>
      </c>
      <c r="L226" t="s">
        <v>130</v>
      </c>
      <c r="M226" t="s">
        <v>768</v>
      </c>
      <c r="N226">
        <v>44</v>
      </c>
      <c r="O226">
        <v>10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17</v>
      </c>
      <c r="X226">
        <v>3</v>
      </c>
      <c r="Y226">
        <v>15</v>
      </c>
      <c r="Z226">
        <v>11</v>
      </c>
      <c r="AA226">
        <v>56</v>
      </c>
      <c r="AB226">
        <v>0</v>
      </c>
      <c r="AC226">
        <v>0</v>
      </c>
      <c r="AD226">
        <v>0</v>
      </c>
      <c r="AE226">
        <v>0</v>
      </c>
      <c r="AF226">
        <v>94.870002746582045</v>
      </c>
      <c r="AG226">
        <v>94.75</v>
      </c>
      <c r="AH226">
        <v>95.069999694824219</v>
      </c>
      <c r="AI226" s="15">
        <f t="shared" si="39"/>
        <v>-1.2665197528447525E-3</v>
      </c>
      <c r="AJ226" s="15">
        <f t="shared" si="40"/>
        <v>3.3659376864565438E-3</v>
      </c>
      <c r="AK226" t="s">
        <v>769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2</v>
      </c>
      <c r="AY226">
        <v>152</v>
      </c>
      <c r="AZ226">
        <v>0</v>
      </c>
      <c r="BA226">
        <v>0</v>
      </c>
      <c r="BB226">
        <v>0</v>
      </c>
      <c r="BC226">
        <v>0</v>
      </c>
      <c r="BD226">
        <v>94.139999389648438</v>
      </c>
      <c r="BE226">
        <v>94.839996337890625</v>
      </c>
      <c r="BF226">
        <v>95.849998474121094</v>
      </c>
      <c r="BG226" s="15">
        <f t="shared" si="41"/>
        <v>7.3808200682365932E-3</v>
      </c>
      <c r="BH226" s="15">
        <f t="shared" si="42"/>
        <v>1.0537320316214349E-2</v>
      </c>
      <c r="BI226" t="s">
        <v>517</v>
      </c>
      <c r="BJ226">
        <v>73</v>
      </c>
      <c r="BK226">
        <v>64</v>
      </c>
      <c r="BL226">
        <v>6</v>
      </c>
      <c r="BM226">
        <v>0</v>
      </c>
      <c r="BN226">
        <v>0</v>
      </c>
      <c r="BO226">
        <v>1</v>
      </c>
      <c r="BP226">
        <v>6</v>
      </c>
      <c r="BQ226">
        <v>0</v>
      </c>
      <c r="BR226">
        <v>0</v>
      </c>
      <c r="BS226">
        <v>15</v>
      </c>
      <c r="BT226">
        <v>4</v>
      </c>
      <c r="BU226">
        <v>0</v>
      </c>
      <c r="BV226">
        <v>1</v>
      </c>
      <c r="BW226">
        <v>3</v>
      </c>
      <c r="BX226">
        <v>1</v>
      </c>
      <c r="BY226">
        <v>0</v>
      </c>
      <c r="BZ226">
        <v>0</v>
      </c>
      <c r="CA226">
        <v>0</v>
      </c>
      <c r="CB226">
        <v>94.809997558593764</v>
      </c>
      <c r="CC226">
        <v>95.599998474121094</v>
      </c>
      <c r="CD226">
        <v>95.769996643066406</v>
      </c>
      <c r="CE226" s="15">
        <f t="shared" si="43"/>
        <v>8.2636080349016705E-3</v>
      </c>
      <c r="CF226" s="15">
        <f t="shared" si="44"/>
        <v>1.7750670868131868E-3</v>
      </c>
      <c r="CG226" t="s">
        <v>315</v>
      </c>
      <c r="CH226">
        <v>2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3</v>
      </c>
      <c r="CR226">
        <v>10</v>
      </c>
      <c r="CS226">
        <v>22</v>
      </c>
      <c r="CT226">
        <v>35</v>
      </c>
      <c r="CU226">
        <v>69</v>
      </c>
      <c r="CV226">
        <v>0</v>
      </c>
      <c r="CW226">
        <v>0</v>
      </c>
      <c r="CX226">
        <v>0</v>
      </c>
      <c r="CY226">
        <v>0</v>
      </c>
      <c r="CZ226">
        <v>95.360000610351563</v>
      </c>
      <c r="DA226">
        <v>96.05999755859375</v>
      </c>
      <c r="DB226">
        <v>99.209999084472656</v>
      </c>
      <c r="DC226">
        <v>200</v>
      </c>
      <c r="DD226">
        <v>140</v>
      </c>
      <c r="DE226">
        <v>55</v>
      </c>
      <c r="DF226">
        <v>50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280</v>
      </c>
      <c r="DM226">
        <v>0</v>
      </c>
      <c r="DN226">
        <v>208</v>
      </c>
      <c r="DO226">
        <v>2.8</v>
      </c>
      <c r="DP226" t="s">
        <v>135</v>
      </c>
      <c r="DQ226">
        <v>196486</v>
      </c>
      <c r="DR226">
        <v>446050</v>
      </c>
      <c r="DS226">
        <v>1.8120000000000001</v>
      </c>
      <c r="DT226">
        <v>7.9960000000000004</v>
      </c>
      <c r="DU226">
        <v>0.67</v>
      </c>
      <c r="DV226">
        <v>3.39</v>
      </c>
      <c r="DW226">
        <v>0</v>
      </c>
      <c r="DX226" s="15">
        <f t="shared" si="45"/>
        <v>7.2870806374444319E-3</v>
      </c>
      <c r="DY226" s="15">
        <f t="shared" si="46"/>
        <v>3.1750847242694058E-2</v>
      </c>
      <c r="DZ226" s="17">
        <f t="shared" si="47"/>
        <v>99.109983867210218</v>
      </c>
      <c r="EA226" s="18">
        <f t="shared" si="48"/>
        <v>3.903792788013849E-2</v>
      </c>
    </row>
    <row r="227" spans="1:131" hidden="1" x14ac:dyDescent="0.25">
      <c r="A227">
        <v>218</v>
      </c>
      <c r="B227" t="s">
        <v>770</v>
      </c>
      <c r="C227">
        <v>9</v>
      </c>
      <c r="D227">
        <v>0</v>
      </c>
      <c r="E227">
        <v>5</v>
      </c>
      <c r="F227">
        <v>1</v>
      </c>
      <c r="G227" t="s">
        <v>130</v>
      </c>
      <c r="H227" t="s">
        <v>130</v>
      </c>
      <c r="I227">
        <v>5</v>
      </c>
      <c r="J227">
        <v>1</v>
      </c>
      <c r="K227" t="s">
        <v>130</v>
      </c>
      <c r="L227" t="s">
        <v>130</v>
      </c>
      <c r="M227" t="s">
        <v>256</v>
      </c>
      <c r="N227">
        <v>49</v>
      </c>
      <c r="O227">
        <v>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58</v>
      </c>
      <c r="X227">
        <v>25</v>
      </c>
      <c r="Y227">
        <v>13</v>
      </c>
      <c r="Z227">
        <v>12</v>
      </c>
      <c r="AA227">
        <v>29</v>
      </c>
      <c r="AB227">
        <v>0</v>
      </c>
      <c r="AC227">
        <v>0</v>
      </c>
      <c r="AD227">
        <v>0</v>
      </c>
      <c r="AE227">
        <v>0</v>
      </c>
      <c r="AF227">
        <v>45.720001220703118</v>
      </c>
      <c r="AG227">
        <v>45.549999237060547</v>
      </c>
      <c r="AH227">
        <v>45.950000762939453</v>
      </c>
      <c r="AI227" s="15">
        <f t="shared" si="39"/>
        <v>-3.7322060700333282E-3</v>
      </c>
      <c r="AJ227" s="15">
        <f t="shared" si="40"/>
        <v>8.7051473174626359E-3</v>
      </c>
      <c r="AK227" t="s">
        <v>647</v>
      </c>
      <c r="AL227">
        <v>1</v>
      </c>
      <c r="AM227">
        <v>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135</v>
      </c>
      <c r="AZ227">
        <v>0</v>
      </c>
      <c r="BA227">
        <v>0</v>
      </c>
      <c r="BB227">
        <v>0</v>
      </c>
      <c r="BC227">
        <v>0</v>
      </c>
      <c r="BD227">
        <v>44.990001678466797</v>
      </c>
      <c r="BE227">
        <v>44.819999694824219</v>
      </c>
      <c r="BF227">
        <v>45.509998321533203</v>
      </c>
      <c r="BG227" s="15">
        <f t="shared" si="41"/>
        <v>-3.7929938598864066E-3</v>
      </c>
      <c r="BH227" s="15">
        <f t="shared" si="42"/>
        <v>1.5161473349967314E-2</v>
      </c>
      <c r="BI227" t="s">
        <v>131</v>
      </c>
      <c r="BJ227">
        <v>12</v>
      </c>
      <c r="BK227">
        <v>50</v>
      </c>
      <c r="BL227">
        <v>73</v>
      </c>
      <c r="BM227">
        <v>2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44.950000762939453</v>
      </c>
      <c r="CC227">
        <v>45.209999084472663</v>
      </c>
      <c r="CD227">
        <v>45.209999084472663</v>
      </c>
      <c r="CE227" s="15">
        <f t="shared" si="43"/>
        <v>5.7509030479609979E-3</v>
      </c>
      <c r="CF227" s="15">
        <f t="shared" si="44"/>
        <v>0</v>
      </c>
      <c r="CG227" t="s">
        <v>506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3</v>
      </c>
      <c r="CU227">
        <v>125</v>
      </c>
      <c r="CV227">
        <v>0</v>
      </c>
      <c r="CW227">
        <v>0</v>
      </c>
      <c r="CX227">
        <v>0</v>
      </c>
      <c r="CY227">
        <v>0</v>
      </c>
      <c r="CZ227">
        <v>44.650001525878913</v>
      </c>
      <c r="DA227">
        <v>45.130001068115227</v>
      </c>
      <c r="DB227">
        <v>45.419998168945313</v>
      </c>
      <c r="DC227">
        <v>194</v>
      </c>
      <c r="DD227">
        <v>111</v>
      </c>
      <c r="DE227">
        <v>57</v>
      </c>
      <c r="DF227">
        <v>108</v>
      </c>
      <c r="DG227">
        <v>0</v>
      </c>
      <c r="DH227">
        <v>2</v>
      </c>
      <c r="DI227">
        <v>0</v>
      </c>
      <c r="DJ227">
        <v>0</v>
      </c>
      <c r="DK227">
        <v>0</v>
      </c>
      <c r="DL227">
        <v>289</v>
      </c>
      <c r="DM227">
        <v>0</v>
      </c>
      <c r="DN227">
        <v>164</v>
      </c>
      <c r="DO227">
        <v>2.5</v>
      </c>
      <c r="DP227" t="s">
        <v>130</v>
      </c>
      <c r="DQ227">
        <v>278397</v>
      </c>
      <c r="DR227">
        <v>201950</v>
      </c>
      <c r="DS227">
        <v>2.403</v>
      </c>
      <c r="DT227">
        <v>3.0830000000000002</v>
      </c>
      <c r="DU227">
        <v>0.96</v>
      </c>
      <c r="DV227">
        <v>1.92</v>
      </c>
      <c r="DW227">
        <v>0.1384</v>
      </c>
      <c r="DX227" s="15">
        <f t="shared" si="45"/>
        <v>1.0635930221048362E-2</v>
      </c>
      <c r="DY227" s="15">
        <f t="shared" si="46"/>
        <v>6.3847889150370207E-3</v>
      </c>
      <c r="DZ227" s="17">
        <f t="shared" si="47"/>
        <v>45.418146598670539</v>
      </c>
      <c r="EA227" s="18">
        <f t="shared" si="48"/>
        <v>1.7020719136085383E-2</v>
      </c>
    </row>
    <row r="228" spans="1:131" hidden="1" x14ac:dyDescent="0.25">
      <c r="A228">
        <v>219</v>
      </c>
      <c r="B228" t="s">
        <v>771</v>
      </c>
      <c r="C228">
        <v>9</v>
      </c>
      <c r="D228">
        <v>0</v>
      </c>
      <c r="E228">
        <v>6</v>
      </c>
      <c r="F228">
        <v>0</v>
      </c>
      <c r="G228" t="s">
        <v>130</v>
      </c>
      <c r="H228" t="s">
        <v>130</v>
      </c>
      <c r="I228">
        <v>6</v>
      </c>
      <c r="J228">
        <v>0</v>
      </c>
      <c r="K228" t="s">
        <v>130</v>
      </c>
      <c r="L228" t="s">
        <v>130</v>
      </c>
      <c r="M228" t="s">
        <v>231</v>
      </c>
      <c r="N228">
        <v>172</v>
      </c>
      <c r="O228">
        <v>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35</v>
      </c>
      <c r="X228">
        <v>7</v>
      </c>
      <c r="Y228">
        <v>3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62.659999847412109</v>
      </c>
      <c r="AG228">
        <v>62.270000457763672</v>
      </c>
      <c r="AH228">
        <v>62.470001220703118</v>
      </c>
      <c r="AI228" s="15">
        <f t="shared" si="39"/>
        <v>-6.2630381689650072E-3</v>
      </c>
      <c r="AJ228" s="15">
        <f t="shared" si="40"/>
        <v>3.2015488879670873E-3</v>
      </c>
      <c r="AK228" t="s">
        <v>726</v>
      </c>
      <c r="AL228">
        <v>44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74</v>
      </c>
      <c r="AV228">
        <v>31</v>
      </c>
      <c r="AW228">
        <v>23</v>
      </c>
      <c r="AX228">
        <v>19</v>
      </c>
      <c r="AY228">
        <v>28</v>
      </c>
      <c r="AZ228">
        <v>0</v>
      </c>
      <c r="BA228">
        <v>0</v>
      </c>
      <c r="BB228">
        <v>0</v>
      </c>
      <c r="BC228">
        <v>0</v>
      </c>
      <c r="BD228">
        <v>62.049999237060547</v>
      </c>
      <c r="BE228">
        <v>61.939998626708977</v>
      </c>
      <c r="BF228">
        <v>63.060001373291023</v>
      </c>
      <c r="BG228" s="15">
        <f t="shared" si="41"/>
        <v>-1.7759220663613462E-3</v>
      </c>
      <c r="BH228" s="15">
        <f t="shared" si="42"/>
        <v>1.7760905838743346E-2</v>
      </c>
      <c r="BI228" t="s">
        <v>163</v>
      </c>
      <c r="BJ228">
        <v>1</v>
      </c>
      <c r="BK228">
        <v>5</v>
      </c>
      <c r="BL228">
        <v>88</v>
      </c>
      <c r="BM228">
        <v>100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62.729999542236328</v>
      </c>
      <c r="CC228">
        <v>62.830001831054688</v>
      </c>
      <c r="CD228">
        <v>62.930000305175781</v>
      </c>
      <c r="CE228" s="15">
        <f t="shared" si="43"/>
        <v>1.5916327535252517E-3</v>
      </c>
      <c r="CF228" s="15">
        <f t="shared" si="44"/>
        <v>1.5890429625958769E-3</v>
      </c>
      <c r="CG228" t="s">
        <v>132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1</v>
      </c>
      <c r="CR228">
        <v>1</v>
      </c>
      <c r="CS228">
        <v>1</v>
      </c>
      <c r="CT228">
        <v>2</v>
      </c>
      <c r="CU228">
        <v>190</v>
      </c>
      <c r="CV228">
        <v>0</v>
      </c>
      <c r="CW228">
        <v>0</v>
      </c>
      <c r="CX228">
        <v>0</v>
      </c>
      <c r="CY228">
        <v>0</v>
      </c>
      <c r="CZ228">
        <v>62.299999237060547</v>
      </c>
      <c r="DA228">
        <v>62.939998626708977</v>
      </c>
      <c r="DB228">
        <v>63.360000610351563</v>
      </c>
      <c r="DC228">
        <v>413</v>
      </c>
      <c r="DD228">
        <v>199</v>
      </c>
      <c r="DE228">
        <v>218</v>
      </c>
      <c r="DF228">
        <v>193</v>
      </c>
      <c r="DG228">
        <v>0</v>
      </c>
      <c r="DH228">
        <v>100</v>
      </c>
      <c r="DI228">
        <v>0</v>
      </c>
      <c r="DJ228">
        <v>0</v>
      </c>
      <c r="DK228">
        <v>0</v>
      </c>
      <c r="DL228">
        <v>218</v>
      </c>
      <c r="DM228">
        <v>0</v>
      </c>
      <c r="DN228">
        <v>28</v>
      </c>
      <c r="DO228">
        <v>2</v>
      </c>
      <c r="DP228" t="s">
        <v>130</v>
      </c>
      <c r="DQ228">
        <v>4311219</v>
      </c>
      <c r="DR228">
        <v>4082425</v>
      </c>
      <c r="DS228">
        <v>0.81799999999999995</v>
      </c>
      <c r="DT228">
        <v>1.069</v>
      </c>
      <c r="DU228">
        <v>2.19</v>
      </c>
      <c r="DV228">
        <v>2.68</v>
      </c>
      <c r="DW228">
        <v>0.32040000000000002</v>
      </c>
      <c r="DX228" s="15">
        <f t="shared" si="45"/>
        <v>1.0168404887394455E-2</v>
      </c>
      <c r="DY228" s="15">
        <f t="shared" si="46"/>
        <v>6.6288191224223025E-3</v>
      </c>
      <c r="DZ228" s="17">
        <f t="shared" si="47"/>
        <v>63.357216493170938</v>
      </c>
      <c r="EA228" s="18">
        <f t="shared" si="48"/>
        <v>1.6797224009816758E-2</v>
      </c>
    </row>
    <row r="229" spans="1:131" hidden="1" x14ac:dyDescent="0.25">
      <c r="A229">
        <v>220</v>
      </c>
      <c r="B229" t="s">
        <v>772</v>
      </c>
      <c r="C229">
        <v>9</v>
      </c>
      <c r="D229">
        <v>0</v>
      </c>
      <c r="E229">
        <v>6</v>
      </c>
      <c r="F229">
        <v>0</v>
      </c>
      <c r="G229" t="s">
        <v>130</v>
      </c>
      <c r="H229" t="s">
        <v>130</v>
      </c>
      <c r="I229">
        <v>6</v>
      </c>
      <c r="J229">
        <v>0</v>
      </c>
      <c r="K229" t="s">
        <v>130</v>
      </c>
      <c r="L229" t="s">
        <v>130</v>
      </c>
      <c r="M229" t="s">
        <v>272</v>
      </c>
      <c r="N229">
        <v>22</v>
      </c>
      <c r="O229">
        <v>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18</v>
      </c>
      <c r="X229">
        <v>6</v>
      </c>
      <c r="Y229">
        <v>5</v>
      </c>
      <c r="Z229">
        <v>3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1218.839965820312</v>
      </c>
      <c r="AG229">
        <v>1221</v>
      </c>
      <c r="AH229">
        <v>1240.079956054688</v>
      </c>
      <c r="AI229" s="15">
        <f t="shared" si="39"/>
        <v>1.7690697622342322E-3</v>
      </c>
      <c r="AJ229" s="15">
        <f t="shared" si="40"/>
        <v>1.5386069230076793E-2</v>
      </c>
      <c r="AK229" t="s">
        <v>171</v>
      </c>
      <c r="AL229">
        <v>18</v>
      </c>
      <c r="AM229">
        <v>45</v>
      </c>
      <c r="AN229">
        <v>18</v>
      </c>
      <c r="AO229">
        <v>3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1</v>
      </c>
      <c r="BB229">
        <v>0</v>
      </c>
      <c r="BC229">
        <v>0</v>
      </c>
      <c r="BD229">
        <v>1230.859985351562</v>
      </c>
      <c r="BE229">
        <v>1226.52001953125</v>
      </c>
      <c r="BF229">
        <v>1235.27001953125</v>
      </c>
      <c r="BG229" s="15">
        <f t="shared" si="41"/>
        <v>-3.538438632229246E-3</v>
      </c>
      <c r="BH229" s="15">
        <f t="shared" si="42"/>
        <v>7.0834715176851804E-3</v>
      </c>
      <c r="BI229" t="s">
        <v>773</v>
      </c>
      <c r="BJ229">
        <v>41</v>
      </c>
      <c r="BK229">
        <v>6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34</v>
      </c>
      <c r="BT229">
        <v>5</v>
      </c>
      <c r="BU229">
        <v>4</v>
      </c>
      <c r="BV229">
        <v>6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1224.599975585938</v>
      </c>
      <c r="CC229">
        <v>1232.660034179688</v>
      </c>
      <c r="CD229">
        <v>1265.760009765625</v>
      </c>
      <c r="CE229" s="15">
        <f t="shared" si="43"/>
        <v>6.5387522676629839E-3</v>
      </c>
      <c r="CF229" s="15">
        <f t="shared" si="44"/>
        <v>2.6150277564912172E-2</v>
      </c>
      <c r="CG229" t="s">
        <v>774</v>
      </c>
      <c r="CH229">
        <v>2</v>
      </c>
      <c r="CI229">
        <v>7</v>
      </c>
      <c r="CJ229">
        <v>6</v>
      </c>
      <c r="CK229">
        <v>11</v>
      </c>
      <c r="CL229">
        <v>74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1261.9599609375</v>
      </c>
      <c r="DA229">
        <v>1270.930053710938</v>
      </c>
      <c r="DB229">
        <v>1282.699951171875</v>
      </c>
      <c r="DC229">
        <v>182</v>
      </c>
      <c r="DD229">
        <v>81</v>
      </c>
      <c r="DE229">
        <v>109</v>
      </c>
      <c r="DF229">
        <v>32</v>
      </c>
      <c r="DG229">
        <v>0</v>
      </c>
      <c r="DH229">
        <v>88</v>
      </c>
      <c r="DI229">
        <v>0</v>
      </c>
      <c r="DJ229">
        <v>3</v>
      </c>
      <c r="DK229">
        <v>0</v>
      </c>
      <c r="DL229">
        <v>4</v>
      </c>
      <c r="DM229">
        <v>0</v>
      </c>
      <c r="DN229">
        <v>4</v>
      </c>
      <c r="DO229">
        <v>3.2</v>
      </c>
      <c r="DP229" t="s">
        <v>135</v>
      </c>
      <c r="DQ229">
        <v>85110</v>
      </c>
      <c r="DR229">
        <v>98450</v>
      </c>
      <c r="DS229">
        <v>0.81899999999999995</v>
      </c>
      <c r="DT229">
        <v>1.258</v>
      </c>
      <c r="DU229">
        <v>2.68</v>
      </c>
      <c r="DV229">
        <v>3.15</v>
      </c>
      <c r="DW229">
        <v>0</v>
      </c>
      <c r="DX229" s="15">
        <f t="shared" si="45"/>
        <v>7.0578964965432034E-3</v>
      </c>
      <c r="DY229" s="15">
        <f t="shared" si="46"/>
        <v>9.1758773750509892E-3</v>
      </c>
      <c r="DZ229" s="17">
        <f t="shared" si="47"/>
        <v>1282.5919520360565</v>
      </c>
      <c r="EA229" s="18">
        <f t="shared" si="48"/>
        <v>1.6233773871594193E-2</v>
      </c>
    </row>
    <row r="230" spans="1:131" hidden="1" x14ac:dyDescent="0.25">
      <c r="A230">
        <v>221</v>
      </c>
      <c r="B230" t="s">
        <v>775</v>
      </c>
      <c r="C230">
        <v>10</v>
      </c>
      <c r="D230">
        <v>0</v>
      </c>
      <c r="E230">
        <v>6</v>
      </c>
      <c r="F230">
        <v>0</v>
      </c>
      <c r="G230" t="s">
        <v>130</v>
      </c>
      <c r="H230" t="s">
        <v>130</v>
      </c>
      <c r="I230">
        <v>6</v>
      </c>
      <c r="J230">
        <v>0</v>
      </c>
      <c r="K230" t="s">
        <v>130</v>
      </c>
      <c r="L230" t="s">
        <v>130</v>
      </c>
      <c r="M230" t="s">
        <v>776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190</v>
      </c>
      <c r="AB230">
        <v>0</v>
      </c>
      <c r="AC230">
        <v>0</v>
      </c>
      <c r="AD230">
        <v>0</v>
      </c>
      <c r="AE230">
        <v>0</v>
      </c>
      <c r="AF230">
        <v>14.13000011444092</v>
      </c>
      <c r="AG230">
        <v>14.05000019073486</v>
      </c>
      <c r="AH230">
        <v>14.14999961853027</v>
      </c>
      <c r="AI230" s="15">
        <f t="shared" si="39"/>
        <v>-5.6939446704644681E-3</v>
      </c>
      <c r="AJ230" s="15">
        <f t="shared" si="40"/>
        <v>7.0670975612221465E-3</v>
      </c>
      <c r="AK230" t="s">
        <v>707</v>
      </c>
      <c r="AL230">
        <v>79</v>
      </c>
      <c r="AM230">
        <v>16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41</v>
      </c>
      <c r="AV230">
        <v>28</v>
      </c>
      <c r="AW230">
        <v>12</v>
      </c>
      <c r="AX230">
        <v>18</v>
      </c>
      <c r="AY230">
        <v>19</v>
      </c>
      <c r="AZ230">
        <v>0</v>
      </c>
      <c r="BA230">
        <v>0</v>
      </c>
      <c r="BB230">
        <v>0</v>
      </c>
      <c r="BC230">
        <v>0</v>
      </c>
      <c r="BD230">
        <v>13.960000038146971</v>
      </c>
      <c r="BE230">
        <v>13.97000026702881</v>
      </c>
      <c r="BF230">
        <v>14.210000038146971</v>
      </c>
      <c r="BG230" s="15">
        <f t="shared" si="41"/>
        <v>7.1583598358559986E-4</v>
      </c>
      <c r="BH230" s="15">
        <f t="shared" si="42"/>
        <v>1.6889498274023751E-2</v>
      </c>
      <c r="BI230" t="s">
        <v>543</v>
      </c>
      <c r="BJ230">
        <v>40</v>
      </c>
      <c r="BK230">
        <v>86</v>
      </c>
      <c r="BL230">
        <v>53</v>
      </c>
      <c r="BM230">
        <v>12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7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14.060000419616699</v>
      </c>
      <c r="CC230">
        <v>14.159999847412109</v>
      </c>
      <c r="CD230">
        <v>14.289999961853029</v>
      </c>
      <c r="CE230" s="15">
        <f t="shared" si="43"/>
        <v>7.0621065588278853E-3</v>
      </c>
      <c r="CF230" s="15">
        <f t="shared" si="44"/>
        <v>9.0972788515012448E-3</v>
      </c>
      <c r="CG230" t="s">
        <v>227</v>
      </c>
      <c r="CH230">
        <v>25</v>
      </c>
      <c r="CI230">
        <v>5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</v>
      </c>
      <c r="CR230">
        <v>1</v>
      </c>
      <c r="CS230">
        <v>0</v>
      </c>
      <c r="CT230">
        <v>8</v>
      </c>
      <c r="CU230">
        <v>155</v>
      </c>
      <c r="CV230">
        <v>0</v>
      </c>
      <c r="CW230">
        <v>0</v>
      </c>
      <c r="CX230">
        <v>0</v>
      </c>
      <c r="CY230">
        <v>0</v>
      </c>
      <c r="CZ230">
        <v>14.27999973297119</v>
      </c>
      <c r="DA230">
        <v>14.420000076293951</v>
      </c>
      <c r="DB230">
        <v>14.52000045776367</v>
      </c>
      <c r="DC230">
        <v>316</v>
      </c>
      <c r="DD230">
        <v>118</v>
      </c>
      <c r="DE230">
        <v>95</v>
      </c>
      <c r="DF230">
        <v>100</v>
      </c>
      <c r="DG230">
        <v>0</v>
      </c>
      <c r="DH230">
        <v>12</v>
      </c>
      <c r="DI230">
        <v>0</v>
      </c>
      <c r="DJ230">
        <v>0</v>
      </c>
      <c r="DK230">
        <v>0</v>
      </c>
      <c r="DL230">
        <v>364</v>
      </c>
      <c r="DM230">
        <v>0</v>
      </c>
      <c r="DN230">
        <v>209</v>
      </c>
      <c r="DO230">
        <v>1.8</v>
      </c>
      <c r="DP230" t="s">
        <v>130</v>
      </c>
      <c r="DQ230">
        <v>3348467</v>
      </c>
      <c r="DR230">
        <v>3013775</v>
      </c>
      <c r="DS230">
        <v>0.80900000000000005</v>
      </c>
      <c r="DT230">
        <v>1.1719999999999999</v>
      </c>
      <c r="DU230">
        <v>0.76</v>
      </c>
      <c r="DV230">
        <v>8.19</v>
      </c>
      <c r="DW230">
        <v>0.186</v>
      </c>
      <c r="DX230" s="15">
        <f t="shared" si="45"/>
        <v>9.7087616215008055E-3</v>
      </c>
      <c r="DY230" s="15">
        <f t="shared" si="46"/>
        <v>6.8870783964920523E-3</v>
      </c>
      <c r="DZ230" s="17">
        <f t="shared" si="47"/>
        <v>14.519311747296808</v>
      </c>
      <c r="EA230" s="18">
        <f t="shared" si="48"/>
        <v>1.6595840017992858E-2</v>
      </c>
    </row>
    <row r="231" spans="1:131" x14ac:dyDescent="0.25">
      <c r="A231">
        <v>222</v>
      </c>
      <c r="B231" t="s">
        <v>777</v>
      </c>
      <c r="C231">
        <v>11</v>
      </c>
      <c r="D231">
        <v>0</v>
      </c>
      <c r="E231">
        <v>6</v>
      </c>
      <c r="F231">
        <v>0</v>
      </c>
      <c r="G231" t="s">
        <v>130</v>
      </c>
      <c r="H231" t="s">
        <v>130</v>
      </c>
      <c r="I231">
        <v>6</v>
      </c>
      <c r="J231">
        <v>0</v>
      </c>
      <c r="K231" t="s">
        <v>130</v>
      </c>
      <c r="L231" t="s">
        <v>130</v>
      </c>
      <c r="M231" t="s">
        <v>257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194</v>
      </c>
      <c r="AB231">
        <v>0</v>
      </c>
      <c r="AC231">
        <v>0</v>
      </c>
      <c r="AD231">
        <v>0</v>
      </c>
      <c r="AE231">
        <v>0</v>
      </c>
      <c r="AF231">
        <v>158.77000427246091</v>
      </c>
      <c r="AG231">
        <v>159.69999694824219</v>
      </c>
      <c r="AH231">
        <v>160.55999755859381</v>
      </c>
      <c r="AI231" s="15">
        <f t="shared" si="39"/>
        <v>5.823373159378864E-3</v>
      </c>
      <c r="AJ231" s="15">
        <f t="shared" si="40"/>
        <v>5.3562569969383134E-3</v>
      </c>
      <c r="AK231" t="s">
        <v>560</v>
      </c>
      <c r="AL231">
        <v>4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</v>
      </c>
      <c r="AV231">
        <v>1</v>
      </c>
      <c r="AW231">
        <v>1</v>
      </c>
      <c r="AX231">
        <v>1</v>
      </c>
      <c r="AY231">
        <v>188</v>
      </c>
      <c r="AZ231">
        <v>0</v>
      </c>
      <c r="BA231">
        <v>0</v>
      </c>
      <c r="BB231">
        <v>0</v>
      </c>
      <c r="BC231">
        <v>0</v>
      </c>
      <c r="BD231">
        <v>157.36000061035159</v>
      </c>
      <c r="BE231">
        <v>156.50999450683591</v>
      </c>
      <c r="BF231">
        <v>159.47999572753909</v>
      </c>
      <c r="BG231" s="15">
        <f t="shared" si="41"/>
        <v>-5.4310020659962266E-3</v>
      </c>
      <c r="BH231" s="15">
        <f t="shared" si="42"/>
        <v>1.8623032983881127E-2</v>
      </c>
      <c r="BI231" t="s">
        <v>366</v>
      </c>
      <c r="BJ231">
        <v>33</v>
      </c>
      <c r="BK231">
        <v>29</v>
      </c>
      <c r="BL231">
        <v>77</v>
      </c>
      <c r="BM231">
        <v>23</v>
      </c>
      <c r="BN231">
        <v>0</v>
      </c>
      <c r="BO231">
        <v>1</v>
      </c>
      <c r="BP231">
        <v>100</v>
      </c>
      <c r="BQ231">
        <v>0</v>
      </c>
      <c r="BR231">
        <v>0</v>
      </c>
      <c r="BS231">
        <v>27</v>
      </c>
      <c r="BT231">
        <v>8</v>
      </c>
      <c r="BU231">
        <v>8</v>
      </c>
      <c r="BV231">
        <v>0</v>
      </c>
      <c r="BW231">
        <v>6</v>
      </c>
      <c r="BX231">
        <v>0</v>
      </c>
      <c r="BY231">
        <v>0</v>
      </c>
      <c r="BZ231">
        <v>0</v>
      </c>
      <c r="CA231">
        <v>0</v>
      </c>
      <c r="CB231">
        <v>156.32000732421881</v>
      </c>
      <c r="CC231">
        <v>158.78999328613281</v>
      </c>
      <c r="CD231">
        <v>160.82000732421881</v>
      </c>
      <c r="CE231" s="15">
        <f t="shared" si="43"/>
        <v>1.5555047964913027E-2</v>
      </c>
      <c r="CF231" s="15">
        <f t="shared" si="44"/>
        <v>1.2622894824232955E-2</v>
      </c>
      <c r="CG231" t="s">
        <v>417</v>
      </c>
      <c r="CH231">
        <v>42</v>
      </c>
      <c r="CI231">
        <v>67</v>
      </c>
      <c r="CJ231">
        <v>46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13</v>
      </c>
      <c r="CR231">
        <v>6</v>
      </c>
      <c r="CS231">
        <v>3</v>
      </c>
      <c r="CT231">
        <v>6</v>
      </c>
      <c r="CU231">
        <v>22</v>
      </c>
      <c r="CV231">
        <v>1</v>
      </c>
      <c r="CW231">
        <v>37</v>
      </c>
      <c r="CX231">
        <v>0</v>
      </c>
      <c r="CY231">
        <v>0</v>
      </c>
      <c r="CZ231">
        <v>160.41999816894531</v>
      </c>
      <c r="DA231">
        <v>160.08000183105469</v>
      </c>
      <c r="DB231">
        <v>160.5899963378906</v>
      </c>
      <c r="DC231">
        <v>324</v>
      </c>
      <c r="DD231">
        <v>77</v>
      </c>
      <c r="DE231">
        <v>7</v>
      </c>
      <c r="DF231">
        <v>6</v>
      </c>
      <c r="DG231">
        <v>0</v>
      </c>
      <c r="DH231">
        <v>23</v>
      </c>
      <c r="DI231">
        <v>0</v>
      </c>
      <c r="DJ231">
        <v>0</v>
      </c>
      <c r="DK231">
        <v>0</v>
      </c>
      <c r="DL231">
        <v>410</v>
      </c>
      <c r="DM231">
        <v>0</v>
      </c>
      <c r="DN231">
        <v>382</v>
      </c>
      <c r="DO231">
        <v>2</v>
      </c>
      <c r="DP231" t="s">
        <v>130</v>
      </c>
      <c r="DQ231">
        <v>1314634</v>
      </c>
      <c r="DR231">
        <v>1807625</v>
      </c>
      <c r="DS231">
        <v>0.502</v>
      </c>
      <c r="DT231">
        <v>0.85299999999999998</v>
      </c>
      <c r="DU231">
        <v>1.9</v>
      </c>
      <c r="DV231">
        <v>3.12</v>
      </c>
      <c r="DW231">
        <v>1.1675</v>
      </c>
      <c r="DX231" s="15">
        <f t="shared" si="45"/>
        <v>-2.123915129945253E-3</v>
      </c>
      <c r="DY231" s="15">
        <f t="shared" si="46"/>
        <v>3.175755143320691E-3</v>
      </c>
      <c r="DZ231" s="17">
        <f t="shared" si="47"/>
        <v>160.58837672021244</v>
      </c>
      <c r="EA231" s="18">
        <f t="shared" si="48"/>
        <v>1.051840013375438E-3</v>
      </c>
    </row>
    <row r="232" spans="1:131" hidden="1" x14ac:dyDescent="0.25">
      <c r="A232">
        <v>223</v>
      </c>
      <c r="B232" t="s">
        <v>778</v>
      </c>
      <c r="C232">
        <v>9</v>
      </c>
      <c r="D232">
        <v>0</v>
      </c>
      <c r="E232">
        <v>6</v>
      </c>
      <c r="F232">
        <v>0</v>
      </c>
      <c r="G232" t="s">
        <v>130</v>
      </c>
      <c r="H232" t="s">
        <v>130</v>
      </c>
      <c r="I232">
        <v>6</v>
      </c>
      <c r="J232">
        <v>0</v>
      </c>
      <c r="K232" t="s">
        <v>130</v>
      </c>
      <c r="L232" t="s">
        <v>130</v>
      </c>
      <c r="M232" t="s">
        <v>779</v>
      </c>
      <c r="N232">
        <v>49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84</v>
      </c>
      <c r="X232">
        <v>34</v>
      </c>
      <c r="Y232">
        <v>15</v>
      </c>
      <c r="Z232">
        <v>10</v>
      </c>
      <c r="AA232">
        <v>7</v>
      </c>
      <c r="AB232">
        <v>0</v>
      </c>
      <c r="AC232">
        <v>0</v>
      </c>
      <c r="AD232">
        <v>0</v>
      </c>
      <c r="AE232">
        <v>0</v>
      </c>
      <c r="AF232">
        <v>147.30999755859381</v>
      </c>
      <c r="AG232">
        <v>146.61000061035159</v>
      </c>
      <c r="AH232">
        <v>148.69999694824219</v>
      </c>
      <c r="AI232" s="15">
        <f t="shared" si="39"/>
        <v>-4.7745511583661138E-3</v>
      </c>
      <c r="AJ232" s="15">
        <f t="shared" si="40"/>
        <v>1.4055120247366659E-2</v>
      </c>
      <c r="AK232" t="s">
        <v>681</v>
      </c>
      <c r="AL232">
        <v>8</v>
      </c>
      <c r="AM232">
        <v>122</v>
      </c>
      <c r="AN232">
        <v>51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148.5899963378906</v>
      </c>
      <c r="BE232">
        <v>146.99000549316409</v>
      </c>
      <c r="BF232">
        <v>147.9100036621094</v>
      </c>
      <c r="BG232" s="15">
        <f t="shared" si="41"/>
        <v>-1.0885031532303246E-2</v>
      </c>
      <c r="BH232" s="15">
        <f t="shared" si="42"/>
        <v>6.2199861143062973E-3</v>
      </c>
      <c r="BI232" t="s">
        <v>343</v>
      </c>
      <c r="BJ232">
        <v>143</v>
      </c>
      <c r="BK232">
        <v>22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4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147.55000305175781</v>
      </c>
      <c r="CC232">
        <v>148.00999450683591</v>
      </c>
      <c r="CD232">
        <v>149.58000183105469</v>
      </c>
      <c r="CE232" s="15">
        <f t="shared" si="43"/>
        <v>3.1078404982769481E-3</v>
      </c>
      <c r="CF232" s="15">
        <f t="shared" si="44"/>
        <v>1.0496104459151168E-2</v>
      </c>
      <c r="CG232" t="s">
        <v>566</v>
      </c>
      <c r="CH232">
        <v>78</v>
      </c>
      <c r="CI232">
        <v>79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6</v>
      </c>
      <c r="CR232">
        <v>2</v>
      </c>
      <c r="CS232">
        <v>1</v>
      </c>
      <c r="CT232">
        <v>0</v>
      </c>
      <c r="CU232">
        <v>0</v>
      </c>
      <c r="CV232">
        <v>1</v>
      </c>
      <c r="CW232">
        <v>0</v>
      </c>
      <c r="CX232">
        <v>0</v>
      </c>
      <c r="CY232">
        <v>0</v>
      </c>
      <c r="CZ232">
        <v>149.53999328613281</v>
      </c>
      <c r="DA232">
        <v>150.66999816894531</v>
      </c>
      <c r="DB232">
        <v>151.3699951171875</v>
      </c>
      <c r="DC232">
        <v>553</v>
      </c>
      <c r="DD232">
        <v>156</v>
      </c>
      <c r="DE232">
        <v>230</v>
      </c>
      <c r="DF232">
        <v>143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7</v>
      </c>
      <c r="DM232">
        <v>0</v>
      </c>
      <c r="DN232">
        <v>7</v>
      </c>
      <c r="DO232">
        <v>2.6</v>
      </c>
      <c r="DP232" t="s">
        <v>135</v>
      </c>
      <c r="DQ232">
        <v>465719</v>
      </c>
      <c r="DR232">
        <v>661225</v>
      </c>
      <c r="DS232">
        <v>3.2000000000000001E-2</v>
      </c>
      <c r="DT232">
        <v>9.4E-2</v>
      </c>
      <c r="DU232">
        <v>8.61</v>
      </c>
      <c r="DV232">
        <v>2.02</v>
      </c>
      <c r="DW232">
        <v>1.8264999</v>
      </c>
      <c r="DX232" s="15">
        <f t="shared" si="45"/>
        <v>7.4998665729419933E-3</v>
      </c>
      <c r="DY232" s="15">
        <f t="shared" si="46"/>
        <v>4.6244101923915704E-3</v>
      </c>
      <c r="DZ232" s="17">
        <f t="shared" si="47"/>
        <v>151.36675804416541</v>
      </c>
      <c r="EA232" s="18">
        <f t="shared" si="48"/>
        <v>1.2124276765333564E-2</v>
      </c>
    </row>
    <row r="233" spans="1:131" hidden="1" x14ac:dyDescent="0.25">
      <c r="A233">
        <v>224</v>
      </c>
      <c r="B233" t="s">
        <v>780</v>
      </c>
      <c r="C233">
        <v>10</v>
      </c>
      <c r="D233">
        <v>1</v>
      </c>
      <c r="E233">
        <v>5</v>
      </c>
      <c r="F233">
        <v>1</v>
      </c>
      <c r="G233" t="s">
        <v>130</v>
      </c>
      <c r="H233" t="s">
        <v>130</v>
      </c>
      <c r="I233">
        <v>5</v>
      </c>
      <c r="J233">
        <v>1</v>
      </c>
      <c r="K233" t="s">
        <v>130</v>
      </c>
      <c r="L233" t="s">
        <v>130</v>
      </c>
      <c r="M233" t="s">
        <v>315</v>
      </c>
      <c r="N233">
        <v>4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</v>
      </c>
      <c r="Y233">
        <v>4</v>
      </c>
      <c r="Z233">
        <v>11</v>
      </c>
      <c r="AA233">
        <v>155</v>
      </c>
      <c r="AB233">
        <v>0</v>
      </c>
      <c r="AC233">
        <v>0</v>
      </c>
      <c r="AD233">
        <v>0</v>
      </c>
      <c r="AE233">
        <v>0</v>
      </c>
      <c r="AF233">
        <v>204.11000061035159</v>
      </c>
      <c r="AG233">
        <v>203.07000732421881</v>
      </c>
      <c r="AH233">
        <v>203.83999633789071</v>
      </c>
      <c r="AI233" s="15">
        <f t="shared" si="39"/>
        <v>-5.1213534673899552E-3</v>
      </c>
      <c r="AJ233" s="15">
        <f t="shared" si="40"/>
        <v>3.7774186985146674E-3</v>
      </c>
      <c r="AK233" t="s">
        <v>371</v>
      </c>
      <c r="AL233">
        <v>32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17</v>
      </c>
      <c r="AV233">
        <v>4</v>
      </c>
      <c r="AW233">
        <v>8</v>
      </c>
      <c r="AX233">
        <v>6</v>
      </c>
      <c r="AY233">
        <v>104</v>
      </c>
      <c r="AZ233">
        <v>0</v>
      </c>
      <c r="BA233">
        <v>0</v>
      </c>
      <c r="BB233">
        <v>0</v>
      </c>
      <c r="BC233">
        <v>0</v>
      </c>
      <c r="BD233">
        <v>202.58999633789071</v>
      </c>
      <c r="BE233">
        <v>201.8999938964844</v>
      </c>
      <c r="BF233">
        <v>205.02000427246091</v>
      </c>
      <c r="BG233" s="15">
        <f t="shared" si="41"/>
        <v>-3.4175456278620064E-3</v>
      </c>
      <c r="BH233" s="15">
        <f t="shared" si="42"/>
        <v>1.5218077801960161E-2</v>
      </c>
      <c r="BI233" t="s">
        <v>728</v>
      </c>
      <c r="BJ233">
        <v>51</v>
      </c>
      <c r="BK233">
        <v>101</v>
      </c>
      <c r="BL233">
        <v>18</v>
      </c>
      <c r="BM233">
        <v>3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201.74000549316409</v>
      </c>
      <c r="CC233">
        <v>203.07000732421881</v>
      </c>
      <c r="CD233">
        <v>203.28999328613281</v>
      </c>
      <c r="CE233" s="15">
        <f t="shared" si="43"/>
        <v>6.5494744821240625E-3</v>
      </c>
      <c r="CF233" s="15">
        <f t="shared" si="44"/>
        <v>1.0821288266972262E-3</v>
      </c>
      <c r="CG233" t="s">
        <v>396</v>
      </c>
      <c r="CH233">
        <v>5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8</v>
      </c>
      <c r="CR233">
        <v>8</v>
      </c>
      <c r="CS233">
        <v>2</v>
      </c>
      <c r="CT233">
        <v>8</v>
      </c>
      <c r="CU233">
        <v>154</v>
      </c>
      <c r="CV233">
        <v>0</v>
      </c>
      <c r="CW233">
        <v>0</v>
      </c>
      <c r="CX233">
        <v>0</v>
      </c>
      <c r="CY233">
        <v>0</v>
      </c>
      <c r="CZ233">
        <v>201.66999816894531</v>
      </c>
      <c r="DA233">
        <v>203.0899963378906</v>
      </c>
      <c r="DB233">
        <v>205.00999450683591</v>
      </c>
      <c r="DC233">
        <v>215</v>
      </c>
      <c r="DD233">
        <v>89</v>
      </c>
      <c r="DE233">
        <v>37</v>
      </c>
      <c r="DF233">
        <v>53</v>
      </c>
      <c r="DG233">
        <v>0</v>
      </c>
      <c r="DH233">
        <v>3</v>
      </c>
      <c r="DI233">
        <v>0</v>
      </c>
      <c r="DJ233">
        <v>0</v>
      </c>
      <c r="DK233">
        <v>0</v>
      </c>
      <c r="DL233">
        <v>413</v>
      </c>
      <c r="DM233">
        <v>0</v>
      </c>
      <c r="DN233">
        <v>259</v>
      </c>
      <c r="DO233">
        <v>2.5</v>
      </c>
      <c r="DP233" t="s">
        <v>130</v>
      </c>
      <c r="DQ233">
        <v>357734</v>
      </c>
      <c r="DR233">
        <v>427250</v>
      </c>
      <c r="DS233">
        <v>1.286</v>
      </c>
      <c r="DT233">
        <v>2.262</v>
      </c>
      <c r="DU233">
        <v>3.85</v>
      </c>
      <c r="DV233">
        <v>2</v>
      </c>
      <c r="DW233">
        <v>0</v>
      </c>
      <c r="DX233" s="15">
        <f t="shared" si="45"/>
        <v>6.9919651117761328E-3</v>
      </c>
      <c r="DY233" s="15">
        <f t="shared" si="46"/>
        <v>9.3653881293153107E-3</v>
      </c>
      <c r="DZ233" s="17">
        <f t="shared" si="47"/>
        <v>204.99201297877616</v>
      </c>
      <c r="EA233" s="18">
        <f t="shared" si="48"/>
        <v>1.6357353241091444E-2</v>
      </c>
    </row>
    <row r="234" spans="1:131" x14ac:dyDescent="0.25">
      <c r="A234">
        <v>225</v>
      </c>
      <c r="B234" t="s">
        <v>781</v>
      </c>
      <c r="C234">
        <v>9</v>
      </c>
      <c r="D234">
        <v>1</v>
      </c>
      <c r="E234">
        <v>6</v>
      </c>
      <c r="F234">
        <v>0</v>
      </c>
      <c r="G234" t="s">
        <v>130</v>
      </c>
      <c r="H234" t="s">
        <v>130</v>
      </c>
      <c r="I234">
        <v>6</v>
      </c>
      <c r="J234">
        <v>0</v>
      </c>
      <c r="K234" t="s">
        <v>130</v>
      </c>
      <c r="L234" t="s">
        <v>130</v>
      </c>
      <c r="M234" t="s">
        <v>160</v>
      </c>
      <c r="N234">
        <v>128</v>
      </c>
      <c r="O234">
        <v>66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50.619998931884773</v>
      </c>
      <c r="AG234">
        <v>49.900001525878913</v>
      </c>
      <c r="AH234">
        <v>52.180000305175781</v>
      </c>
      <c r="AI234" s="15">
        <f t="shared" si="39"/>
        <v>-1.4428805290365831E-2</v>
      </c>
      <c r="AJ234" s="15">
        <f t="shared" si="40"/>
        <v>4.3694878611771681E-2</v>
      </c>
      <c r="AK234" t="s">
        <v>782</v>
      </c>
      <c r="AL234">
        <v>0</v>
      </c>
      <c r="AM234">
        <v>1</v>
      </c>
      <c r="AN234">
        <v>3</v>
      </c>
      <c r="AO234">
        <v>6</v>
      </c>
      <c r="AP234">
        <v>185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51.740001678466797</v>
      </c>
      <c r="BE234">
        <v>51.869998931884773</v>
      </c>
      <c r="BF234">
        <v>52.060001373291023</v>
      </c>
      <c r="BG234" s="15">
        <f t="shared" si="41"/>
        <v>2.5062127645054666E-3</v>
      </c>
      <c r="BH234" s="15">
        <f t="shared" si="42"/>
        <v>3.6496818362308225E-3</v>
      </c>
      <c r="BI234" t="s">
        <v>336</v>
      </c>
      <c r="BJ234">
        <v>2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1</v>
      </c>
      <c r="BW234">
        <v>192</v>
      </c>
      <c r="BX234">
        <v>0</v>
      </c>
      <c r="BY234">
        <v>0</v>
      </c>
      <c r="BZ234">
        <v>0</v>
      </c>
      <c r="CA234">
        <v>0</v>
      </c>
      <c r="CB234">
        <v>51.150001525878913</v>
      </c>
      <c r="CC234">
        <v>51.220001220703118</v>
      </c>
      <c r="CD234">
        <v>52.990001678466797</v>
      </c>
      <c r="CE234" s="15">
        <f t="shared" si="43"/>
        <v>1.3666476602095523E-3</v>
      </c>
      <c r="CF234" s="15">
        <f t="shared" si="44"/>
        <v>3.3402536359664614E-2</v>
      </c>
      <c r="CG234" t="s">
        <v>783</v>
      </c>
      <c r="CH234">
        <v>3</v>
      </c>
      <c r="CI234">
        <v>11</v>
      </c>
      <c r="CJ234">
        <v>33</v>
      </c>
      <c r="CK234">
        <v>45</v>
      </c>
      <c r="CL234">
        <v>103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52.939998626708977</v>
      </c>
      <c r="DA234">
        <v>53.200000762939453</v>
      </c>
      <c r="DB234">
        <v>53.590000152587891</v>
      </c>
      <c r="DC234">
        <v>299</v>
      </c>
      <c r="DD234">
        <v>7</v>
      </c>
      <c r="DE234">
        <v>205</v>
      </c>
      <c r="DF234">
        <v>5</v>
      </c>
      <c r="DG234">
        <v>0</v>
      </c>
      <c r="DH234">
        <v>339</v>
      </c>
      <c r="DI234">
        <v>0</v>
      </c>
      <c r="DJ234">
        <v>191</v>
      </c>
      <c r="DK234">
        <v>0</v>
      </c>
      <c r="DL234">
        <v>192</v>
      </c>
      <c r="DM234">
        <v>0</v>
      </c>
      <c r="DN234">
        <v>0</v>
      </c>
      <c r="DO234">
        <v>2.8</v>
      </c>
      <c r="DP234" t="s">
        <v>135</v>
      </c>
      <c r="DQ234">
        <v>2023990</v>
      </c>
      <c r="DR234" s="16">
        <v>2376700</v>
      </c>
      <c r="DS234">
        <v>0.373</v>
      </c>
      <c r="DT234">
        <v>0.61899999999999999</v>
      </c>
      <c r="DU234">
        <v>4.67</v>
      </c>
      <c r="DV234">
        <v>6.98</v>
      </c>
      <c r="DX234" s="15">
        <f t="shared" si="45"/>
        <v>4.8872581297330076E-3</v>
      </c>
      <c r="DY234" s="15">
        <f t="shared" si="46"/>
        <v>7.2774657312555391E-3</v>
      </c>
      <c r="DZ234" s="17">
        <f t="shared" si="47"/>
        <v>53.587161945394513</v>
      </c>
      <c r="EA234" s="18">
        <f t="shared" si="48"/>
        <v>1.2164723860988547E-2</v>
      </c>
    </row>
    <row r="235" spans="1:131" x14ac:dyDescent="0.25">
      <c r="A235">
        <v>226</v>
      </c>
      <c r="B235" t="s">
        <v>784</v>
      </c>
      <c r="C235">
        <v>9</v>
      </c>
      <c r="D235">
        <v>0</v>
      </c>
      <c r="E235">
        <v>6</v>
      </c>
      <c r="F235">
        <v>0</v>
      </c>
      <c r="G235" t="s">
        <v>130</v>
      </c>
      <c r="H235" t="s">
        <v>130</v>
      </c>
      <c r="I235">
        <v>6</v>
      </c>
      <c r="J235">
        <v>0</v>
      </c>
      <c r="K235" t="s">
        <v>130</v>
      </c>
      <c r="L235" t="s">
        <v>130</v>
      </c>
      <c r="M235" t="s">
        <v>276</v>
      </c>
      <c r="N235">
        <v>3</v>
      </c>
      <c r="O235">
        <v>15</v>
      </c>
      <c r="P235">
        <v>23</v>
      </c>
      <c r="Q235">
        <v>6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66.040000915527344</v>
      </c>
      <c r="AG235">
        <v>65.779998779296875</v>
      </c>
      <c r="AH235">
        <v>66.800003051757813</v>
      </c>
      <c r="AI235" s="15">
        <f t="shared" si="39"/>
        <v>-3.9526017186899409E-3</v>
      </c>
      <c r="AJ235" s="15">
        <f t="shared" si="40"/>
        <v>1.5269524339252216E-2</v>
      </c>
      <c r="AK235" t="s">
        <v>166</v>
      </c>
      <c r="AL235">
        <v>7</v>
      </c>
      <c r="AM235">
        <v>15</v>
      </c>
      <c r="AN235">
        <v>6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3</v>
      </c>
      <c r="AX235">
        <v>0</v>
      </c>
      <c r="AY235">
        <v>13</v>
      </c>
      <c r="AZ235">
        <v>1</v>
      </c>
      <c r="BA235">
        <v>17</v>
      </c>
      <c r="BB235">
        <v>0</v>
      </c>
      <c r="BC235">
        <v>0</v>
      </c>
      <c r="BD235">
        <v>66.199996948242188</v>
      </c>
      <c r="BE235">
        <v>66.040000915527344</v>
      </c>
      <c r="BF235">
        <v>67.919998168945313</v>
      </c>
      <c r="BG235" s="15">
        <f t="shared" si="41"/>
        <v>-2.422713968758039E-3</v>
      </c>
      <c r="BH235" s="15">
        <f t="shared" si="42"/>
        <v>2.7679583393710239E-2</v>
      </c>
      <c r="BI235" t="s">
        <v>433</v>
      </c>
      <c r="BJ235">
        <v>12</v>
      </c>
      <c r="BK235">
        <v>12</v>
      </c>
      <c r="BL235">
        <v>18</v>
      </c>
      <c r="BM235">
        <v>4</v>
      </c>
      <c r="BN235">
        <v>3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66.550003051757813</v>
      </c>
      <c r="CC235">
        <v>67.040000915527344</v>
      </c>
      <c r="CD235">
        <v>67.959999084472656</v>
      </c>
      <c r="CE235" s="15">
        <f t="shared" si="43"/>
        <v>7.3090372475821397E-3</v>
      </c>
      <c r="CF235" s="15">
        <f t="shared" si="44"/>
        <v>1.3537348165672869E-2</v>
      </c>
      <c r="CG235" t="s">
        <v>487</v>
      </c>
      <c r="CH235">
        <v>7</v>
      </c>
      <c r="CI235">
        <v>28</v>
      </c>
      <c r="CJ235">
        <v>14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0</v>
      </c>
      <c r="CS235">
        <v>1</v>
      </c>
      <c r="CT235">
        <v>0</v>
      </c>
      <c r="CU235">
        <v>20</v>
      </c>
      <c r="CV235">
        <v>1</v>
      </c>
      <c r="CW235">
        <v>21</v>
      </c>
      <c r="CX235">
        <v>0</v>
      </c>
      <c r="CY235">
        <v>0</v>
      </c>
      <c r="CZ235">
        <v>67.260002136230469</v>
      </c>
      <c r="DA235">
        <v>67.790000915527344</v>
      </c>
      <c r="DB235">
        <v>68.410003662109375</v>
      </c>
      <c r="DC235">
        <v>171</v>
      </c>
      <c r="DD235">
        <v>7</v>
      </c>
      <c r="DE235">
        <v>76</v>
      </c>
      <c r="DF235">
        <v>5</v>
      </c>
      <c r="DG235">
        <v>0</v>
      </c>
      <c r="DH235">
        <v>16</v>
      </c>
      <c r="DI235">
        <v>0</v>
      </c>
      <c r="DJ235">
        <v>9</v>
      </c>
      <c r="DK235">
        <v>0</v>
      </c>
      <c r="DL235">
        <v>33</v>
      </c>
      <c r="DM235">
        <v>0</v>
      </c>
      <c r="DN235">
        <v>13</v>
      </c>
      <c r="DO235">
        <v>1.6</v>
      </c>
      <c r="DP235" t="s">
        <v>130</v>
      </c>
      <c r="DQ235">
        <v>47203</v>
      </c>
      <c r="DR235">
        <v>81375</v>
      </c>
      <c r="DS235">
        <v>0.52</v>
      </c>
      <c r="DT235">
        <v>0.66800000000000004</v>
      </c>
      <c r="DU235">
        <v>1.78</v>
      </c>
      <c r="DV235">
        <v>2.1</v>
      </c>
      <c r="DW235">
        <v>0</v>
      </c>
      <c r="DX235" s="15">
        <f t="shared" si="45"/>
        <v>7.8182441678574799E-3</v>
      </c>
      <c r="DY235" s="15">
        <f t="shared" si="46"/>
        <v>9.0630421486943558E-3</v>
      </c>
      <c r="DZ235" s="17">
        <f t="shared" si="47"/>
        <v>68.404384551084803</v>
      </c>
      <c r="EA235" s="18">
        <f t="shared" si="48"/>
        <v>1.6881286316551836E-2</v>
      </c>
    </row>
    <row r="236" spans="1:131" hidden="1" x14ac:dyDescent="0.25">
      <c r="A236">
        <v>227</v>
      </c>
      <c r="B236" t="s">
        <v>785</v>
      </c>
      <c r="C236">
        <v>9</v>
      </c>
      <c r="D236">
        <v>0</v>
      </c>
      <c r="E236">
        <v>6</v>
      </c>
      <c r="F236">
        <v>0</v>
      </c>
      <c r="G236" t="s">
        <v>130</v>
      </c>
      <c r="H236" t="s">
        <v>130</v>
      </c>
      <c r="I236">
        <v>6</v>
      </c>
      <c r="J236">
        <v>0</v>
      </c>
      <c r="K236" t="s">
        <v>130</v>
      </c>
      <c r="L236" t="s">
        <v>130</v>
      </c>
      <c r="M236" t="s">
        <v>672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6</v>
      </c>
      <c r="AA236">
        <v>161</v>
      </c>
      <c r="AB236">
        <v>0</v>
      </c>
      <c r="AC236">
        <v>0</v>
      </c>
      <c r="AD236">
        <v>0</v>
      </c>
      <c r="AE236">
        <v>0</v>
      </c>
      <c r="AF236">
        <v>373.92001342773438</v>
      </c>
      <c r="AG236">
        <v>374.97000122070313</v>
      </c>
      <c r="AH236">
        <v>379.23001098632813</v>
      </c>
      <c r="AI236" s="15">
        <f t="shared" si="39"/>
        <v>2.8001914541178063E-3</v>
      </c>
      <c r="AJ236" s="15">
        <f t="shared" si="40"/>
        <v>1.1233313931419242E-2</v>
      </c>
      <c r="AK236" t="s">
        <v>194</v>
      </c>
      <c r="AL236">
        <v>42</v>
      </c>
      <c r="AM236">
        <v>3</v>
      </c>
      <c r="AN236">
        <v>1</v>
      </c>
      <c r="AO236">
        <v>0</v>
      </c>
      <c r="AP236">
        <v>0</v>
      </c>
      <c r="AQ236">
        <v>1</v>
      </c>
      <c r="AR236">
        <v>1</v>
      </c>
      <c r="AS236">
        <v>0</v>
      </c>
      <c r="AT236">
        <v>0</v>
      </c>
      <c r="AU236">
        <v>13</v>
      </c>
      <c r="AV236">
        <v>9</v>
      </c>
      <c r="AW236">
        <v>14</v>
      </c>
      <c r="AX236">
        <v>15</v>
      </c>
      <c r="AY236">
        <v>27</v>
      </c>
      <c r="AZ236">
        <v>0</v>
      </c>
      <c r="BA236">
        <v>0</v>
      </c>
      <c r="BB236">
        <v>0</v>
      </c>
      <c r="BC236">
        <v>0</v>
      </c>
      <c r="BD236">
        <v>376.51998901367188</v>
      </c>
      <c r="BE236">
        <v>375</v>
      </c>
      <c r="BF236">
        <v>383</v>
      </c>
      <c r="BG236" s="15">
        <f t="shared" si="41"/>
        <v>-4.0533040364583162E-3</v>
      </c>
      <c r="BH236" s="15">
        <f t="shared" si="42"/>
        <v>2.0887728459530019E-2</v>
      </c>
      <c r="BI236" t="s">
        <v>786</v>
      </c>
      <c r="BJ236">
        <v>28</v>
      </c>
      <c r="BK236">
        <v>29</v>
      </c>
      <c r="BL236">
        <v>7</v>
      </c>
      <c r="BM236">
        <v>3</v>
      </c>
      <c r="BN236">
        <v>1</v>
      </c>
      <c r="BO236">
        <v>1</v>
      </c>
      <c r="BP236">
        <v>11</v>
      </c>
      <c r="BQ236">
        <v>1</v>
      </c>
      <c r="BR236">
        <v>1</v>
      </c>
      <c r="BS236">
        <v>12</v>
      </c>
      <c r="BT236">
        <v>5</v>
      </c>
      <c r="BU236">
        <v>1</v>
      </c>
      <c r="BV236">
        <v>4</v>
      </c>
      <c r="BW236">
        <v>58</v>
      </c>
      <c r="BX236">
        <v>1</v>
      </c>
      <c r="BY236">
        <v>1</v>
      </c>
      <c r="BZ236">
        <v>1</v>
      </c>
      <c r="CA236">
        <v>0</v>
      </c>
      <c r="CB236">
        <v>369.92001342773438</v>
      </c>
      <c r="CC236">
        <v>374.6400146484375</v>
      </c>
      <c r="CD236">
        <v>383.6400146484375</v>
      </c>
      <c r="CE236" s="15">
        <f t="shared" si="43"/>
        <v>1.2598764243409444E-2</v>
      </c>
      <c r="CF236" s="15">
        <f t="shared" si="44"/>
        <v>2.3459492379196867E-2</v>
      </c>
      <c r="CG236" t="s">
        <v>245</v>
      </c>
      <c r="CH236">
        <v>8</v>
      </c>
      <c r="CI236">
        <v>24</v>
      </c>
      <c r="CJ236">
        <v>20</v>
      </c>
      <c r="CK236">
        <v>49</v>
      </c>
      <c r="CL236">
        <v>35</v>
      </c>
      <c r="CM236">
        <v>0</v>
      </c>
      <c r="CN236">
        <v>0</v>
      </c>
      <c r="CO236">
        <v>0</v>
      </c>
      <c r="CP236">
        <v>0</v>
      </c>
      <c r="CQ236">
        <v>2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381.57000732421881</v>
      </c>
      <c r="DA236">
        <v>382.1199951171875</v>
      </c>
      <c r="DB236">
        <v>386.51998901367188</v>
      </c>
      <c r="DC236">
        <v>215</v>
      </c>
      <c r="DD236">
        <v>82</v>
      </c>
      <c r="DE236">
        <v>47</v>
      </c>
      <c r="DF236">
        <v>58</v>
      </c>
      <c r="DG236">
        <v>1</v>
      </c>
      <c r="DH236">
        <v>88</v>
      </c>
      <c r="DI236">
        <v>0</v>
      </c>
      <c r="DJ236">
        <v>0</v>
      </c>
      <c r="DK236">
        <v>0</v>
      </c>
      <c r="DL236">
        <v>246</v>
      </c>
      <c r="DM236">
        <v>0</v>
      </c>
      <c r="DN236">
        <v>188</v>
      </c>
      <c r="DO236">
        <v>1.8</v>
      </c>
      <c r="DP236" t="s">
        <v>130</v>
      </c>
      <c r="DQ236">
        <v>232754</v>
      </c>
      <c r="DR236">
        <v>458225</v>
      </c>
      <c r="DS236">
        <v>4.5170000000000003</v>
      </c>
      <c r="DT236">
        <v>5.7290000000000001</v>
      </c>
      <c r="DU236">
        <v>2.2999999999999998</v>
      </c>
      <c r="DV236">
        <v>1.32</v>
      </c>
      <c r="DW236">
        <v>0.57140000000000002</v>
      </c>
      <c r="DX236" s="15">
        <f t="shared" si="45"/>
        <v>1.4393065005666728E-3</v>
      </c>
      <c r="DY236" s="15">
        <f t="shared" si="46"/>
        <v>1.1383612805413668E-2</v>
      </c>
      <c r="DZ236" s="17">
        <f t="shared" si="47"/>
        <v>386.4699011868081</v>
      </c>
      <c r="EA236" s="18">
        <f t="shared" si="48"/>
        <v>1.282291930598034E-2</v>
      </c>
    </row>
    <row r="237" spans="1:131" hidden="1" x14ac:dyDescent="0.25">
      <c r="A237">
        <v>228</v>
      </c>
      <c r="B237" t="s">
        <v>787</v>
      </c>
      <c r="C237">
        <v>9</v>
      </c>
      <c r="D237">
        <v>0</v>
      </c>
      <c r="E237">
        <v>5</v>
      </c>
      <c r="F237">
        <v>1</v>
      </c>
      <c r="G237" t="s">
        <v>130</v>
      </c>
      <c r="H237" t="s">
        <v>130</v>
      </c>
      <c r="I237">
        <v>6</v>
      </c>
      <c r="J237">
        <v>0</v>
      </c>
      <c r="K237" t="s">
        <v>130</v>
      </c>
      <c r="L237" t="s">
        <v>130</v>
      </c>
      <c r="M237" t="s">
        <v>561</v>
      </c>
      <c r="N237">
        <v>18</v>
      </c>
      <c r="O237">
        <v>10</v>
      </c>
      <c r="P237">
        <v>17</v>
      </c>
      <c r="Q237">
        <v>34</v>
      </c>
      <c r="R237">
        <v>34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</v>
      </c>
      <c r="Y237">
        <v>3</v>
      </c>
      <c r="Z237">
        <v>3</v>
      </c>
      <c r="AA237">
        <v>9</v>
      </c>
      <c r="AB237">
        <v>1</v>
      </c>
      <c r="AC237">
        <v>18</v>
      </c>
      <c r="AD237">
        <v>1</v>
      </c>
      <c r="AE237">
        <v>18</v>
      </c>
      <c r="AF237">
        <v>70.699996948242188</v>
      </c>
      <c r="AG237">
        <v>70.540000915527344</v>
      </c>
      <c r="AH237">
        <v>70.930000305175781</v>
      </c>
      <c r="AI237" s="15">
        <f t="shared" si="39"/>
        <v>-2.268160343610548E-3</v>
      </c>
      <c r="AJ237" s="15">
        <f t="shared" si="40"/>
        <v>5.4983700545674363E-3</v>
      </c>
      <c r="AK237" t="s">
        <v>788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152</v>
      </c>
      <c r="AZ237">
        <v>0</v>
      </c>
      <c r="BA237">
        <v>0</v>
      </c>
      <c r="BB237">
        <v>0</v>
      </c>
      <c r="BC237">
        <v>0</v>
      </c>
      <c r="BD237">
        <v>68.790000915527344</v>
      </c>
      <c r="BE237">
        <v>68.94000244140625</v>
      </c>
      <c r="BF237">
        <v>70.75</v>
      </c>
      <c r="BG237" s="15">
        <f t="shared" si="41"/>
        <v>2.1758271042475741E-3</v>
      </c>
      <c r="BH237" s="15">
        <f t="shared" si="42"/>
        <v>2.5583004361749095E-2</v>
      </c>
      <c r="BI237" t="s">
        <v>447</v>
      </c>
      <c r="BJ237">
        <v>1</v>
      </c>
      <c r="BK237">
        <v>2</v>
      </c>
      <c r="BL237">
        <v>14</v>
      </c>
      <c r="BM237">
        <v>43</v>
      </c>
      <c r="BN237">
        <v>54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1</v>
      </c>
      <c r="BX237">
        <v>1</v>
      </c>
      <c r="BY237">
        <v>2</v>
      </c>
      <c r="BZ237">
        <v>1</v>
      </c>
      <c r="CA237">
        <v>2</v>
      </c>
      <c r="CB237">
        <v>70.010002136230469</v>
      </c>
      <c r="CC237">
        <v>69.949996948242188</v>
      </c>
      <c r="CD237">
        <v>70.910003662109375</v>
      </c>
      <c r="CE237" s="15">
        <f t="shared" si="43"/>
        <v>-8.5782974419124081E-4</v>
      </c>
      <c r="CF237" s="15">
        <f t="shared" si="44"/>
        <v>1.3538381953013046E-2</v>
      </c>
      <c r="CG237" t="s">
        <v>276</v>
      </c>
      <c r="CH237">
        <v>2</v>
      </c>
      <c r="CI237">
        <v>0</v>
      </c>
      <c r="CJ237">
        <v>1</v>
      </c>
      <c r="CK237">
        <v>0</v>
      </c>
      <c r="CL237">
        <v>0</v>
      </c>
      <c r="CM237">
        <v>1</v>
      </c>
      <c r="CN237">
        <v>1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126</v>
      </c>
      <c r="CV237">
        <v>0</v>
      </c>
      <c r="CW237">
        <v>0</v>
      </c>
      <c r="CX237">
        <v>0</v>
      </c>
      <c r="CY237">
        <v>0</v>
      </c>
      <c r="CZ237">
        <v>69.660003662109375</v>
      </c>
      <c r="DA237">
        <v>70.389999389648438</v>
      </c>
      <c r="DB237">
        <v>70.720001220703125</v>
      </c>
      <c r="DC237">
        <v>143</v>
      </c>
      <c r="DD237">
        <v>12</v>
      </c>
      <c r="DE237">
        <v>80</v>
      </c>
      <c r="DF237">
        <v>10</v>
      </c>
      <c r="DG237">
        <v>0</v>
      </c>
      <c r="DH237">
        <v>165</v>
      </c>
      <c r="DI237">
        <v>0</v>
      </c>
      <c r="DJ237">
        <v>68</v>
      </c>
      <c r="DK237">
        <v>20</v>
      </c>
      <c r="DL237">
        <v>288</v>
      </c>
      <c r="DM237">
        <v>18</v>
      </c>
      <c r="DN237">
        <v>161</v>
      </c>
      <c r="DO237">
        <v>3</v>
      </c>
      <c r="DP237" t="s">
        <v>135</v>
      </c>
      <c r="DQ237">
        <v>137214</v>
      </c>
      <c r="DR237">
        <v>227450</v>
      </c>
      <c r="DS237">
        <v>0.151</v>
      </c>
      <c r="DT237">
        <v>0.86099999999999999</v>
      </c>
      <c r="DU237">
        <v>3.46</v>
      </c>
      <c r="DV237">
        <v>9.02</v>
      </c>
      <c r="DW237">
        <v>1.6</v>
      </c>
      <c r="DX237" s="15">
        <f t="shared" si="45"/>
        <v>1.0370730698520458E-2</v>
      </c>
      <c r="DY237" s="15">
        <f t="shared" si="46"/>
        <v>4.6663154038250054E-3</v>
      </c>
      <c r="DZ237" s="17">
        <f t="shared" si="47"/>
        <v>70.718461328075591</v>
      </c>
      <c r="EA237" s="18">
        <f t="shared" si="48"/>
        <v>1.5037046102345464E-2</v>
      </c>
    </row>
    <row r="238" spans="1:131" hidden="1" x14ac:dyDescent="0.25">
      <c r="A238">
        <v>229</v>
      </c>
      <c r="B238" t="s">
        <v>789</v>
      </c>
      <c r="C238">
        <v>9</v>
      </c>
      <c r="D238">
        <v>0</v>
      </c>
      <c r="E238">
        <v>6</v>
      </c>
      <c r="F238">
        <v>0</v>
      </c>
      <c r="G238" t="s">
        <v>130</v>
      </c>
      <c r="H238" t="s">
        <v>130</v>
      </c>
      <c r="I238">
        <v>6</v>
      </c>
      <c r="J238">
        <v>0</v>
      </c>
      <c r="K238" t="s">
        <v>130</v>
      </c>
      <c r="L238" t="s">
        <v>130</v>
      </c>
      <c r="M238" t="s">
        <v>506</v>
      </c>
      <c r="N238">
        <v>4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</v>
      </c>
      <c r="X238">
        <v>3</v>
      </c>
      <c r="Y238">
        <v>1</v>
      </c>
      <c r="Z238">
        <v>1</v>
      </c>
      <c r="AA238">
        <v>185</v>
      </c>
      <c r="AB238">
        <v>0</v>
      </c>
      <c r="AC238">
        <v>0</v>
      </c>
      <c r="AD238">
        <v>0</v>
      </c>
      <c r="AE238">
        <v>0</v>
      </c>
      <c r="AF238">
        <v>80.180000305175781</v>
      </c>
      <c r="AG238">
        <v>79.900001525878906</v>
      </c>
      <c r="AH238">
        <v>80.029998779296875</v>
      </c>
      <c r="AI238" s="15">
        <f t="shared" si="39"/>
        <v>-3.504365130784004E-3</v>
      </c>
      <c r="AJ238" s="15">
        <f t="shared" si="40"/>
        <v>1.6243565588007769E-3</v>
      </c>
      <c r="AK238" t="s">
        <v>654</v>
      </c>
      <c r="AL238">
        <v>44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85</v>
      </c>
      <c r="AV238">
        <v>33</v>
      </c>
      <c r="AW238">
        <v>17</v>
      </c>
      <c r="AX238">
        <v>22</v>
      </c>
      <c r="AY238">
        <v>22</v>
      </c>
      <c r="AZ238">
        <v>0</v>
      </c>
      <c r="BA238">
        <v>0</v>
      </c>
      <c r="BB238">
        <v>0</v>
      </c>
      <c r="BC238">
        <v>0</v>
      </c>
      <c r="BD238">
        <v>79.529998779296875</v>
      </c>
      <c r="BE238">
        <v>79.610000610351563</v>
      </c>
      <c r="BF238">
        <v>82.050003051757813</v>
      </c>
      <c r="BG238" s="15">
        <f t="shared" si="41"/>
        <v>1.0049218746556177E-3</v>
      </c>
      <c r="BH238" s="15">
        <f t="shared" si="42"/>
        <v>2.9737993304730037E-2</v>
      </c>
      <c r="BI238" t="s">
        <v>515</v>
      </c>
      <c r="BJ238">
        <v>1</v>
      </c>
      <c r="BK238">
        <v>2</v>
      </c>
      <c r="BL238">
        <v>4</v>
      </c>
      <c r="BM238">
        <v>21</v>
      </c>
      <c r="BN238">
        <v>166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0</v>
      </c>
      <c r="BW238">
        <v>0</v>
      </c>
      <c r="BX238">
        <v>1</v>
      </c>
      <c r="BY238">
        <v>1</v>
      </c>
      <c r="BZ238">
        <v>1</v>
      </c>
      <c r="CA238">
        <v>1</v>
      </c>
      <c r="CB238">
        <v>80.790000915527344</v>
      </c>
      <c r="CC238">
        <v>81.349998474121094</v>
      </c>
      <c r="CD238">
        <v>81.410003662109375</v>
      </c>
      <c r="CE238" s="15">
        <f t="shared" si="43"/>
        <v>6.8838053976350011E-3</v>
      </c>
      <c r="CF238" s="15">
        <f t="shared" si="44"/>
        <v>7.3707388882249258E-4</v>
      </c>
      <c r="CG238" t="s">
        <v>140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3</v>
      </c>
      <c r="CU238">
        <v>192</v>
      </c>
      <c r="CV238">
        <v>0</v>
      </c>
      <c r="CW238">
        <v>0</v>
      </c>
      <c r="CX238">
        <v>0</v>
      </c>
      <c r="CY238">
        <v>0</v>
      </c>
      <c r="CZ238">
        <v>80.819999694824219</v>
      </c>
      <c r="DA238">
        <v>81</v>
      </c>
      <c r="DB238">
        <v>81.680000305175781</v>
      </c>
      <c r="DC238">
        <v>77</v>
      </c>
      <c r="DD238">
        <v>171</v>
      </c>
      <c r="DE238">
        <v>48</v>
      </c>
      <c r="DF238">
        <v>167</v>
      </c>
      <c r="DG238">
        <v>0</v>
      </c>
      <c r="DH238">
        <v>187</v>
      </c>
      <c r="DI238">
        <v>0</v>
      </c>
      <c r="DJ238">
        <v>0</v>
      </c>
      <c r="DK238">
        <v>1</v>
      </c>
      <c r="DL238">
        <v>399</v>
      </c>
      <c r="DM238">
        <v>0</v>
      </c>
      <c r="DN238">
        <v>207</v>
      </c>
      <c r="DO238">
        <v>2.1</v>
      </c>
      <c r="DP238" t="s">
        <v>130</v>
      </c>
      <c r="DQ238">
        <v>9179391</v>
      </c>
      <c r="DR238">
        <v>14818950</v>
      </c>
      <c r="DS238">
        <v>1.4910000000000001</v>
      </c>
      <c r="DT238">
        <v>1.78</v>
      </c>
      <c r="DU238">
        <v>3.21</v>
      </c>
      <c r="DV238">
        <v>1.08</v>
      </c>
      <c r="DW238">
        <v>0.2165</v>
      </c>
      <c r="DX238" s="15">
        <f t="shared" si="45"/>
        <v>2.2222259898244667E-3</v>
      </c>
      <c r="DY238" s="15">
        <f t="shared" si="46"/>
        <v>8.3251751057191736E-3</v>
      </c>
      <c r="DZ238" s="17">
        <f t="shared" si="47"/>
        <v>81.674339183563248</v>
      </c>
      <c r="EA238" s="18">
        <f t="shared" si="48"/>
        <v>1.054740109554364E-2</v>
      </c>
    </row>
    <row r="239" spans="1:131" hidden="1" x14ac:dyDescent="0.25">
      <c r="A239">
        <v>230</v>
      </c>
      <c r="B239" t="s">
        <v>790</v>
      </c>
      <c r="C239">
        <v>9</v>
      </c>
      <c r="D239">
        <v>0</v>
      </c>
      <c r="E239">
        <v>6</v>
      </c>
      <c r="F239">
        <v>0</v>
      </c>
      <c r="G239" t="s">
        <v>130</v>
      </c>
      <c r="H239" t="s">
        <v>130</v>
      </c>
      <c r="I239">
        <v>6</v>
      </c>
      <c r="J239">
        <v>0</v>
      </c>
      <c r="K239" t="s">
        <v>130</v>
      </c>
      <c r="L239" t="s">
        <v>130</v>
      </c>
      <c r="M239" t="s">
        <v>492</v>
      </c>
      <c r="N239">
        <v>8</v>
      </c>
      <c r="O239">
        <v>14</v>
      </c>
      <c r="P239">
        <v>24</v>
      </c>
      <c r="Q239">
        <v>105</v>
      </c>
      <c r="R239">
        <v>2</v>
      </c>
      <c r="S239">
        <v>0</v>
      </c>
      <c r="T239">
        <v>0</v>
      </c>
      <c r="U239">
        <v>0</v>
      </c>
      <c r="V239">
        <v>0</v>
      </c>
      <c r="W239">
        <v>3</v>
      </c>
      <c r="X239">
        <v>3</v>
      </c>
      <c r="Y239">
        <v>3</v>
      </c>
      <c r="Z239">
        <v>3</v>
      </c>
      <c r="AA239">
        <v>5</v>
      </c>
      <c r="AB239">
        <v>1</v>
      </c>
      <c r="AC239">
        <v>14</v>
      </c>
      <c r="AD239">
        <v>1</v>
      </c>
      <c r="AE239">
        <v>0</v>
      </c>
      <c r="AF239">
        <v>453.1400146484375</v>
      </c>
      <c r="AG239">
        <v>453.17001342773438</v>
      </c>
      <c r="AH239">
        <v>461.989990234375</v>
      </c>
      <c r="AI239" s="15">
        <f t="shared" si="39"/>
        <v>6.6197626515385188E-5</v>
      </c>
      <c r="AJ239" s="15">
        <f t="shared" si="40"/>
        <v>1.9091272523385383E-2</v>
      </c>
      <c r="AK239" t="s">
        <v>247</v>
      </c>
      <c r="AL239">
        <v>1</v>
      </c>
      <c r="AM239">
        <v>12</v>
      </c>
      <c r="AN239">
        <v>56</v>
      </c>
      <c r="AO239">
        <v>92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1</v>
      </c>
      <c r="BB239">
        <v>0</v>
      </c>
      <c r="BC239">
        <v>0</v>
      </c>
      <c r="BD239">
        <v>460</v>
      </c>
      <c r="BE239">
        <v>461.04998779296881</v>
      </c>
      <c r="BF239">
        <v>467.67999267578131</v>
      </c>
      <c r="BG239" s="15">
        <f t="shared" si="41"/>
        <v>2.2773838428996607E-3</v>
      </c>
      <c r="BH239" s="15">
        <f t="shared" si="42"/>
        <v>1.4176370566719387E-2</v>
      </c>
      <c r="BI239" t="s">
        <v>374</v>
      </c>
      <c r="BJ239">
        <v>64</v>
      </c>
      <c r="BK239">
        <v>34</v>
      </c>
      <c r="BL239">
        <v>13</v>
      </c>
      <c r="BM239">
        <v>0</v>
      </c>
      <c r="BN239">
        <v>0</v>
      </c>
      <c r="BO239">
        <v>1</v>
      </c>
      <c r="BP239">
        <v>13</v>
      </c>
      <c r="BQ239">
        <v>0</v>
      </c>
      <c r="BR239">
        <v>0</v>
      </c>
      <c r="BS239">
        <v>27</v>
      </c>
      <c r="BT239">
        <v>10</v>
      </c>
      <c r="BU239">
        <v>9</v>
      </c>
      <c r="BV239">
        <v>10</v>
      </c>
      <c r="BW239">
        <v>14</v>
      </c>
      <c r="BX239">
        <v>0</v>
      </c>
      <c r="BY239">
        <v>0</v>
      </c>
      <c r="BZ239">
        <v>0</v>
      </c>
      <c r="CA239">
        <v>0</v>
      </c>
      <c r="CB239">
        <v>457.41000366210938</v>
      </c>
      <c r="CC239">
        <v>460</v>
      </c>
      <c r="CD239">
        <v>470.67001342773438</v>
      </c>
      <c r="CE239" s="15">
        <f t="shared" si="43"/>
        <v>5.6304268215013886E-3</v>
      </c>
      <c r="CF239" s="15">
        <f t="shared" si="44"/>
        <v>2.2669839002549153E-2</v>
      </c>
      <c r="CG239" t="s">
        <v>791</v>
      </c>
      <c r="CH239">
        <v>0</v>
      </c>
      <c r="CI239">
        <v>2</v>
      </c>
      <c r="CJ239">
        <v>30</v>
      </c>
      <c r="CK239">
        <v>101</v>
      </c>
      <c r="CL239">
        <v>27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469.64999389648438</v>
      </c>
      <c r="DA239">
        <v>472.94000244140619</v>
      </c>
      <c r="DB239">
        <v>474.45999145507813</v>
      </c>
      <c r="DC239">
        <v>556</v>
      </c>
      <c r="DD239">
        <v>68</v>
      </c>
      <c r="DE239">
        <v>312</v>
      </c>
      <c r="DF239">
        <v>12</v>
      </c>
      <c r="DG239">
        <v>0</v>
      </c>
      <c r="DH239">
        <v>327</v>
      </c>
      <c r="DI239">
        <v>0</v>
      </c>
      <c r="DJ239">
        <v>199</v>
      </c>
      <c r="DK239">
        <v>0</v>
      </c>
      <c r="DL239">
        <v>20</v>
      </c>
      <c r="DM239">
        <v>0</v>
      </c>
      <c r="DN239">
        <v>6</v>
      </c>
      <c r="DO239">
        <v>2.2999999999999998</v>
      </c>
      <c r="DP239" t="s">
        <v>130</v>
      </c>
      <c r="DQ239">
        <v>296058</v>
      </c>
      <c r="DR239">
        <v>354950</v>
      </c>
      <c r="DS239">
        <v>1.819</v>
      </c>
      <c r="DT239">
        <v>1.885</v>
      </c>
      <c r="DU239">
        <v>3.02</v>
      </c>
      <c r="DV239">
        <v>2.33</v>
      </c>
      <c r="DW239">
        <v>0.41009997999999998</v>
      </c>
      <c r="DX239" s="15">
        <f t="shared" si="45"/>
        <v>6.9565029981354387E-3</v>
      </c>
      <c r="DY239" s="15">
        <f t="shared" si="46"/>
        <v>3.2036189374164969E-3</v>
      </c>
      <c r="DZ239" s="17">
        <f t="shared" si="47"/>
        <v>474.45512198948927</v>
      </c>
      <c r="EA239" s="18">
        <f t="shared" si="48"/>
        <v>1.0160121935551936E-2</v>
      </c>
    </row>
    <row r="240" spans="1:131" hidden="1" x14ac:dyDescent="0.25">
      <c r="A240">
        <v>231</v>
      </c>
      <c r="B240" t="s">
        <v>792</v>
      </c>
      <c r="C240">
        <v>9</v>
      </c>
      <c r="D240">
        <v>0</v>
      </c>
      <c r="E240">
        <v>6</v>
      </c>
      <c r="F240">
        <v>0</v>
      </c>
      <c r="G240" t="s">
        <v>130</v>
      </c>
      <c r="H240" t="s">
        <v>130</v>
      </c>
      <c r="I240">
        <v>6</v>
      </c>
      <c r="J240">
        <v>0</v>
      </c>
      <c r="K240" t="s">
        <v>130</v>
      </c>
      <c r="L240" t="s">
        <v>130</v>
      </c>
      <c r="M240" t="s">
        <v>722</v>
      </c>
      <c r="N240">
        <v>89</v>
      </c>
      <c r="O240">
        <v>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54</v>
      </c>
      <c r="X240">
        <v>30</v>
      </c>
      <c r="Y240">
        <v>26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156.0899963378906</v>
      </c>
      <c r="AG240">
        <v>156.38999938964841</v>
      </c>
      <c r="AH240">
        <v>158.0299987792969</v>
      </c>
      <c r="AI240" s="15">
        <f t="shared" si="39"/>
        <v>1.9183007412791886E-3</v>
      </c>
      <c r="AJ240" s="15">
        <f t="shared" si="40"/>
        <v>1.0377772589487244E-2</v>
      </c>
      <c r="AK240" t="s">
        <v>280</v>
      </c>
      <c r="AL240">
        <v>58</v>
      </c>
      <c r="AM240">
        <v>116</v>
      </c>
      <c r="AN240">
        <v>6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2</v>
      </c>
      <c r="AW240">
        <v>2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157.92999267578119</v>
      </c>
      <c r="BE240">
        <v>156.91999816894531</v>
      </c>
      <c r="BF240">
        <v>158.7200012207031</v>
      </c>
      <c r="BG240" s="15">
        <f t="shared" si="41"/>
        <v>-6.4363657826995713E-3</v>
      </c>
      <c r="BH240" s="15">
        <f t="shared" si="42"/>
        <v>1.1340744946535364E-2</v>
      </c>
      <c r="BI240" t="s">
        <v>392</v>
      </c>
      <c r="BJ240">
        <v>113</v>
      </c>
      <c r="BK240">
        <v>77</v>
      </c>
      <c r="BL240">
        <v>2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2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157.44000244140619</v>
      </c>
      <c r="CC240">
        <v>157.72999572753909</v>
      </c>
      <c r="CD240">
        <v>161.1300048828125</v>
      </c>
      <c r="CE240" s="15">
        <f t="shared" si="43"/>
        <v>1.8385424078362078E-3</v>
      </c>
      <c r="CF240" s="15">
        <f t="shared" si="44"/>
        <v>2.1101030548259403E-2</v>
      </c>
      <c r="CG240" t="s">
        <v>242</v>
      </c>
      <c r="CH240">
        <v>0</v>
      </c>
      <c r="CI240">
        <v>12</v>
      </c>
      <c r="CJ240">
        <v>142</v>
      </c>
      <c r="CK240">
        <v>29</v>
      </c>
      <c r="CL240">
        <v>7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160.05000305175781</v>
      </c>
      <c r="DA240">
        <v>160.91999816894531</v>
      </c>
      <c r="DB240">
        <v>161.50999450683591</v>
      </c>
      <c r="DC240">
        <v>648</v>
      </c>
      <c r="DD240">
        <v>130</v>
      </c>
      <c r="DE240">
        <v>273</v>
      </c>
      <c r="DF240">
        <v>128</v>
      </c>
      <c r="DG240">
        <v>0</v>
      </c>
      <c r="DH240">
        <v>36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2.2999999999999998</v>
      </c>
      <c r="DP240" t="s">
        <v>130</v>
      </c>
      <c r="DQ240">
        <v>624280</v>
      </c>
      <c r="DR240">
        <v>692075</v>
      </c>
      <c r="DS240">
        <v>0.67600000000000005</v>
      </c>
      <c r="DT240">
        <v>1.556</v>
      </c>
      <c r="DU240">
        <v>3.36</v>
      </c>
      <c r="DV240">
        <v>2.5299999999999998</v>
      </c>
      <c r="DW240">
        <v>0.34699999999999998</v>
      </c>
      <c r="DX240" s="15">
        <f t="shared" si="45"/>
        <v>5.4063828429460337E-3</v>
      </c>
      <c r="DY240" s="15">
        <f t="shared" si="46"/>
        <v>3.6530020305686195E-3</v>
      </c>
      <c r="DZ240" s="17">
        <f t="shared" si="47"/>
        <v>161.50783924901557</v>
      </c>
      <c r="EA240" s="18">
        <f t="shared" si="48"/>
        <v>9.0593848735146532E-3</v>
      </c>
    </row>
    <row r="241" spans="1:131" hidden="1" x14ac:dyDescent="0.25">
      <c r="A241">
        <v>232</v>
      </c>
      <c r="B241" t="s">
        <v>793</v>
      </c>
      <c r="C241">
        <v>9</v>
      </c>
      <c r="D241">
        <v>0</v>
      </c>
      <c r="E241">
        <v>5</v>
      </c>
      <c r="F241">
        <v>1</v>
      </c>
      <c r="G241" t="s">
        <v>130</v>
      </c>
      <c r="H241" t="s">
        <v>130</v>
      </c>
      <c r="I241">
        <v>6</v>
      </c>
      <c r="J241">
        <v>0</v>
      </c>
      <c r="K241" t="s">
        <v>130</v>
      </c>
      <c r="L241" t="s">
        <v>130</v>
      </c>
      <c r="M241" t="s">
        <v>145</v>
      </c>
      <c r="N241">
        <v>97</v>
      </c>
      <c r="O241">
        <v>47</v>
      </c>
      <c r="P241">
        <v>8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14</v>
      </c>
      <c r="X241">
        <v>7</v>
      </c>
      <c r="Y241">
        <v>0</v>
      </c>
      <c r="Z241">
        <v>0</v>
      </c>
      <c r="AA241">
        <v>0</v>
      </c>
      <c r="AB241">
        <v>1</v>
      </c>
      <c r="AC241">
        <v>7</v>
      </c>
      <c r="AD241">
        <v>0</v>
      </c>
      <c r="AE241">
        <v>0</v>
      </c>
      <c r="AF241">
        <v>44.75</v>
      </c>
      <c r="AG241">
        <v>44.700000762939453</v>
      </c>
      <c r="AH241">
        <v>44.939998626708977</v>
      </c>
      <c r="AI241" s="15">
        <f t="shared" si="39"/>
        <v>-1.1185511455740205E-3</v>
      </c>
      <c r="AJ241" s="15">
        <f t="shared" si="40"/>
        <v>5.3404065666100564E-3</v>
      </c>
      <c r="AK241" t="s">
        <v>426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2</v>
      </c>
      <c r="AY241">
        <v>176</v>
      </c>
      <c r="AZ241">
        <v>0</v>
      </c>
      <c r="BA241">
        <v>0</v>
      </c>
      <c r="BB241">
        <v>0</v>
      </c>
      <c r="BC241">
        <v>0</v>
      </c>
      <c r="BD241">
        <v>44.069999694824219</v>
      </c>
      <c r="BE241">
        <v>44.139999389648438</v>
      </c>
      <c r="BF241">
        <v>44.639999389648438</v>
      </c>
      <c r="BG241" s="15">
        <f t="shared" si="41"/>
        <v>1.5858562707781187E-3</v>
      </c>
      <c r="BH241" s="15">
        <f t="shared" si="42"/>
        <v>1.1200716999022697E-2</v>
      </c>
      <c r="BI241" t="s">
        <v>300</v>
      </c>
      <c r="BJ241">
        <v>48</v>
      </c>
      <c r="BK241">
        <v>106</v>
      </c>
      <c r="BL241">
        <v>19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4</v>
      </c>
      <c r="BT241">
        <v>1</v>
      </c>
      <c r="BU241">
        <v>0</v>
      </c>
      <c r="BV241">
        <v>0</v>
      </c>
      <c r="BW241">
        <v>0</v>
      </c>
      <c r="BX241">
        <v>1</v>
      </c>
      <c r="BY241">
        <v>1</v>
      </c>
      <c r="BZ241">
        <v>0</v>
      </c>
      <c r="CA241">
        <v>0</v>
      </c>
      <c r="CB241">
        <v>44.229999542236328</v>
      </c>
      <c r="CC241">
        <v>44.450000762939453</v>
      </c>
      <c r="CD241">
        <v>44.599998474121087</v>
      </c>
      <c r="CE241" s="15">
        <f t="shared" si="43"/>
        <v>4.9494087047700086E-3</v>
      </c>
      <c r="CF241" s="15">
        <f t="shared" si="44"/>
        <v>3.363177495816938E-3</v>
      </c>
      <c r="CG241" t="s">
        <v>266</v>
      </c>
      <c r="CH241">
        <v>20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25</v>
      </c>
      <c r="CR241">
        <v>30</v>
      </c>
      <c r="CS241">
        <v>35</v>
      </c>
      <c r="CT241">
        <v>33</v>
      </c>
      <c r="CU241">
        <v>23</v>
      </c>
      <c r="CV241">
        <v>0</v>
      </c>
      <c r="CW241">
        <v>0</v>
      </c>
      <c r="CX241">
        <v>0</v>
      </c>
      <c r="CY241">
        <v>0</v>
      </c>
      <c r="CZ241">
        <v>44.319999694824219</v>
      </c>
      <c r="DA241">
        <v>44.419998168945313</v>
      </c>
      <c r="DB241">
        <v>45</v>
      </c>
      <c r="DC241">
        <v>347</v>
      </c>
      <c r="DD241">
        <v>153</v>
      </c>
      <c r="DE241">
        <v>154</v>
      </c>
      <c r="DF241">
        <v>25</v>
      </c>
      <c r="DG241">
        <v>0</v>
      </c>
      <c r="DH241">
        <v>1</v>
      </c>
      <c r="DI241">
        <v>0</v>
      </c>
      <c r="DJ241">
        <v>1</v>
      </c>
      <c r="DK241">
        <v>0</v>
      </c>
      <c r="DL241">
        <v>199</v>
      </c>
      <c r="DM241">
        <v>0</v>
      </c>
      <c r="DN241">
        <v>176</v>
      </c>
      <c r="DO241">
        <v>2.8</v>
      </c>
      <c r="DP241" t="s">
        <v>135</v>
      </c>
      <c r="DQ241">
        <v>197752</v>
      </c>
      <c r="DR241">
        <v>495850</v>
      </c>
      <c r="DS241">
        <v>1.5369999999999999</v>
      </c>
      <c r="DT241">
        <v>2.2250000000000001</v>
      </c>
      <c r="DU241">
        <v>9.73</v>
      </c>
      <c r="DV241">
        <v>6.36</v>
      </c>
      <c r="DW241">
        <v>0.95409999999999995</v>
      </c>
      <c r="DX241" s="15">
        <f t="shared" si="45"/>
        <v>2.2512039226287861E-3</v>
      </c>
      <c r="DY241" s="15">
        <f t="shared" si="46"/>
        <v>1.2888929578993014E-2</v>
      </c>
      <c r="DZ241" s="17">
        <f t="shared" si="47"/>
        <v>44.992524397243848</v>
      </c>
      <c r="EA241" s="18">
        <f t="shared" si="48"/>
        <v>1.51401335016218E-2</v>
      </c>
    </row>
    <row r="242" spans="1:131" hidden="1" x14ac:dyDescent="0.25">
      <c r="A242">
        <v>233</v>
      </c>
      <c r="B242" t="s">
        <v>794</v>
      </c>
      <c r="C242">
        <v>9</v>
      </c>
      <c r="D242">
        <v>0</v>
      </c>
      <c r="E242">
        <v>6</v>
      </c>
      <c r="F242">
        <v>0</v>
      </c>
      <c r="G242" t="s">
        <v>130</v>
      </c>
      <c r="H242" t="s">
        <v>130</v>
      </c>
      <c r="I242">
        <v>6</v>
      </c>
      <c r="J242">
        <v>0</v>
      </c>
      <c r="K242" t="s">
        <v>130</v>
      </c>
      <c r="L242" t="s">
        <v>130</v>
      </c>
      <c r="M242" t="s">
        <v>140</v>
      </c>
      <c r="N242">
        <v>44</v>
      </c>
      <c r="O242">
        <v>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30</v>
      </c>
      <c r="X242">
        <v>4</v>
      </c>
      <c r="Y242">
        <v>3</v>
      </c>
      <c r="Z242">
        <v>4</v>
      </c>
      <c r="AA242">
        <v>12</v>
      </c>
      <c r="AB242">
        <v>0</v>
      </c>
      <c r="AC242">
        <v>0</v>
      </c>
      <c r="AD242">
        <v>0</v>
      </c>
      <c r="AE242">
        <v>0</v>
      </c>
      <c r="AF242">
        <v>26.090000152587891</v>
      </c>
      <c r="AG242">
        <v>27.170000076293949</v>
      </c>
      <c r="AH242">
        <v>28.270000457763668</v>
      </c>
      <c r="AI242" s="15">
        <f t="shared" si="39"/>
        <v>3.9749721040610808E-2</v>
      </c>
      <c r="AJ242" s="15">
        <f t="shared" si="40"/>
        <v>3.89105187003147E-2</v>
      </c>
      <c r="AK242" t="s">
        <v>795</v>
      </c>
      <c r="AL242">
        <v>14</v>
      </c>
      <c r="AM242">
        <v>42</v>
      </c>
      <c r="AN242">
        <v>29</v>
      </c>
      <c r="AO242">
        <v>44</v>
      </c>
      <c r="AP242">
        <v>45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1</v>
      </c>
      <c r="AY242">
        <v>0</v>
      </c>
      <c r="AZ242">
        <v>1</v>
      </c>
      <c r="BA242">
        <v>2</v>
      </c>
      <c r="BB242">
        <v>1</v>
      </c>
      <c r="BC242">
        <v>2</v>
      </c>
      <c r="BD242">
        <v>27.35000038146973</v>
      </c>
      <c r="BE242">
        <v>27.510000228881839</v>
      </c>
      <c r="BF242">
        <v>28.719999313354489</v>
      </c>
      <c r="BG242" s="15">
        <f t="shared" si="41"/>
        <v>5.8160612897462105E-3</v>
      </c>
      <c r="BH242" s="15">
        <f t="shared" si="42"/>
        <v>4.2130888349639073E-2</v>
      </c>
      <c r="BI242" t="s">
        <v>796</v>
      </c>
      <c r="BJ242">
        <v>2</v>
      </c>
      <c r="BK242">
        <v>3</v>
      </c>
      <c r="BL242">
        <v>5</v>
      </c>
      <c r="BM242">
        <v>24</v>
      </c>
      <c r="BN242">
        <v>102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28.629999160766602</v>
      </c>
      <c r="CC242">
        <v>28.75</v>
      </c>
      <c r="CD242">
        <v>28.829999923706051</v>
      </c>
      <c r="CE242" s="15">
        <f t="shared" si="43"/>
        <v>4.1739422342051968E-3</v>
      </c>
      <c r="CF242" s="15">
        <f t="shared" si="44"/>
        <v>2.774884631209118E-3</v>
      </c>
      <c r="CG242" t="s">
        <v>797</v>
      </c>
      <c r="CH242">
        <v>1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1</v>
      </c>
      <c r="CS242">
        <v>1</v>
      </c>
      <c r="CT242">
        <v>0</v>
      </c>
      <c r="CU242">
        <v>120</v>
      </c>
      <c r="CV242">
        <v>0</v>
      </c>
      <c r="CW242">
        <v>0</v>
      </c>
      <c r="CX242">
        <v>0</v>
      </c>
      <c r="CY242">
        <v>0</v>
      </c>
      <c r="CZ242">
        <v>27.95999908447266</v>
      </c>
      <c r="DA242">
        <v>28.190000534057621</v>
      </c>
      <c r="DB242">
        <v>28.340000152587891</v>
      </c>
      <c r="DC242">
        <v>212</v>
      </c>
      <c r="DD242">
        <v>47</v>
      </c>
      <c r="DE242">
        <v>177</v>
      </c>
      <c r="DF242">
        <v>44</v>
      </c>
      <c r="DG242">
        <v>0</v>
      </c>
      <c r="DH242">
        <v>215</v>
      </c>
      <c r="DI242">
        <v>0</v>
      </c>
      <c r="DJ242">
        <v>89</v>
      </c>
      <c r="DK242">
        <v>2</v>
      </c>
      <c r="DL242">
        <v>132</v>
      </c>
      <c r="DM242">
        <v>2</v>
      </c>
      <c r="DN242">
        <v>12</v>
      </c>
      <c r="DO242">
        <v>3</v>
      </c>
      <c r="DP242" t="s">
        <v>135</v>
      </c>
      <c r="DQ242">
        <v>147600</v>
      </c>
      <c r="DR242">
        <v>204350</v>
      </c>
      <c r="DS242">
        <v>1.202</v>
      </c>
      <c r="DT242">
        <v>1.8640000000000001</v>
      </c>
      <c r="DU242">
        <v>1.02</v>
      </c>
      <c r="DV242">
        <v>5.2</v>
      </c>
      <c r="DW242">
        <v>0</v>
      </c>
      <c r="DX242" s="15">
        <f t="shared" si="45"/>
        <v>8.1589728707910369E-3</v>
      </c>
      <c r="DY242" s="15">
        <f t="shared" si="46"/>
        <v>5.292858776381193E-3</v>
      </c>
      <c r="DZ242" s="17">
        <f t="shared" si="47"/>
        <v>28.339206225790498</v>
      </c>
      <c r="EA242" s="18">
        <f t="shared" si="48"/>
        <v>1.345183164717223E-2</v>
      </c>
    </row>
    <row r="243" spans="1:131" x14ac:dyDescent="0.25">
      <c r="A243">
        <v>234</v>
      </c>
      <c r="B243" t="s">
        <v>798</v>
      </c>
      <c r="C243">
        <v>10</v>
      </c>
      <c r="D243">
        <v>0</v>
      </c>
      <c r="E243">
        <v>6</v>
      </c>
      <c r="F243">
        <v>0</v>
      </c>
      <c r="G243" t="s">
        <v>130</v>
      </c>
      <c r="H243" t="s">
        <v>130</v>
      </c>
      <c r="I243">
        <v>6</v>
      </c>
      <c r="J243">
        <v>0</v>
      </c>
      <c r="K243" t="s">
        <v>130</v>
      </c>
      <c r="L243" t="s">
        <v>130</v>
      </c>
      <c r="M243" t="s">
        <v>408</v>
      </c>
      <c r="N243">
        <v>11</v>
      </c>
      <c r="O243">
        <v>54</v>
      </c>
      <c r="P243">
        <v>86</v>
      </c>
      <c r="Q243">
        <v>43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0</v>
      </c>
      <c r="AE243">
        <v>0</v>
      </c>
      <c r="AF243">
        <v>14.85000038146973</v>
      </c>
      <c r="AG243">
        <v>14.85000038146973</v>
      </c>
      <c r="AH243">
        <v>14.85000038146973</v>
      </c>
      <c r="AI243" s="15">
        <f t="shared" si="39"/>
        <v>0</v>
      </c>
      <c r="AJ243" s="15">
        <f t="shared" si="40"/>
        <v>0</v>
      </c>
      <c r="AK243" t="s">
        <v>799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195</v>
      </c>
      <c r="AZ243">
        <v>0</v>
      </c>
      <c r="BA243">
        <v>0</v>
      </c>
      <c r="BB243">
        <v>0</v>
      </c>
      <c r="BC243">
        <v>0</v>
      </c>
      <c r="BD243">
        <v>14.52999973297119</v>
      </c>
      <c r="BE243">
        <v>14.55000019073486</v>
      </c>
      <c r="BF243">
        <v>14.86999988555908</v>
      </c>
      <c r="BG243" s="15">
        <f t="shared" si="41"/>
        <v>1.3746018901364954E-3</v>
      </c>
      <c r="BH243" s="15">
        <f t="shared" si="42"/>
        <v>2.1519818243911804E-2</v>
      </c>
      <c r="BI243" t="s">
        <v>156</v>
      </c>
      <c r="BJ243">
        <v>2</v>
      </c>
      <c r="BK243">
        <v>26</v>
      </c>
      <c r="BL243">
        <v>59</v>
      </c>
      <c r="BM243">
        <v>87</v>
      </c>
      <c r="BN243">
        <v>20</v>
      </c>
      <c r="BO243">
        <v>0</v>
      </c>
      <c r="BP243">
        <v>0</v>
      </c>
      <c r="BQ243">
        <v>0</v>
      </c>
      <c r="BR243">
        <v>0</v>
      </c>
      <c r="BS243">
        <v>2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14.72000026702881</v>
      </c>
      <c r="CC243">
        <v>14.710000038146971</v>
      </c>
      <c r="CD243">
        <v>14.930000305175779</v>
      </c>
      <c r="CE243" s="15">
        <f t="shared" si="43"/>
        <v>-6.7982521114240413E-4</v>
      </c>
      <c r="CF243" s="15">
        <f t="shared" si="44"/>
        <v>1.473544960026163E-2</v>
      </c>
      <c r="CG243" t="s">
        <v>222</v>
      </c>
      <c r="CH243">
        <v>50</v>
      </c>
      <c r="CI243">
        <v>77</v>
      </c>
      <c r="CJ243">
        <v>44</v>
      </c>
      <c r="CK243">
        <v>0</v>
      </c>
      <c r="CL243">
        <v>0</v>
      </c>
      <c r="CM243">
        <v>1</v>
      </c>
      <c r="CN243">
        <v>3</v>
      </c>
      <c r="CO243">
        <v>0</v>
      </c>
      <c r="CP243">
        <v>0</v>
      </c>
      <c r="CQ243">
        <v>11</v>
      </c>
      <c r="CR243">
        <v>6</v>
      </c>
      <c r="CS243">
        <v>7</v>
      </c>
      <c r="CT243">
        <v>4</v>
      </c>
      <c r="CU243">
        <v>0</v>
      </c>
      <c r="CV243">
        <v>1</v>
      </c>
      <c r="CW243">
        <v>17</v>
      </c>
      <c r="CX243">
        <v>0</v>
      </c>
      <c r="CY243">
        <v>0</v>
      </c>
      <c r="CZ243">
        <v>14.85000038146973</v>
      </c>
      <c r="DA243">
        <v>14.960000038146971</v>
      </c>
      <c r="DB243">
        <v>15.079999923706049</v>
      </c>
      <c r="DC243">
        <v>539</v>
      </c>
      <c r="DD243">
        <v>33</v>
      </c>
      <c r="DE243">
        <v>194</v>
      </c>
      <c r="DF243">
        <v>3</v>
      </c>
      <c r="DG243">
        <v>0</v>
      </c>
      <c r="DH243">
        <v>150</v>
      </c>
      <c r="DI243">
        <v>0</v>
      </c>
      <c r="DJ243">
        <v>43</v>
      </c>
      <c r="DK243">
        <v>0</v>
      </c>
      <c r="DL243">
        <v>195</v>
      </c>
      <c r="DM243">
        <v>0</v>
      </c>
      <c r="DN243">
        <v>195</v>
      </c>
      <c r="DO243">
        <v>1.8</v>
      </c>
      <c r="DP243" t="s">
        <v>130</v>
      </c>
      <c r="DQ243">
        <v>1305684</v>
      </c>
      <c r="DR243">
        <v>1938375</v>
      </c>
      <c r="DS243">
        <v>11.742000000000001</v>
      </c>
      <c r="DT243">
        <v>12.106999999999999</v>
      </c>
      <c r="DU243">
        <v>0.55000000000000004</v>
      </c>
      <c r="DV243">
        <v>3.93</v>
      </c>
      <c r="DW243">
        <v>0.3019</v>
      </c>
      <c r="DX243" s="15">
        <f t="shared" si="45"/>
        <v>7.3529182083388323E-3</v>
      </c>
      <c r="DY243" s="15">
        <f t="shared" si="46"/>
        <v>7.9575521330366161E-3</v>
      </c>
      <c r="DZ243" s="17">
        <f t="shared" si="47"/>
        <v>15.079045018360755</v>
      </c>
      <c r="EA243" s="18">
        <f t="shared" si="48"/>
        <v>1.5310470341375448E-2</v>
      </c>
    </row>
    <row r="244" spans="1:131" hidden="1" x14ac:dyDescent="0.25">
      <c r="A244">
        <v>235</v>
      </c>
      <c r="B244" t="s">
        <v>800</v>
      </c>
      <c r="C244">
        <v>10</v>
      </c>
      <c r="D244">
        <v>0</v>
      </c>
      <c r="E244">
        <v>6</v>
      </c>
      <c r="F244">
        <v>0</v>
      </c>
      <c r="G244" t="s">
        <v>130</v>
      </c>
      <c r="H244" t="s">
        <v>130</v>
      </c>
      <c r="I244">
        <v>6</v>
      </c>
      <c r="J244">
        <v>0</v>
      </c>
      <c r="K244" t="s">
        <v>130</v>
      </c>
      <c r="L244" t="s">
        <v>130</v>
      </c>
      <c r="M244" t="s">
        <v>801</v>
      </c>
      <c r="N244">
        <v>19</v>
      </c>
      <c r="O244">
        <v>27</v>
      </c>
      <c r="P244">
        <v>15</v>
      </c>
      <c r="Q244">
        <v>28</v>
      </c>
      <c r="R244">
        <v>95</v>
      </c>
      <c r="S244">
        <v>0</v>
      </c>
      <c r="T244">
        <v>0</v>
      </c>
      <c r="U244">
        <v>0</v>
      </c>
      <c r="V244">
        <v>0</v>
      </c>
      <c r="W244">
        <v>13</v>
      </c>
      <c r="X244">
        <v>2</v>
      </c>
      <c r="Y244">
        <v>4</v>
      </c>
      <c r="Z244">
        <v>1</v>
      </c>
      <c r="AA244">
        <v>0</v>
      </c>
      <c r="AB244">
        <v>1</v>
      </c>
      <c r="AC244">
        <v>7</v>
      </c>
      <c r="AD244">
        <v>1</v>
      </c>
      <c r="AE244">
        <v>7</v>
      </c>
      <c r="AF244">
        <v>40.549999237060547</v>
      </c>
      <c r="AG244">
        <v>40.319999694824219</v>
      </c>
      <c r="AH244">
        <v>40.419998168945313</v>
      </c>
      <c r="AI244" s="15">
        <f t="shared" si="39"/>
        <v>-5.7043537692746948E-3</v>
      </c>
      <c r="AJ244" s="15">
        <f t="shared" si="40"/>
        <v>2.4739851224911957E-3</v>
      </c>
      <c r="AK244" t="s">
        <v>326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3</v>
      </c>
      <c r="AV244">
        <v>10</v>
      </c>
      <c r="AW244">
        <v>21</v>
      </c>
      <c r="AX244">
        <v>20</v>
      </c>
      <c r="AY244">
        <v>139</v>
      </c>
      <c r="AZ244">
        <v>0</v>
      </c>
      <c r="BA244">
        <v>0</v>
      </c>
      <c r="BB244">
        <v>0</v>
      </c>
      <c r="BC244">
        <v>0</v>
      </c>
      <c r="BD244">
        <v>40.200000762939453</v>
      </c>
      <c r="BE244">
        <v>40.279998779296882</v>
      </c>
      <c r="BF244">
        <v>41.810001373291023</v>
      </c>
      <c r="BG244" s="15">
        <f t="shared" si="41"/>
        <v>1.9860481326168244E-3</v>
      </c>
      <c r="BH244" s="15">
        <f t="shared" si="42"/>
        <v>3.6594177080595203E-2</v>
      </c>
      <c r="BI244" t="s">
        <v>210</v>
      </c>
      <c r="BJ244">
        <v>0</v>
      </c>
      <c r="BK244">
        <v>22</v>
      </c>
      <c r="BL244">
        <v>34</v>
      </c>
      <c r="BM244">
        <v>17</v>
      </c>
      <c r="BN244">
        <v>120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40.590000152587891</v>
      </c>
      <c r="CC244">
        <v>41.130001068115227</v>
      </c>
      <c r="CD244">
        <v>41.200000762939453</v>
      </c>
      <c r="CE244" s="15">
        <f t="shared" si="43"/>
        <v>1.3129124763042066E-2</v>
      </c>
      <c r="CF244" s="15">
        <f t="shared" si="44"/>
        <v>1.6990216875721886E-3</v>
      </c>
      <c r="CG244" t="s">
        <v>422</v>
      </c>
      <c r="CH244">
        <v>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195</v>
      </c>
      <c r="CV244">
        <v>0</v>
      </c>
      <c r="CW244">
        <v>0</v>
      </c>
      <c r="CX244">
        <v>0</v>
      </c>
      <c r="CY244">
        <v>0</v>
      </c>
      <c r="CZ244">
        <v>40.490001678466797</v>
      </c>
      <c r="DA244">
        <v>40.5</v>
      </c>
      <c r="DB244">
        <v>40.75</v>
      </c>
      <c r="DC244">
        <v>164</v>
      </c>
      <c r="DD244">
        <v>75</v>
      </c>
      <c r="DE244">
        <v>90</v>
      </c>
      <c r="DF244">
        <v>74</v>
      </c>
      <c r="DG244">
        <v>0</v>
      </c>
      <c r="DH244">
        <v>260</v>
      </c>
      <c r="DI244">
        <v>0</v>
      </c>
      <c r="DJ244">
        <v>123</v>
      </c>
      <c r="DK244">
        <v>7</v>
      </c>
      <c r="DL244">
        <v>334</v>
      </c>
      <c r="DM244">
        <v>7</v>
      </c>
      <c r="DN244">
        <v>139</v>
      </c>
      <c r="DO244">
        <v>1.7</v>
      </c>
      <c r="DP244" t="s">
        <v>130</v>
      </c>
      <c r="DQ244">
        <v>1684857</v>
      </c>
      <c r="DR244">
        <v>923575</v>
      </c>
      <c r="DS244">
        <v>0.69799999999999995</v>
      </c>
      <c r="DT244">
        <v>1.1870000000000001</v>
      </c>
      <c r="DU244">
        <v>3.68</v>
      </c>
      <c r="DV244">
        <v>8.4499999999999993</v>
      </c>
      <c r="DW244">
        <v>0</v>
      </c>
      <c r="DX244" s="15">
        <f t="shared" si="45"/>
        <v>2.4687213662233365E-4</v>
      </c>
      <c r="DY244" s="15">
        <f t="shared" si="46"/>
        <v>6.1349693251533388E-3</v>
      </c>
      <c r="DZ244" s="17">
        <f t="shared" si="47"/>
        <v>40.74846625766871</v>
      </c>
      <c r="EA244" s="18">
        <f t="shared" si="48"/>
        <v>6.3818414617756725E-3</v>
      </c>
    </row>
    <row r="245" spans="1:131" hidden="1" x14ac:dyDescent="0.25">
      <c r="A245">
        <v>236</v>
      </c>
      <c r="B245" t="s">
        <v>802</v>
      </c>
      <c r="C245">
        <v>10</v>
      </c>
      <c r="D245">
        <v>0</v>
      </c>
      <c r="E245">
        <v>6</v>
      </c>
      <c r="F245">
        <v>0</v>
      </c>
      <c r="G245" t="s">
        <v>130</v>
      </c>
      <c r="H245" t="s">
        <v>130</v>
      </c>
      <c r="I245">
        <v>6</v>
      </c>
      <c r="J245">
        <v>0</v>
      </c>
      <c r="K245" t="s">
        <v>130</v>
      </c>
      <c r="L245" t="s">
        <v>130</v>
      </c>
      <c r="M245" t="s">
        <v>530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</v>
      </c>
      <c r="X245">
        <v>6</v>
      </c>
      <c r="Y245">
        <v>9</v>
      </c>
      <c r="Z245">
        <v>14</v>
      </c>
      <c r="AA245">
        <v>79</v>
      </c>
      <c r="AB245">
        <v>0</v>
      </c>
      <c r="AC245">
        <v>0</v>
      </c>
      <c r="AD245">
        <v>0</v>
      </c>
      <c r="AE245">
        <v>0</v>
      </c>
      <c r="AF245">
        <v>91.260002136230483</v>
      </c>
      <c r="AG245">
        <v>91.019996643066406</v>
      </c>
      <c r="AH245">
        <v>93.400001525878906</v>
      </c>
      <c r="AI245" s="15">
        <f t="shared" si="39"/>
        <v>-2.6368435730146356E-3</v>
      </c>
      <c r="AJ245" s="15">
        <f t="shared" si="40"/>
        <v>2.5481850577412035E-2</v>
      </c>
      <c r="AK245" t="s">
        <v>142</v>
      </c>
      <c r="AL245">
        <v>9</v>
      </c>
      <c r="AM245">
        <v>26</v>
      </c>
      <c r="AN245">
        <v>24</v>
      </c>
      <c r="AO245">
        <v>15</v>
      </c>
      <c r="AP245">
        <v>26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93.290000915527344</v>
      </c>
      <c r="BE245">
        <v>93.139999389648438</v>
      </c>
      <c r="BF245">
        <v>94.610000610351563</v>
      </c>
      <c r="BG245" s="15">
        <f t="shared" si="41"/>
        <v>-1.6104952422362206E-3</v>
      </c>
      <c r="BH245" s="15">
        <f t="shared" si="42"/>
        <v>1.5537482414330395E-2</v>
      </c>
      <c r="BI245" t="s">
        <v>494</v>
      </c>
      <c r="BJ245">
        <v>20</v>
      </c>
      <c r="BK245">
        <v>90</v>
      </c>
      <c r="BL245">
        <v>32</v>
      </c>
      <c r="BM245">
        <v>3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1</v>
      </c>
      <c r="BY245">
        <v>1</v>
      </c>
      <c r="BZ245">
        <v>0</v>
      </c>
      <c r="CA245">
        <v>0</v>
      </c>
      <c r="CB245">
        <v>94.230003356933594</v>
      </c>
      <c r="CC245">
        <v>94.360000610351563</v>
      </c>
      <c r="CD245">
        <v>94.879997253417955</v>
      </c>
      <c r="CE245" s="15">
        <f t="shared" si="43"/>
        <v>1.3776732998844743E-3</v>
      </c>
      <c r="CF245" s="15">
        <f t="shared" si="44"/>
        <v>5.4805718604472586E-3</v>
      </c>
      <c r="CG245" t="s">
        <v>803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1</v>
      </c>
      <c r="CR245">
        <v>1</v>
      </c>
      <c r="CS245">
        <v>3</v>
      </c>
      <c r="CT245">
        <v>1</v>
      </c>
      <c r="CU245">
        <v>106</v>
      </c>
      <c r="CV245">
        <v>0</v>
      </c>
      <c r="CW245">
        <v>0</v>
      </c>
      <c r="CX245">
        <v>0</v>
      </c>
      <c r="CY245">
        <v>0</v>
      </c>
      <c r="CZ245">
        <v>92.860000610351563</v>
      </c>
      <c r="DA245">
        <v>93.510002136230469</v>
      </c>
      <c r="DB245">
        <v>95.540000915527344</v>
      </c>
      <c r="DC245">
        <v>221</v>
      </c>
      <c r="DD245">
        <v>42</v>
      </c>
      <c r="DE245">
        <v>75</v>
      </c>
      <c r="DF245">
        <v>35</v>
      </c>
      <c r="DG245">
        <v>0</v>
      </c>
      <c r="DH245">
        <v>44</v>
      </c>
      <c r="DI245">
        <v>0</v>
      </c>
      <c r="DJ245">
        <v>41</v>
      </c>
      <c r="DK245">
        <v>1</v>
      </c>
      <c r="DL245">
        <v>186</v>
      </c>
      <c r="DM245">
        <v>1</v>
      </c>
      <c r="DN245">
        <v>80</v>
      </c>
      <c r="DO245">
        <v>2.2999999999999998</v>
      </c>
      <c r="DP245" t="s">
        <v>130</v>
      </c>
      <c r="DQ245">
        <v>103843</v>
      </c>
      <c r="DR245">
        <v>260725</v>
      </c>
      <c r="DS245">
        <v>9.59</v>
      </c>
      <c r="DT245">
        <v>12.087</v>
      </c>
      <c r="DU245">
        <v>7.15</v>
      </c>
      <c r="DV245">
        <v>6.34</v>
      </c>
      <c r="DW245">
        <v>0</v>
      </c>
      <c r="DX245" s="15">
        <f t="shared" si="45"/>
        <v>6.9511443805974071E-3</v>
      </c>
      <c r="DY245" s="15">
        <f t="shared" si="46"/>
        <v>2.1247631984970594E-2</v>
      </c>
      <c r="DZ245" s="17">
        <f t="shared" si="47"/>
        <v>95.496868248534909</v>
      </c>
      <c r="EA245" s="18">
        <f t="shared" si="48"/>
        <v>2.8198776365568001E-2</v>
      </c>
    </row>
    <row r="246" spans="1:131" hidden="1" x14ac:dyDescent="0.25">
      <c r="A246">
        <v>237</v>
      </c>
      <c r="B246" t="s">
        <v>804</v>
      </c>
      <c r="C246">
        <v>10</v>
      </c>
      <c r="D246">
        <v>0</v>
      </c>
      <c r="E246">
        <v>5</v>
      </c>
      <c r="F246">
        <v>1</v>
      </c>
      <c r="G246" t="s">
        <v>130</v>
      </c>
      <c r="H246" t="s">
        <v>130</v>
      </c>
      <c r="I246">
        <v>6</v>
      </c>
      <c r="J246">
        <v>0</v>
      </c>
      <c r="K246" t="s">
        <v>130</v>
      </c>
      <c r="L246" t="s">
        <v>130</v>
      </c>
      <c r="M246" t="s">
        <v>376</v>
      </c>
      <c r="N246">
        <v>107</v>
      </c>
      <c r="O246">
        <v>72</v>
      </c>
      <c r="P246">
        <v>12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21</v>
      </c>
      <c r="X246">
        <v>1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552.780029296875</v>
      </c>
      <c r="AG246">
        <v>557</v>
      </c>
      <c r="AH246">
        <v>559.75</v>
      </c>
      <c r="AI246" s="15">
        <f t="shared" si="39"/>
        <v>7.576249018177772E-3</v>
      </c>
      <c r="AJ246" s="15">
        <f t="shared" si="40"/>
        <v>4.9129075480125461E-3</v>
      </c>
      <c r="AK246" t="s">
        <v>155</v>
      </c>
      <c r="AL246">
        <v>31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21</v>
      </c>
      <c r="AV246">
        <v>6</v>
      </c>
      <c r="AW246">
        <v>6</v>
      </c>
      <c r="AX246">
        <v>18</v>
      </c>
      <c r="AY246">
        <v>130</v>
      </c>
      <c r="AZ246">
        <v>0</v>
      </c>
      <c r="BA246">
        <v>0</v>
      </c>
      <c r="BB246">
        <v>0</v>
      </c>
      <c r="BC246">
        <v>0</v>
      </c>
      <c r="BD246">
        <v>553.72998046875</v>
      </c>
      <c r="BE246">
        <v>554.8699951171875</v>
      </c>
      <c r="BF246">
        <v>554.8699951171875</v>
      </c>
      <c r="BG246" s="15">
        <f t="shared" si="41"/>
        <v>2.0545617144007711E-3</v>
      </c>
      <c r="BH246" s="15">
        <f t="shared" si="42"/>
        <v>0</v>
      </c>
      <c r="BI246" t="s">
        <v>586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194</v>
      </c>
      <c r="BX246">
        <v>0</v>
      </c>
      <c r="BY246">
        <v>0</v>
      </c>
      <c r="BZ246">
        <v>0</v>
      </c>
      <c r="CA246">
        <v>0</v>
      </c>
      <c r="CB246">
        <v>540.02001953125</v>
      </c>
      <c r="CC246">
        <v>544.16998291015625</v>
      </c>
      <c r="CD246">
        <v>553.489990234375</v>
      </c>
      <c r="CE246" s="15">
        <f t="shared" si="43"/>
        <v>7.6262261962939393E-3</v>
      </c>
      <c r="CF246" s="15">
        <f t="shared" si="44"/>
        <v>1.6838619466762572E-2</v>
      </c>
      <c r="CG246" t="s">
        <v>697</v>
      </c>
      <c r="CH246">
        <v>20</v>
      </c>
      <c r="CI246">
        <v>57</v>
      </c>
      <c r="CJ246">
        <v>89</v>
      </c>
      <c r="CK246">
        <v>28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2</v>
      </c>
      <c r="CR246">
        <v>1</v>
      </c>
      <c r="CS246">
        <v>0</v>
      </c>
      <c r="CT246">
        <v>0</v>
      </c>
      <c r="CU246">
        <v>0</v>
      </c>
      <c r="CV246">
        <v>1</v>
      </c>
      <c r="CW246">
        <v>1</v>
      </c>
      <c r="CX246">
        <v>0</v>
      </c>
      <c r="CY246">
        <v>0</v>
      </c>
      <c r="CZ246">
        <v>549.219970703125</v>
      </c>
      <c r="DA246">
        <v>550.53997802734375</v>
      </c>
      <c r="DB246">
        <v>551.97998046875</v>
      </c>
      <c r="DC246">
        <v>416</v>
      </c>
      <c r="DD246">
        <v>77</v>
      </c>
      <c r="DE246">
        <v>222</v>
      </c>
      <c r="DF246">
        <v>73</v>
      </c>
      <c r="DG246">
        <v>0</v>
      </c>
      <c r="DH246">
        <v>28</v>
      </c>
      <c r="DI246">
        <v>0</v>
      </c>
      <c r="DJ246">
        <v>0</v>
      </c>
      <c r="DK246">
        <v>0</v>
      </c>
      <c r="DL246">
        <v>324</v>
      </c>
      <c r="DM246">
        <v>0</v>
      </c>
      <c r="DN246">
        <v>130</v>
      </c>
      <c r="DO246">
        <v>2.1</v>
      </c>
      <c r="DP246" t="s">
        <v>130</v>
      </c>
      <c r="DQ246">
        <v>3022435</v>
      </c>
      <c r="DR246">
        <v>3297450</v>
      </c>
      <c r="DS246">
        <v>1.2250000000000001</v>
      </c>
      <c r="DT246">
        <v>1.2509999999999999</v>
      </c>
      <c r="DU246">
        <v>1.1499999999999999</v>
      </c>
      <c r="DV246">
        <v>2.29</v>
      </c>
      <c r="DW246">
        <v>0</v>
      </c>
      <c r="DX246" s="15">
        <f t="shared" si="45"/>
        <v>2.3976593470078633E-3</v>
      </c>
      <c r="DY246" s="15">
        <f t="shared" si="46"/>
        <v>2.6087946888642133E-3</v>
      </c>
      <c r="DZ246" s="17">
        <f t="shared" si="47"/>
        <v>551.97622379802885</v>
      </c>
      <c r="EA246" s="18">
        <f t="shared" si="48"/>
        <v>5.0064540358720766E-3</v>
      </c>
    </row>
    <row r="247" spans="1:131" hidden="1" x14ac:dyDescent="0.25">
      <c r="A247">
        <v>238</v>
      </c>
      <c r="B247" t="s">
        <v>805</v>
      </c>
      <c r="C247">
        <v>9</v>
      </c>
      <c r="D247">
        <v>0</v>
      </c>
      <c r="E247">
        <v>6</v>
      </c>
      <c r="F247">
        <v>0</v>
      </c>
      <c r="G247" t="s">
        <v>130</v>
      </c>
      <c r="H247" t="s">
        <v>130</v>
      </c>
      <c r="I247">
        <v>6</v>
      </c>
      <c r="J247">
        <v>0</v>
      </c>
      <c r="K247" t="s">
        <v>130</v>
      </c>
      <c r="L247" t="s">
        <v>130</v>
      </c>
      <c r="M247" t="s">
        <v>663</v>
      </c>
      <c r="N247">
        <v>64</v>
      </c>
      <c r="O247">
        <v>103</v>
      </c>
      <c r="P247">
        <v>6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3</v>
      </c>
      <c r="X247">
        <v>2</v>
      </c>
      <c r="Y247">
        <v>1</v>
      </c>
      <c r="Z247">
        <v>0</v>
      </c>
      <c r="AA247">
        <v>0</v>
      </c>
      <c r="AB247">
        <v>1</v>
      </c>
      <c r="AC247">
        <v>3</v>
      </c>
      <c r="AD247">
        <v>0</v>
      </c>
      <c r="AE247">
        <v>0</v>
      </c>
      <c r="AF247">
        <v>41.150001525878913</v>
      </c>
      <c r="AG247">
        <v>40.900001525878913</v>
      </c>
      <c r="AH247">
        <v>41.380001068115227</v>
      </c>
      <c r="AI247" s="15">
        <f t="shared" si="39"/>
        <v>-6.1124692096115041E-3</v>
      </c>
      <c r="AJ247" s="15">
        <f t="shared" si="40"/>
        <v>1.159979530803279E-2</v>
      </c>
      <c r="AK247" t="s">
        <v>806</v>
      </c>
      <c r="AL247">
        <v>69</v>
      </c>
      <c r="AM247">
        <v>56</v>
      </c>
      <c r="AN247">
        <v>18</v>
      </c>
      <c r="AO247">
        <v>0</v>
      </c>
      <c r="AP247">
        <v>0</v>
      </c>
      <c r="AQ247">
        <v>1</v>
      </c>
      <c r="AR247">
        <v>18</v>
      </c>
      <c r="AS247">
        <v>0</v>
      </c>
      <c r="AT247">
        <v>0</v>
      </c>
      <c r="AU247">
        <v>11</v>
      </c>
      <c r="AV247">
        <v>6</v>
      </c>
      <c r="AW247">
        <v>5</v>
      </c>
      <c r="AX247">
        <v>7</v>
      </c>
      <c r="AY247">
        <v>5</v>
      </c>
      <c r="AZ247">
        <v>1</v>
      </c>
      <c r="BA247">
        <v>13</v>
      </c>
      <c r="BB247">
        <v>0</v>
      </c>
      <c r="BC247">
        <v>0</v>
      </c>
      <c r="BD247">
        <v>40.740001678466797</v>
      </c>
      <c r="BE247">
        <v>40.830001831054688</v>
      </c>
      <c r="BF247">
        <v>41.779998779296882</v>
      </c>
      <c r="BG247" s="15">
        <f t="shared" si="41"/>
        <v>2.204265210672518E-3</v>
      </c>
      <c r="BH247" s="15">
        <f t="shared" si="42"/>
        <v>2.2738079846784109E-2</v>
      </c>
      <c r="BI247" t="s">
        <v>807</v>
      </c>
      <c r="BJ247">
        <v>3</v>
      </c>
      <c r="BK247">
        <v>6</v>
      </c>
      <c r="BL247">
        <v>21</v>
      </c>
      <c r="BM247">
        <v>117</v>
      </c>
      <c r="BN247">
        <v>25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41.430000305175781</v>
      </c>
      <c r="CC247">
        <v>41.470001220703118</v>
      </c>
      <c r="CD247">
        <v>41.740001678466797</v>
      </c>
      <c r="CE247" s="15">
        <f t="shared" si="43"/>
        <v>9.6457473715638731E-4</v>
      </c>
      <c r="CF247" s="15">
        <f t="shared" si="44"/>
        <v>6.4686259440897009E-3</v>
      </c>
      <c r="CG247" t="s">
        <v>519</v>
      </c>
      <c r="CH247">
        <v>25</v>
      </c>
      <c r="CI247">
        <v>6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15</v>
      </c>
      <c r="CR247">
        <v>22</v>
      </c>
      <c r="CS247">
        <v>33</v>
      </c>
      <c r="CT247">
        <v>26</v>
      </c>
      <c r="CU247">
        <v>29</v>
      </c>
      <c r="CV247">
        <v>0</v>
      </c>
      <c r="CW247">
        <v>0</v>
      </c>
      <c r="CX247">
        <v>0</v>
      </c>
      <c r="CY247">
        <v>0</v>
      </c>
      <c r="CZ247">
        <v>41.680000305175781</v>
      </c>
      <c r="DA247">
        <v>42.150001525878913</v>
      </c>
      <c r="DB247">
        <v>42.319999694824219</v>
      </c>
      <c r="DC247">
        <v>494</v>
      </c>
      <c r="DD247">
        <v>131</v>
      </c>
      <c r="DE247">
        <v>316</v>
      </c>
      <c r="DF247">
        <v>35</v>
      </c>
      <c r="DG247">
        <v>0</v>
      </c>
      <c r="DH247">
        <v>142</v>
      </c>
      <c r="DI247">
        <v>0</v>
      </c>
      <c r="DJ247">
        <v>0</v>
      </c>
      <c r="DK247">
        <v>0</v>
      </c>
      <c r="DL247">
        <v>34</v>
      </c>
      <c r="DM247">
        <v>0</v>
      </c>
      <c r="DN247">
        <v>5</v>
      </c>
      <c r="DO247">
        <v>2</v>
      </c>
      <c r="DP247" t="s">
        <v>130</v>
      </c>
      <c r="DQ247">
        <v>216785</v>
      </c>
      <c r="DR247">
        <v>497950</v>
      </c>
      <c r="DS247">
        <v>0.50600000000000001</v>
      </c>
      <c r="DT247">
        <v>1.175</v>
      </c>
      <c r="DU247">
        <v>3.59</v>
      </c>
      <c r="DV247">
        <v>3.58</v>
      </c>
      <c r="DW247">
        <v>0.62619996</v>
      </c>
      <c r="DX247" s="15">
        <f t="shared" si="45"/>
        <v>1.1150680989052031E-2</v>
      </c>
      <c r="DY247" s="15">
        <f t="shared" si="46"/>
        <v>4.0169699945932225E-3</v>
      </c>
      <c r="DZ247" s="17">
        <f t="shared" si="47"/>
        <v>42.319316817280431</v>
      </c>
      <c r="EA247" s="18">
        <f t="shared" si="48"/>
        <v>1.5167650983645253E-2</v>
      </c>
    </row>
    <row r="248" spans="1:131" hidden="1" x14ac:dyDescent="0.25">
      <c r="A248">
        <v>239</v>
      </c>
      <c r="B248" t="s">
        <v>808</v>
      </c>
      <c r="C248">
        <v>9</v>
      </c>
      <c r="D248">
        <v>0</v>
      </c>
      <c r="E248">
        <v>6</v>
      </c>
      <c r="F248">
        <v>0</v>
      </c>
      <c r="G248" t="s">
        <v>130</v>
      </c>
      <c r="H248" t="s">
        <v>130</v>
      </c>
      <c r="I248">
        <v>6</v>
      </c>
      <c r="J248">
        <v>0</v>
      </c>
      <c r="K248" t="s">
        <v>130</v>
      </c>
      <c r="L248" t="s">
        <v>130</v>
      </c>
      <c r="M248" t="s">
        <v>557</v>
      </c>
      <c r="N248">
        <v>9</v>
      </c>
      <c r="O248">
        <v>13</v>
      </c>
      <c r="P248">
        <v>50</v>
      </c>
      <c r="Q248">
        <v>80</v>
      </c>
      <c r="R248">
        <v>20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2</v>
      </c>
      <c r="Y248">
        <v>2</v>
      </c>
      <c r="Z248">
        <v>0</v>
      </c>
      <c r="AA248">
        <v>1</v>
      </c>
      <c r="AB248">
        <v>1</v>
      </c>
      <c r="AC248">
        <v>5</v>
      </c>
      <c r="AD248">
        <v>1</v>
      </c>
      <c r="AE248">
        <v>5</v>
      </c>
      <c r="AF248">
        <v>66.099998474121094</v>
      </c>
      <c r="AG248">
        <v>66.5</v>
      </c>
      <c r="AH248">
        <v>67.389999389648438</v>
      </c>
      <c r="AI248" s="15">
        <f t="shared" si="39"/>
        <v>6.0150605395323797E-3</v>
      </c>
      <c r="AJ248" s="15">
        <f t="shared" si="40"/>
        <v>1.3206698289199625E-2</v>
      </c>
      <c r="AK248" t="s">
        <v>494</v>
      </c>
      <c r="AL248">
        <v>47</v>
      </c>
      <c r="AM248">
        <v>65</v>
      </c>
      <c r="AN248">
        <v>12</v>
      </c>
      <c r="AO248">
        <v>0</v>
      </c>
      <c r="AP248">
        <v>0</v>
      </c>
      <c r="AQ248">
        <v>1</v>
      </c>
      <c r="AR248">
        <v>10</v>
      </c>
      <c r="AS248">
        <v>0</v>
      </c>
      <c r="AT248">
        <v>0</v>
      </c>
      <c r="AU248">
        <v>12</v>
      </c>
      <c r="AV248">
        <v>4</v>
      </c>
      <c r="AW248">
        <v>15</v>
      </c>
      <c r="AX248">
        <v>1</v>
      </c>
      <c r="AY248">
        <v>7</v>
      </c>
      <c r="AZ248">
        <v>1</v>
      </c>
      <c r="BA248">
        <v>0</v>
      </c>
      <c r="BB248">
        <v>0</v>
      </c>
      <c r="BC248">
        <v>0</v>
      </c>
      <c r="BD248">
        <v>66.769996643066406</v>
      </c>
      <c r="BE248">
        <v>66.910003662109375</v>
      </c>
      <c r="BF248">
        <v>68.389999389648438</v>
      </c>
      <c r="BG248" s="15">
        <f t="shared" si="41"/>
        <v>2.0924676637292805E-3</v>
      </c>
      <c r="BH248" s="15">
        <f t="shared" si="42"/>
        <v>2.1640528450758811E-2</v>
      </c>
      <c r="BI248" t="s">
        <v>230</v>
      </c>
      <c r="BJ248">
        <v>62</v>
      </c>
      <c r="BK248">
        <v>42</v>
      </c>
      <c r="BL248">
        <v>26</v>
      </c>
      <c r="BM248">
        <v>8</v>
      </c>
      <c r="BN248">
        <v>4</v>
      </c>
      <c r="BO248">
        <v>1</v>
      </c>
      <c r="BP248">
        <v>38</v>
      </c>
      <c r="BQ248">
        <v>1</v>
      </c>
      <c r="BR248">
        <v>4</v>
      </c>
      <c r="BS248">
        <v>36</v>
      </c>
      <c r="BT248">
        <v>8</v>
      </c>
      <c r="BU248">
        <v>2</v>
      </c>
      <c r="BV248">
        <v>1</v>
      </c>
      <c r="BW248">
        <v>2</v>
      </c>
      <c r="BX248">
        <v>0</v>
      </c>
      <c r="BY248">
        <v>0</v>
      </c>
      <c r="BZ248">
        <v>0</v>
      </c>
      <c r="CA248">
        <v>0</v>
      </c>
      <c r="CB248">
        <v>66.879997253417969</v>
      </c>
      <c r="CC248">
        <v>67.860000610351563</v>
      </c>
      <c r="CD248">
        <v>68.650001525878906</v>
      </c>
      <c r="CE248" s="15">
        <f t="shared" si="43"/>
        <v>1.4441546538744077E-2</v>
      </c>
      <c r="CF248" s="15">
        <f t="shared" si="44"/>
        <v>1.1507660567633637E-2</v>
      </c>
      <c r="CG248" t="s">
        <v>165</v>
      </c>
      <c r="CH248">
        <v>95</v>
      </c>
      <c r="CI248">
        <v>81</v>
      </c>
      <c r="CJ248">
        <v>3</v>
      </c>
      <c r="CK248">
        <v>0</v>
      </c>
      <c r="CL248">
        <v>0</v>
      </c>
      <c r="CM248">
        <v>1</v>
      </c>
      <c r="CN248">
        <v>3</v>
      </c>
      <c r="CO248">
        <v>0</v>
      </c>
      <c r="CP248">
        <v>0</v>
      </c>
      <c r="CQ248">
        <v>9</v>
      </c>
      <c r="CR248">
        <v>5</v>
      </c>
      <c r="CS248">
        <v>2</v>
      </c>
      <c r="CT248">
        <v>0</v>
      </c>
      <c r="CU248">
        <v>2</v>
      </c>
      <c r="CV248">
        <v>1</v>
      </c>
      <c r="CW248">
        <v>0</v>
      </c>
      <c r="CX248">
        <v>0</v>
      </c>
      <c r="CY248">
        <v>0</v>
      </c>
      <c r="CZ248">
        <v>67.849998474121094</v>
      </c>
      <c r="DA248">
        <v>67.629997253417969</v>
      </c>
      <c r="DB248">
        <v>67.629997253417969</v>
      </c>
      <c r="DC248">
        <v>593</v>
      </c>
      <c r="DD248">
        <v>101</v>
      </c>
      <c r="DE248">
        <v>276</v>
      </c>
      <c r="DF248">
        <v>38</v>
      </c>
      <c r="DG248">
        <v>4</v>
      </c>
      <c r="DH248">
        <v>112</v>
      </c>
      <c r="DI248">
        <v>0</v>
      </c>
      <c r="DJ248">
        <v>100</v>
      </c>
      <c r="DK248">
        <v>5</v>
      </c>
      <c r="DL248">
        <v>12</v>
      </c>
      <c r="DM248">
        <v>5</v>
      </c>
      <c r="DN248">
        <v>8</v>
      </c>
      <c r="DO248">
        <v>2.8</v>
      </c>
      <c r="DP248" t="s">
        <v>135</v>
      </c>
      <c r="DQ248">
        <v>531875</v>
      </c>
      <c r="DR248">
        <v>813075</v>
      </c>
      <c r="DS248">
        <v>2.4140000000000001</v>
      </c>
      <c r="DT248">
        <v>2.5459999999999998</v>
      </c>
      <c r="DU248">
        <v>-7.64</v>
      </c>
      <c r="DV248">
        <v>8.91</v>
      </c>
      <c r="DW248">
        <v>0</v>
      </c>
      <c r="DX248" s="15">
        <f t="shared" si="45"/>
        <v>-3.2530124151677331E-3</v>
      </c>
      <c r="DY248" s="15">
        <f t="shared" si="46"/>
        <v>0</v>
      </c>
      <c r="DZ248" s="17">
        <f t="shared" si="47"/>
        <v>67.629997253417969</v>
      </c>
      <c r="EA248" s="18">
        <f t="shared" si="48"/>
        <v>-3.2530124151677331E-3</v>
      </c>
    </row>
    <row r="249" spans="1:131" hidden="1" x14ac:dyDescent="0.25">
      <c r="A249">
        <v>240</v>
      </c>
      <c r="B249" t="s">
        <v>809</v>
      </c>
      <c r="C249">
        <v>9</v>
      </c>
      <c r="D249">
        <v>0</v>
      </c>
      <c r="E249">
        <v>6</v>
      </c>
      <c r="F249">
        <v>0</v>
      </c>
      <c r="G249" t="s">
        <v>130</v>
      </c>
      <c r="H249" t="s">
        <v>130</v>
      </c>
      <c r="I249">
        <v>6</v>
      </c>
      <c r="J249">
        <v>0</v>
      </c>
      <c r="K249" t="s">
        <v>130</v>
      </c>
      <c r="L249" t="s">
        <v>130</v>
      </c>
      <c r="M249" t="s">
        <v>469</v>
      </c>
      <c r="N249">
        <v>54</v>
      </c>
      <c r="O249">
        <v>87</v>
      </c>
      <c r="P249">
        <v>8</v>
      </c>
      <c r="Q249">
        <v>0</v>
      </c>
      <c r="R249">
        <v>0</v>
      </c>
      <c r="S249">
        <v>1</v>
      </c>
      <c r="T249">
        <v>8</v>
      </c>
      <c r="U249">
        <v>0</v>
      </c>
      <c r="V249">
        <v>0</v>
      </c>
      <c r="W249">
        <v>16</v>
      </c>
      <c r="X249">
        <v>10</v>
      </c>
      <c r="Y249">
        <v>1</v>
      </c>
      <c r="Z249">
        <v>1</v>
      </c>
      <c r="AA249">
        <v>10</v>
      </c>
      <c r="AB249">
        <v>1</v>
      </c>
      <c r="AC249">
        <v>19</v>
      </c>
      <c r="AD249">
        <v>0</v>
      </c>
      <c r="AE249">
        <v>0</v>
      </c>
      <c r="AF249">
        <v>151.5</v>
      </c>
      <c r="AG249">
        <v>151.71000671386719</v>
      </c>
      <c r="AH249">
        <v>152.2799987792969</v>
      </c>
      <c r="AI249" s="15">
        <f t="shared" si="39"/>
        <v>1.3842640865692202E-3</v>
      </c>
      <c r="AJ249" s="15">
        <f t="shared" si="40"/>
        <v>3.7430527318024209E-3</v>
      </c>
      <c r="AK249" t="s">
        <v>206</v>
      </c>
      <c r="AL249">
        <v>3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175</v>
      </c>
      <c r="AZ249">
        <v>0</v>
      </c>
      <c r="BA249">
        <v>0</v>
      </c>
      <c r="BB249">
        <v>0</v>
      </c>
      <c r="BC249">
        <v>0</v>
      </c>
      <c r="BD249">
        <v>148.1499938964844</v>
      </c>
      <c r="BE249">
        <v>148.16999816894531</v>
      </c>
      <c r="BF249">
        <v>150.75</v>
      </c>
      <c r="BG249" s="15">
        <f t="shared" si="41"/>
        <v>1.3500892696305389E-4</v>
      </c>
      <c r="BH249" s="15">
        <f t="shared" si="42"/>
        <v>1.7114440006996245E-2</v>
      </c>
      <c r="BI249" t="s">
        <v>212</v>
      </c>
      <c r="BJ249">
        <v>60</v>
      </c>
      <c r="BK249">
        <v>67</v>
      </c>
      <c r="BL249">
        <v>31</v>
      </c>
      <c r="BM249">
        <v>13</v>
      </c>
      <c r="BN249">
        <v>0</v>
      </c>
      <c r="BO249">
        <v>1</v>
      </c>
      <c r="BP249">
        <v>44</v>
      </c>
      <c r="BQ249">
        <v>0</v>
      </c>
      <c r="BR249">
        <v>0</v>
      </c>
      <c r="BS249">
        <v>14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148.99000549316409</v>
      </c>
      <c r="CC249">
        <v>149.94999694824219</v>
      </c>
      <c r="CD249">
        <v>153</v>
      </c>
      <c r="CE249" s="15">
        <f t="shared" si="43"/>
        <v>6.402077189834543E-3</v>
      </c>
      <c r="CF249" s="15">
        <f t="shared" si="44"/>
        <v>1.9934660469005272E-2</v>
      </c>
      <c r="CG249" t="s">
        <v>508</v>
      </c>
      <c r="CH249">
        <v>21</v>
      </c>
      <c r="CI249">
        <v>63</v>
      </c>
      <c r="CJ249">
        <v>41</v>
      </c>
      <c r="CK249">
        <v>39</v>
      </c>
      <c r="CL249">
        <v>5</v>
      </c>
      <c r="CM249">
        <v>0</v>
      </c>
      <c r="CN249">
        <v>0</v>
      </c>
      <c r="CO249">
        <v>0</v>
      </c>
      <c r="CP249">
        <v>0</v>
      </c>
      <c r="CQ249">
        <v>9</v>
      </c>
      <c r="CR249">
        <v>1</v>
      </c>
      <c r="CS249">
        <v>0</v>
      </c>
      <c r="CT249">
        <v>1</v>
      </c>
      <c r="CU249">
        <v>1</v>
      </c>
      <c r="CV249">
        <v>1</v>
      </c>
      <c r="CW249">
        <v>3</v>
      </c>
      <c r="CX249">
        <v>1</v>
      </c>
      <c r="CY249">
        <v>3</v>
      </c>
      <c r="CZ249">
        <v>151.3800048828125</v>
      </c>
      <c r="DA249">
        <v>151.8699951171875</v>
      </c>
      <c r="DB249">
        <v>154.6600036621094</v>
      </c>
      <c r="DC249">
        <v>487</v>
      </c>
      <c r="DD249">
        <v>56</v>
      </c>
      <c r="DE249">
        <v>152</v>
      </c>
      <c r="DF249">
        <v>30</v>
      </c>
      <c r="DG249">
        <v>0</v>
      </c>
      <c r="DH249">
        <v>57</v>
      </c>
      <c r="DI249">
        <v>0</v>
      </c>
      <c r="DJ249">
        <v>0</v>
      </c>
      <c r="DK249">
        <v>3</v>
      </c>
      <c r="DL249">
        <v>186</v>
      </c>
      <c r="DM249">
        <v>0</v>
      </c>
      <c r="DN249">
        <v>185</v>
      </c>
      <c r="DO249">
        <v>1.6</v>
      </c>
      <c r="DP249" t="s">
        <v>130</v>
      </c>
      <c r="DQ249">
        <v>311483</v>
      </c>
      <c r="DR249">
        <v>399550</v>
      </c>
      <c r="DS249">
        <v>1.4470000000000001</v>
      </c>
      <c r="DT249">
        <v>1.655</v>
      </c>
      <c r="DU249">
        <v>0.18</v>
      </c>
      <c r="DV249">
        <v>3.32</v>
      </c>
      <c r="DW249">
        <v>0.129</v>
      </c>
      <c r="DX249" s="15">
        <f t="shared" si="45"/>
        <v>3.2263794701310466E-3</v>
      </c>
      <c r="DY249" s="15">
        <f t="shared" si="46"/>
        <v>1.8039625493720512E-2</v>
      </c>
      <c r="DZ249" s="17">
        <f t="shared" si="47"/>
        <v>154.60967295283473</v>
      </c>
      <c r="EA249" s="18">
        <f t="shared" si="48"/>
        <v>2.1266004963851559E-2</v>
      </c>
    </row>
    <row r="250" spans="1:131" hidden="1" x14ac:dyDescent="0.25">
      <c r="A250">
        <v>241</v>
      </c>
      <c r="B250" t="s">
        <v>810</v>
      </c>
      <c r="C250">
        <v>9</v>
      </c>
      <c r="D250">
        <v>0</v>
      </c>
      <c r="E250">
        <v>6</v>
      </c>
      <c r="F250">
        <v>0</v>
      </c>
      <c r="G250" t="s">
        <v>130</v>
      </c>
      <c r="H250" t="s">
        <v>130</v>
      </c>
      <c r="I250">
        <v>6</v>
      </c>
      <c r="J250">
        <v>0</v>
      </c>
      <c r="K250" t="s">
        <v>130</v>
      </c>
      <c r="L250" t="s">
        <v>130</v>
      </c>
      <c r="M250" t="s">
        <v>410</v>
      </c>
      <c r="N250">
        <v>138</v>
      </c>
      <c r="O250">
        <v>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31</v>
      </c>
      <c r="X250">
        <v>8</v>
      </c>
      <c r="Y250">
        <v>5</v>
      </c>
      <c r="Z250">
        <v>8</v>
      </c>
      <c r="AA250">
        <v>15</v>
      </c>
      <c r="AB250">
        <v>0</v>
      </c>
      <c r="AC250">
        <v>0</v>
      </c>
      <c r="AD250">
        <v>0</v>
      </c>
      <c r="AE250">
        <v>0</v>
      </c>
      <c r="AF250">
        <v>77.639999389648438</v>
      </c>
      <c r="AG250">
        <v>77.279998779296875</v>
      </c>
      <c r="AH250">
        <v>79.199996948242188</v>
      </c>
      <c r="AI250" s="15">
        <f t="shared" si="39"/>
        <v>-4.6583930646748595E-3</v>
      </c>
      <c r="AJ250" s="15">
        <f t="shared" si="40"/>
        <v>2.4242402057162327E-2</v>
      </c>
      <c r="AK250" t="s">
        <v>317</v>
      </c>
      <c r="AL250">
        <v>2</v>
      </c>
      <c r="AM250">
        <v>10</v>
      </c>
      <c r="AN250">
        <v>5</v>
      </c>
      <c r="AO250">
        <v>62</v>
      </c>
      <c r="AP250">
        <v>116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79.040000915527344</v>
      </c>
      <c r="BE250">
        <v>78.540000915527344</v>
      </c>
      <c r="BF250">
        <v>79.230003356933594</v>
      </c>
      <c r="BG250" s="15">
        <f t="shared" si="41"/>
        <v>-6.366182762561623E-3</v>
      </c>
      <c r="BH250" s="15">
        <f t="shared" si="42"/>
        <v>8.7088528609264859E-3</v>
      </c>
      <c r="BI250" t="s">
        <v>295</v>
      </c>
      <c r="BJ250">
        <v>71</v>
      </c>
      <c r="BK250">
        <v>123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2</v>
      </c>
      <c r="BT250">
        <v>1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79.129997253417969</v>
      </c>
      <c r="CC250">
        <v>79.209999084472656</v>
      </c>
      <c r="CD250">
        <v>80.269996643066406</v>
      </c>
      <c r="CE250" s="15">
        <f t="shared" si="43"/>
        <v>1.0099966163282792E-3</v>
      </c>
      <c r="CF250" s="15">
        <f t="shared" si="44"/>
        <v>1.3205401805449157E-2</v>
      </c>
      <c r="CG250" t="s">
        <v>618</v>
      </c>
      <c r="CH250">
        <v>57</v>
      </c>
      <c r="CI250">
        <v>122</v>
      </c>
      <c r="CJ250">
        <v>14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6</v>
      </c>
      <c r="CR250">
        <v>1</v>
      </c>
      <c r="CS250">
        <v>0</v>
      </c>
      <c r="CT250">
        <v>0</v>
      </c>
      <c r="CU250">
        <v>0</v>
      </c>
      <c r="CV250">
        <v>1</v>
      </c>
      <c r="CW250">
        <v>1</v>
      </c>
      <c r="CX250">
        <v>0</v>
      </c>
      <c r="CY250">
        <v>0</v>
      </c>
      <c r="CZ250">
        <v>80.180000305175781</v>
      </c>
      <c r="DA250">
        <v>80.730003356933594</v>
      </c>
      <c r="DB250">
        <v>81.410003662109375</v>
      </c>
      <c r="DC250">
        <v>607</v>
      </c>
      <c r="DD250">
        <v>63</v>
      </c>
      <c r="DE250">
        <v>220</v>
      </c>
      <c r="DF250">
        <v>53</v>
      </c>
      <c r="DG250">
        <v>0</v>
      </c>
      <c r="DH250">
        <v>178</v>
      </c>
      <c r="DI250">
        <v>0</v>
      </c>
      <c r="DJ250">
        <v>178</v>
      </c>
      <c r="DK250">
        <v>0</v>
      </c>
      <c r="DL250">
        <v>15</v>
      </c>
      <c r="DM250">
        <v>0</v>
      </c>
      <c r="DN250">
        <v>15</v>
      </c>
      <c r="DO250">
        <v>2</v>
      </c>
      <c r="DP250" t="s">
        <v>130</v>
      </c>
      <c r="DQ250">
        <v>4812523</v>
      </c>
      <c r="DR250">
        <v>7646900</v>
      </c>
      <c r="DS250">
        <v>0.26200000000000001</v>
      </c>
      <c r="DT250">
        <v>0.47399999999999998</v>
      </c>
      <c r="DU250">
        <v>3.34</v>
      </c>
      <c r="DV250">
        <v>1.96</v>
      </c>
      <c r="DW250">
        <v>0.94589995999999998</v>
      </c>
      <c r="DX250" s="15">
        <f t="shared" si="45"/>
        <v>6.8128704185241862E-3</v>
      </c>
      <c r="DY250" s="15">
        <f t="shared" si="46"/>
        <v>8.3527855863771983E-3</v>
      </c>
      <c r="DZ250" s="17">
        <f t="shared" si="47"/>
        <v>81.404323765361568</v>
      </c>
      <c r="EA250" s="18">
        <f t="shared" si="48"/>
        <v>1.5165656004901384E-2</v>
      </c>
    </row>
    <row r="251" spans="1:131" hidden="1" x14ac:dyDescent="0.25">
      <c r="A251">
        <v>242</v>
      </c>
      <c r="B251" t="s">
        <v>811</v>
      </c>
      <c r="C251">
        <v>9</v>
      </c>
      <c r="D251">
        <v>0</v>
      </c>
      <c r="E251">
        <v>6</v>
      </c>
      <c r="F251">
        <v>0</v>
      </c>
      <c r="G251" t="s">
        <v>130</v>
      </c>
      <c r="H251" t="s">
        <v>130</v>
      </c>
      <c r="I251">
        <v>6</v>
      </c>
      <c r="J251">
        <v>0</v>
      </c>
      <c r="K251" t="s">
        <v>130</v>
      </c>
      <c r="L251" t="s">
        <v>130</v>
      </c>
      <c r="M251" t="s">
        <v>559</v>
      </c>
      <c r="N251">
        <v>77</v>
      </c>
      <c r="O251">
        <v>18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203.58000183105469</v>
      </c>
      <c r="AG251">
        <v>203.47999572753901</v>
      </c>
      <c r="AH251">
        <v>203.82000732421881</v>
      </c>
      <c r="AI251" s="15">
        <f t="shared" si="39"/>
        <v>-4.9147879700961461E-4</v>
      </c>
      <c r="AJ251" s="15">
        <f t="shared" si="40"/>
        <v>1.6681953903521229E-3</v>
      </c>
      <c r="AK251" t="s">
        <v>301</v>
      </c>
      <c r="AL251">
        <v>9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11</v>
      </c>
      <c r="AV251">
        <v>2</v>
      </c>
      <c r="AW251">
        <v>14</v>
      </c>
      <c r="AX251">
        <v>13</v>
      </c>
      <c r="AY251">
        <v>65</v>
      </c>
      <c r="AZ251">
        <v>0</v>
      </c>
      <c r="BA251">
        <v>0</v>
      </c>
      <c r="BB251">
        <v>0</v>
      </c>
      <c r="BC251">
        <v>0</v>
      </c>
      <c r="BD251">
        <v>201.91000366210929</v>
      </c>
      <c r="BE251">
        <v>201.16999816894531</v>
      </c>
      <c r="BF251">
        <v>203.9700012207031</v>
      </c>
      <c r="BG251" s="15">
        <f t="shared" si="41"/>
        <v>-3.6785082263732782E-3</v>
      </c>
      <c r="BH251" s="15">
        <f t="shared" si="42"/>
        <v>1.3727523827036126E-2</v>
      </c>
      <c r="BI251" t="s">
        <v>256</v>
      </c>
      <c r="BJ251">
        <v>0</v>
      </c>
      <c r="BK251">
        <v>79</v>
      </c>
      <c r="BL251">
        <v>28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203.4700012207031</v>
      </c>
      <c r="CC251">
        <v>203.69999694824219</v>
      </c>
      <c r="CD251">
        <v>205.28999328613281</v>
      </c>
      <c r="CE251" s="15">
        <f t="shared" si="43"/>
        <v>1.1290904810250524E-3</v>
      </c>
      <c r="CF251" s="15">
        <f t="shared" si="44"/>
        <v>7.7451234346064268E-3</v>
      </c>
      <c r="CG251" t="s">
        <v>563</v>
      </c>
      <c r="CH251">
        <v>44</v>
      </c>
      <c r="CI251">
        <v>21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21</v>
      </c>
      <c r="CR251">
        <v>4</v>
      </c>
      <c r="CS251">
        <v>1</v>
      </c>
      <c r="CT251">
        <v>3</v>
      </c>
      <c r="CU251">
        <v>4</v>
      </c>
      <c r="CV251">
        <v>0</v>
      </c>
      <c r="CW251">
        <v>0</v>
      </c>
      <c r="CX251">
        <v>0</v>
      </c>
      <c r="CY251">
        <v>0</v>
      </c>
      <c r="CZ251">
        <v>204.58999633789071</v>
      </c>
      <c r="DA251">
        <v>205.8999938964844</v>
      </c>
      <c r="DB251">
        <v>206.9700012207031</v>
      </c>
      <c r="DC251">
        <v>276</v>
      </c>
      <c r="DD251">
        <v>76</v>
      </c>
      <c r="DE251">
        <v>104</v>
      </c>
      <c r="DF251">
        <v>47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69</v>
      </c>
      <c r="DM251">
        <v>0</v>
      </c>
      <c r="DN251">
        <v>65</v>
      </c>
      <c r="DO251">
        <v>2.2000000000000002</v>
      </c>
      <c r="DP251" t="s">
        <v>130</v>
      </c>
      <c r="DQ251">
        <v>125947</v>
      </c>
      <c r="DR251">
        <v>218800</v>
      </c>
      <c r="DS251">
        <v>1.8939999999999999</v>
      </c>
      <c r="DT251">
        <v>2.859</v>
      </c>
      <c r="DU251">
        <v>2.38</v>
      </c>
      <c r="DV251">
        <v>1.42</v>
      </c>
      <c r="DW251">
        <v>0.32770001999999998</v>
      </c>
      <c r="DX251" s="15">
        <f t="shared" si="45"/>
        <v>6.3623001332010487E-3</v>
      </c>
      <c r="DY251" s="15">
        <f t="shared" si="46"/>
        <v>5.1698667338639925E-3</v>
      </c>
      <c r="DZ251" s="17">
        <f t="shared" si="47"/>
        <v>206.96446942543264</v>
      </c>
      <c r="EA251" s="18">
        <f t="shared" si="48"/>
        <v>1.1532166867065041E-2</v>
      </c>
    </row>
    <row r="252" spans="1:131" hidden="1" x14ac:dyDescent="0.25">
      <c r="A252">
        <v>243</v>
      </c>
      <c r="B252" t="s">
        <v>812</v>
      </c>
      <c r="C252">
        <v>10</v>
      </c>
      <c r="D252">
        <v>0</v>
      </c>
      <c r="E252">
        <v>5</v>
      </c>
      <c r="F252">
        <v>1</v>
      </c>
      <c r="G252" t="s">
        <v>130</v>
      </c>
      <c r="H252" t="s">
        <v>130</v>
      </c>
      <c r="I252">
        <v>5</v>
      </c>
      <c r="J252">
        <v>1</v>
      </c>
      <c r="K252" t="s">
        <v>130</v>
      </c>
      <c r="L252" t="s">
        <v>130</v>
      </c>
      <c r="M252" t="s">
        <v>291</v>
      </c>
      <c r="N252">
        <v>1</v>
      </c>
      <c r="O252">
        <v>16</v>
      </c>
      <c r="P252">
        <v>119</v>
      </c>
      <c r="Q252">
        <v>53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109.9599990844727</v>
      </c>
      <c r="AG252">
        <v>109.25</v>
      </c>
      <c r="AH252">
        <v>109.48000335693359</v>
      </c>
      <c r="AI252" s="15">
        <f t="shared" si="39"/>
        <v>-6.4988474551277431E-3</v>
      </c>
      <c r="AJ252" s="15">
        <f t="shared" si="40"/>
        <v>2.1008709342447141E-3</v>
      </c>
      <c r="AK252" t="s">
        <v>296</v>
      </c>
      <c r="AL252">
        <v>9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45</v>
      </c>
      <c r="AV252">
        <v>49</v>
      </c>
      <c r="AW252">
        <v>38</v>
      </c>
      <c r="AX252">
        <v>11</v>
      </c>
      <c r="AY252">
        <v>43</v>
      </c>
      <c r="AZ252">
        <v>0</v>
      </c>
      <c r="BA252">
        <v>0</v>
      </c>
      <c r="BB252">
        <v>0</v>
      </c>
      <c r="BC252">
        <v>0</v>
      </c>
      <c r="BD252">
        <v>108.7600021362305</v>
      </c>
      <c r="BE252">
        <v>108.65000152587891</v>
      </c>
      <c r="BF252">
        <v>110.40000152587891</v>
      </c>
      <c r="BG252" s="15">
        <f t="shared" si="41"/>
        <v>-1.0124308219672251E-3</v>
      </c>
      <c r="BH252" s="15">
        <f t="shared" si="42"/>
        <v>1.585144905627367E-2</v>
      </c>
      <c r="BI252" t="s">
        <v>340</v>
      </c>
      <c r="BJ252">
        <v>8</v>
      </c>
      <c r="BK252">
        <v>80</v>
      </c>
      <c r="BL252">
        <v>95</v>
      </c>
      <c r="BM252">
        <v>10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1</v>
      </c>
      <c r="BY252">
        <v>1</v>
      </c>
      <c r="BZ252">
        <v>0</v>
      </c>
      <c r="CA252">
        <v>0</v>
      </c>
      <c r="CB252">
        <v>110.0899963378906</v>
      </c>
      <c r="CC252">
        <v>109.9100036621094</v>
      </c>
      <c r="CD252">
        <v>109.9100036621094</v>
      </c>
      <c r="CE252" s="15">
        <f t="shared" si="43"/>
        <v>-1.6376368827584198E-3</v>
      </c>
      <c r="CF252" s="15">
        <f t="shared" si="44"/>
        <v>0</v>
      </c>
      <c r="CG252" t="s">
        <v>307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190</v>
      </c>
      <c r="CV252">
        <v>0</v>
      </c>
      <c r="CW252">
        <v>0</v>
      </c>
      <c r="CX252">
        <v>0</v>
      </c>
      <c r="CY252">
        <v>0</v>
      </c>
      <c r="CZ252">
        <v>108.5299987792969</v>
      </c>
      <c r="DA252">
        <v>109.44000244140619</v>
      </c>
      <c r="DB252">
        <v>109.4700012207031</v>
      </c>
      <c r="DC252">
        <v>391</v>
      </c>
      <c r="DD252">
        <v>145</v>
      </c>
      <c r="DE252">
        <v>198</v>
      </c>
      <c r="DF252">
        <v>143</v>
      </c>
      <c r="DG252">
        <v>0</v>
      </c>
      <c r="DH252">
        <v>63</v>
      </c>
      <c r="DI252">
        <v>0</v>
      </c>
      <c r="DJ252">
        <v>53</v>
      </c>
      <c r="DK252">
        <v>0</v>
      </c>
      <c r="DL252">
        <v>233</v>
      </c>
      <c r="DM252">
        <v>0</v>
      </c>
      <c r="DN252">
        <v>43</v>
      </c>
      <c r="DO252">
        <v>2.9</v>
      </c>
      <c r="DP252" t="s">
        <v>135</v>
      </c>
      <c r="DQ252">
        <v>849080</v>
      </c>
      <c r="DR252">
        <v>958175</v>
      </c>
      <c r="DU252">
        <v>2.2799999999999998</v>
      </c>
      <c r="DV252">
        <v>2.39</v>
      </c>
      <c r="DW252">
        <v>0.51280000000000003</v>
      </c>
      <c r="DX252" s="15">
        <f t="shared" si="45"/>
        <v>8.3150917562936355E-3</v>
      </c>
      <c r="DY252" s="15">
        <f t="shared" si="46"/>
        <v>2.740365302127401E-4</v>
      </c>
      <c r="DZ252" s="17">
        <f t="shared" si="47"/>
        <v>109.46999299994171</v>
      </c>
      <c r="EA252" s="18">
        <f t="shared" si="48"/>
        <v>8.5891282865063756E-3</v>
      </c>
    </row>
    <row r="253" spans="1:131" hidden="1" x14ac:dyDescent="0.25">
      <c r="A253">
        <v>244</v>
      </c>
      <c r="B253" t="s">
        <v>813</v>
      </c>
      <c r="C253">
        <v>9</v>
      </c>
      <c r="D253">
        <v>0</v>
      </c>
      <c r="E253">
        <v>6</v>
      </c>
      <c r="F253">
        <v>0</v>
      </c>
      <c r="G253" t="s">
        <v>130</v>
      </c>
      <c r="H253" t="s">
        <v>130</v>
      </c>
      <c r="I253">
        <v>6</v>
      </c>
      <c r="J253">
        <v>0</v>
      </c>
      <c r="K253" t="s">
        <v>130</v>
      </c>
      <c r="L253" t="s">
        <v>130</v>
      </c>
      <c r="M253" t="s">
        <v>180</v>
      </c>
      <c r="N253">
        <v>61</v>
      </c>
      <c r="O253">
        <v>73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8</v>
      </c>
      <c r="X253">
        <v>4</v>
      </c>
      <c r="Y253">
        <v>2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67.69000244140625</v>
      </c>
      <c r="AG253">
        <v>66.550003051757813</v>
      </c>
      <c r="AH253">
        <v>67.44000244140625</v>
      </c>
      <c r="AI253" s="15">
        <f t="shared" si="39"/>
        <v>-1.712996750371043E-2</v>
      </c>
      <c r="AJ253" s="15">
        <f t="shared" si="40"/>
        <v>1.3196906248953533E-2</v>
      </c>
      <c r="AK253" t="s">
        <v>276</v>
      </c>
      <c r="AL253">
        <v>28</v>
      </c>
      <c r="AM253">
        <v>72</v>
      </c>
      <c r="AN253">
        <v>37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4</v>
      </c>
      <c r="AV253">
        <v>0</v>
      </c>
      <c r="AW253">
        <v>0</v>
      </c>
      <c r="AX253">
        <v>1</v>
      </c>
      <c r="AY253">
        <v>6</v>
      </c>
      <c r="AZ253">
        <v>1</v>
      </c>
      <c r="BA253">
        <v>7</v>
      </c>
      <c r="BB253">
        <v>0</v>
      </c>
      <c r="BC253">
        <v>0</v>
      </c>
      <c r="BD253">
        <v>67.349998474121094</v>
      </c>
      <c r="BE253">
        <v>67.089996337890625</v>
      </c>
      <c r="BF253">
        <v>67.94000244140625</v>
      </c>
      <c r="BG253" s="15">
        <f t="shared" si="41"/>
        <v>-3.8754233182693998E-3</v>
      </c>
      <c r="BH253" s="15">
        <f t="shared" si="42"/>
        <v>1.251112853945946E-2</v>
      </c>
      <c r="BI253" t="s">
        <v>315</v>
      </c>
      <c r="BJ253">
        <v>84</v>
      </c>
      <c r="BK253">
        <v>72</v>
      </c>
      <c r="BL253">
        <v>7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1</v>
      </c>
      <c r="BZ253">
        <v>0</v>
      </c>
      <c r="CA253">
        <v>0</v>
      </c>
      <c r="CB253">
        <v>67.739997863769531</v>
      </c>
      <c r="CC253">
        <v>67.819999694824219</v>
      </c>
      <c r="CD253">
        <v>68.360000610351563</v>
      </c>
      <c r="CE253" s="15">
        <f t="shared" si="43"/>
        <v>1.1796200444511573E-3</v>
      </c>
      <c r="CF253" s="15">
        <f t="shared" si="44"/>
        <v>7.8993696709471761E-3</v>
      </c>
      <c r="CG253" t="s">
        <v>373</v>
      </c>
      <c r="CH253">
        <v>80</v>
      </c>
      <c r="CI253">
        <v>41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9</v>
      </c>
      <c r="CR253">
        <v>7</v>
      </c>
      <c r="CS253">
        <v>5</v>
      </c>
      <c r="CT253">
        <v>4</v>
      </c>
      <c r="CU253">
        <v>1</v>
      </c>
      <c r="CV253">
        <v>0</v>
      </c>
      <c r="CW253">
        <v>0</v>
      </c>
      <c r="CX253">
        <v>0</v>
      </c>
      <c r="CY253">
        <v>0</v>
      </c>
      <c r="CZ253">
        <v>68.180000305175781</v>
      </c>
      <c r="DA253">
        <v>68.709999084472656</v>
      </c>
      <c r="DB253">
        <v>70.150001525878906</v>
      </c>
      <c r="DC253">
        <v>558</v>
      </c>
      <c r="DD253">
        <v>46</v>
      </c>
      <c r="DE253">
        <v>274</v>
      </c>
      <c r="DF253">
        <v>19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7</v>
      </c>
      <c r="DM253">
        <v>0</v>
      </c>
      <c r="DN253">
        <v>6</v>
      </c>
      <c r="DO253">
        <v>2.2000000000000002</v>
      </c>
      <c r="DP253" t="s">
        <v>130</v>
      </c>
      <c r="DQ253">
        <v>276432</v>
      </c>
      <c r="DR253">
        <v>243300</v>
      </c>
      <c r="DS253">
        <v>0.373</v>
      </c>
      <c r="DT253">
        <v>0.66200000000000003</v>
      </c>
      <c r="DU253">
        <v>3.97</v>
      </c>
      <c r="DV253">
        <v>2.59</v>
      </c>
      <c r="DW253">
        <v>0.7843</v>
      </c>
      <c r="DX253" s="15">
        <f t="shared" si="45"/>
        <v>7.7135611462502141E-3</v>
      </c>
      <c r="DY253" s="15">
        <f t="shared" si="46"/>
        <v>2.0527475553582475E-2</v>
      </c>
      <c r="DZ253" s="17">
        <f t="shared" si="47"/>
        <v>70.120441910965837</v>
      </c>
      <c r="EA253" s="18">
        <f t="shared" si="48"/>
        <v>2.8241036699832689E-2</v>
      </c>
    </row>
    <row r="254" spans="1:131" hidden="1" x14ac:dyDescent="0.25">
      <c r="A254">
        <v>245</v>
      </c>
      <c r="B254" t="s">
        <v>814</v>
      </c>
      <c r="C254">
        <v>9</v>
      </c>
      <c r="D254">
        <v>0</v>
      </c>
      <c r="E254">
        <v>5</v>
      </c>
      <c r="F254">
        <v>1</v>
      </c>
      <c r="G254" t="s">
        <v>130</v>
      </c>
      <c r="H254" t="s">
        <v>130</v>
      </c>
      <c r="I254">
        <v>6</v>
      </c>
      <c r="J254">
        <v>0</v>
      </c>
      <c r="K254" t="s">
        <v>130</v>
      </c>
      <c r="L254" t="s">
        <v>130</v>
      </c>
      <c r="M254" t="s">
        <v>341</v>
      </c>
      <c r="N254">
        <v>24</v>
      </c>
      <c r="O254">
        <v>24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4</v>
      </c>
      <c r="X254">
        <v>6</v>
      </c>
      <c r="Y254">
        <v>2</v>
      </c>
      <c r="Z254">
        <v>9</v>
      </c>
      <c r="AA254">
        <v>58</v>
      </c>
      <c r="AB254">
        <v>0</v>
      </c>
      <c r="AC254">
        <v>0</v>
      </c>
      <c r="AD254">
        <v>0</v>
      </c>
      <c r="AE254">
        <v>0</v>
      </c>
      <c r="AF254">
        <v>4873.72998046875</v>
      </c>
      <c r="AG254">
        <v>4844.22021484375</v>
      </c>
      <c r="AH254">
        <v>4888</v>
      </c>
      <c r="AI254" s="15">
        <f t="shared" si="39"/>
        <v>-6.0917473434787262E-3</v>
      </c>
      <c r="AJ254" s="15">
        <f t="shared" si="40"/>
        <v>8.9565845246010189E-3</v>
      </c>
      <c r="AK254" t="s">
        <v>229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13</v>
      </c>
      <c r="AW254">
        <v>9</v>
      </c>
      <c r="AX254">
        <v>18</v>
      </c>
      <c r="AY254">
        <v>60</v>
      </c>
      <c r="AZ254">
        <v>0</v>
      </c>
      <c r="BA254">
        <v>0</v>
      </c>
      <c r="BB254">
        <v>0</v>
      </c>
      <c r="BC254">
        <v>0</v>
      </c>
      <c r="BD254">
        <v>4821.02001953125</v>
      </c>
      <c r="BE254">
        <v>4784</v>
      </c>
      <c r="BF254">
        <v>4859.72021484375</v>
      </c>
      <c r="BG254" s="15">
        <f t="shared" si="41"/>
        <v>-7.7382983970004648E-3</v>
      </c>
      <c r="BH254" s="15">
        <f t="shared" si="42"/>
        <v>1.5581188112942512E-2</v>
      </c>
      <c r="BI254" t="s">
        <v>737</v>
      </c>
      <c r="BJ254">
        <v>0</v>
      </c>
      <c r="BK254">
        <v>34</v>
      </c>
      <c r="BL254">
        <v>75</v>
      </c>
      <c r="BM254">
        <v>1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4821.43994140625</v>
      </c>
      <c r="CC254">
        <v>4850</v>
      </c>
      <c r="CD254">
        <v>4891.72021484375</v>
      </c>
      <c r="CE254" s="15">
        <f t="shared" si="43"/>
        <v>5.8886718749999734E-3</v>
      </c>
      <c r="CF254" s="15">
        <f t="shared" si="44"/>
        <v>8.5287410177612433E-3</v>
      </c>
      <c r="CG254" t="s">
        <v>375</v>
      </c>
      <c r="CH254">
        <v>58</v>
      </c>
      <c r="CI254">
        <v>5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21</v>
      </c>
      <c r="CR254">
        <v>8</v>
      </c>
      <c r="CS254">
        <v>8</v>
      </c>
      <c r="CT254">
        <v>3</v>
      </c>
      <c r="CU254">
        <v>2</v>
      </c>
      <c r="CV254">
        <v>0</v>
      </c>
      <c r="CW254">
        <v>0</v>
      </c>
      <c r="CX254">
        <v>0</v>
      </c>
      <c r="CY254">
        <v>0</v>
      </c>
      <c r="CZ254">
        <v>4844.22021484375</v>
      </c>
      <c r="DA254">
        <v>4880</v>
      </c>
      <c r="DB254">
        <v>5008.35986328125</v>
      </c>
      <c r="DC254">
        <v>222</v>
      </c>
      <c r="DD254">
        <v>101</v>
      </c>
      <c r="DE254">
        <v>49</v>
      </c>
      <c r="DF254">
        <v>61</v>
      </c>
      <c r="DG254">
        <v>0</v>
      </c>
      <c r="DH254">
        <v>1</v>
      </c>
      <c r="DI254">
        <v>0</v>
      </c>
      <c r="DJ254">
        <v>0</v>
      </c>
      <c r="DK254">
        <v>0</v>
      </c>
      <c r="DL254">
        <v>120</v>
      </c>
      <c r="DM254">
        <v>0</v>
      </c>
      <c r="DN254">
        <v>118</v>
      </c>
      <c r="DO254">
        <v>2.7</v>
      </c>
      <c r="DP254" t="s">
        <v>135</v>
      </c>
      <c r="DQ254">
        <v>11646</v>
      </c>
      <c r="DR254">
        <v>17414</v>
      </c>
      <c r="DS254">
        <v>3.488</v>
      </c>
      <c r="DT254">
        <v>6.2110000000000003</v>
      </c>
      <c r="DU254">
        <v>2.91</v>
      </c>
      <c r="DV254">
        <v>1.41</v>
      </c>
      <c r="DW254">
        <v>0</v>
      </c>
      <c r="DX254" s="15">
        <f t="shared" si="45"/>
        <v>7.3319231877561064E-3</v>
      </c>
      <c r="DY254" s="15">
        <f t="shared" si="46"/>
        <v>2.5629121465955196E-2</v>
      </c>
      <c r="DZ254" s="17">
        <f t="shared" si="47"/>
        <v>5005.0701127538614</v>
      </c>
      <c r="EA254" s="18">
        <f t="shared" si="48"/>
        <v>3.2961044653711302E-2</v>
      </c>
    </row>
    <row r="255" spans="1:131" x14ac:dyDescent="0.25">
      <c r="A255">
        <v>246</v>
      </c>
      <c r="B255" t="s">
        <v>815</v>
      </c>
      <c r="C255">
        <v>9</v>
      </c>
      <c r="D255">
        <v>0</v>
      </c>
      <c r="E255">
        <v>6</v>
      </c>
      <c r="F255">
        <v>0</v>
      </c>
      <c r="G255" t="s">
        <v>130</v>
      </c>
      <c r="H255" t="s">
        <v>130</v>
      </c>
      <c r="I255">
        <v>6</v>
      </c>
      <c r="J255">
        <v>0</v>
      </c>
      <c r="K255" t="s">
        <v>130</v>
      </c>
      <c r="L255" t="s">
        <v>130</v>
      </c>
      <c r="M255" t="s">
        <v>603</v>
      </c>
      <c r="N255">
        <v>0</v>
      </c>
      <c r="O255">
        <v>9</v>
      </c>
      <c r="P255">
        <v>7</v>
      </c>
      <c r="Q255">
        <v>1</v>
      </c>
      <c r="R255">
        <v>178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248.96000671386719</v>
      </c>
      <c r="AG255">
        <v>251.99000549316409</v>
      </c>
      <c r="AH255">
        <v>267.20999145507813</v>
      </c>
      <c r="AI255" s="15">
        <f t="shared" si="39"/>
        <v>1.202428157167168E-2</v>
      </c>
      <c r="AJ255" s="15">
        <f t="shared" si="40"/>
        <v>5.6958895432893009E-2</v>
      </c>
      <c r="AK255" t="s">
        <v>816</v>
      </c>
      <c r="AL255">
        <v>0</v>
      </c>
      <c r="AM255">
        <v>0</v>
      </c>
      <c r="AN255">
        <v>1</v>
      </c>
      <c r="AO255">
        <v>6</v>
      </c>
      <c r="AP255">
        <v>188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265.32000732421881</v>
      </c>
      <c r="BE255">
        <v>264.80999755859369</v>
      </c>
      <c r="BF255">
        <v>268.1400146484375</v>
      </c>
      <c r="BG255" s="15">
        <f t="shared" si="41"/>
        <v>-1.925946038016324E-3</v>
      </c>
      <c r="BH255" s="15">
        <f t="shared" si="42"/>
        <v>1.2418948713081246E-2</v>
      </c>
      <c r="BI255" t="s">
        <v>817</v>
      </c>
      <c r="BJ255">
        <v>12</v>
      </c>
      <c r="BK255">
        <v>13</v>
      </c>
      <c r="BL255">
        <v>3</v>
      </c>
      <c r="BM255">
        <v>0</v>
      </c>
      <c r="BN255">
        <v>0</v>
      </c>
      <c r="BO255">
        <v>1</v>
      </c>
      <c r="BP255">
        <v>3</v>
      </c>
      <c r="BQ255">
        <v>0</v>
      </c>
      <c r="BR255">
        <v>0</v>
      </c>
      <c r="BS255">
        <v>10</v>
      </c>
      <c r="BT255">
        <v>9</v>
      </c>
      <c r="BU255">
        <v>11</v>
      </c>
      <c r="BV255">
        <v>8</v>
      </c>
      <c r="BW255">
        <v>136</v>
      </c>
      <c r="BX255">
        <v>1</v>
      </c>
      <c r="BY255">
        <v>0</v>
      </c>
      <c r="BZ255">
        <v>0</v>
      </c>
      <c r="CA255">
        <v>0</v>
      </c>
      <c r="CB255">
        <v>259.91000366210938</v>
      </c>
      <c r="CC255">
        <v>263.6400146484375</v>
      </c>
      <c r="CD255">
        <v>276.98001098632813</v>
      </c>
      <c r="CE255" s="15">
        <f t="shared" si="43"/>
        <v>1.4148121601730623E-2</v>
      </c>
      <c r="CF255" s="15">
        <f t="shared" si="44"/>
        <v>4.8162307057418308E-2</v>
      </c>
      <c r="CG255" t="s">
        <v>818</v>
      </c>
      <c r="CH255">
        <v>0</v>
      </c>
      <c r="CI255">
        <v>1</v>
      </c>
      <c r="CJ255">
        <v>8</v>
      </c>
      <c r="CK255">
        <v>29</v>
      </c>
      <c r="CL255">
        <v>157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1</v>
      </c>
      <c r="CW255">
        <v>1</v>
      </c>
      <c r="CX255">
        <v>1</v>
      </c>
      <c r="CY255">
        <v>1</v>
      </c>
      <c r="CZ255">
        <v>274.25</v>
      </c>
      <c r="DA255">
        <v>273.70999145507813</v>
      </c>
      <c r="DB255">
        <v>273.79998779296881</v>
      </c>
      <c r="DC255">
        <v>90</v>
      </c>
      <c r="DD255">
        <v>40</v>
      </c>
      <c r="DE255">
        <v>24</v>
      </c>
      <c r="DF255">
        <v>1</v>
      </c>
      <c r="DG255">
        <v>0</v>
      </c>
      <c r="DH255">
        <v>559</v>
      </c>
      <c r="DI255">
        <v>0</v>
      </c>
      <c r="DJ255">
        <v>373</v>
      </c>
      <c r="DK255">
        <v>1</v>
      </c>
      <c r="DL255">
        <v>136</v>
      </c>
      <c r="DM255">
        <v>0</v>
      </c>
      <c r="DN255">
        <v>0</v>
      </c>
      <c r="DO255">
        <v>2.1</v>
      </c>
      <c r="DP255" t="s">
        <v>130</v>
      </c>
      <c r="DQ255">
        <v>2184036</v>
      </c>
      <c r="DR255" s="16">
        <v>2438014</v>
      </c>
      <c r="DS255">
        <v>1.8069999999999999</v>
      </c>
      <c r="DT255">
        <v>1.8620000000000001</v>
      </c>
      <c r="DU255">
        <v>23754.5</v>
      </c>
      <c r="DV255">
        <v>2.15</v>
      </c>
      <c r="DW255">
        <v>0</v>
      </c>
      <c r="DX255" s="15">
        <f t="shared" si="45"/>
        <v>-1.9729222965194637E-3</v>
      </c>
      <c r="DY255" s="15">
        <f t="shared" si="46"/>
        <v>3.2869372499289007E-4</v>
      </c>
      <c r="DZ255" s="17">
        <f t="shared" si="47"/>
        <v>273.79995821173725</v>
      </c>
      <c r="EA255" s="18">
        <f t="shared" si="48"/>
        <v>-1.6442285715265736E-3</v>
      </c>
    </row>
    <row r="256" spans="1:131" hidden="1" x14ac:dyDescent="0.25">
      <c r="A256">
        <v>247</v>
      </c>
      <c r="B256" t="s">
        <v>819</v>
      </c>
      <c r="C256">
        <v>9</v>
      </c>
      <c r="D256">
        <v>0</v>
      </c>
      <c r="E256">
        <v>6</v>
      </c>
      <c r="F256">
        <v>0</v>
      </c>
      <c r="G256" t="s">
        <v>130</v>
      </c>
      <c r="H256" t="s">
        <v>130</v>
      </c>
      <c r="I256">
        <v>6</v>
      </c>
      <c r="J256">
        <v>0</v>
      </c>
      <c r="K256" t="s">
        <v>130</v>
      </c>
      <c r="L256" t="s">
        <v>130</v>
      </c>
      <c r="M256" t="s">
        <v>181</v>
      </c>
      <c r="N256">
        <v>98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78</v>
      </c>
      <c r="X256">
        <v>8</v>
      </c>
      <c r="Y256">
        <v>4</v>
      </c>
      <c r="Z256">
        <v>5</v>
      </c>
      <c r="AA256">
        <v>17</v>
      </c>
      <c r="AB256">
        <v>0</v>
      </c>
      <c r="AC256">
        <v>0</v>
      </c>
      <c r="AD256">
        <v>0</v>
      </c>
      <c r="AE256">
        <v>0</v>
      </c>
      <c r="AF256">
        <v>249.02000427246091</v>
      </c>
      <c r="AG256">
        <v>249.83999633789071</v>
      </c>
      <c r="AH256">
        <v>249.83999633789071</v>
      </c>
      <c r="AI256" s="15">
        <f t="shared" si="39"/>
        <v>3.2820688338500714E-3</v>
      </c>
      <c r="AJ256" s="15">
        <f t="shared" si="40"/>
        <v>0</v>
      </c>
      <c r="AK256" t="s">
        <v>345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</v>
      </c>
      <c r="AX256">
        <v>45</v>
      </c>
      <c r="AY256">
        <v>139</v>
      </c>
      <c r="AZ256">
        <v>0</v>
      </c>
      <c r="BA256">
        <v>0</v>
      </c>
      <c r="BB256">
        <v>0</v>
      </c>
      <c r="BC256">
        <v>0</v>
      </c>
      <c r="BD256">
        <v>248.33000183105469</v>
      </c>
      <c r="BE256">
        <v>248.96000671386719</v>
      </c>
      <c r="BF256">
        <v>249.52000427246091</v>
      </c>
      <c r="BG256" s="15">
        <f t="shared" si="41"/>
        <v>2.5305465368844482E-3</v>
      </c>
      <c r="BH256" s="15">
        <f t="shared" si="42"/>
        <v>2.2442992505812276E-3</v>
      </c>
      <c r="BI256" t="s">
        <v>164</v>
      </c>
      <c r="BJ256">
        <v>23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54</v>
      </c>
      <c r="BT256">
        <v>35</v>
      </c>
      <c r="BU256">
        <v>34</v>
      </c>
      <c r="BV256">
        <v>23</v>
      </c>
      <c r="BW256">
        <v>37</v>
      </c>
      <c r="BX256">
        <v>0</v>
      </c>
      <c r="BY256">
        <v>0</v>
      </c>
      <c r="BZ256">
        <v>0</v>
      </c>
      <c r="CA256">
        <v>0</v>
      </c>
      <c r="CB256">
        <v>247.88999938964841</v>
      </c>
      <c r="CC256">
        <v>249.08000183105469</v>
      </c>
      <c r="CD256">
        <v>251.3699951171875</v>
      </c>
      <c r="CE256" s="15">
        <f t="shared" si="43"/>
        <v>4.7775912664936859E-3</v>
      </c>
      <c r="CF256" s="15">
        <f t="shared" si="44"/>
        <v>9.1100502471077593E-3</v>
      </c>
      <c r="CG256" t="s">
        <v>540</v>
      </c>
      <c r="CH256">
        <v>36</v>
      </c>
      <c r="CI256">
        <v>135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4</v>
      </c>
      <c r="CR256">
        <v>7</v>
      </c>
      <c r="CS256">
        <v>1</v>
      </c>
      <c r="CT256">
        <v>7</v>
      </c>
      <c r="CU256">
        <v>5</v>
      </c>
      <c r="CV256">
        <v>0</v>
      </c>
      <c r="CW256">
        <v>0</v>
      </c>
      <c r="CX256">
        <v>0</v>
      </c>
      <c r="CY256">
        <v>0</v>
      </c>
      <c r="CZ256">
        <v>250.08999633789071</v>
      </c>
      <c r="DA256">
        <v>251.94999694824219</v>
      </c>
      <c r="DB256">
        <v>253.3800048828125</v>
      </c>
      <c r="DC256">
        <v>292</v>
      </c>
      <c r="DD256">
        <v>306</v>
      </c>
      <c r="DE256">
        <v>98</v>
      </c>
      <c r="DF256">
        <v>141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198</v>
      </c>
      <c r="DM256">
        <v>0</v>
      </c>
      <c r="DN256">
        <v>156</v>
      </c>
      <c r="DO256">
        <v>2.4</v>
      </c>
      <c r="DP256" t="s">
        <v>130</v>
      </c>
      <c r="DQ256">
        <v>553704</v>
      </c>
      <c r="DR256">
        <v>577542</v>
      </c>
      <c r="DS256">
        <v>3.1779999999999999</v>
      </c>
      <c r="DT256">
        <v>3.3319999999999999</v>
      </c>
      <c r="DU256">
        <v>1.91</v>
      </c>
      <c r="DV256">
        <v>2.6</v>
      </c>
      <c r="DW256">
        <v>0.1062</v>
      </c>
      <c r="DX256" s="15">
        <f t="shared" si="45"/>
        <v>7.3824196581894208E-3</v>
      </c>
      <c r="DY256" s="15">
        <f t="shared" si="46"/>
        <v>5.6437284198163074E-3</v>
      </c>
      <c r="DZ256" s="17">
        <f t="shared" si="47"/>
        <v>253.37193430639161</v>
      </c>
      <c r="EA256" s="18">
        <f t="shared" si="48"/>
        <v>1.3026148078005728E-2</v>
      </c>
    </row>
    <row r="257" spans="1:131" hidden="1" x14ac:dyDescent="0.25">
      <c r="A257">
        <v>248</v>
      </c>
      <c r="B257" t="s">
        <v>820</v>
      </c>
      <c r="C257">
        <v>9</v>
      </c>
      <c r="D257">
        <v>1</v>
      </c>
      <c r="E257">
        <v>6</v>
      </c>
      <c r="F257">
        <v>0</v>
      </c>
      <c r="G257" t="s">
        <v>130</v>
      </c>
      <c r="H257" t="s">
        <v>130</v>
      </c>
      <c r="I257">
        <v>6</v>
      </c>
      <c r="J257">
        <v>0</v>
      </c>
      <c r="K257" t="s">
        <v>130</v>
      </c>
      <c r="L257" t="s">
        <v>130</v>
      </c>
      <c r="M257" t="s">
        <v>773</v>
      </c>
      <c r="N257">
        <v>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15</v>
      </c>
      <c r="X257">
        <v>11</v>
      </c>
      <c r="Y257">
        <v>8</v>
      </c>
      <c r="Z257">
        <v>7</v>
      </c>
      <c r="AA257">
        <v>103</v>
      </c>
      <c r="AB257">
        <v>0</v>
      </c>
      <c r="AC257">
        <v>0</v>
      </c>
      <c r="AD257">
        <v>0</v>
      </c>
      <c r="AE257">
        <v>0</v>
      </c>
      <c r="AF257">
        <v>134</v>
      </c>
      <c r="AG257">
        <v>133.30999755859381</v>
      </c>
      <c r="AH257">
        <v>135.42999267578119</v>
      </c>
      <c r="AI257" s="15">
        <f t="shared" si="39"/>
        <v>-5.1759241920541488E-3</v>
      </c>
      <c r="AJ257" s="15">
        <f t="shared" si="40"/>
        <v>1.5653808106322886E-2</v>
      </c>
      <c r="AK257" t="s">
        <v>346</v>
      </c>
      <c r="AL257">
        <v>75</v>
      </c>
      <c r="AM257">
        <v>24</v>
      </c>
      <c r="AN257">
        <v>27</v>
      </c>
      <c r="AO257">
        <v>2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12</v>
      </c>
      <c r="AV257">
        <v>2</v>
      </c>
      <c r="AW257">
        <v>1</v>
      </c>
      <c r="AX257">
        <v>0</v>
      </c>
      <c r="AY257">
        <v>1</v>
      </c>
      <c r="AZ257">
        <v>1</v>
      </c>
      <c r="BA257">
        <v>4</v>
      </c>
      <c r="BB257">
        <v>0</v>
      </c>
      <c r="BC257">
        <v>0</v>
      </c>
      <c r="BD257">
        <v>134.3800048828125</v>
      </c>
      <c r="BE257">
        <v>134.52000427246091</v>
      </c>
      <c r="BF257">
        <v>138.57000732421881</v>
      </c>
      <c r="BG257" s="15">
        <f t="shared" si="41"/>
        <v>1.0407328665025251E-3</v>
      </c>
      <c r="BH257" s="15">
        <f t="shared" si="42"/>
        <v>2.9227125912477669E-2</v>
      </c>
      <c r="BI257" t="s">
        <v>365</v>
      </c>
      <c r="BJ257">
        <v>0</v>
      </c>
      <c r="BK257">
        <v>1</v>
      </c>
      <c r="BL257">
        <v>3</v>
      </c>
      <c r="BM257">
        <v>14</v>
      </c>
      <c r="BN257">
        <v>135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137.52000427246091</v>
      </c>
      <c r="CC257">
        <v>138.3800048828125</v>
      </c>
      <c r="CD257">
        <v>138.3800048828125</v>
      </c>
      <c r="CE257" s="15">
        <f t="shared" si="43"/>
        <v>6.2147751120538164E-3</v>
      </c>
      <c r="CF257" s="15">
        <f t="shared" si="44"/>
        <v>0</v>
      </c>
      <c r="CG257" t="s">
        <v>497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144</v>
      </c>
      <c r="CV257">
        <v>0</v>
      </c>
      <c r="CW257">
        <v>0</v>
      </c>
      <c r="CX257">
        <v>0</v>
      </c>
      <c r="CY257">
        <v>0</v>
      </c>
      <c r="CZ257">
        <v>136.8699951171875</v>
      </c>
      <c r="DA257">
        <v>137.86000061035159</v>
      </c>
      <c r="DB257">
        <v>139.97999572753909</v>
      </c>
      <c r="DC257">
        <v>151</v>
      </c>
      <c r="DD257">
        <v>56</v>
      </c>
      <c r="DE257">
        <v>133</v>
      </c>
      <c r="DF257">
        <v>56</v>
      </c>
      <c r="DG257">
        <v>0</v>
      </c>
      <c r="DH257">
        <v>151</v>
      </c>
      <c r="DI257">
        <v>0</v>
      </c>
      <c r="DJ257">
        <v>2</v>
      </c>
      <c r="DK257">
        <v>0</v>
      </c>
      <c r="DL257">
        <v>248</v>
      </c>
      <c r="DM257">
        <v>0</v>
      </c>
      <c r="DN257">
        <v>104</v>
      </c>
      <c r="DO257">
        <v>2</v>
      </c>
      <c r="DP257" t="s">
        <v>130</v>
      </c>
      <c r="DQ257">
        <v>178232</v>
      </c>
      <c r="DR257">
        <v>284342</v>
      </c>
      <c r="DS257">
        <v>2.4830000000000001</v>
      </c>
      <c r="DT257">
        <v>3.0009999999999999</v>
      </c>
      <c r="DU257">
        <v>2.71</v>
      </c>
      <c r="DV257">
        <v>3.95</v>
      </c>
      <c r="DW257">
        <v>0</v>
      </c>
      <c r="DX257" s="15">
        <f t="shared" si="45"/>
        <v>7.1812381312998941E-3</v>
      </c>
      <c r="DY257" s="15">
        <f t="shared" si="46"/>
        <v>1.5144986297284335E-2</v>
      </c>
      <c r="DZ257" s="17">
        <f t="shared" si="47"/>
        <v>139.94788843053897</v>
      </c>
      <c r="EA257" s="18">
        <f t="shared" si="48"/>
        <v>2.2326224428584229E-2</v>
      </c>
    </row>
    <row r="258" spans="1:131" hidden="1" x14ac:dyDescent="0.25">
      <c r="A258">
        <v>249</v>
      </c>
      <c r="B258" t="s">
        <v>821</v>
      </c>
      <c r="C258">
        <v>9</v>
      </c>
      <c r="D258">
        <v>0</v>
      </c>
      <c r="E258">
        <v>6</v>
      </c>
      <c r="F258">
        <v>0</v>
      </c>
      <c r="G258" t="s">
        <v>130</v>
      </c>
      <c r="H258" t="s">
        <v>130</v>
      </c>
      <c r="I258">
        <v>6</v>
      </c>
      <c r="J258">
        <v>0</v>
      </c>
      <c r="K258" t="s">
        <v>130</v>
      </c>
      <c r="L258" t="s">
        <v>130</v>
      </c>
      <c r="M258" t="s">
        <v>322</v>
      </c>
      <c r="N258">
        <v>45</v>
      </c>
      <c r="O258">
        <v>80</v>
      </c>
      <c r="P258">
        <v>63</v>
      </c>
      <c r="Q258">
        <v>7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5</v>
      </c>
      <c r="X258">
        <v>1</v>
      </c>
      <c r="Y258">
        <v>1</v>
      </c>
      <c r="Z258">
        <v>0</v>
      </c>
      <c r="AA258">
        <v>0</v>
      </c>
      <c r="AB258">
        <v>1</v>
      </c>
      <c r="AC258">
        <v>2</v>
      </c>
      <c r="AD258">
        <v>0</v>
      </c>
      <c r="AE258">
        <v>0</v>
      </c>
      <c r="AF258">
        <v>79.279998779296875</v>
      </c>
      <c r="AG258">
        <v>78.730003356933594</v>
      </c>
      <c r="AH258">
        <v>79.459999084472656</v>
      </c>
      <c r="AI258" s="15">
        <f t="shared" si="39"/>
        <v>-6.9858427398992173E-3</v>
      </c>
      <c r="AJ258" s="15">
        <f t="shared" si="40"/>
        <v>9.1869586703998696E-3</v>
      </c>
      <c r="AK258" t="s">
        <v>822</v>
      </c>
      <c r="AL258">
        <v>58</v>
      </c>
      <c r="AM258">
        <v>14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25</v>
      </c>
      <c r="AV258">
        <v>13</v>
      </c>
      <c r="AW258">
        <v>16</v>
      </c>
      <c r="AX258">
        <v>16</v>
      </c>
      <c r="AY258">
        <v>71</v>
      </c>
      <c r="AZ258">
        <v>0</v>
      </c>
      <c r="BA258">
        <v>0</v>
      </c>
      <c r="BB258">
        <v>0</v>
      </c>
      <c r="BC258">
        <v>0</v>
      </c>
      <c r="BD258">
        <v>78.589996337890625</v>
      </c>
      <c r="BE258">
        <v>78.889999389648438</v>
      </c>
      <c r="BF258">
        <v>79.879997253417969</v>
      </c>
      <c r="BG258" s="15">
        <f t="shared" si="41"/>
        <v>3.802802054491794E-3</v>
      </c>
      <c r="BH258" s="15">
        <f t="shared" si="42"/>
        <v>1.2393564068721497E-2</v>
      </c>
      <c r="BI258" t="s">
        <v>140</v>
      </c>
      <c r="BJ258">
        <v>92</v>
      </c>
      <c r="BK258">
        <v>45</v>
      </c>
      <c r="BL258">
        <v>2</v>
      </c>
      <c r="BM258">
        <v>0</v>
      </c>
      <c r="BN258">
        <v>0</v>
      </c>
      <c r="BO258">
        <v>1</v>
      </c>
      <c r="BP258">
        <v>2</v>
      </c>
      <c r="BQ258">
        <v>0</v>
      </c>
      <c r="BR258">
        <v>0</v>
      </c>
      <c r="BS258">
        <v>52</v>
      </c>
      <c r="BT258">
        <v>9</v>
      </c>
      <c r="BU258">
        <v>6</v>
      </c>
      <c r="BV258">
        <v>3</v>
      </c>
      <c r="BW258">
        <v>9</v>
      </c>
      <c r="BX258">
        <v>1</v>
      </c>
      <c r="BY258">
        <v>0</v>
      </c>
      <c r="BZ258">
        <v>0</v>
      </c>
      <c r="CA258">
        <v>0</v>
      </c>
      <c r="CB258">
        <v>78.620002746582031</v>
      </c>
      <c r="CC258">
        <v>79.129997253417969</v>
      </c>
      <c r="CD258">
        <v>80.80999755859375</v>
      </c>
      <c r="CE258" s="15">
        <f t="shared" si="43"/>
        <v>6.4450211618566344E-3</v>
      </c>
      <c r="CF258" s="15">
        <f t="shared" si="44"/>
        <v>2.0789510653773324E-2</v>
      </c>
      <c r="CG258" t="s">
        <v>679</v>
      </c>
      <c r="CH258">
        <v>12</v>
      </c>
      <c r="CI258">
        <v>81</v>
      </c>
      <c r="CJ258">
        <v>53</v>
      </c>
      <c r="CK258">
        <v>46</v>
      </c>
      <c r="CL258">
        <v>3</v>
      </c>
      <c r="CM258">
        <v>0</v>
      </c>
      <c r="CN258">
        <v>0</v>
      </c>
      <c r="CO258">
        <v>0</v>
      </c>
      <c r="CP258">
        <v>0</v>
      </c>
      <c r="CQ258">
        <v>1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79.44000244140625</v>
      </c>
      <c r="DA258">
        <v>80.120002746582031</v>
      </c>
      <c r="DB258">
        <v>80.150001525878906</v>
      </c>
      <c r="DC258">
        <v>598</v>
      </c>
      <c r="DD258">
        <v>148</v>
      </c>
      <c r="DE258">
        <v>267</v>
      </c>
      <c r="DF258">
        <v>77</v>
      </c>
      <c r="DG258">
        <v>0</v>
      </c>
      <c r="DH258">
        <v>56</v>
      </c>
      <c r="DI258">
        <v>0</v>
      </c>
      <c r="DJ258">
        <v>7</v>
      </c>
      <c r="DK258">
        <v>0</v>
      </c>
      <c r="DL258">
        <v>80</v>
      </c>
      <c r="DM258">
        <v>0</v>
      </c>
      <c r="DN258">
        <v>71</v>
      </c>
      <c r="DO258">
        <v>2.8</v>
      </c>
      <c r="DP258" t="s">
        <v>135</v>
      </c>
      <c r="DQ258">
        <v>2238427</v>
      </c>
      <c r="DR258">
        <v>1867542</v>
      </c>
      <c r="DS258">
        <v>0.86399999999999999</v>
      </c>
      <c r="DT258">
        <v>1.004</v>
      </c>
      <c r="DU258">
        <v>1.36</v>
      </c>
      <c r="DV258">
        <v>4.45</v>
      </c>
      <c r="DW258">
        <v>0.59499999999999997</v>
      </c>
      <c r="DX258" s="15">
        <f t="shared" si="45"/>
        <v>8.4872726143883082E-3</v>
      </c>
      <c r="DY258" s="15">
        <f t="shared" si="46"/>
        <v>3.7428295353414409E-4</v>
      </c>
      <c r="DZ258" s="17">
        <f t="shared" si="47"/>
        <v>80.149990297847182</v>
      </c>
      <c r="EA258" s="18">
        <f t="shared" si="48"/>
        <v>8.8615555679224522E-3</v>
      </c>
    </row>
    <row r="259" spans="1:131" hidden="1" x14ac:dyDescent="0.25">
      <c r="A259">
        <v>250</v>
      </c>
      <c r="B259" t="s">
        <v>823</v>
      </c>
      <c r="C259">
        <v>9</v>
      </c>
      <c r="D259">
        <v>0</v>
      </c>
      <c r="E259">
        <v>6</v>
      </c>
      <c r="F259">
        <v>0</v>
      </c>
      <c r="G259" t="s">
        <v>130</v>
      </c>
      <c r="H259" t="s">
        <v>130</v>
      </c>
      <c r="I259">
        <v>6</v>
      </c>
      <c r="J259">
        <v>0</v>
      </c>
      <c r="K259" t="s">
        <v>130</v>
      </c>
      <c r="L259" t="s">
        <v>130</v>
      </c>
      <c r="M259" t="s">
        <v>171</v>
      </c>
      <c r="N259">
        <v>16</v>
      </c>
      <c r="O259">
        <v>18</v>
      </c>
      <c r="P259">
        <v>51</v>
      </c>
      <c r="Q259">
        <v>39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6</v>
      </c>
      <c r="X259">
        <v>4</v>
      </c>
      <c r="Y259">
        <v>3</v>
      </c>
      <c r="Z259">
        <v>1</v>
      </c>
      <c r="AA259">
        <v>12</v>
      </c>
      <c r="AB259">
        <v>1</v>
      </c>
      <c r="AC259">
        <v>20</v>
      </c>
      <c r="AD259">
        <v>0</v>
      </c>
      <c r="AE259">
        <v>0</v>
      </c>
      <c r="AF259">
        <v>71.389999389648438</v>
      </c>
      <c r="AG259">
        <v>71.5</v>
      </c>
      <c r="AH259">
        <v>71.625</v>
      </c>
      <c r="AI259" s="15">
        <f t="shared" si="39"/>
        <v>1.538470074846976E-3</v>
      </c>
      <c r="AJ259" s="15">
        <f t="shared" si="40"/>
        <v>1.7452006980802626E-3</v>
      </c>
      <c r="AK259" t="s">
        <v>662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2</v>
      </c>
      <c r="AY259">
        <v>151</v>
      </c>
      <c r="AZ259">
        <v>0</v>
      </c>
      <c r="BA259">
        <v>0</v>
      </c>
      <c r="BB259">
        <v>0</v>
      </c>
      <c r="BC259">
        <v>0</v>
      </c>
      <c r="BD259">
        <v>69.989997863769531</v>
      </c>
      <c r="BE259">
        <v>70</v>
      </c>
      <c r="BF259">
        <v>71.139999389648438</v>
      </c>
      <c r="BG259" s="15">
        <f t="shared" si="41"/>
        <v>1.4288766043524248E-4</v>
      </c>
      <c r="BH259" s="15">
        <f t="shared" si="42"/>
        <v>1.6024731507297663E-2</v>
      </c>
      <c r="BI259" t="s">
        <v>213</v>
      </c>
      <c r="BJ259">
        <v>62</v>
      </c>
      <c r="BK259">
        <v>40</v>
      </c>
      <c r="BL259">
        <v>10</v>
      </c>
      <c r="BM259">
        <v>1</v>
      </c>
      <c r="BN259">
        <v>0</v>
      </c>
      <c r="BO259">
        <v>1</v>
      </c>
      <c r="BP259">
        <v>11</v>
      </c>
      <c r="BQ259">
        <v>0</v>
      </c>
      <c r="BR259">
        <v>0</v>
      </c>
      <c r="BS259">
        <v>19</v>
      </c>
      <c r="BT259">
        <v>6</v>
      </c>
      <c r="BU259">
        <v>4</v>
      </c>
      <c r="BV259">
        <v>0</v>
      </c>
      <c r="BW259">
        <v>2</v>
      </c>
      <c r="BX259">
        <v>0</v>
      </c>
      <c r="BY259">
        <v>0</v>
      </c>
      <c r="BZ259">
        <v>0</v>
      </c>
      <c r="CA259">
        <v>0</v>
      </c>
      <c r="CB259">
        <v>69.830001831054688</v>
      </c>
      <c r="CC259">
        <v>70.760002136230469</v>
      </c>
      <c r="CD259">
        <v>71.300003051757813</v>
      </c>
      <c r="CE259" s="15">
        <f t="shared" si="43"/>
        <v>1.314302257065092E-2</v>
      </c>
      <c r="CF259" s="15">
        <f t="shared" si="44"/>
        <v>7.5736450549006573E-3</v>
      </c>
      <c r="CG259" t="s">
        <v>824</v>
      </c>
      <c r="CH259">
        <v>55</v>
      </c>
      <c r="CI259">
        <v>13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16</v>
      </c>
      <c r="CR259">
        <v>14</v>
      </c>
      <c r="CS259">
        <v>9</v>
      </c>
      <c r="CT259">
        <v>6</v>
      </c>
      <c r="CU259">
        <v>27</v>
      </c>
      <c r="CV259">
        <v>0</v>
      </c>
      <c r="CW259">
        <v>0</v>
      </c>
      <c r="CX259">
        <v>0</v>
      </c>
      <c r="CY259">
        <v>0</v>
      </c>
      <c r="CZ259">
        <v>71.05999755859375</v>
      </c>
      <c r="DA259">
        <v>71.75</v>
      </c>
      <c r="DB259">
        <v>71.989997863769531</v>
      </c>
      <c r="DC259">
        <v>306</v>
      </c>
      <c r="DD259">
        <v>90</v>
      </c>
      <c r="DE259">
        <v>125</v>
      </c>
      <c r="DF259">
        <v>16</v>
      </c>
      <c r="DG259">
        <v>0</v>
      </c>
      <c r="DH259">
        <v>40</v>
      </c>
      <c r="DI259">
        <v>0</v>
      </c>
      <c r="DJ259">
        <v>39</v>
      </c>
      <c r="DK259">
        <v>0</v>
      </c>
      <c r="DL259">
        <v>192</v>
      </c>
      <c r="DM259">
        <v>0</v>
      </c>
      <c r="DN259">
        <v>163</v>
      </c>
      <c r="DO259">
        <v>1.8</v>
      </c>
      <c r="DP259" t="s">
        <v>130</v>
      </c>
      <c r="DQ259">
        <v>153534</v>
      </c>
      <c r="DR259">
        <v>264114</v>
      </c>
      <c r="DS259">
        <v>4.3550000000000004</v>
      </c>
      <c r="DT259">
        <v>6.093</v>
      </c>
      <c r="DU259">
        <v>1.85</v>
      </c>
      <c r="DV259">
        <v>3.05</v>
      </c>
      <c r="DW259">
        <v>0</v>
      </c>
      <c r="DX259" s="15">
        <f t="shared" si="45"/>
        <v>9.6167587652439268E-3</v>
      </c>
      <c r="DY259" s="15">
        <f t="shared" si="46"/>
        <v>3.3337667855427577E-3</v>
      </c>
      <c r="DZ259" s="17">
        <f t="shared" si="47"/>
        <v>71.989197766862688</v>
      </c>
      <c r="EA259" s="18">
        <f t="shared" si="48"/>
        <v>1.2950525550786685E-2</v>
      </c>
    </row>
    <row r="260" spans="1:131" hidden="1" x14ac:dyDescent="0.25">
      <c r="A260">
        <v>251</v>
      </c>
      <c r="B260" t="s">
        <v>825</v>
      </c>
      <c r="C260">
        <v>9</v>
      </c>
      <c r="D260">
        <v>0</v>
      </c>
      <c r="E260">
        <v>6</v>
      </c>
      <c r="F260">
        <v>0</v>
      </c>
      <c r="G260" t="s">
        <v>130</v>
      </c>
      <c r="H260" t="s">
        <v>130</v>
      </c>
      <c r="I260">
        <v>6</v>
      </c>
      <c r="J260">
        <v>0</v>
      </c>
      <c r="K260" t="s">
        <v>130</v>
      </c>
      <c r="L260" t="s">
        <v>130</v>
      </c>
      <c r="M260" t="s">
        <v>563</v>
      </c>
      <c r="N260">
        <v>28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40</v>
      </c>
      <c r="X260">
        <v>36</v>
      </c>
      <c r="Y260">
        <v>32</v>
      </c>
      <c r="Z260">
        <v>17</v>
      </c>
      <c r="AA260">
        <v>42</v>
      </c>
      <c r="AB260">
        <v>0</v>
      </c>
      <c r="AC260">
        <v>0</v>
      </c>
      <c r="AD260">
        <v>0</v>
      </c>
      <c r="AE260">
        <v>0</v>
      </c>
      <c r="AF260">
        <v>519.57000732421875</v>
      </c>
      <c r="AG260">
        <v>518.79998779296875</v>
      </c>
      <c r="AH260">
        <v>518.8900146484375</v>
      </c>
      <c r="AI260" s="15">
        <f t="shared" si="39"/>
        <v>-1.4842319764225564E-3</v>
      </c>
      <c r="AJ260" s="15">
        <f t="shared" si="40"/>
        <v>1.7349891677864715E-4</v>
      </c>
      <c r="AK260" t="s">
        <v>467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8</v>
      </c>
      <c r="AY260">
        <v>182</v>
      </c>
      <c r="AZ260">
        <v>0</v>
      </c>
      <c r="BA260">
        <v>0</v>
      </c>
      <c r="BB260">
        <v>0</v>
      </c>
      <c r="BC260">
        <v>0</v>
      </c>
      <c r="BD260">
        <v>515.3900146484375</v>
      </c>
      <c r="BE260">
        <v>516.09002685546875</v>
      </c>
      <c r="BF260">
        <v>519.02001953125</v>
      </c>
      <c r="BG260" s="15">
        <f t="shared" si="41"/>
        <v>1.35637615649431E-3</v>
      </c>
      <c r="BH260" s="15">
        <f t="shared" si="42"/>
        <v>5.6452401940630947E-3</v>
      </c>
      <c r="BI260" t="s">
        <v>826</v>
      </c>
      <c r="BJ260">
        <v>142</v>
      </c>
      <c r="BK260">
        <v>12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18</v>
      </c>
      <c r="BT260">
        <v>8</v>
      </c>
      <c r="BU260">
        <v>3</v>
      </c>
      <c r="BV260">
        <v>4</v>
      </c>
      <c r="BW260">
        <v>4</v>
      </c>
      <c r="BX260">
        <v>0</v>
      </c>
      <c r="BY260">
        <v>0</v>
      </c>
      <c r="BZ260">
        <v>0</v>
      </c>
      <c r="CA260">
        <v>0</v>
      </c>
      <c r="CB260">
        <v>517.69000244140625</v>
      </c>
      <c r="CC260">
        <v>520</v>
      </c>
      <c r="CD260">
        <v>525.30999755859375</v>
      </c>
      <c r="CE260" s="15">
        <f t="shared" si="43"/>
        <v>4.442302997295644E-3</v>
      </c>
      <c r="CF260" s="15">
        <f t="shared" si="44"/>
        <v>1.0108312393200647E-2</v>
      </c>
      <c r="CG260" t="s">
        <v>663</v>
      </c>
      <c r="CH260">
        <v>35</v>
      </c>
      <c r="CI260">
        <v>145</v>
      </c>
      <c r="CJ260">
        <v>4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3</v>
      </c>
      <c r="CR260">
        <v>0</v>
      </c>
      <c r="CS260">
        <v>0</v>
      </c>
      <c r="CT260">
        <v>0</v>
      </c>
      <c r="CU260">
        <v>1</v>
      </c>
      <c r="CV260">
        <v>1</v>
      </c>
      <c r="CW260">
        <v>0</v>
      </c>
      <c r="CX260">
        <v>0</v>
      </c>
      <c r="CY260">
        <v>0</v>
      </c>
      <c r="CZ260">
        <v>521.989990234375</v>
      </c>
      <c r="DA260">
        <v>522.1400146484375</v>
      </c>
      <c r="DB260">
        <v>534</v>
      </c>
      <c r="DC260">
        <v>367</v>
      </c>
      <c r="DD260">
        <v>170</v>
      </c>
      <c r="DE260">
        <v>29</v>
      </c>
      <c r="DF260">
        <v>134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229</v>
      </c>
      <c r="DM260">
        <v>0</v>
      </c>
      <c r="DN260">
        <v>224</v>
      </c>
      <c r="DO260">
        <v>2.1</v>
      </c>
      <c r="DP260" t="s">
        <v>130</v>
      </c>
      <c r="DQ260">
        <v>503582</v>
      </c>
      <c r="DR260">
        <v>391300</v>
      </c>
      <c r="DS260">
        <v>0.151</v>
      </c>
      <c r="DT260">
        <v>0.85499999999999998</v>
      </c>
      <c r="DU260">
        <v>2.02</v>
      </c>
      <c r="DV260">
        <v>1.84</v>
      </c>
      <c r="DW260">
        <v>0</v>
      </c>
      <c r="DX260" s="15">
        <f t="shared" si="45"/>
        <v>2.8732602339143209E-4</v>
      </c>
      <c r="DY260" s="15">
        <f t="shared" si="46"/>
        <v>2.2209710396184468E-2</v>
      </c>
      <c r="DZ260" s="17">
        <f t="shared" si="47"/>
        <v>533.73659316003886</v>
      </c>
      <c r="EA260" s="18">
        <f t="shared" si="48"/>
        <v>2.24970364195759E-2</v>
      </c>
    </row>
    <row r="261" spans="1:131" x14ac:dyDescent="0.25">
      <c r="A261">
        <v>252</v>
      </c>
      <c r="B261" t="s">
        <v>827</v>
      </c>
      <c r="C261">
        <v>9</v>
      </c>
      <c r="D261">
        <v>0</v>
      </c>
      <c r="E261">
        <v>6</v>
      </c>
      <c r="F261">
        <v>0</v>
      </c>
      <c r="G261" t="s">
        <v>130</v>
      </c>
      <c r="H261" t="s">
        <v>130</v>
      </c>
      <c r="I261">
        <v>6</v>
      </c>
      <c r="J261">
        <v>0</v>
      </c>
      <c r="K261" t="s">
        <v>130</v>
      </c>
      <c r="L261" t="s">
        <v>130</v>
      </c>
      <c r="M261" t="s">
        <v>719</v>
      </c>
      <c r="N261">
        <v>84</v>
      </c>
      <c r="O261">
        <v>97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139.1000061035156</v>
      </c>
      <c r="AG261">
        <v>139.0899963378906</v>
      </c>
      <c r="AH261">
        <v>139.63999938964841</v>
      </c>
      <c r="AI261" s="15">
        <f t="shared" si="39"/>
        <v>-7.1966107473953045E-5</v>
      </c>
      <c r="AJ261" s="15">
        <f t="shared" si="40"/>
        <v>3.9387213847165148E-3</v>
      </c>
      <c r="AK261" t="s">
        <v>828</v>
      </c>
      <c r="AL261">
        <v>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3</v>
      </c>
      <c r="AV261">
        <v>0</v>
      </c>
      <c r="AW261">
        <v>1</v>
      </c>
      <c r="AX261">
        <v>2</v>
      </c>
      <c r="AY261">
        <v>165</v>
      </c>
      <c r="AZ261">
        <v>0</v>
      </c>
      <c r="BA261">
        <v>0</v>
      </c>
      <c r="BB261">
        <v>0</v>
      </c>
      <c r="BC261">
        <v>0</v>
      </c>
      <c r="BD261">
        <v>137.32000732421881</v>
      </c>
      <c r="BE261">
        <v>136.94000244140619</v>
      </c>
      <c r="BF261">
        <v>137.6600036621094</v>
      </c>
      <c r="BG261" s="15">
        <f t="shared" si="41"/>
        <v>-2.7749735361308758E-3</v>
      </c>
      <c r="BH261" s="15">
        <f t="shared" si="42"/>
        <v>5.2302862236621728E-3</v>
      </c>
      <c r="BI261" t="s">
        <v>155</v>
      </c>
      <c r="BJ261">
        <v>96</v>
      </c>
      <c r="BK261">
        <v>3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54</v>
      </c>
      <c r="BT261">
        <v>25</v>
      </c>
      <c r="BU261">
        <v>4</v>
      </c>
      <c r="BV261">
        <v>3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137.55999755859381</v>
      </c>
      <c r="CC261">
        <v>138.11000061035159</v>
      </c>
      <c r="CD261">
        <v>140.3800048828125</v>
      </c>
      <c r="CE261" s="15">
        <f t="shared" si="43"/>
        <v>3.9823550020067211E-3</v>
      </c>
      <c r="CF261" s="15">
        <f t="shared" si="44"/>
        <v>1.6170424515627335E-2</v>
      </c>
      <c r="CG261" t="s">
        <v>165</v>
      </c>
      <c r="CH261">
        <v>23</v>
      </c>
      <c r="CI261">
        <v>13</v>
      </c>
      <c r="CJ261">
        <v>146</v>
      </c>
      <c r="CK261">
        <v>2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3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139.55000305175781</v>
      </c>
      <c r="DA261">
        <v>140.61000061035159</v>
      </c>
      <c r="DB261">
        <v>141.42999267578119</v>
      </c>
      <c r="DC261">
        <v>468</v>
      </c>
      <c r="DD261">
        <v>96</v>
      </c>
      <c r="DE261">
        <v>185</v>
      </c>
      <c r="DF261">
        <v>7</v>
      </c>
      <c r="DG261">
        <v>0</v>
      </c>
      <c r="DH261">
        <v>2</v>
      </c>
      <c r="DI261">
        <v>0</v>
      </c>
      <c r="DJ261">
        <v>0</v>
      </c>
      <c r="DK261">
        <v>0</v>
      </c>
      <c r="DL261">
        <v>165</v>
      </c>
      <c r="DM261">
        <v>0</v>
      </c>
      <c r="DN261">
        <v>165</v>
      </c>
      <c r="DO261">
        <v>2.8</v>
      </c>
      <c r="DP261" t="s">
        <v>135</v>
      </c>
      <c r="DQ261">
        <v>566536</v>
      </c>
      <c r="DR261">
        <v>524157</v>
      </c>
      <c r="DS261">
        <v>2.4500000000000002</v>
      </c>
      <c r="DT261">
        <v>3.5139999999999998</v>
      </c>
      <c r="DU261">
        <v>3.29</v>
      </c>
      <c r="DV261">
        <v>2.0699999999999998</v>
      </c>
      <c r="DW261">
        <v>0.69629996999999999</v>
      </c>
      <c r="DX261" s="15">
        <f t="shared" si="45"/>
        <v>7.5385644974937938E-3</v>
      </c>
      <c r="DY261" s="15">
        <f t="shared" si="46"/>
        <v>5.7978654309158717E-3</v>
      </c>
      <c r="DZ261" s="17">
        <f t="shared" si="47"/>
        <v>141.42523847213141</v>
      </c>
      <c r="EA261" s="18">
        <f t="shared" si="48"/>
        <v>1.3336429928409665E-2</v>
      </c>
    </row>
    <row r="262" spans="1:131" x14ac:dyDescent="0.25">
      <c r="A262">
        <v>253</v>
      </c>
      <c r="B262" t="s">
        <v>829</v>
      </c>
      <c r="C262">
        <v>9</v>
      </c>
      <c r="D262">
        <v>0</v>
      </c>
      <c r="E262">
        <v>6</v>
      </c>
      <c r="F262">
        <v>0</v>
      </c>
      <c r="G262" t="s">
        <v>130</v>
      </c>
      <c r="H262" t="s">
        <v>130</v>
      </c>
      <c r="I262">
        <v>6</v>
      </c>
      <c r="J262">
        <v>0</v>
      </c>
      <c r="K262" t="s">
        <v>130</v>
      </c>
      <c r="L262" t="s">
        <v>130</v>
      </c>
      <c r="M262" t="s">
        <v>830</v>
      </c>
      <c r="N262">
        <v>0</v>
      </c>
      <c r="O262">
        <v>3</v>
      </c>
      <c r="P262">
        <v>13</v>
      </c>
      <c r="Q262">
        <v>19</v>
      </c>
      <c r="R262">
        <v>160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355.3599853515625</v>
      </c>
      <c r="AG262">
        <v>356.6199951171875</v>
      </c>
      <c r="AH262">
        <v>365.19000244140631</v>
      </c>
      <c r="AI262" s="15">
        <f t="shared" si="39"/>
        <v>3.5331999968508665E-3</v>
      </c>
      <c r="AJ262" s="15">
        <f t="shared" si="40"/>
        <v>2.3467256132220782E-2</v>
      </c>
      <c r="AK262" t="s">
        <v>188</v>
      </c>
      <c r="AL262">
        <v>0</v>
      </c>
      <c r="AM262">
        <v>46</v>
      </c>
      <c r="AN262">
        <v>96</v>
      </c>
      <c r="AO262">
        <v>25</v>
      </c>
      <c r="AP262">
        <v>22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359.89999389648438</v>
      </c>
      <c r="BE262">
        <v>362.45999145507813</v>
      </c>
      <c r="BF262">
        <v>366.75</v>
      </c>
      <c r="BG262" s="15">
        <f t="shared" si="41"/>
        <v>7.0628417451448211E-3</v>
      </c>
      <c r="BH262" s="15">
        <f t="shared" si="42"/>
        <v>1.1697364812329636E-2</v>
      </c>
      <c r="BI262" t="s">
        <v>174</v>
      </c>
      <c r="BJ262">
        <v>104</v>
      </c>
      <c r="BK262">
        <v>37</v>
      </c>
      <c r="BL262">
        <v>3</v>
      </c>
      <c r="BM262">
        <v>0</v>
      </c>
      <c r="BN262">
        <v>0</v>
      </c>
      <c r="BO262">
        <v>1</v>
      </c>
      <c r="BP262">
        <v>3</v>
      </c>
      <c r="BQ262">
        <v>0</v>
      </c>
      <c r="BR262">
        <v>0</v>
      </c>
      <c r="BS262">
        <v>15</v>
      </c>
      <c r="BT262">
        <v>10</v>
      </c>
      <c r="BU262">
        <v>6</v>
      </c>
      <c r="BV262">
        <v>8</v>
      </c>
      <c r="BW262">
        <v>22</v>
      </c>
      <c r="BX262">
        <v>0</v>
      </c>
      <c r="BY262">
        <v>0</v>
      </c>
      <c r="BZ262">
        <v>0</v>
      </c>
      <c r="CA262">
        <v>0</v>
      </c>
      <c r="CB262">
        <v>360.98001098632813</v>
      </c>
      <c r="CC262">
        <v>365.79998779296881</v>
      </c>
      <c r="CD262">
        <v>373.010009765625</v>
      </c>
      <c r="CE262" s="15">
        <f t="shared" si="43"/>
        <v>1.3176536269784211E-2</v>
      </c>
      <c r="CF262" s="15">
        <f t="shared" si="44"/>
        <v>1.9329298903229208E-2</v>
      </c>
      <c r="CG262" t="s">
        <v>831</v>
      </c>
      <c r="CH262">
        <v>4</v>
      </c>
      <c r="CI262">
        <v>50</v>
      </c>
      <c r="CJ262">
        <v>96</v>
      </c>
      <c r="CK262">
        <v>45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370.3800048828125</v>
      </c>
      <c r="DA262">
        <v>370.07998657226563</v>
      </c>
      <c r="DB262">
        <v>371.3800048828125</v>
      </c>
      <c r="DC262">
        <v>541</v>
      </c>
      <c r="DD262">
        <v>40</v>
      </c>
      <c r="DE262">
        <v>202</v>
      </c>
      <c r="DF262">
        <v>0</v>
      </c>
      <c r="DG262">
        <v>0</v>
      </c>
      <c r="DH262">
        <v>271</v>
      </c>
      <c r="DI262">
        <v>0</v>
      </c>
      <c r="DJ262">
        <v>226</v>
      </c>
      <c r="DK262">
        <v>0</v>
      </c>
      <c r="DL262">
        <v>22</v>
      </c>
      <c r="DM262">
        <v>0</v>
      </c>
      <c r="DN262">
        <v>0</v>
      </c>
      <c r="DO262">
        <v>1.7</v>
      </c>
      <c r="DP262" t="s">
        <v>130</v>
      </c>
      <c r="DQ262">
        <v>1042102</v>
      </c>
      <c r="DR262" s="16">
        <v>1008128</v>
      </c>
      <c r="DS262">
        <v>0.88400000000000001</v>
      </c>
      <c r="DT262">
        <v>0.97699999999999998</v>
      </c>
      <c r="DU262">
        <v>2.25</v>
      </c>
      <c r="DV262">
        <v>4.33</v>
      </c>
      <c r="DW262">
        <v>0</v>
      </c>
      <c r="DX262" s="15">
        <f t="shared" si="45"/>
        <v>-8.1068504494319349E-4</v>
      </c>
      <c r="DY262" s="15">
        <f t="shared" si="46"/>
        <v>3.5005070102174241E-3</v>
      </c>
      <c r="DZ262" s="17">
        <f t="shared" si="47"/>
        <v>371.37545415960301</v>
      </c>
      <c r="EA262" s="18">
        <f t="shared" si="48"/>
        <v>2.6898219652742306E-3</v>
      </c>
    </row>
    <row r="263" spans="1:131" hidden="1" x14ac:dyDescent="0.25">
      <c r="A263">
        <v>254</v>
      </c>
      <c r="B263" t="s">
        <v>832</v>
      </c>
      <c r="C263">
        <v>9</v>
      </c>
      <c r="D263">
        <v>0</v>
      </c>
      <c r="E263">
        <v>5</v>
      </c>
      <c r="F263">
        <v>1</v>
      </c>
      <c r="G263" t="s">
        <v>130</v>
      </c>
      <c r="H263" t="s">
        <v>130</v>
      </c>
      <c r="I263">
        <v>5</v>
      </c>
      <c r="J263">
        <v>1</v>
      </c>
      <c r="K263" t="s">
        <v>130</v>
      </c>
      <c r="L263" t="s">
        <v>130</v>
      </c>
      <c r="M263" t="s">
        <v>243</v>
      </c>
      <c r="N263">
        <v>9</v>
      </c>
      <c r="O263">
        <v>12</v>
      </c>
      <c r="P263">
        <v>32</v>
      </c>
      <c r="Q263">
        <v>20</v>
      </c>
      <c r="R263">
        <v>11</v>
      </c>
      <c r="S263">
        <v>0</v>
      </c>
      <c r="T263">
        <v>0</v>
      </c>
      <c r="U263">
        <v>0</v>
      </c>
      <c r="V263">
        <v>0</v>
      </c>
      <c r="W263">
        <v>4</v>
      </c>
      <c r="X263">
        <v>1</v>
      </c>
      <c r="Y263">
        <v>1</v>
      </c>
      <c r="Z263">
        <v>2</v>
      </c>
      <c r="AA263">
        <v>5</v>
      </c>
      <c r="AB263">
        <v>1</v>
      </c>
      <c r="AC263">
        <v>9</v>
      </c>
      <c r="AD263">
        <v>1</v>
      </c>
      <c r="AE263">
        <v>9</v>
      </c>
      <c r="AF263">
        <v>89.75</v>
      </c>
      <c r="AG263">
        <v>90.279998779296875</v>
      </c>
      <c r="AH263">
        <v>91</v>
      </c>
      <c r="AI263" s="15">
        <f t="shared" si="39"/>
        <v>5.8706112811602873E-3</v>
      </c>
      <c r="AJ263" s="15">
        <f t="shared" si="40"/>
        <v>7.9121013264079609E-3</v>
      </c>
      <c r="AK263" t="s">
        <v>363</v>
      </c>
      <c r="AL263">
        <v>2</v>
      </c>
      <c r="AM263">
        <v>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137</v>
      </c>
      <c r="AZ263">
        <v>0</v>
      </c>
      <c r="BA263">
        <v>0</v>
      </c>
      <c r="BB263">
        <v>0</v>
      </c>
      <c r="BC263">
        <v>0</v>
      </c>
      <c r="BD263">
        <v>88.540000915527344</v>
      </c>
      <c r="BE263">
        <v>88.199996948242188</v>
      </c>
      <c r="BF263">
        <v>89.889999389648438</v>
      </c>
      <c r="BG263" s="15">
        <f t="shared" si="41"/>
        <v>-3.8549203973858859E-3</v>
      </c>
      <c r="BH263" s="15">
        <f t="shared" si="42"/>
        <v>1.8800783767730977E-2</v>
      </c>
      <c r="BI263" t="s">
        <v>258</v>
      </c>
      <c r="BJ263">
        <v>14</v>
      </c>
      <c r="BK263">
        <v>29</v>
      </c>
      <c r="BL263">
        <v>28</v>
      </c>
      <c r="BM263">
        <v>2</v>
      </c>
      <c r="BN263">
        <v>0</v>
      </c>
      <c r="BO263">
        <v>1</v>
      </c>
      <c r="BP263">
        <v>20</v>
      </c>
      <c r="BQ263">
        <v>0</v>
      </c>
      <c r="BR263">
        <v>0</v>
      </c>
      <c r="BS263">
        <v>3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1</v>
      </c>
      <c r="BZ263">
        <v>0</v>
      </c>
      <c r="CA263">
        <v>0</v>
      </c>
      <c r="CB263">
        <v>89.150001525878906</v>
      </c>
      <c r="CC263">
        <v>89.370002746582031</v>
      </c>
      <c r="CD263">
        <v>89.370002746582031</v>
      </c>
      <c r="CE263" s="15">
        <f t="shared" si="43"/>
        <v>2.4616897610147959E-3</v>
      </c>
      <c r="CF263" s="15">
        <f t="shared" si="44"/>
        <v>0</v>
      </c>
      <c r="CG263" t="s">
        <v>580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2</v>
      </c>
      <c r="CS263">
        <v>4</v>
      </c>
      <c r="CT263">
        <v>8</v>
      </c>
      <c r="CU263">
        <v>65</v>
      </c>
      <c r="CV263">
        <v>0</v>
      </c>
      <c r="CW263">
        <v>0</v>
      </c>
      <c r="CX263">
        <v>0</v>
      </c>
      <c r="CY263">
        <v>0</v>
      </c>
      <c r="CZ263">
        <v>88.69000244140625</v>
      </c>
      <c r="DA263">
        <v>89.220001220703125</v>
      </c>
      <c r="DB263">
        <v>89.220001220703125</v>
      </c>
      <c r="DC263">
        <v>150</v>
      </c>
      <c r="DD263">
        <v>28</v>
      </c>
      <c r="DE263">
        <v>77</v>
      </c>
      <c r="DF263">
        <v>10</v>
      </c>
      <c r="DG263">
        <v>0</v>
      </c>
      <c r="DH263">
        <v>33</v>
      </c>
      <c r="DI263">
        <v>0</v>
      </c>
      <c r="DJ263">
        <v>31</v>
      </c>
      <c r="DK263">
        <v>9</v>
      </c>
      <c r="DL263">
        <v>207</v>
      </c>
      <c r="DM263">
        <v>9</v>
      </c>
      <c r="DN263">
        <v>142</v>
      </c>
      <c r="DO263">
        <v>1.6</v>
      </c>
      <c r="DP263" t="s">
        <v>130</v>
      </c>
      <c r="DQ263">
        <v>54716</v>
      </c>
      <c r="DR263">
        <v>83114</v>
      </c>
      <c r="DS263">
        <v>0.874</v>
      </c>
      <c r="DT263">
        <v>2.3220000000000001</v>
      </c>
      <c r="DU263">
        <v>1.48</v>
      </c>
      <c r="DV263">
        <v>4.74</v>
      </c>
      <c r="DW263">
        <v>0.24520001</v>
      </c>
      <c r="DX263" s="15">
        <f t="shared" si="45"/>
        <v>5.940358350655206E-3</v>
      </c>
      <c r="DY263" s="15">
        <f t="shared" si="46"/>
        <v>0</v>
      </c>
      <c r="DZ263" s="17">
        <f t="shared" si="47"/>
        <v>89.220001220703125</v>
      </c>
      <c r="EA263" s="18">
        <f t="shared" si="48"/>
        <v>5.940358350655206E-3</v>
      </c>
    </row>
    <row r="264" spans="1:131" hidden="1" x14ac:dyDescent="0.25">
      <c r="A264">
        <v>255</v>
      </c>
      <c r="B264" t="s">
        <v>833</v>
      </c>
      <c r="C264">
        <v>9</v>
      </c>
      <c r="D264">
        <v>0</v>
      </c>
      <c r="E264">
        <v>6</v>
      </c>
      <c r="F264">
        <v>0</v>
      </c>
      <c r="G264" t="s">
        <v>130</v>
      </c>
      <c r="H264" t="s">
        <v>130</v>
      </c>
      <c r="I264">
        <v>6</v>
      </c>
      <c r="J264">
        <v>0</v>
      </c>
      <c r="K264" t="s">
        <v>130</v>
      </c>
      <c r="L264" t="s">
        <v>130</v>
      </c>
      <c r="M264" t="s">
        <v>834</v>
      </c>
      <c r="N264">
        <v>9</v>
      </c>
      <c r="O264">
        <v>30</v>
      </c>
      <c r="P264">
        <v>23</v>
      </c>
      <c r="Q264">
        <v>61</v>
      </c>
      <c r="R264">
        <v>10</v>
      </c>
      <c r="S264">
        <v>0</v>
      </c>
      <c r="T264">
        <v>0</v>
      </c>
      <c r="U264">
        <v>0</v>
      </c>
      <c r="V264">
        <v>0</v>
      </c>
      <c r="W264">
        <v>2</v>
      </c>
      <c r="X264">
        <v>1</v>
      </c>
      <c r="Y264">
        <v>2</v>
      </c>
      <c r="Z264">
        <v>0</v>
      </c>
      <c r="AA264">
        <v>13</v>
      </c>
      <c r="AB264">
        <v>1</v>
      </c>
      <c r="AC264">
        <v>16</v>
      </c>
      <c r="AD264">
        <v>1</v>
      </c>
      <c r="AE264">
        <v>16</v>
      </c>
      <c r="AF264">
        <v>191.32000732421881</v>
      </c>
      <c r="AG264">
        <v>193.47999572753901</v>
      </c>
      <c r="AH264">
        <v>197.5</v>
      </c>
      <c r="AI264" s="15">
        <f t="shared" si="39"/>
        <v>1.1163884902922638E-2</v>
      </c>
      <c r="AJ264" s="15">
        <f t="shared" si="40"/>
        <v>2.0354452012460778E-2</v>
      </c>
      <c r="AK264" t="s">
        <v>835</v>
      </c>
      <c r="AL264">
        <v>20</v>
      </c>
      <c r="AM264">
        <v>9</v>
      </c>
      <c r="AN264">
        <v>12</v>
      </c>
      <c r="AO264">
        <v>11</v>
      </c>
      <c r="AP264">
        <v>5</v>
      </c>
      <c r="AQ264">
        <v>1</v>
      </c>
      <c r="AR264">
        <v>28</v>
      </c>
      <c r="AS264">
        <v>1</v>
      </c>
      <c r="AT264">
        <v>5</v>
      </c>
      <c r="AU264">
        <v>20</v>
      </c>
      <c r="AV264">
        <v>9</v>
      </c>
      <c r="AW264">
        <v>9</v>
      </c>
      <c r="AX264">
        <v>16</v>
      </c>
      <c r="AY264">
        <v>49</v>
      </c>
      <c r="AZ264">
        <v>1</v>
      </c>
      <c r="BA264">
        <v>1</v>
      </c>
      <c r="BB264">
        <v>1</v>
      </c>
      <c r="BC264">
        <v>1</v>
      </c>
      <c r="BD264">
        <v>193.44999694824219</v>
      </c>
      <c r="BE264">
        <v>194.49000549316409</v>
      </c>
      <c r="BF264">
        <v>199.32000732421881</v>
      </c>
      <c r="BG264" s="15">
        <f t="shared" si="41"/>
        <v>5.3473624121957997E-3</v>
      </c>
      <c r="BH264" s="15">
        <f t="shared" si="42"/>
        <v>2.423239842249314E-2</v>
      </c>
      <c r="BI264" t="s">
        <v>466</v>
      </c>
      <c r="BJ264">
        <v>8</v>
      </c>
      <c r="BK264">
        <v>9</v>
      </c>
      <c r="BL264">
        <v>5</v>
      </c>
      <c r="BM264">
        <v>9</v>
      </c>
      <c r="BN264">
        <v>3</v>
      </c>
      <c r="BO264">
        <v>1</v>
      </c>
      <c r="BP264">
        <v>17</v>
      </c>
      <c r="BQ264">
        <v>1</v>
      </c>
      <c r="BR264">
        <v>3</v>
      </c>
      <c r="BS264">
        <v>3</v>
      </c>
      <c r="BT264">
        <v>2</v>
      </c>
      <c r="BU264">
        <v>3</v>
      </c>
      <c r="BV264">
        <v>14</v>
      </c>
      <c r="BW264">
        <v>82</v>
      </c>
      <c r="BX264">
        <v>0</v>
      </c>
      <c r="BY264">
        <v>0</v>
      </c>
      <c r="BZ264">
        <v>0</v>
      </c>
      <c r="CA264">
        <v>0</v>
      </c>
      <c r="CB264">
        <v>192.97999572753901</v>
      </c>
      <c r="CC264">
        <v>196.22999572753901</v>
      </c>
      <c r="CD264">
        <v>197.41000366210929</v>
      </c>
      <c r="CE264" s="15">
        <f t="shared" si="43"/>
        <v>1.6562197781997412E-2</v>
      </c>
      <c r="CF264" s="15">
        <f t="shared" si="44"/>
        <v>5.9774475086379342E-3</v>
      </c>
      <c r="CG264" t="s">
        <v>383</v>
      </c>
      <c r="CH264">
        <v>4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4</v>
      </c>
      <c r="CR264">
        <v>0</v>
      </c>
      <c r="CS264">
        <v>1</v>
      </c>
      <c r="CT264">
        <v>2</v>
      </c>
      <c r="CU264">
        <v>136</v>
      </c>
      <c r="CV264">
        <v>0</v>
      </c>
      <c r="CW264">
        <v>0</v>
      </c>
      <c r="CX264">
        <v>0</v>
      </c>
      <c r="CY264">
        <v>0</v>
      </c>
      <c r="CZ264">
        <v>194.53999328613281</v>
      </c>
      <c r="DA264">
        <v>193.28999328613281</v>
      </c>
      <c r="DB264">
        <v>195.49000549316409</v>
      </c>
      <c r="DC264">
        <v>211</v>
      </c>
      <c r="DD264">
        <v>88</v>
      </c>
      <c r="DE264">
        <v>175</v>
      </c>
      <c r="DF264">
        <v>59</v>
      </c>
      <c r="DG264">
        <v>8</v>
      </c>
      <c r="DH264">
        <v>99</v>
      </c>
      <c r="DI264">
        <v>5</v>
      </c>
      <c r="DJ264">
        <v>87</v>
      </c>
      <c r="DK264">
        <v>17</v>
      </c>
      <c r="DL264">
        <v>280</v>
      </c>
      <c r="DM264">
        <v>17</v>
      </c>
      <c r="DN264">
        <v>62</v>
      </c>
      <c r="DO264">
        <v>2.2000000000000002</v>
      </c>
      <c r="DP264" t="s">
        <v>130</v>
      </c>
      <c r="DQ264">
        <v>204640</v>
      </c>
      <c r="DR264">
        <v>211014</v>
      </c>
      <c r="DS264">
        <v>0.105</v>
      </c>
      <c r="DT264">
        <v>1.099</v>
      </c>
      <c r="DU264">
        <v>4.71</v>
      </c>
      <c r="DV264">
        <v>2.5099999999999998</v>
      </c>
      <c r="DW264">
        <v>0</v>
      </c>
      <c r="DX264" s="15">
        <f t="shared" si="45"/>
        <v>-6.4669669585510903E-3</v>
      </c>
      <c r="DY264" s="15">
        <f t="shared" si="46"/>
        <v>1.1253834698512044E-2</v>
      </c>
      <c r="DZ264" s="17">
        <f t="shared" si="47"/>
        <v>195.46524691945146</v>
      </c>
      <c r="EA264" s="18">
        <f t="shared" si="48"/>
        <v>4.7868677399609538E-3</v>
      </c>
    </row>
    <row r="265" spans="1:131" hidden="1" x14ac:dyDescent="0.25">
      <c r="A265">
        <v>256</v>
      </c>
      <c r="B265" t="s">
        <v>836</v>
      </c>
      <c r="C265">
        <v>9</v>
      </c>
      <c r="D265">
        <v>0</v>
      </c>
      <c r="E265">
        <v>6</v>
      </c>
      <c r="F265">
        <v>0</v>
      </c>
      <c r="G265" t="s">
        <v>130</v>
      </c>
      <c r="H265" t="s">
        <v>130</v>
      </c>
      <c r="I265">
        <v>6</v>
      </c>
      <c r="J265">
        <v>0</v>
      </c>
      <c r="K265" t="s">
        <v>130</v>
      </c>
      <c r="L265" t="s">
        <v>130</v>
      </c>
      <c r="M265" t="s">
        <v>472</v>
      </c>
      <c r="N265">
        <v>54</v>
      </c>
      <c r="O265">
        <v>50</v>
      </c>
      <c r="P265">
        <v>72</v>
      </c>
      <c r="Q265">
        <v>11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8</v>
      </c>
      <c r="X265">
        <v>2</v>
      </c>
      <c r="Y265">
        <v>5</v>
      </c>
      <c r="Z265">
        <v>0</v>
      </c>
      <c r="AA265">
        <v>3</v>
      </c>
      <c r="AB265">
        <v>1</v>
      </c>
      <c r="AC265">
        <v>10</v>
      </c>
      <c r="AD265">
        <v>0</v>
      </c>
      <c r="AE265">
        <v>0</v>
      </c>
      <c r="AF265">
        <v>269.02999877929688</v>
      </c>
      <c r="AG265">
        <v>271.26699829101563</v>
      </c>
      <c r="AH265">
        <v>276.8699951171875</v>
      </c>
      <c r="AI265" s="15">
        <f t="shared" si="39"/>
        <v>8.2464860296750375E-3</v>
      </c>
      <c r="AJ265" s="15">
        <f t="shared" si="40"/>
        <v>2.0236923194946965E-2</v>
      </c>
      <c r="AK265" t="s">
        <v>837</v>
      </c>
      <c r="AL265">
        <v>8</v>
      </c>
      <c r="AM265">
        <v>63</v>
      </c>
      <c r="AN265">
        <v>69</v>
      </c>
      <c r="AO265">
        <v>45</v>
      </c>
      <c r="AP265">
        <v>10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275.42999267578119</v>
      </c>
      <c r="BE265">
        <v>275.83999633789063</v>
      </c>
      <c r="BF265">
        <v>277.8599853515625</v>
      </c>
      <c r="BG265" s="15">
        <f t="shared" si="41"/>
        <v>1.4863822054550502E-3</v>
      </c>
      <c r="BH265" s="15">
        <f t="shared" si="42"/>
        <v>7.2698089691327628E-3</v>
      </c>
      <c r="BI265" t="s">
        <v>838</v>
      </c>
      <c r="BJ265">
        <v>5</v>
      </c>
      <c r="BK265">
        <v>2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2</v>
      </c>
      <c r="BT265">
        <v>1</v>
      </c>
      <c r="BU265">
        <v>0</v>
      </c>
      <c r="BV265">
        <v>1</v>
      </c>
      <c r="BW265">
        <v>187</v>
      </c>
      <c r="BX265">
        <v>0</v>
      </c>
      <c r="BY265">
        <v>0</v>
      </c>
      <c r="BZ265">
        <v>0</v>
      </c>
      <c r="CA265">
        <v>0</v>
      </c>
      <c r="CB265">
        <v>267.20999145507813</v>
      </c>
      <c r="CC265">
        <v>271.3599853515625</v>
      </c>
      <c r="CD265">
        <v>276.1199951171875</v>
      </c>
      <c r="CE265" s="15">
        <f t="shared" si="43"/>
        <v>1.5293315597389223E-2</v>
      </c>
      <c r="CF265" s="15">
        <f t="shared" si="44"/>
        <v>1.7238917317830671E-2</v>
      </c>
      <c r="CG265" t="s">
        <v>500</v>
      </c>
      <c r="CH265">
        <v>19</v>
      </c>
      <c r="CI265">
        <v>88</v>
      </c>
      <c r="CJ265">
        <v>81</v>
      </c>
      <c r="CK265">
        <v>7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1</v>
      </c>
      <c r="CU265">
        <v>0</v>
      </c>
      <c r="CV265">
        <v>1</v>
      </c>
      <c r="CW265">
        <v>1</v>
      </c>
      <c r="CX265">
        <v>0</v>
      </c>
      <c r="CY265">
        <v>0</v>
      </c>
      <c r="CZ265">
        <v>274</v>
      </c>
      <c r="DA265">
        <v>273.16000366210938</v>
      </c>
      <c r="DB265">
        <v>274.14999389648438</v>
      </c>
      <c r="DC265">
        <v>574</v>
      </c>
      <c r="DD265">
        <v>21</v>
      </c>
      <c r="DE265">
        <v>372</v>
      </c>
      <c r="DF265">
        <v>16</v>
      </c>
      <c r="DG265">
        <v>0</v>
      </c>
      <c r="DH265">
        <v>73</v>
      </c>
      <c r="DI265">
        <v>0</v>
      </c>
      <c r="DJ265">
        <v>66</v>
      </c>
      <c r="DK265">
        <v>0</v>
      </c>
      <c r="DL265">
        <v>190</v>
      </c>
      <c r="DM265">
        <v>0</v>
      </c>
      <c r="DN265">
        <v>3</v>
      </c>
      <c r="DO265">
        <v>1.8</v>
      </c>
      <c r="DP265" t="s">
        <v>130</v>
      </c>
      <c r="DQ265">
        <v>7320061</v>
      </c>
      <c r="DR265">
        <v>7094100</v>
      </c>
      <c r="DS265">
        <v>0.35599999999999998</v>
      </c>
      <c r="DT265">
        <v>1.3260000000000001</v>
      </c>
      <c r="DU265">
        <v>2.35</v>
      </c>
      <c r="DV265">
        <v>1.51</v>
      </c>
      <c r="DW265">
        <v>0</v>
      </c>
      <c r="DX265" s="15">
        <f t="shared" si="45"/>
        <v>-3.0751073606283263E-3</v>
      </c>
      <c r="DY265" s="15">
        <f t="shared" si="46"/>
        <v>3.6111262316818049E-3</v>
      </c>
      <c r="DZ265" s="17">
        <f t="shared" si="47"/>
        <v>274.14641891677991</v>
      </c>
      <c r="EA265" s="18">
        <f t="shared" si="48"/>
        <v>5.3601887105347856E-4</v>
      </c>
    </row>
    <row r="266" spans="1:131" x14ac:dyDescent="0.25">
      <c r="A266">
        <v>257</v>
      </c>
      <c r="B266" t="s">
        <v>839</v>
      </c>
      <c r="C266">
        <v>9</v>
      </c>
      <c r="D266">
        <v>0</v>
      </c>
      <c r="E266">
        <v>6</v>
      </c>
      <c r="F266">
        <v>0</v>
      </c>
      <c r="G266" t="s">
        <v>130</v>
      </c>
      <c r="H266" t="s">
        <v>130</v>
      </c>
      <c r="I266">
        <v>6</v>
      </c>
      <c r="J266">
        <v>0</v>
      </c>
      <c r="K266" t="s">
        <v>130</v>
      </c>
      <c r="L266" t="s">
        <v>130</v>
      </c>
      <c r="M266" t="s">
        <v>719</v>
      </c>
      <c r="N266">
        <v>12</v>
      </c>
      <c r="O266">
        <v>12</v>
      </c>
      <c r="P266">
        <v>85</v>
      </c>
      <c r="Q266">
        <v>32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3</v>
      </c>
      <c r="X266">
        <v>2</v>
      </c>
      <c r="Y266">
        <v>0</v>
      </c>
      <c r="Z266">
        <v>1</v>
      </c>
      <c r="AA266">
        <v>1</v>
      </c>
      <c r="AB266">
        <v>1</v>
      </c>
      <c r="AC266">
        <v>4</v>
      </c>
      <c r="AD266">
        <v>1</v>
      </c>
      <c r="AE266">
        <v>4</v>
      </c>
      <c r="AF266">
        <v>124.65000152587891</v>
      </c>
      <c r="AG266">
        <v>125.51999664306641</v>
      </c>
      <c r="AH266">
        <v>128.94999694824219</v>
      </c>
      <c r="AI266" s="15">
        <f t="shared" ref="AI266:AI329" si="49">100%-(AF266/AG266)</f>
        <v>6.9311276326866622E-3</v>
      </c>
      <c r="AJ266" s="15">
        <f t="shared" ref="AJ266:AJ329" si="50">100%-(AG266/AH266)</f>
        <v>2.6599460150065091E-2</v>
      </c>
      <c r="AK266" t="s">
        <v>840</v>
      </c>
      <c r="AL266">
        <v>0</v>
      </c>
      <c r="AM266">
        <v>7</v>
      </c>
      <c r="AN266">
        <v>64</v>
      </c>
      <c r="AO266">
        <v>50</v>
      </c>
      <c r="AP266">
        <v>32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128.7799987792969</v>
      </c>
      <c r="BE266">
        <v>129.3699951171875</v>
      </c>
      <c r="BF266">
        <v>132.08000183105469</v>
      </c>
      <c r="BG266" s="15">
        <f t="shared" ref="BG266:BG329" si="51">100%-(BD266/BE266)</f>
        <v>4.5605345919365048E-3</v>
      </c>
      <c r="BH266" s="15">
        <f t="shared" ref="BH266:BH329" si="52">100%-(BE266/BF266)</f>
        <v>2.0517918506191335E-2</v>
      </c>
      <c r="BI266" t="s">
        <v>841</v>
      </c>
      <c r="BJ266">
        <v>6</v>
      </c>
      <c r="BK266">
        <v>11</v>
      </c>
      <c r="BL266">
        <v>7</v>
      </c>
      <c r="BM266">
        <v>12</v>
      </c>
      <c r="BN266">
        <v>3</v>
      </c>
      <c r="BO266">
        <v>1</v>
      </c>
      <c r="BP266">
        <v>22</v>
      </c>
      <c r="BQ266">
        <v>1</v>
      </c>
      <c r="BR266">
        <v>3</v>
      </c>
      <c r="BS266">
        <v>12</v>
      </c>
      <c r="BT266">
        <v>14</v>
      </c>
      <c r="BU266">
        <v>7</v>
      </c>
      <c r="BV266">
        <v>13</v>
      </c>
      <c r="BW266">
        <v>75</v>
      </c>
      <c r="BX266">
        <v>1</v>
      </c>
      <c r="BY266">
        <v>1</v>
      </c>
      <c r="BZ266">
        <v>1</v>
      </c>
      <c r="CA266">
        <v>1</v>
      </c>
      <c r="CB266">
        <v>127.86000061035161</v>
      </c>
      <c r="CC266">
        <v>128.55000305175781</v>
      </c>
      <c r="CD266">
        <v>131.8399963378906</v>
      </c>
      <c r="CE266" s="15">
        <f t="shared" ref="CE266:CE329" si="53">100%-(CB266/CC266)</f>
        <v>5.3675801246647614E-3</v>
      </c>
      <c r="CF266" s="15">
        <f t="shared" ref="CF266:CF329" si="54">100%-(CC266/CD266)</f>
        <v>2.4954440060062755E-2</v>
      </c>
      <c r="CG266" t="s">
        <v>842</v>
      </c>
      <c r="CH266">
        <v>9</v>
      </c>
      <c r="CI266">
        <v>7</v>
      </c>
      <c r="CJ266">
        <v>21</v>
      </c>
      <c r="CK266">
        <v>46</v>
      </c>
      <c r="CL266">
        <v>43</v>
      </c>
      <c r="CM266">
        <v>0</v>
      </c>
      <c r="CN266">
        <v>0</v>
      </c>
      <c r="CO266">
        <v>0</v>
      </c>
      <c r="CP266">
        <v>0</v>
      </c>
      <c r="CQ266">
        <v>9</v>
      </c>
      <c r="CR266">
        <v>2</v>
      </c>
      <c r="CS266">
        <v>2</v>
      </c>
      <c r="CT266">
        <v>1</v>
      </c>
      <c r="CU266">
        <v>0</v>
      </c>
      <c r="CV266">
        <v>1</v>
      </c>
      <c r="CW266">
        <v>5</v>
      </c>
      <c r="CX266">
        <v>1</v>
      </c>
      <c r="CY266">
        <v>5</v>
      </c>
      <c r="CZ266">
        <v>131.71000671386719</v>
      </c>
      <c r="DA266">
        <v>131.0299987792969</v>
      </c>
      <c r="DB266">
        <v>131.8999938964844</v>
      </c>
      <c r="DC266">
        <v>381</v>
      </c>
      <c r="DD266">
        <v>66</v>
      </c>
      <c r="DE266">
        <v>262</v>
      </c>
      <c r="DF266">
        <v>6</v>
      </c>
      <c r="DG266">
        <v>3</v>
      </c>
      <c r="DH266">
        <v>222</v>
      </c>
      <c r="DI266">
        <v>0</v>
      </c>
      <c r="DJ266">
        <v>118</v>
      </c>
      <c r="DK266">
        <v>10</v>
      </c>
      <c r="DL266">
        <v>76</v>
      </c>
      <c r="DM266">
        <v>4</v>
      </c>
      <c r="DN266">
        <v>1</v>
      </c>
      <c r="DO266">
        <v>2</v>
      </c>
      <c r="DP266" t="s">
        <v>130</v>
      </c>
      <c r="DQ266">
        <v>262599</v>
      </c>
      <c r="DR266">
        <v>285500</v>
      </c>
      <c r="DS266">
        <v>1.9630000000000001</v>
      </c>
      <c r="DT266">
        <v>2.1230000000000002</v>
      </c>
      <c r="DU266">
        <v>73.930000000000007</v>
      </c>
      <c r="DV266">
        <v>4.4400000000000004</v>
      </c>
      <c r="DX266" s="15">
        <f t="shared" ref="DX266:DX329" si="55">100%-(CZ266/DA266)</f>
        <v>-5.1897118286299282E-3</v>
      </c>
      <c r="DY266" s="15">
        <f t="shared" ref="DY266:DY329" si="56">100%-(DA266/DB266)</f>
        <v>6.5958692755533344E-3</v>
      </c>
      <c r="DZ266" s="17">
        <f t="shared" ref="DZ266:DZ329" si="57">(DA266*DY266)+DA266</f>
        <v>131.89425552242105</v>
      </c>
      <c r="EA266" s="18">
        <f t="shared" ref="EA266:EA329" si="58">DX266+DY266</f>
        <v>1.4061574469234062E-3</v>
      </c>
    </row>
    <row r="267" spans="1:131" hidden="1" x14ac:dyDescent="0.25">
      <c r="A267">
        <v>258</v>
      </c>
      <c r="B267" t="s">
        <v>843</v>
      </c>
      <c r="C267">
        <v>9</v>
      </c>
      <c r="D267">
        <v>0</v>
      </c>
      <c r="E267">
        <v>6</v>
      </c>
      <c r="F267">
        <v>0</v>
      </c>
      <c r="G267" t="s">
        <v>130</v>
      </c>
      <c r="H267" t="s">
        <v>130</v>
      </c>
      <c r="I267">
        <v>6</v>
      </c>
      <c r="J267">
        <v>0</v>
      </c>
      <c r="K267" t="s">
        <v>130</v>
      </c>
      <c r="L267" t="s">
        <v>130</v>
      </c>
      <c r="M267" t="s">
        <v>597</v>
      </c>
      <c r="N267">
        <v>1</v>
      </c>
      <c r="O267">
        <v>7</v>
      </c>
      <c r="P267">
        <v>53</v>
      </c>
      <c r="Q267">
        <v>69</v>
      </c>
      <c r="R267">
        <v>4</v>
      </c>
      <c r="S267">
        <v>0</v>
      </c>
      <c r="T267">
        <v>0</v>
      </c>
      <c r="U267">
        <v>0</v>
      </c>
      <c r="V267">
        <v>0</v>
      </c>
      <c r="W267">
        <v>4</v>
      </c>
      <c r="X267">
        <v>1</v>
      </c>
      <c r="Y267">
        <v>0</v>
      </c>
      <c r="Z267">
        <v>2</v>
      </c>
      <c r="AA267">
        <v>1</v>
      </c>
      <c r="AB267">
        <v>1</v>
      </c>
      <c r="AC267">
        <v>4</v>
      </c>
      <c r="AD267">
        <v>1</v>
      </c>
      <c r="AE267">
        <v>4</v>
      </c>
      <c r="AF267">
        <v>63.490001678466797</v>
      </c>
      <c r="AG267">
        <v>63.659999847412109</v>
      </c>
      <c r="AH267">
        <v>63.889999389648438</v>
      </c>
      <c r="AI267" s="15">
        <f t="shared" si="49"/>
        <v>2.6704079383095269E-3</v>
      </c>
      <c r="AJ267" s="15">
        <f t="shared" si="50"/>
        <v>3.5999302619118545E-3</v>
      </c>
      <c r="AK267" t="s">
        <v>295</v>
      </c>
      <c r="AL267">
        <v>12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7</v>
      </c>
      <c r="AV267">
        <v>8</v>
      </c>
      <c r="AW267">
        <v>9</v>
      </c>
      <c r="AX267">
        <v>4</v>
      </c>
      <c r="AY267">
        <v>100</v>
      </c>
      <c r="AZ267">
        <v>0</v>
      </c>
      <c r="BA267">
        <v>0</v>
      </c>
      <c r="BB267">
        <v>0</v>
      </c>
      <c r="BC267">
        <v>0</v>
      </c>
      <c r="BD267">
        <v>63.560001373291023</v>
      </c>
      <c r="BE267">
        <v>63.919998168945313</v>
      </c>
      <c r="BF267">
        <v>64.510002136230469</v>
      </c>
      <c r="BG267" s="15">
        <f t="shared" si="51"/>
        <v>5.6319900808318168E-3</v>
      </c>
      <c r="BH267" s="15">
        <f t="shared" si="52"/>
        <v>9.1459300534388888E-3</v>
      </c>
      <c r="BI267" t="s">
        <v>458</v>
      </c>
      <c r="BJ267">
        <v>38</v>
      </c>
      <c r="BK267">
        <v>48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32</v>
      </c>
      <c r="BT267">
        <v>14</v>
      </c>
      <c r="BU267">
        <v>18</v>
      </c>
      <c r="BV267">
        <v>2</v>
      </c>
      <c r="BW267">
        <v>4</v>
      </c>
      <c r="BX267">
        <v>0</v>
      </c>
      <c r="BY267">
        <v>0</v>
      </c>
      <c r="BZ267">
        <v>0</v>
      </c>
      <c r="CA267">
        <v>0</v>
      </c>
      <c r="CB267">
        <v>63.840000152587891</v>
      </c>
      <c r="CC267">
        <v>64.410003662109375</v>
      </c>
      <c r="CD267">
        <v>65.19000244140625</v>
      </c>
      <c r="CE267" s="15">
        <f t="shared" si="53"/>
        <v>8.8496115061829084E-3</v>
      </c>
      <c r="CF267" s="15">
        <f t="shared" si="54"/>
        <v>1.1965006137220957E-2</v>
      </c>
      <c r="CG267" t="s">
        <v>735</v>
      </c>
      <c r="CH267">
        <v>4</v>
      </c>
      <c r="CI267">
        <v>76</v>
      </c>
      <c r="CJ267">
        <v>36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3</v>
      </c>
      <c r="CR267">
        <v>3</v>
      </c>
      <c r="CS267">
        <v>0</v>
      </c>
      <c r="CT267">
        <v>4</v>
      </c>
      <c r="CU267">
        <v>0</v>
      </c>
      <c r="CV267">
        <v>1</v>
      </c>
      <c r="CW267">
        <v>7</v>
      </c>
      <c r="CX267">
        <v>0</v>
      </c>
      <c r="CY267">
        <v>0</v>
      </c>
      <c r="CZ267">
        <v>65.080001831054688</v>
      </c>
      <c r="DA267">
        <v>65.589996337890625</v>
      </c>
      <c r="DB267">
        <v>65.629997253417969</v>
      </c>
      <c r="DC267">
        <v>344</v>
      </c>
      <c r="DD267">
        <v>111</v>
      </c>
      <c r="DE267">
        <v>142</v>
      </c>
      <c r="DF267">
        <v>35</v>
      </c>
      <c r="DG267">
        <v>0</v>
      </c>
      <c r="DH267">
        <v>73</v>
      </c>
      <c r="DI267">
        <v>0</v>
      </c>
      <c r="DJ267">
        <v>73</v>
      </c>
      <c r="DK267">
        <v>4</v>
      </c>
      <c r="DL267">
        <v>105</v>
      </c>
      <c r="DM267">
        <v>4</v>
      </c>
      <c r="DN267">
        <v>101</v>
      </c>
      <c r="DO267">
        <v>1.7</v>
      </c>
      <c r="DP267" t="s">
        <v>130</v>
      </c>
      <c r="DQ267">
        <v>131229</v>
      </c>
      <c r="DR267">
        <v>247175</v>
      </c>
      <c r="DS267">
        <v>1.6779999999999999</v>
      </c>
      <c r="DT267">
        <v>1.758</v>
      </c>
      <c r="DU267">
        <v>1.49</v>
      </c>
      <c r="DV267">
        <v>7.38</v>
      </c>
      <c r="DW267">
        <v>0</v>
      </c>
      <c r="DX267" s="15">
        <f t="shared" si="55"/>
        <v>7.7754922291605189E-3</v>
      </c>
      <c r="DY267" s="15">
        <f t="shared" si="56"/>
        <v>6.0949134848942155E-4</v>
      </c>
      <c r="DZ267" s="17">
        <f t="shared" si="57"/>
        <v>65.629972873206029</v>
      </c>
      <c r="EA267" s="18">
        <f t="shared" si="58"/>
        <v>8.3849835776499404E-3</v>
      </c>
    </row>
    <row r="268" spans="1:131" hidden="1" x14ac:dyDescent="0.25">
      <c r="A268">
        <v>259</v>
      </c>
      <c r="B268" t="s">
        <v>844</v>
      </c>
      <c r="C268">
        <v>9</v>
      </c>
      <c r="D268">
        <v>0</v>
      </c>
      <c r="E268">
        <v>5</v>
      </c>
      <c r="F268">
        <v>1</v>
      </c>
      <c r="G268" t="s">
        <v>130</v>
      </c>
      <c r="H268" t="s">
        <v>522</v>
      </c>
      <c r="I268">
        <v>6</v>
      </c>
      <c r="J268">
        <v>0</v>
      </c>
      <c r="K268" t="s">
        <v>130</v>
      </c>
      <c r="L268" t="s">
        <v>130</v>
      </c>
      <c r="M268" t="s">
        <v>341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8</v>
      </c>
      <c r="X268">
        <v>22</v>
      </c>
      <c r="Y268">
        <v>43</v>
      </c>
      <c r="Z268">
        <v>59</v>
      </c>
      <c r="AA268">
        <v>53</v>
      </c>
      <c r="AB268">
        <v>0</v>
      </c>
      <c r="AC268">
        <v>0</v>
      </c>
      <c r="AD268">
        <v>0</v>
      </c>
      <c r="AE268">
        <v>0</v>
      </c>
      <c r="AF268">
        <v>132.6199951171875</v>
      </c>
      <c r="AG268">
        <v>133.55999755859381</v>
      </c>
      <c r="AH268">
        <v>135.69000244140619</v>
      </c>
      <c r="AI268" s="15">
        <f t="shared" si="49"/>
        <v>7.0380537480462246E-3</v>
      </c>
      <c r="AJ268" s="15">
        <f t="shared" si="50"/>
        <v>1.5697581579248387E-2</v>
      </c>
      <c r="AK268" t="s">
        <v>455</v>
      </c>
      <c r="AL268">
        <v>44</v>
      </c>
      <c r="AM268">
        <v>89</v>
      </c>
      <c r="AN268">
        <v>51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8</v>
      </c>
      <c r="AV268">
        <v>0</v>
      </c>
      <c r="AW268">
        <v>1</v>
      </c>
      <c r="AX268">
        <v>0</v>
      </c>
      <c r="AY268">
        <v>1</v>
      </c>
      <c r="AZ268">
        <v>1</v>
      </c>
      <c r="BA268">
        <v>2</v>
      </c>
      <c r="BB268">
        <v>0</v>
      </c>
      <c r="BC268">
        <v>0</v>
      </c>
      <c r="BD268">
        <v>135.3500061035156</v>
      </c>
      <c r="BE268">
        <v>135.7799987792969</v>
      </c>
      <c r="BF268">
        <v>136.30999755859381</v>
      </c>
      <c r="BG268" s="15">
        <f t="shared" si="51"/>
        <v>3.1668336989768564E-3</v>
      </c>
      <c r="BH268" s="15">
        <f t="shared" si="52"/>
        <v>3.8881871380642696E-3</v>
      </c>
      <c r="BI268" t="s">
        <v>845</v>
      </c>
      <c r="BJ268">
        <v>8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9</v>
      </c>
      <c r="BT268">
        <v>4</v>
      </c>
      <c r="BU268">
        <v>0</v>
      </c>
      <c r="BV268">
        <v>2</v>
      </c>
      <c r="BW268">
        <v>179</v>
      </c>
      <c r="BX268">
        <v>0</v>
      </c>
      <c r="BY268">
        <v>0</v>
      </c>
      <c r="BZ268">
        <v>0</v>
      </c>
      <c r="CA268">
        <v>0</v>
      </c>
      <c r="CB268">
        <v>132.8500061035156</v>
      </c>
      <c r="CC268">
        <v>134.25999450683591</v>
      </c>
      <c r="CD268">
        <v>136.3999938964844</v>
      </c>
      <c r="CE268" s="15">
        <f t="shared" si="53"/>
        <v>1.0501925078274299E-2</v>
      </c>
      <c r="CF268" s="15">
        <f t="shared" si="54"/>
        <v>1.5689145787444625E-2</v>
      </c>
      <c r="CG268" t="s">
        <v>249</v>
      </c>
      <c r="CH268">
        <v>37</v>
      </c>
      <c r="CI268">
        <v>119</v>
      </c>
      <c r="CJ268">
        <v>36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134.6300048828125</v>
      </c>
      <c r="DA268">
        <v>135.25999450683591</v>
      </c>
      <c r="DB268">
        <v>135.3500061035156</v>
      </c>
      <c r="DC268">
        <v>388</v>
      </c>
      <c r="DD268">
        <v>157</v>
      </c>
      <c r="DE268">
        <v>187</v>
      </c>
      <c r="DF268">
        <v>141</v>
      </c>
      <c r="DG268">
        <v>0</v>
      </c>
      <c r="DH268">
        <v>2</v>
      </c>
      <c r="DI268">
        <v>0</v>
      </c>
      <c r="DJ268">
        <v>1</v>
      </c>
      <c r="DK268">
        <v>0</v>
      </c>
      <c r="DL268">
        <v>233</v>
      </c>
      <c r="DM268">
        <v>0</v>
      </c>
      <c r="DN268">
        <v>54</v>
      </c>
      <c r="DO268">
        <v>2.2000000000000002</v>
      </c>
      <c r="DP268" t="s">
        <v>130</v>
      </c>
      <c r="DQ268">
        <v>691907</v>
      </c>
      <c r="DR268">
        <v>640100</v>
      </c>
      <c r="DS268">
        <v>0.94199999999999995</v>
      </c>
      <c r="DT268">
        <v>1.355</v>
      </c>
      <c r="DU268">
        <v>0.82</v>
      </c>
      <c r="DV268">
        <v>3.6</v>
      </c>
      <c r="DW268">
        <v>4.3099999999999999E-2</v>
      </c>
      <c r="DX268" s="15">
        <f t="shared" si="55"/>
        <v>4.6576197664385255E-3</v>
      </c>
      <c r="DY268" s="15">
        <f t="shared" si="56"/>
        <v>6.6502839025250893E-4</v>
      </c>
      <c r="DZ268" s="17">
        <f t="shared" si="57"/>
        <v>135.34994624324835</v>
      </c>
      <c r="EA268" s="18">
        <f t="shared" si="58"/>
        <v>5.3226481566910344E-3</v>
      </c>
    </row>
    <row r="269" spans="1:131" x14ac:dyDescent="0.25">
      <c r="A269">
        <v>260</v>
      </c>
      <c r="B269" t="s">
        <v>846</v>
      </c>
      <c r="C269">
        <v>9</v>
      </c>
      <c r="D269">
        <v>1</v>
      </c>
      <c r="E269">
        <v>6</v>
      </c>
      <c r="F269">
        <v>0</v>
      </c>
      <c r="G269" t="s">
        <v>130</v>
      </c>
      <c r="H269" t="s">
        <v>130</v>
      </c>
      <c r="I269">
        <v>6</v>
      </c>
      <c r="J269">
        <v>0</v>
      </c>
      <c r="K269" t="s">
        <v>130</v>
      </c>
      <c r="L269" t="s">
        <v>130</v>
      </c>
      <c r="M269" t="s">
        <v>454</v>
      </c>
      <c r="N269">
        <v>195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29.170000076293949</v>
      </c>
      <c r="AG269">
        <v>29.170000076293949</v>
      </c>
      <c r="AH269">
        <v>29.20000076293945</v>
      </c>
      <c r="AI269" s="15">
        <f t="shared" si="49"/>
        <v>0</v>
      </c>
      <c r="AJ269" s="15">
        <f t="shared" si="50"/>
        <v>1.0274207486863363E-3</v>
      </c>
      <c r="AK269" t="s">
        <v>572</v>
      </c>
      <c r="AL269">
        <v>195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29.180000305175781</v>
      </c>
      <c r="BE269">
        <v>29.180000305175781</v>
      </c>
      <c r="BF269">
        <v>29.229999542236332</v>
      </c>
      <c r="BG269" s="15">
        <f t="shared" si="51"/>
        <v>0</v>
      </c>
      <c r="BH269" s="15">
        <f t="shared" si="52"/>
        <v>1.7105452563659362E-3</v>
      </c>
      <c r="BI269" t="s">
        <v>454</v>
      </c>
      <c r="BJ269">
        <v>194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29.180000305175781</v>
      </c>
      <c r="CC269">
        <v>29.219999313354489</v>
      </c>
      <c r="CD269">
        <v>29.25</v>
      </c>
      <c r="CE269" s="15">
        <f t="shared" si="53"/>
        <v>1.3688914824999676E-3</v>
      </c>
      <c r="CF269" s="15">
        <f t="shared" si="54"/>
        <v>1.0256645007012954E-3</v>
      </c>
      <c r="CG269" t="s">
        <v>572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195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29.190000534057621</v>
      </c>
      <c r="DA269">
        <v>29.20000076293945</v>
      </c>
      <c r="DB269">
        <v>29.35000038146973</v>
      </c>
      <c r="DC269">
        <v>585</v>
      </c>
      <c r="DD269">
        <v>195</v>
      </c>
      <c r="DE269">
        <v>390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3</v>
      </c>
      <c r="DP269" t="s">
        <v>135</v>
      </c>
      <c r="DQ269">
        <v>948386</v>
      </c>
      <c r="DR269">
        <v>1375550</v>
      </c>
      <c r="DS269">
        <v>0.71499999999999997</v>
      </c>
      <c r="DT269">
        <v>0.83799999999999997</v>
      </c>
      <c r="DU269">
        <v>2.8</v>
      </c>
      <c r="DV269">
        <v>4.2699999999999996</v>
      </c>
      <c r="DX269" s="15">
        <f t="shared" si="55"/>
        <v>3.4247358289529739E-4</v>
      </c>
      <c r="DY269" s="15">
        <f t="shared" si="56"/>
        <v>5.1107194746403684E-3</v>
      </c>
      <c r="DZ269" s="17">
        <f t="shared" si="57"/>
        <v>29.349233775498117</v>
      </c>
      <c r="EA269" s="18">
        <f t="shared" si="58"/>
        <v>5.4531930575356657E-3</v>
      </c>
    </row>
    <row r="270" spans="1:131" hidden="1" x14ac:dyDescent="0.25">
      <c r="A270">
        <v>261</v>
      </c>
      <c r="B270" t="s">
        <v>847</v>
      </c>
      <c r="C270">
        <v>11</v>
      </c>
      <c r="D270">
        <v>0</v>
      </c>
      <c r="E270">
        <v>5</v>
      </c>
      <c r="F270">
        <v>1</v>
      </c>
      <c r="G270" t="s">
        <v>130</v>
      </c>
      <c r="H270" t="s">
        <v>130</v>
      </c>
      <c r="I270">
        <v>6</v>
      </c>
      <c r="J270">
        <v>0</v>
      </c>
      <c r="K270" t="s">
        <v>130</v>
      </c>
      <c r="L270" t="s">
        <v>130</v>
      </c>
      <c r="M270" t="s">
        <v>454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9</v>
      </c>
      <c r="AA270">
        <v>86</v>
      </c>
      <c r="AB270">
        <v>0</v>
      </c>
      <c r="AC270">
        <v>0</v>
      </c>
      <c r="AD270">
        <v>0</v>
      </c>
      <c r="AE270">
        <v>0</v>
      </c>
      <c r="AF270">
        <v>36.270000457763672</v>
      </c>
      <c r="AG270">
        <v>36.240001678466797</v>
      </c>
      <c r="AH270">
        <v>37.529998779296882</v>
      </c>
      <c r="AI270" s="15">
        <f t="shared" si="49"/>
        <v>-8.2778084733647894E-4</v>
      </c>
      <c r="AJ270" s="15">
        <f t="shared" si="50"/>
        <v>3.4372425867002732E-2</v>
      </c>
      <c r="AK270" t="s">
        <v>848</v>
      </c>
      <c r="AL270">
        <v>35</v>
      </c>
      <c r="AM270">
        <v>6</v>
      </c>
      <c r="AN270">
        <v>8</v>
      </c>
      <c r="AO270">
        <v>5</v>
      </c>
      <c r="AP270">
        <v>5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12</v>
      </c>
      <c r="AW270">
        <v>16</v>
      </c>
      <c r="AX270">
        <v>14</v>
      </c>
      <c r="AY270">
        <v>23</v>
      </c>
      <c r="AZ270">
        <v>1</v>
      </c>
      <c r="BA270">
        <v>65</v>
      </c>
      <c r="BB270">
        <v>1</v>
      </c>
      <c r="BC270">
        <v>65</v>
      </c>
      <c r="BD270">
        <v>37.450000762939453</v>
      </c>
      <c r="BE270">
        <v>37</v>
      </c>
      <c r="BF270">
        <v>37.2239990234375</v>
      </c>
      <c r="BG270" s="15">
        <f t="shared" si="51"/>
        <v>-1.2162182782147424E-2</v>
      </c>
      <c r="BH270" s="15">
        <f t="shared" si="52"/>
        <v>6.0175969620153147E-3</v>
      </c>
      <c r="BI270" t="s">
        <v>849</v>
      </c>
      <c r="BJ270">
        <v>19</v>
      </c>
      <c r="BK270">
        <v>3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19</v>
      </c>
      <c r="BT270">
        <v>13</v>
      </c>
      <c r="BU270">
        <v>12</v>
      </c>
      <c r="BV270">
        <v>8</v>
      </c>
      <c r="BW270">
        <v>79</v>
      </c>
      <c r="BX270">
        <v>0</v>
      </c>
      <c r="BY270">
        <v>0</v>
      </c>
      <c r="BZ270">
        <v>0</v>
      </c>
      <c r="CA270">
        <v>0</v>
      </c>
      <c r="CB270">
        <v>36.5</v>
      </c>
      <c r="CC270">
        <v>36.549999237060547</v>
      </c>
      <c r="CD270">
        <v>36.990001678466797</v>
      </c>
      <c r="CE270" s="15">
        <f t="shared" si="53"/>
        <v>1.3679682107858859E-3</v>
      </c>
      <c r="CF270" s="15">
        <f t="shared" si="54"/>
        <v>1.1895172247650687E-2</v>
      </c>
      <c r="CG270" t="s">
        <v>748</v>
      </c>
      <c r="CH270">
        <v>23</v>
      </c>
      <c r="CI270">
        <v>40</v>
      </c>
      <c r="CJ270">
        <v>28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</v>
      </c>
      <c r="CR270">
        <v>1</v>
      </c>
      <c r="CS270">
        <v>0</v>
      </c>
      <c r="CT270">
        <v>1</v>
      </c>
      <c r="CU270">
        <v>2</v>
      </c>
      <c r="CV270">
        <v>1</v>
      </c>
      <c r="CW270">
        <v>4</v>
      </c>
      <c r="CX270">
        <v>0</v>
      </c>
      <c r="CY270">
        <v>0</v>
      </c>
      <c r="CZ270">
        <v>36.590000152587891</v>
      </c>
      <c r="DA270">
        <v>36.790000915527337</v>
      </c>
      <c r="DB270">
        <v>37.159999847412109</v>
      </c>
      <c r="DC270">
        <v>168</v>
      </c>
      <c r="DD270">
        <v>121</v>
      </c>
      <c r="DE270">
        <v>55</v>
      </c>
      <c r="DF270">
        <v>66</v>
      </c>
      <c r="DG270">
        <v>0</v>
      </c>
      <c r="DH270">
        <v>10</v>
      </c>
      <c r="DI270">
        <v>0</v>
      </c>
      <c r="DJ270">
        <v>10</v>
      </c>
      <c r="DK270">
        <v>65</v>
      </c>
      <c r="DL270">
        <v>190</v>
      </c>
      <c r="DM270">
        <v>65</v>
      </c>
      <c r="DN270">
        <v>109</v>
      </c>
      <c r="DO270">
        <v>1.3</v>
      </c>
      <c r="DP270" t="s">
        <v>151</v>
      </c>
      <c r="DQ270">
        <v>83992</v>
      </c>
      <c r="DR270">
        <v>202900</v>
      </c>
      <c r="DS270">
        <v>1.3480000000000001</v>
      </c>
      <c r="DT270">
        <v>2.3969999999999998</v>
      </c>
      <c r="DU270">
        <v>1.05</v>
      </c>
      <c r="DV270">
        <v>14.11</v>
      </c>
      <c r="DW270">
        <v>0</v>
      </c>
      <c r="DX270" s="15">
        <f t="shared" si="55"/>
        <v>5.4362804556233879E-3</v>
      </c>
      <c r="DY270" s="15">
        <f t="shared" si="56"/>
        <v>9.9569142466113814E-3</v>
      </c>
      <c r="DZ270" s="17">
        <f t="shared" si="57"/>
        <v>37.156315799775996</v>
      </c>
      <c r="EA270" s="18">
        <f t="shared" si="58"/>
        <v>1.5393194702234769E-2</v>
      </c>
    </row>
    <row r="271" spans="1:131" hidden="1" x14ac:dyDescent="0.25">
      <c r="A271">
        <v>262</v>
      </c>
      <c r="B271" t="s">
        <v>850</v>
      </c>
      <c r="C271">
        <v>10</v>
      </c>
      <c r="D271">
        <v>1</v>
      </c>
      <c r="E271">
        <v>6</v>
      </c>
      <c r="F271">
        <v>0</v>
      </c>
      <c r="G271" t="s">
        <v>130</v>
      </c>
      <c r="H271" t="s">
        <v>130</v>
      </c>
      <c r="I271">
        <v>6</v>
      </c>
      <c r="J271">
        <v>0</v>
      </c>
      <c r="K271" t="s">
        <v>130</v>
      </c>
      <c r="L271" t="s">
        <v>130</v>
      </c>
      <c r="M271" t="s">
        <v>473</v>
      </c>
      <c r="N271">
        <v>20</v>
      </c>
      <c r="O271">
        <v>116</v>
      </c>
      <c r="P271">
        <v>59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</v>
      </c>
      <c r="X271">
        <v>1</v>
      </c>
      <c r="Y271">
        <v>0</v>
      </c>
      <c r="Z271">
        <v>0</v>
      </c>
      <c r="AA271">
        <v>0</v>
      </c>
      <c r="AB271">
        <v>1</v>
      </c>
      <c r="AC271">
        <v>1</v>
      </c>
      <c r="AD271">
        <v>0</v>
      </c>
      <c r="AE271">
        <v>0</v>
      </c>
      <c r="AF271">
        <v>11.57999992370606</v>
      </c>
      <c r="AG271">
        <v>11.409999847412109</v>
      </c>
      <c r="AH271">
        <v>11.72999954223633</v>
      </c>
      <c r="AI271" s="15">
        <f t="shared" si="49"/>
        <v>-1.4899218104065914E-2</v>
      </c>
      <c r="AJ271" s="15">
        <f t="shared" si="50"/>
        <v>2.7280452456284743E-2</v>
      </c>
      <c r="AK271" t="s">
        <v>258</v>
      </c>
      <c r="AL271">
        <v>21</v>
      </c>
      <c r="AM271">
        <v>20</v>
      </c>
      <c r="AN271">
        <v>81</v>
      </c>
      <c r="AO271">
        <v>44</v>
      </c>
      <c r="AP271">
        <v>7</v>
      </c>
      <c r="AQ271">
        <v>0</v>
      </c>
      <c r="AR271">
        <v>0</v>
      </c>
      <c r="AS271">
        <v>0</v>
      </c>
      <c r="AT271">
        <v>0</v>
      </c>
      <c r="AU271">
        <v>12</v>
      </c>
      <c r="AV271">
        <v>2</v>
      </c>
      <c r="AW271">
        <v>2</v>
      </c>
      <c r="AX271">
        <v>2</v>
      </c>
      <c r="AY271">
        <v>15</v>
      </c>
      <c r="AZ271">
        <v>1</v>
      </c>
      <c r="BA271">
        <v>21</v>
      </c>
      <c r="BB271">
        <v>1</v>
      </c>
      <c r="BC271">
        <v>21</v>
      </c>
      <c r="BD271">
        <v>11.659999847412109</v>
      </c>
      <c r="BE271">
        <v>11.63000011444092</v>
      </c>
      <c r="BF271">
        <v>11.88000011444092</v>
      </c>
      <c r="BG271" s="15">
        <f t="shared" si="51"/>
        <v>-2.5795126978493954E-3</v>
      </c>
      <c r="BH271" s="15">
        <f t="shared" si="52"/>
        <v>2.1043770841054799E-2</v>
      </c>
      <c r="BI271" t="s">
        <v>835</v>
      </c>
      <c r="BJ271">
        <v>0</v>
      </c>
      <c r="BK271">
        <v>41</v>
      </c>
      <c r="BL271">
        <v>78</v>
      </c>
      <c r="BM271">
        <v>69</v>
      </c>
      <c r="BN271">
        <v>6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1</v>
      </c>
      <c r="BY271">
        <v>1</v>
      </c>
      <c r="BZ271">
        <v>1</v>
      </c>
      <c r="CA271">
        <v>0</v>
      </c>
      <c r="CB271">
        <v>11.789999961853029</v>
      </c>
      <c r="CC271">
        <v>11.77000045776367</v>
      </c>
      <c r="CD271">
        <v>11.89000034332275</v>
      </c>
      <c r="CE271" s="15">
        <f t="shared" si="53"/>
        <v>-1.6991931445649033E-3</v>
      </c>
      <c r="CF271" s="15">
        <f t="shared" si="54"/>
        <v>1.0092504801858193E-2</v>
      </c>
      <c r="CG271" t="s">
        <v>851</v>
      </c>
      <c r="CH271">
        <v>105</v>
      </c>
      <c r="CI271">
        <v>45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32</v>
      </c>
      <c r="CR271">
        <v>8</v>
      </c>
      <c r="CS271">
        <v>4</v>
      </c>
      <c r="CT271">
        <v>5</v>
      </c>
      <c r="CU271">
        <v>8</v>
      </c>
      <c r="CV271">
        <v>0</v>
      </c>
      <c r="CW271">
        <v>0</v>
      </c>
      <c r="CX271">
        <v>0</v>
      </c>
      <c r="CY271">
        <v>0</v>
      </c>
      <c r="CZ271">
        <v>11.86999988555908</v>
      </c>
      <c r="DA271">
        <v>11.89999961853027</v>
      </c>
      <c r="DB271">
        <v>11.97000026702881</v>
      </c>
      <c r="DC271">
        <v>699</v>
      </c>
      <c r="DD271">
        <v>71</v>
      </c>
      <c r="DE271">
        <v>361</v>
      </c>
      <c r="DF271">
        <v>21</v>
      </c>
      <c r="DG271">
        <v>0</v>
      </c>
      <c r="DH271">
        <v>126</v>
      </c>
      <c r="DI271">
        <v>0</v>
      </c>
      <c r="DJ271">
        <v>51</v>
      </c>
      <c r="DK271">
        <v>21</v>
      </c>
      <c r="DL271">
        <v>23</v>
      </c>
      <c r="DM271">
        <v>21</v>
      </c>
      <c r="DN271">
        <v>15</v>
      </c>
      <c r="DO271">
        <v>2.1</v>
      </c>
      <c r="DP271" t="s">
        <v>130</v>
      </c>
      <c r="DQ271">
        <v>13972614</v>
      </c>
      <c r="DR271">
        <v>10344550</v>
      </c>
      <c r="DS271">
        <v>0.48799999999999999</v>
      </c>
      <c r="DT271">
        <v>0.70699999999999996</v>
      </c>
      <c r="DU271">
        <v>3.7</v>
      </c>
      <c r="DV271">
        <v>4.72</v>
      </c>
      <c r="DW271">
        <v>0</v>
      </c>
      <c r="DX271" s="15">
        <f t="shared" si="55"/>
        <v>2.5209860447789056E-3</v>
      </c>
      <c r="DY271" s="15">
        <f t="shared" si="56"/>
        <v>5.8480072629034652E-3</v>
      </c>
      <c r="DZ271" s="17">
        <f t="shared" si="57"/>
        <v>11.969590902727983</v>
      </c>
      <c r="EA271" s="18">
        <f t="shared" si="58"/>
        <v>8.3689933076823708E-3</v>
      </c>
    </row>
    <row r="272" spans="1:131" hidden="1" x14ac:dyDescent="0.25">
      <c r="A272">
        <v>263</v>
      </c>
      <c r="B272" t="s">
        <v>852</v>
      </c>
      <c r="C272">
        <v>9</v>
      </c>
      <c r="D272">
        <v>0</v>
      </c>
      <c r="E272">
        <v>6</v>
      </c>
      <c r="F272">
        <v>0</v>
      </c>
      <c r="G272" t="s">
        <v>130</v>
      </c>
      <c r="H272" t="s">
        <v>130</v>
      </c>
      <c r="I272">
        <v>6</v>
      </c>
      <c r="J272">
        <v>0</v>
      </c>
      <c r="K272" t="s">
        <v>130</v>
      </c>
      <c r="L272" t="s">
        <v>130</v>
      </c>
      <c r="M272" t="s">
        <v>173</v>
      </c>
      <c r="N272">
        <v>105</v>
      </c>
      <c r="O272">
        <v>10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103</v>
      </c>
      <c r="X272">
        <v>5</v>
      </c>
      <c r="Y272">
        <v>3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91.389999389648438</v>
      </c>
      <c r="AG272">
        <v>90.110000610351563</v>
      </c>
      <c r="AH272">
        <v>91</v>
      </c>
      <c r="AI272" s="15">
        <f t="shared" si="49"/>
        <v>-1.4204847082753602E-2</v>
      </c>
      <c r="AJ272" s="15">
        <f t="shared" si="50"/>
        <v>9.7802130730597625E-3</v>
      </c>
      <c r="AK272" t="s">
        <v>506</v>
      </c>
      <c r="AL272">
        <v>42</v>
      </c>
      <c r="AM272">
        <v>151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90.779998779296875</v>
      </c>
      <c r="BE272">
        <v>90.730003356933594</v>
      </c>
      <c r="BF272">
        <v>91.290000915527344</v>
      </c>
      <c r="BG272" s="15">
        <f t="shared" si="51"/>
        <v>-5.5103516492338578E-4</v>
      </c>
      <c r="BH272" s="15">
        <f t="shared" si="52"/>
        <v>6.134270489403626E-3</v>
      </c>
      <c r="BI272" t="s">
        <v>435</v>
      </c>
      <c r="BJ272">
        <v>179</v>
      </c>
      <c r="BK272">
        <v>10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15</v>
      </c>
      <c r="BT272">
        <v>4</v>
      </c>
      <c r="BU272">
        <v>2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91.069999694824219</v>
      </c>
      <c r="CC272">
        <v>91.690002441406236</v>
      </c>
      <c r="CD272">
        <v>92.540000915527344</v>
      </c>
      <c r="CE272" s="15">
        <f t="shared" si="53"/>
        <v>6.7619449239105789E-3</v>
      </c>
      <c r="CF272" s="15">
        <f t="shared" si="54"/>
        <v>9.1852006236416983E-3</v>
      </c>
      <c r="CG272" t="s">
        <v>663</v>
      </c>
      <c r="CH272">
        <v>94</v>
      </c>
      <c r="CI272">
        <v>30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80</v>
      </c>
      <c r="CR272">
        <v>13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91.830001831054673</v>
      </c>
      <c r="DA272">
        <v>92.44000244140625</v>
      </c>
      <c r="DB272">
        <v>93.089996337890625</v>
      </c>
      <c r="DC272">
        <v>621</v>
      </c>
      <c r="DD272">
        <v>236</v>
      </c>
      <c r="DE272">
        <v>308</v>
      </c>
      <c r="DF272">
        <v>121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2</v>
      </c>
      <c r="DP272" t="s">
        <v>130</v>
      </c>
      <c r="DQ272">
        <v>4332507</v>
      </c>
      <c r="DR272">
        <v>4414125</v>
      </c>
      <c r="DS272">
        <v>0.56299999999999994</v>
      </c>
      <c r="DT272">
        <v>1.0960000000000001</v>
      </c>
      <c r="DU272">
        <v>1.39</v>
      </c>
      <c r="DV272">
        <v>2.04</v>
      </c>
      <c r="DW272">
        <v>0.91859999999999997</v>
      </c>
      <c r="DX272" s="15">
        <f t="shared" si="55"/>
        <v>6.5988813743079744E-3</v>
      </c>
      <c r="DY272" s="15">
        <f t="shared" si="56"/>
        <v>6.9824247723146993E-3</v>
      </c>
      <c r="DZ272" s="17">
        <f t="shared" si="57"/>
        <v>93.085457804405962</v>
      </c>
      <c r="EA272" s="18">
        <f t="shared" si="58"/>
        <v>1.3581306146622674E-2</v>
      </c>
    </row>
    <row r="273" spans="1:131" x14ac:dyDescent="0.25">
      <c r="A273">
        <v>264</v>
      </c>
      <c r="B273" t="s">
        <v>853</v>
      </c>
      <c r="C273">
        <v>9</v>
      </c>
      <c r="D273">
        <v>1</v>
      </c>
      <c r="E273">
        <v>6</v>
      </c>
      <c r="F273">
        <v>0</v>
      </c>
      <c r="G273" t="s">
        <v>130</v>
      </c>
      <c r="H273" t="s">
        <v>130</v>
      </c>
      <c r="I273">
        <v>6</v>
      </c>
      <c r="J273">
        <v>0</v>
      </c>
      <c r="K273" t="s">
        <v>130</v>
      </c>
      <c r="L273" t="s">
        <v>130</v>
      </c>
      <c r="M273" t="s">
        <v>515</v>
      </c>
      <c r="N273">
        <v>56</v>
      </c>
      <c r="O273">
        <v>92</v>
      </c>
      <c r="P273">
        <v>18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</v>
      </c>
      <c r="X273">
        <v>0</v>
      </c>
      <c r="Y273">
        <v>2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91.529998779296875</v>
      </c>
      <c r="AG273">
        <v>90.529998779296875</v>
      </c>
      <c r="AH273">
        <v>90.639999389648438</v>
      </c>
      <c r="AI273" s="15">
        <f t="shared" si="49"/>
        <v>-1.104606222781368E-2</v>
      </c>
      <c r="AJ273" s="15">
        <f t="shared" si="50"/>
        <v>1.2135989749810783E-3</v>
      </c>
      <c r="AK273" t="s">
        <v>854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166</v>
      </c>
      <c r="AZ273">
        <v>0</v>
      </c>
      <c r="BA273">
        <v>0</v>
      </c>
      <c r="BB273">
        <v>0</v>
      </c>
      <c r="BC273">
        <v>0</v>
      </c>
      <c r="BD273">
        <v>89.300003051757813</v>
      </c>
      <c r="BE273">
        <v>88.489997863769531</v>
      </c>
      <c r="BF273">
        <v>92.150001525878906</v>
      </c>
      <c r="BG273" s="15">
        <f t="shared" si="51"/>
        <v>-9.1536355242689549E-3</v>
      </c>
      <c r="BH273" s="15">
        <f t="shared" si="52"/>
        <v>3.9717890412421908E-2</v>
      </c>
      <c r="BI273" t="s">
        <v>614</v>
      </c>
      <c r="BJ273">
        <v>0</v>
      </c>
      <c r="BK273">
        <v>1</v>
      </c>
      <c r="BL273">
        <v>4</v>
      </c>
      <c r="BM273">
        <v>5</v>
      </c>
      <c r="BN273">
        <v>154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91.080001831054673</v>
      </c>
      <c r="CC273">
        <v>90.690002441406236</v>
      </c>
      <c r="CD273">
        <v>91.470001220703125</v>
      </c>
      <c r="CE273" s="15">
        <f t="shared" si="53"/>
        <v>-4.3003570310895523E-3</v>
      </c>
      <c r="CF273" s="15">
        <f t="shared" si="54"/>
        <v>8.5273725690117042E-3</v>
      </c>
      <c r="CG273" t="s">
        <v>272</v>
      </c>
      <c r="CH273">
        <v>53</v>
      </c>
      <c r="CI273">
        <v>1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38</v>
      </c>
      <c r="CR273">
        <v>22</v>
      </c>
      <c r="CS273">
        <v>12</v>
      </c>
      <c r="CT273">
        <v>4</v>
      </c>
      <c r="CU273">
        <v>48</v>
      </c>
      <c r="CV273">
        <v>0</v>
      </c>
      <c r="CW273">
        <v>0</v>
      </c>
      <c r="CX273">
        <v>0</v>
      </c>
      <c r="CY273">
        <v>0</v>
      </c>
      <c r="CZ273">
        <v>90.819999694824219</v>
      </c>
      <c r="DA273">
        <v>91.839996337890625</v>
      </c>
      <c r="DB273">
        <v>92.69000244140625</v>
      </c>
      <c r="DC273">
        <v>231</v>
      </c>
      <c r="DD273">
        <v>82</v>
      </c>
      <c r="DE273">
        <v>167</v>
      </c>
      <c r="DF273">
        <v>6</v>
      </c>
      <c r="DG273">
        <v>0</v>
      </c>
      <c r="DH273">
        <v>159</v>
      </c>
      <c r="DI273">
        <v>0</v>
      </c>
      <c r="DJ273">
        <v>0</v>
      </c>
      <c r="DK273">
        <v>0</v>
      </c>
      <c r="DL273">
        <v>215</v>
      </c>
      <c r="DM273">
        <v>0</v>
      </c>
      <c r="DN273">
        <v>167</v>
      </c>
      <c r="DO273">
        <v>2</v>
      </c>
      <c r="DP273" t="s">
        <v>130</v>
      </c>
      <c r="DQ273">
        <v>293838</v>
      </c>
      <c r="DR273">
        <v>400800</v>
      </c>
      <c r="DU273">
        <v>0.54</v>
      </c>
      <c r="DV273">
        <v>2.64</v>
      </c>
      <c r="DW273">
        <v>0.1588</v>
      </c>
      <c r="DX273" s="15">
        <f t="shared" si="55"/>
        <v>1.1106235667886044E-2</v>
      </c>
      <c r="DY273" s="15">
        <f t="shared" si="56"/>
        <v>9.1704183960179542E-3</v>
      </c>
      <c r="DZ273" s="17">
        <f t="shared" si="57"/>
        <v>92.682207529797836</v>
      </c>
      <c r="EA273" s="18">
        <f t="shared" si="58"/>
        <v>2.0276654063903998E-2</v>
      </c>
    </row>
    <row r="274" spans="1:131" hidden="1" x14ac:dyDescent="0.25">
      <c r="A274">
        <v>265</v>
      </c>
      <c r="B274" t="s">
        <v>855</v>
      </c>
      <c r="C274">
        <v>11</v>
      </c>
      <c r="D274">
        <v>0</v>
      </c>
      <c r="E274">
        <v>6</v>
      </c>
      <c r="F274">
        <v>0</v>
      </c>
      <c r="G274" t="s">
        <v>130</v>
      </c>
      <c r="H274" t="s">
        <v>130</v>
      </c>
      <c r="I274">
        <v>6</v>
      </c>
      <c r="J274">
        <v>0</v>
      </c>
      <c r="K274" t="s">
        <v>130</v>
      </c>
      <c r="L274" t="s">
        <v>130</v>
      </c>
      <c r="M274" t="s">
        <v>856</v>
      </c>
      <c r="N274">
        <v>22</v>
      </c>
      <c r="O274">
        <v>44</v>
      </c>
      <c r="P274">
        <v>58</v>
      </c>
      <c r="Q274">
        <v>62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6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1</v>
      </c>
      <c r="AD274">
        <v>0</v>
      </c>
      <c r="AE274">
        <v>0</v>
      </c>
      <c r="AF274">
        <v>141.42999267578119</v>
      </c>
      <c r="AG274">
        <v>140.1000061035156</v>
      </c>
      <c r="AH274">
        <v>143.30999755859381</v>
      </c>
      <c r="AI274" s="15">
        <f t="shared" si="49"/>
        <v>-9.493122871692794E-3</v>
      </c>
      <c r="AJ274" s="15">
        <f t="shared" si="50"/>
        <v>2.2398935941407516E-2</v>
      </c>
      <c r="AK274" t="s">
        <v>541</v>
      </c>
      <c r="AL274">
        <v>59</v>
      </c>
      <c r="AM274">
        <v>13</v>
      </c>
      <c r="AN274">
        <v>19</v>
      </c>
      <c r="AO274">
        <v>47</v>
      </c>
      <c r="AP274">
        <v>11</v>
      </c>
      <c r="AQ274">
        <v>0</v>
      </c>
      <c r="AR274">
        <v>0</v>
      </c>
      <c r="AS274">
        <v>0</v>
      </c>
      <c r="AT274">
        <v>0</v>
      </c>
      <c r="AU274">
        <v>20</v>
      </c>
      <c r="AV274">
        <v>11</v>
      </c>
      <c r="AW274">
        <v>4</v>
      </c>
      <c r="AX274">
        <v>1</v>
      </c>
      <c r="AY274">
        <v>20</v>
      </c>
      <c r="AZ274">
        <v>1</v>
      </c>
      <c r="BA274">
        <v>36</v>
      </c>
      <c r="BB274">
        <v>1</v>
      </c>
      <c r="BC274">
        <v>36</v>
      </c>
      <c r="BD274">
        <v>143.0299987792969</v>
      </c>
      <c r="BE274">
        <v>143.75999450683591</v>
      </c>
      <c r="BF274">
        <v>147.5299987792969</v>
      </c>
      <c r="BG274" s="15">
        <f t="shared" si="51"/>
        <v>5.0778780984461758E-3</v>
      </c>
      <c r="BH274" s="15">
        <f t="shared" si="52"/>
        <v>2.5554153756219278E-2</v>
      </c>
      <c r="BI274" t="s">
        <v>566</v>
      </c>
      <c r="BJ274">
        <v>8</v>
      </c>
      <c r="BK274">
        <v>13</v>
      </c>
      <c r="BL274">
        <v>49</v>
      </c>
      <c r="BM274">
        <v>63</v>
      </c>
      <c r="BN274">
        <v>58</v>
      </c>
      <c r="BO274">
        <v>0</v>
      </c>
      <c r="BP274">
        <v>0</v>
      </c>
      <c r="BQ274">
        <v>0</v>
      </c>
      <c r="BR274">
        <v>0</v>
      </c>
      <c r="BS274">
        <v>3</v>
      </c>
      <c r="BT274">
        <v>0</v>
      </c>
      <c r="BU274">
        <v>1</v>
      </c>
      <c r="BV274">
        <v>0</v>
      </c>
      <c r="BW274">
        <v>0</v>
      </c>
      <c r="BX274">
        <v>1</v>
      </c>
      <c r="BY274">
        <v>1</v>
      </c>
      <c r="BZ274">
        <v>1</v>
      </c>
      <c r="CA274">
        <v>1</v>
      </c>
      <c r="CB274">
        <v>144.96000671386719</v>
      </c>
      <c r="CC274">
        <v>145.66999816894531</v>
      </c>
      <c r="CD274">
        <v>146.19999694824219</v>
      </c>
      <c r="CE274" s="15">
        <f t="shared" si="53"/>
        <v>4.8739717443717634E-3</v>
      </c>
      <c r="CF274" s="15">
        <f t="shared" si="54"/>
        <v>3.6251627247605445E-3</v>
      </c>
      <c r="CG274" t="s">
        <v>857</v>
      </c>
      <c r="CH274">
        <v>5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2</v>
      </c>
      <c r="CR274">
        <v>1</v>
      </c>
      <c r="CS274">
        <v>4</v>
      </c>
      <c r="CT274">
        <v>1</v>
      </c>
      <c r="CU274">
        <v>183</v>
      </c>
      <c r="CV274">
        <v>0</v>
      </c>
      <c r="CW274">
        <v>0</v>
      </c>
      <c r="CX274">
        <v>0</v>
      </c>
      <c r="CY274">
        <v>0</v>
      </c>
      <c r="CZ274">
        <v>142.99000549316409</v>
      </c>
      <c r="DA274">
        <v>144.1499938964844</v>
      </c>
      <c r="DB274">
        <v>145.16999816894531</v>
      </c>
      <c r="DC274">
        <v>462</v>
      </c>
      <c r="DD274">
        <v>54</v>
      </c>
      <c r="DE274">
        <v>324</v>
      </c>
      <c r="DF274">
        <v>42</v>
      </c>
      <c r="DG274">
        <v>0</v>
      </c>
      <c r="DH274">
        <v>241</v>
      </c>
      <c r="DI274">
        <v>0</v>
      </c>
      <c r="DJ274">
        <v>120</v>
      </c>
      <c r="DK274">
        <v>37</v>
      </c>
      <c r="DL274">
        <v>204</v>
      </c>
      <c r="DM274">
        <v>36</v>
      </c>
      <c r="DN274">
        <v>21</v>
      </c>
      <c r="DO274">
        <v>2</v>
      </c>
      <c r="DP274" t="s">
        <v>130</v>
      </c>
      <c r="DQ274">
        <v>619523</v>
      </c>
      <c r="DR274">
        <v>538000</v>
      </c>
      <c r="DS274">
        <v>0.47399999999999998</v>
      </c>
      <c r="DT274">
        <v>1.1679999999999999</v>
      </c>
      <c r="DU274">
        <v>1.02</v>
      </c>
      <c r="DV274">
        <v>1.64</v>
      </c>
      <c r="DW274">
        <v>1.2462001</v>
      </c>
      <c r="DX274" s="15">
        <f t="shared" si="55"/>
        <v>8.0470929756216725E-3</v>
      </c>
      <c r="DY274" s="15">
        <f t="shared" si="56"/>
        <v>7.0262746113274321E-3</v>
      </c>
      <c r="DZ274" s="17">
        <f t="shared" si="57"/>
        <v>145.16283133882229</v>
      </c>
      <c r="EA274" s="18">
        <f t="shared" si="58"/>
        <v>1.5073367586949105E-2</v>
      </c>
    </row>
    <row r="275" spans="1:131" hidden="1" x14ac:dyDescent="0.25">
      <c r="A275">
        <v>266</v>
      </c>
      <c r="B275" t="s">
        <v>858</v>
      </c>
      <c r="C275">
        <v>9</v>
      </c>
      <c r="D275">
        <v>0</v>
      </c>
      <c r="E275">
        <v>6</v>
      </c>
      <c r="F275">
        <v>0</v>
      </c>
      <c r="G275" t="s">
        <v>130</v>
      </c>
      <c r="H275" t="s">
        <v>130</v>
      </c>
      <c r="I275">
        <v>6</v>
      </c>
      <c r="J275">
        <v>0</v>
      </c>
      <c r="K275" t="s">
        <v>130</v>
      </c>
      <c r="L275" t="s">
        <v>130</v>
      </c>
      <c r="M275" t="s">
        <v>215</v>
      </c>
      <c r="N275">
        <v>52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33</v>
      </c>
      <c r="X275">
        <v>24</v>
      </c>
      <c r="Y275">
        <v>14</v>
      </c>
      <c r="Z275">
        <v>8</v>
      </c>
      <c r="AA275">
        <v>5</v>
      </c>
      <c r="AB275">
        <v>0</v>
      </c>
      <c r="AC275">
        <v>0</v>
      </c>
      <c r="AD275">
        <v>0</v>
      </c>
      <c r="AE275">
        <v>0</v>
      </c>
      <c r="AF275">
        <v>371.17999267578131</v>
      </c>
      <c r="AG275">
        <v>372.8900146484375</v>
      </c>
      <c r="AH275">
        <v>374.44000244140631</v>
      </c>
      <c r="AI275" s="15">
        <f t="shared" si="49"/>
        <v>4.5858615288167925E-3</v>
      </c>
      <c r="AJ275" s="15">
        <f t="shared" si="50"/>
        <v>4.1394823813232229E-3</v>
      </c>
      <c r="AK275" t="s">
        <v>324</v>
      </c>
      <c r="AL275">
        <v>15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21</v>
      </c>
      <c r="AV275">
        <v>25</v>
      </c>
      <c r="AW275">
        <v>26</v>
      </c>
      <c r="AX275">
        <v>26</v>
      </c>
      <c r="AY275">
        <v>31</v>
      </c>
      <c r="AZ275">
        <v>0</v>
      </c>
      <c r="BA275">
        <v>0</v>
      </c>
      <c r="BB275">
        <v>0</v>
      </c>
      <c r="BC275">
        <v>0</v>
      </c>
      <c r="BD275">
        <v>370.45001220703131</v>
      </c>
      <c r="BE275">
        <v>369.97000122070313</v>
      </c>
      <c r="BF275">
        <v>372.29000854492188</v>
      </c>
      <c r="BG275" s="15">
        <f t="shared" si="51"/>
        <v>-1.2974321829997137E-3</v>
      </c>
      <c r="BH275" s="15">
        <f t="shared" si="52"/>
        <v>6.231720623624537E-3</v>
      </c>
      <c r="BI275" t="s">
        <v>371</v>
      </c>
      <c r="BJ275">
        <v>9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17</v>
      </c>
      <c r="BT275">
        <v>14</v>
      </c>
      <c r="BU275">
        <v>19</v>
      </c>
      <c r="BV275">
        <v>25</v>
      </c>
      <c r="BW275">
        <v>43</v>
      </c>
      <c r="BX275">
        <v>0</v>
      </c>
      <c r="BY275">
        <v>0</v>
      </c>
      <c r="BZ275">
        <v>0</v>
      </c>
      <c r="CA275">
        <v>0</v>
      </c>
      <c r="CB275">
        <v>367.70001220703131</v>
      </c>
      <c r="CC275">
        <v>370.67001342773438</v>
      </c>
      <c r="CD275">
        <v>376.98001098632813</v>
      </c>
      <c r="CE275" s="15">
        <f t="shared" si="53"/>
        <v>8.01252087601656E-3</v>
      </c>
      <c r="CF275" s="15">
        <f t="shared" si="54"/>
        <v>1.6738281539342981E-2</v>
      </c>
      <c r="CG275" t="s">
        <v>859</v>
      </c>
      <c r="CH275">
        <v>69</v>
      </c>
      <c r="CI275">
        <v>35</v>
      </c>
      <c r="CJ275">
        <v>33</v>
      </c>
      <c r="CK275">
        <v>16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6</v>
      </c>
      <c r="CR275">
        <v>5</v>
      </c>
      <c r="CS275">
        <v>3</v>
      </c>
      <c r="CT275">
        <v>1</v>
      </c>
      <c r="CU275">
        <v>1</v>
      </c>
      <c r="CV275">
        <v>1</v>
      </c>
      <c r="CW275">
        <v>10</v>
      </c>
      <c r="CX275">
        <v>0</v>
      </c>
      <c r="CY275">
        <v>0</v>
      </c>
      <c r="CZ275">
        <v>374.42999267578131</v>
      </c>
      <c r="DA275">
        <v>376.02999877929688</v>
      </c>
      <c r="DB275">
        <v>384.1400146484375</v>
      </c>
      <c r="DC275">
        <v>230</v>
      </c>
      <c r="DD275">
        <v>267</v>
      </c>
      <c r="DE275">
        <v>67</v>
      </c>
      <c r="DF275">
        <v>177</v>
      </c>
      <c r="DG275">
        <v>0</v>
      </c>
      <c r="DH275">
        <v>16</v>
      </c>
      <c r="DI275">
        <v>0</v>
      </c>
      <c r="DJ275">
        <v>0</v>
      </c>
      <c r="DK275">
        <v>0</v>
      </c>
      <c r="DL275">
        <v>80</v>
      </c>
      <c r="DM275">
        <v>0</v>
      </c>
      <c r="DN275">
        <v>36</v>
      </c>
      <c r="DO275">
        <v>2.2999999999999998</v>
      </c>
      <c r="DP275" t="s">
        <v>130</v>
      </c>
      <c r="DQ275">
        <v>276939</v>
      </c>
      <c r="DR275">
        <v>248400</v>
      </c>
      <c r="DS275">
        <v>0.67</v>
      </c>
      <c r="DT275">
        <v>2.3220000000000001</v>
      </c>
      <c r="DU275">
        <v>2.09</v>
      </c>
      <c r="DV275">
        <v>2.41</v>
      </c>
      <c r="DW275">
        <v>0.25530002000000002</v>
      </c>
      <c r="DX275" s="15">
        <f t="shared" si="55"/>
        <v>4.2549959011506377E-3</v>
      </c>
      <c r="DY275" s="15">
        <f t="shared" si="56"/>
        <v>2.1112135054617731E-2</v>
      </c>
      <c r="DZ275" s="17">
        <f t="shared" si="57"/>
        <v>383.96879489811312</v>
      </c>
      <c r="EA275" s="18">
        <f t="shared" si="58"/>
        <v>2.5367130955768369E-2</v>
      </c>
    </row>
    <row r="276" spans="1:131" hidden="1" x14ac:dyDescent="0.25">
      <c r="A276">
        <v>267</v>
      </c>
      <c r="B276" t="s">
        <v>860</v>
      </c>
      <c r="C276">
        <v>9</v>
      </c>
      <c r="D276">
        <v>0</v>
      </c>
      <c r="E276">
        <v>6</v>
      </c>
      <c r="F276">
        <v>0</v>
      </c>
      <c r="G276" t="s">
        <v>130</v>
      </c>
      <c r="H276" t="s">
        <v>130</v>
      </c>
      <c r="I276">
        <v>6</v>
      </c>
      <c r="J276">
        <v>0</v>
      </c>
      <c r="K276" t="s">
        <v>130</v>
      </c>
      <c r="L276" t="s">
        <v>130</v>
      </c>
      <c r="M276" t="s">
        <v>244</v>
      </c>
      <c r="N276">
        <v>8</v>
      </c>
      <c r="O276">
        <v>29</v>
      </c>
      <c r="P276">
        <v>21</v>
      </c>
      <c r="Q276">
        <v>88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108.3300018310547</v>
      </c>
      <c r="AG276">
        <v>108.2900009155273</v>
      </c>
      <c r="AH276">
        <v>108.3199996948242</v>
      </c>
      <c r="AI276" s="15">
        <f t="shared" si="49"/>
        <v>-3.6938697191990499E-4</v>
      </c>
      <c r="AJ276" s="15">
        <f t="shared" si="50"/>
        <v>2.769458953233439E-4</v>
      </c>
      <c r="AK276" t="s">
        <v>861</v>
      </c>
      <c r="AL276">
        <v>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29</v>
      </c>
      <c r="AV276">
        <v>48</v>
      </c>
      <c r="AW276">
        <v>47</v>
      </c>
      <c r="AX276">
        <v>8</v>
      </c>
      <c r="AY276">
        <v>15</v>
      </c>
      <c r="AZ276">
        <v>0</v>
      </c>
      <c r="BA276">
        <v>0</v>
      </c>
      <c r="BB276">
        <v>0</v>
      </c>
      <c r="BC276">
        <v>0</v>
      </c>
      <c r="BD276">
        <v>107.6600036621094</v>
      </c>
      <c r="BE276">
        <v>107.8000030517578</v>
      </c>
      <c r="BF276">
        <v>109.01999664306641</v>
      </c>
      <c r="BG276" s="15">
        <f t="shared" si="51"/>
        <v>1.2986956000472505E-3</v>
      </c>
      <c r="BH276" s="15">
        <f t="shared" si="52"/>
        <v>1.1190548788062138E-2</v>
      </c>
      <c r="BI276" t="s">
        <v>446</v>
      </c>
      <c r="BJ276">
        <v>38</v>
      </c>
      <c r="BK276">
        <v>123</v>
      </c>
      <c r="BL276">
        <v>4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108.98000335693359</v>
      </c>
      <c r="CC276">
        <v>109.5</v>
      </c>
      <c r="CD276">
        <v>110.5800018310547</v>
      </c>
      <c r="CE276" s="15">
        <f t="shared" si="53"/>
        <v>4.748827790560739E-3</v>
      </c>
      <c r="CF276" s="15">
        <f t="shared" si="54"/>
        <v>9.766701150039192E-3</v>
      </c>
      <c r="CG276" t="s">
        <v>599</v>
      </c>
      <c r="CH276">
        <v>29</v>
      </c>
      <c r="CI276">
        <v>135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6</v>
      </c>
      <c r="CR276">
        <v>2</v>
      </c>
      <c r="CS276">
        <v>1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110.2399978637695</v>
      </c>
      <c r="DA276">
        <v>110.59999847412109</v>
      </c>
      <c r="DB276">
        <v>110.7799987792969</v>
      </c>
      <c r="DC276">
        <v>477</v>
      </c>
      <c r="DD276">
        <v>142</v>
      </c>
      <c r="DE276">
        <v>148</v>
      </c>
      <c r="DF276">
        <v>132</v>
      </c>
      <c r="DG276">
        <v>0</v>
      </c>
      <c r="DH276">
        <v>90</v>
      </c>
      <c r="DI276">
        <v>0</v>
      </c>
      <c r="DJ276">
        <v>90</v>
      </c>
      <c r="DK276">
        <v>0</v>
      </c>
      <c r="DL276">
        <v>15</v>
      </c>
      <c r="DM276">
        <v>0</v>
      </c>
      <c r="DN276">
        <v>15</v>
      </c>
      <c r="DO276">
        <v>1.9</v>
      </c>
      <c r="DP276" t="s">
        <v>130</v>
      </c>
      <c r="DQ276">
        <v>539159</v>
      </c>
      <c r="DR276">
        <v>299275</v>
      </c>
      <c r="DS276">
        <v>1.7649999999999999</v>
      </c>
      <c r="DT276">
        <v>2.5350000000000001</v>
      </c>
      <c r="DU276">
        <v>0.91</v>
      </c>
      <c r="DV276">
        <v>4.68</v>
      </c>
      <c r="DW276">
        <v>0</v>
      </c>
      <c r="DX276" s="15">
        <f t="shared" si="55"/>
        <v>3.2549784386826097E-3</v>
      </c>
      <c r="DY276" s="15">
        <f t="shared" si="56"/>
        <v>1.6248448019431372E-3</v>
      </c>
      <c r="DZ276" s="17">
        <f t="shared" si="57"/>
        <v>110.77970630673668</v>
      </c>
      <c r="EA276" s="18">
        <f t="shared" si="58"/>
        <v>4.8798232406257469E-3</v>
      </c>
    </row>
    <row r="277" spans="1:131" hidden="1" x14ac:dyDescent="0.25">
      <c r="A277">
        <v>268</v>
      </c>
      <c r="B277" t="s">
        <v>862</v>
      </c>
      <c r="C277">
        <v>9</v>
      </c>
      <c r="D277">
        <v>0</v>
      </c>
      <c r="E277">
        <v>6</v>
      </c>
      <c r="F277">
        <v>0</v>
      </c>
      <c r="G277" t="s">
        <v>130</v>
      </c>
      <c r="H277" t="s">
        <v>130</v>
      </c>
      <c r="I277">
        <v>6</v>
      </c>
      <c r="J277">
        <v>0</v>
      </c>
      <c r="K277" t="s">
        <v>130</v>
      </c>
      <c r="L277" t="s">
        <v>130</v>
      </c>
      <c r="M277" t="s">
        <v>473</v>
      </c>
      <c r="N277">
        <v>43</v>
      </c>
      <c r="O277">
        <v>133</v>
      </c>
      <c r="P277">
        <v>19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151.38999938964841</v>
      </c>
      <c r="AG277">
        <v>150.66999816894531</v>
      </c>
      <c r="AH277">
        <v>151.44999694824219</v>
      </c>
      <c r="AI277" s="15">
        <f t="shared" si="49"/>
        <v>-4.7786634993900456E-3</v>
      </c>
      <c r="AJ277" s="15">
        <f t="shared" si="50"/>
        <v>5.1502066359462306E-3</v>
      </c>
      <c r="AK277" t="s">
        <v>412</v>
      </c>
      <c r="AL277">
        <v>80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31</v>
      </c>
      <c r="AV277">
        <v>15</v>
      </c>
      <c r="AW277">
        <v>14</v>
      </c>
      <c r="AX277">
        <v>8</v>
      </c>
      <c r="AY277">
        <v>50</v>
      </c>
      <c r="AZ277">
        <v>0</v>
      </c>
      <c r="BA277">
        <v>0</v>
      </c>
      <c r="BB277">
        <v>0</v>
      </c>
      <c r="BC277">
        <v>0</v>
      </c>
      <c r="BD277">
        <v>151.07000732421881</v>
      </c>
      <c r="BE277">
        <v>150.74000549316409</v>
      </c>
      <c r="BF277">
        <v>152.4700012207031</v>
      </c>
      <c r="BG277" s="15">
        <f t="shared" si="51"/>
        <v>-2.1892120142563698E-3</v>
      </c>
      <c r="BH277" s="15">
        <f t="shared" si="52"/>
        <v>1.1346466279847478E-2</v>
      </c>
      <c r="BI277" t="s">
        <v>450</v>
      </c>
      <c r="BJ277">
        <v>130</v>
      </c>
      <c r="BK277">
        <v>52</v>
      </c>
      <c r="BL277">
        <v>10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7</v>
      </c>
      <c r="BT277">
        <v>1</v>
      </c>
      <c r="BU277">
        <v>1</v>
      </c>
      <c r="BV277">
        <v>0</v>
      </c>
      <c r="BW277">
        <v>0</v>
      </c>
      <c r="BX277">
        <v>1</v>
      </c>
      <c r="BY277">
        <v>2</v>
      </c>
      <c r="BZ277">
        <v>0</v>
      </c>
      <c r="CA277">
        <v>0</v>
      </c>
      <c r="CB277">
        <v>150.8699951171875</v>
      </c>
      <c r="CC277">
        <v>152.21000671386719</v>
      </c>
      <c r="CD277">
        <v>154.00999450683591</v>
      </c>
      <c r="CE277" s="15">
        <f t="shared" si="53"/>
        <v>8.8037023689165883E-3</v>
      </c>
      <c r="CF277" s="15">
        <f t="shared" si="54"/>
        <v>1.1687473911888402E-2</v>
      </c>
      <c r="CG277" t="s">
        <v>863</v>
      </c>
      <c r="CH277">
        <v>93</v>
      </c>
      <c r="CI277">
        <v>78</v>
      </c>
      <c r="CJ277">
        <v>7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11</v>
      </c>
      <c r="CR277">
        <v>7</v>
      </c>
      <c r="CS277">
        <v>8</v>
      </c>
      <c r="CT277">
        <v>0</v>
      </c>
      <c r="CU277">
        <v>0</v>
      </c>
      <c r="CV277">
        <v>1</v>
      </c>
      <c r="CW277">
        <v>0</v>
      </c>
      <c r="CX277">
        <v>0</v>
      </c>
      <c r="CY277">
        <v>0</v>
      </c>
      <c r="CZ277">
        <v>153.9700012207031</v>
      </c>
      <c r="DA277">
        <v>169.28999328613281</v>
      </c>
      <c r="DB277">
        <v>172.66999816894531</v>
      </c>
      <c r="DC277">
        <v>646</v>
      </c>
      <c r="DD277">
        <v>104</v>
      </c>
      <c r="DE277">
        <v>276</v>
      </c>
      <c r="DF277">
        <v>69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50</v>
      </c>
      <c r="DM277">
        <v>0</v>
      </c>
      <c r="DN277">
        <v>50</v>
      </c>
      <c r="DO277">
        <v>2.2000000000000002</v>
      </c>
      <c r="DP277" t="s">
        <v>130</v>
      </c>
      <c r="DQ277">
        <v>1807834</v>
      </c>
      <c r="DR277">
        <v>1456600</v>
      </c>
      <c r="DU277">
        <v>2.37</v>
      </c>
      <c r="DV277">
        <v>3.76</v>
      </c>
      <c r="DW277">
        <v>0.47299999999999998</v>
      </c>
      <c r="DX277" s="15">
        <f t="shared" si="55"/>
        <v>9.0495555986796927E-2</v>
      </c>
      <c r="DY277" s="15">
        <f t="shared" si="56"/>
        <v>1.9574940167112365E-2</v>
      </c>
      <c r="DZ277" s="17">
        <f t="shared" si="57"/>
        <v>172.60383477559972</v>
      </c>
      <c r="EA277" s="18">
        <f t="shared" si="58"/>
        <v>0.11007049615390929</v>
      </c>
    </row>
    <row r="278" spans="1:131" hidden="1" x14ac:dyDescent="0.25">
      <c r="A278">
        <v>269</v>
      </c>
      <c r="B278" t="s">
        <v>864</v>
      </c>
      <c r="C278">
        <v>9</v>
      </c>
      <c r="D278">
        <v>0</v>
      </c>
      <c r="E278">
        <v>6</v>
      </c>
      <c r="F278">
        <v>0</v>
      </c>
      <c r="G278" t="s">
        <v>130</v>
      </c>
      <c r="H278" t="s">
        <v>130</v>
      </c>
      <c r="I278">
        <v>6</v>
      </c>
      <c r="J278">
        <v>0</v>
      </c>
      <c r="K278" t="s">
        <v>130</v>
      </c>
      <c r="L278" t="s">
        <v>130</v>
      </c>
      <c r="M278" t="s">
        <v>779</v>
      </c>
      <c r="N278">
        <v>124</v>
      </c>
      <c r="O278">
        <v>8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53</v>
      </c>
      <c r="X278">
        <v>26</v>
      </c>
      <c r="Y278">
        <v>10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28.729999542236332</v>
      </c>
      <c r="AG278">
        <v>28.5</v>
      </c>
      <c r="AH278">
        <v>28.780000686645511</v>
      </c>
      <c r="AI278" s="15">
        <f t="shared" si="49"/>
        <v>-8.0701593767134039E-3</v>
      </c>
      <c r="AJ278" s="15">
        <f t="shared" si="50"/>
        <v>9.7290020835696378E-3</v>
      </c>
      <c r="AK278" t="s">
        <v>605</v>
      </c>
      <c r="AL278">
        <v>50</v>
      </c>
      <c r="AM278">
        <v>137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17</v>
      </c>
      <c r="AV278">
        <v>2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28.70999908447266</v>
      </c>
      <c r="BE278">
        <v>28.60000038146973</v>
      </c>
      <c r="BF278">
        <v>28.79999923706055</v>
      </c>
      <c r="BG278" s="15">
        <f t="shared" si="51"/>
        <v>-3.8461084453060845E-3</v>
      </c>
      <c r="BH278" s="15">
        <f t="shared" si="52"/>
        <v>6.9444048919784507E-3</v>
      </c>
      <c r="BI278" t="s">
        <v>268</v>
      </c>
      <c r="BJ278">
        <v>184</v>
      </c>
      <c r="BK278">
        <v>10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28.739999771118161</v>
      </c>
      <c r="CC278">
        <v>28.75</v>
      </c>
      <c r="CD278">
        <v>29.04999923706055</v>
      </c>
      <c r="CE278" s="15">
        <f t="shared" si="53"/>
        <v>3.4783404806393303E-4</v>
      </c>
      <c r="CF278" s="15">
        <f t="shared" si="54"/>
        <v>1.032699638345691E-2</v>
      </c>
      <c r="CG278" t="s">
        <v>681</v>
      </c>
      <c r="CH278">
        <v>20</v>
      </c>
      <c r="CI278">
        <v>169</v>
      </c>
      <c r="CJ278">
        <v>6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3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28.989999771118161</v>
      </c>
      <c r="DA278">
        <v>29.10000038146973</v>
      </c>
      <c r="DB278">
        <v>29.29999923706055</v>
      </c>
      <c r="DC278">
        <v>708</v>
      </c>
      <c r="DD278">
        <v>111</v>
      </c>
      <c r="DE278">
        <v>319</v>
      </c>
      <c r="DF278">
        <v>108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2.5</v>
      </c>
      <c r="DP278" t="s">
        <v>130</v>
      </c>
      <c r="DQ278">
        <v>8309141</v>
      </c>
      <c r="DR278">
        <v>5624450</v>
      </c>
      <c r="DS278">
        <v>0.34899999999999998</v>
      </c>
      <c r="DT278">
        <v>0.46300000000000002</v>
      </c>
      <c r="DU278">
        <v>-0.73</v>
      </c>
      <c r="DV278">
        <v>1.65</v>
      </c>
      <c r="DW278">
        <v>0.86910003000000002</v>
      </c>
      <c r="DX278" s="15">
        <f t="shared" si="55"/>
        <v>3.7800896532501627E-3</v>
      </c>
      <c r="DY278" s="15">
        <f t="shared" si="56"/>
        <v>6.8258996859579257E-3</v>
      </c>
      <c r="DZ278" s="17">
        <f t="shared" si="57"/>
        <v>29.29863406493498</v>
      </c>
      <c r="EA278" s="18">
        <f t="shared" si="58"/>
        <v>1.0605989339208088E-2</v>
      </c>
    </row>
    <row r="279" spans="1:131" hidden="1" x14ac:dyDescent="0.25">
      <c r="A279">
        <v>270</v>
      </c>
      <c r="B279" t="s">
        <v>865</v>
      </c>
      <c r="C279">
        <v>10</v>
      </c>
      <c r="D279">
        <v>0</v>
      </c>
      <c r="E279">
        <v>6</v>
      </c>
      <c r="F279">
        <v>0</v>
      </c>
      <c r="G279" t="s">
        <v>130</v>
      </c>
      <c r="H279" t="s">
        <v>130</v>
      </c>
      <c r="I279">
        <v>6</v>
      </c>
      <c r="J279">
        <v>0</v>
      </c>
      <c r="K279" t="s">
        <v>130</v>
      </c>
      <c r="L279" t="s">
        <v>130</v>
      </c>
      <c r="M279" t="s">
        <v>642</v>
      </c>
      <c r="N279">
        <v>21</v>
      </c>
      <c r="O279">
        <v>109</v>
      </c>
      <c r="P279">
        <v>11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2</v>
      </c>
      <c r="Y279">
        <v>2</v>
      </c>
      <c r="Z279">
        <v>1</v>
      </c>
      <c r="AA279">
        <v>4</v>
      </c>
      <c r="AB279">
        <v>1</v>
      </c>
      <c r="AC279">
        <v>9</v>
      </c>
      <c r="AD279">
        <v>0</v>
      </c>
      <c r="AE279">
        <v>0</v>
      </c>
      <c r="AF279">
        <v>44.299999237060547</v>
      </c>
      <c r="AG279">
        <v>44.090000152587891</v>
      </c>
      <c r="AH279">
        <v>44.330001831054688</v>
      </c>
      <c r="AI279" s="15">
        <f t="shared" si="49"/>
        <v>-4.7629640223607606E-3</v>
      </c>
      <c r="AJ279" s="15">
        <f t="shared" si="50"/>
        <v>5.4139785371871696E-3</v>
      </c>
      <c r="AK279" t="s">
        <v>269</v>
      </c>
      <c r="AL279">
        <v>11</v>
      </c>
      <c r="AM279">
        <v>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12</v>
      </c>
      <c r="AV279">
        <v>7</v>
      </c>
      <c r="AW279">
        <v>8</v>
      </c>
      <c r="AX279">
        <v>17</v>
      </c>
      <c r="AY279">
        <v>81</v>
      </c>
      <c r="AZ279">
        <v>0</v>
      </c>
      <c r="BA279">
        <v>0</v>
      </c>
      <c r="BB279">
        <v>0</v>
      </c>
      <c r="BC279">
        <v>0</v>
      </c>
      <c r="BD279">
        <v>44.040000915527337</v>
      </c>
      <c r="BE279">
        <v>44.060001373291023</v>
      </c>
      <c r="BF279">
        <v>44.549999237060547</v>
      </c>
      <c r="BG279" s="15">
        <f t="shared" si="51"/>
        <v>4.5393683931682638E-4</v>
      </c>
      <c r="BH279" s="15">
        <f t="shared" si="52"/>
        <v>1.0998829902603036E-2</v>
      </c>
      <c r="BI279" t="s">
        <v>580</v>
      </c>
      <c r="BJ279">
        <v>84</v>
      </c>
      <c r="BK279">
        <v>21</v>
      </c>
      <c r="BL279">
        <v>2</v>
      </c>
      <c r="BM279">
        <v>0</v>
      </c>
      <c r="BN279">
        <v>0</v>
      </c>
      <c r="BO279">
        <v>1</v>
      </c>
      <c r="BP279">
        <v>2</v>
      </c>
      <c r="BQ279">
        <v>0</v>
      </c>
      <c r="BR279">
        <v>0</v>
      </c>
      <c r="BS279">
        <v>7</v>
      </c>
      <c r="BT279">
        <v>8</v>
      </c>
      <c r="BU279">
        <v>4</v>
      </c>
      <c r="BV279">
        <v>0</v>
      </c>
      <c r="BW279">
        <v>30</v>
      </c>
      <c r="BX279">
        <v>0</v>
      </c>
      <c r="BY279">
        <v>0</v>
      </c>
      <c r="BZ279">
        <v>0</v>
      </c>
      <c r="CA279">
        <v>0</v>
      </c>
      <c r="CB279">
        <v>43.810001373291023</v>
      </c>
      <c r="CC279">
        <v>44.130001068115227</v>
      </c>
      <c r="CD279">
        <v>45.090000152587891</v>
      </c>
      <c r="CE279" s="15">
        <f t="shared" si="53"/>
        <v>7.2512958776113079E-3</v>
      </c>
      <c r="CF279" s="15">
        <f t="shared" si="54"/>
        <v>2.12907314531815E-2</v>
      </c>
      <c r="CG279" t="s">
        <v>583</v>
      </c>
      <c r="CH279">
        <v>0</v>
      </c>
      <c r="CI279">
        <v>6</v>
      </c>
      <c r="CJ279">
        <v>50</v>
      </c>
      <c r="CK279">
        <v>59</v>
      </c>
      <c r="CL279">
        <v>2</v>
      </c>
      <c r="CM279">
        <v>0</v>
      </c>
      <c r="CN279">
        <v>0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45.029998779296882</v>
      </c>
      <c r="DA279">
        <v>45.389999389648438</v>
      </c>
      <c r="DB279">
        <v>45.729999542236328</v>
      </c>
      <c r="DC279">
        <v>376</v>
      </c>
      <c r="DD279">
        <v>72</v>
      </c>
      <c r="DE279">
        <v>154</v>
      </c>
      <c r="DF279">
        <v>52</v>
      </c>
      <c r="DG279">
        <v>0</v>
      </c>
      <c r="DH279">
        <v>61</v>
      </c>
      <c r="DI279">
        <v>0</v>
      </c>
      <c r="DJ279">
        <v>0</v>
      </c>
      <c r="DK279">
        <v>0</v>
      </c>
      <c r="DL279">
        <v>115</v>
      </c>
      <c r="DM279">
        <v>0</v>
      </c>
      <c r="DN279">
        <v>85</v>
      </c>
      <c r="DO279">
        <v>2.2999999999999998</v>
      </c>
      <c r="DP279" t="s">
        <v>130</v>
      </c>
      <c r="DQ279">
        <v>241936</v>
      </c>
      <c r="DR279">
        <v>383925</v>
      </c>
      <c r="DS279">
        <v>1.4119999999999999</v>
      </c>
      <c r="DT279">
        <v>2.387</v>
      </c>
      <c r="DU279">
        <v>3.56</v>
      </c>
      <c r="DV279">
        <v>9.19</v>
      </c>
      <c r="DW279">
        <v>0</v>
      </c>
      <c r="DX279" s="15">
        <f t="shared" si="55"/>
        <v>7.9312759460766769E-3</v>
      </c>
      <c r="DY279" s="15">
        <f t="shared" si="56"/>
        <v>7.4349476490561672E-3</v>
      </c>
      <c r="DZ279" s="17">
        <f t="shared" si="57"/>
        <v>45.727471658901166</v>
      </c>
      <c r="EA279" s="18">
        <f t="shared" si="58"/>
        <v>1.5366223595132844E-2</v>
      </c>
    </row>
    <row r="280" spans="1:131" hidden="1" x14ac:dyDescent="0.25">
      <c r="A280">
        <v>271</v>
      </c>
      <c r="B280" t="s">
        <v>866</v>
      </c>
      <c r="C280">
        <v>9</v>
      </c>
      <c r="D280">
        <v>0</v>
      </c>
      <c r="E280">
        <v>6</v>
      </c>
      <c r="F280">
        <v>0</v>
      </c>
      <c r="G280" t="s">
        <v>130</v>
      </c>
      <c r="H280" t="s">
        <v>130</v>
      </c>
      <c r="I280">
        <v>6</v>
      </c>
      <c r="J280">
        <v>0</v>
      </c>
      <c r="K280" t="s">
        <v>130</v>
      </c>
      <c r="L280" t="s">
        <v>130</v>
      </c>
      <c r="M280" t="s">
        <v>618</v>
      </c>
      <c r="N280">
        <v>16</v>
      </c>
      <c r="O280">
        <v>47</v>
      </c>
      <c r="P280">
        <v>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154.8800048828125</v>
      </c>
      <c r="AG280">
        <v>154.1199951171875</v>
      </c>
      <c r="AH280">
        <v>154.97999572753909</v>
      </c>
      <c r="AI280" s="15">
        <f t="shared" si="49"/>
        <v>-4.9312859440926449E-3</v>
      </c>
      <c r="AJ280" s="15">
        <f t="shared" si="50"/>
        <v>5.5491072013158504E-3</v>
      </c>
      <c r="AK280" t="s">
        <v>497</v>
      </c>
      <c r="AL280">
        <v>43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16</v>
      </c>
      <c r="AV280">
        <v>7</v>
      </c>
      <c r="AW280">
        <v>7</v>
      </c>
      <c r="AX280">
        <v>1</v>
      </c>
      <c r="AY280">
        <v>2</v>
      </c>
      <c r="AZ280">
        <v>0</v>
      </c>
      <c r="BA280">
        <v>0</v>
      </c>
      <c r="BB280">
        <v>0</v>
      </c>
      <c r="BC280">
        <v>0</v>
      </c>
      <c r="BD280">
        <v>154.1499938964844</v>
      </c>
      <c r="BE280">
        <v>153.91999816894531</v>
      </c>
      <c r="BF280">
        <v>156.46000671386719</v>
      </c>
      <c r="BG280" s="15">
        <f t="shared" si="51"/>
        <v>-1.49425500438638E-3</v>
      </c>
      <c r="BH280" s="15">
        <f t="shared" si="52"/>
        <v>1.623423517785616E-2</v>
      </c>
      <c r="BI280" t="s">
        <v>342</v>
      </c>
      <c r="BJ280">
        <v>2</v>
      </c>
      <c r="BK280">
        <v>13</v>
      </c>
      <c r="BL280">
        <v>57</v>
      </c>
      <c r="BM280">
        <v>18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156.07000732421881</v>
      </c>
      <c r="CC280">
        <v>156.61000061035159</v>
      </c>
      <c r="CD280">
        <v>158.1600036621094</v>
      </c>
      <c r="CE280" s="15">
        <f t="shared" si="53"/>
        <v>3.4480127962983609E-3</v>
      </c>
      <c r="CF280" s="15">
        <f t="shared" si="54"/>
        <v>9.8002213952220751E-3</v>
      </c>
      <c r="CG280" t="s">
        <v>270</v>
      </c>
      <c r="CH280">
        <v>60</v>
      </c>
      <c r="CI280">
        <v>28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9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157.25999450683591</v>
      </c>
      <c r="DA280">
        <v>158.36000061035159</v>
      </c>
      <c r="DB280">
        <v>161.32000732421881</v>
      </c>
      <c r="DC280">
        <v>289</v>
      </c>
      <c r="DD280">
        <v>43</v>
      </c>
      <c r="DE280">
        <v>111</v>
      </c>
      <c r="DF280">
        <v>34</v>
      </c>
      <c r="DG280">
        <v>0</v>
      </c>
      <c r="DH280">
        <v>18</v>
      </c>
      <c r="DI280">
        <v>0</v>
      </c>
      <c r="DJ280">
        <v>0</v>
      </c>
      <c r="DK280">
        <v>0</v>
      </c>
      <c r="DL280">
        <v>2</v>
      </c>
      <c r="DM280">
        <v>0</v>
      </c>
      <c r="DN280">
        <v>2</v>
      </c>
      <c r="DO280">
        <v>2.5</v>
      </c>
      <c r="DP280" t="s">
        <v>130</v>
      </c>
      <c r="DQ280">
        <v>70159</v>
      </c>
      <c r="DR280">
        <v>159250</v>
      </c>
      <c r="DS280">
        <v>0.55600000000000005</v>
      </c>
      <c r="DT280">
        <v>3.4089999999999998</v>
      </c>
      <c r="DU280">
        <v>1.07</v>
      </c>
      <c r="DV280">
        <v>1.86</v>
      </c>
      <c r="DW280">
        <v>0.16719999999999999</v>
      </c>
      <c r="DX280" s="15">
        <f t="shared" si="55"/>
        <v>6.9462370502402226E-3</v>
      </c>
      <c r="DY280" s="15">
        <f t="shared" si="56"/>
        <v>1.8348664638467516E-2</v>
      </c>
      <c r="DZ280" s="17">
        <f t="shared" si="57"/>
        <v>161.26569515369843</v>
      </c>
      <c r="EA280" s="18">
        <f t="shared" si="58"/>
        <v>2.5294901688707738E-2</v>
      </c>
    </row>
    <row r="281" spans="1:131" x14ac:dyDescent="0.25">
      <c r="A281">
        <v>272</v>
      </c>
      <c r="B281" t="s">
        <v>867</v>
      </c>
      <c r="C281">
        <v>9</v>
      </c>
      <c r="D281">
        <v>0</v>
      </c>
      <c r="E281">
        <v>6</v>
      </c>
      <c r="F281">
        <v>0</v>
      </c>
      <c r="G281" t="s">
        <v>130</v>
      </c>
      <c r="H281" t="s">
        <v>130</v>
      </c>
      <c r="I281">
        <v>6</v>
      </c>
      <c r="J281">
        <v>0</v>
      </c>
      <c r="K281" t="s">
        <v>130</v>
      </c>
      <c r="L281" t="s">
        <v>130</v>
      </c>
      <c r="M281" t="s">
        <v>692</v>
      </c>
      <c r="N281">
        <v>13</v>
      </c>
      <c r="O281">
        <v>47</v>
      </c>
      <c r="P281">
        <v>132</v>
      </c>
      <c r="Q281">
        <v>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62.880001068115227</v>
      </c>
      <c r="AG281">
        <v>62.970001220703118</v>
      </c>
      <c r="AH281">
        <v>62.970001220703118</v>
      </c>
      <c r="AI281" s="15">
        <f t="shared" si="49"/>
        <v>1.4292544202508806E-3</v>
      </c>
      <c r="AJ281" s="15">
        <f t="shared" si="50"/>
        <v>0</v>
      </c>
      <c r="AK281" t="s">
        <v>868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194</v>
      </c>
      <c r="AZ281">
        <v>0</v>
      </c>
      <c r="BA281">
        <v>0</v>
      </c>
      <c r="BB281">
        <v>0</v>
      </c>
      <c r="BC281">
        <v>0</v>
      </c>
      <c r="BD281">
        <v>62.220001220703118</v>
      </c>
      <c r="BE281">
        <v>61.959999084472663</v>
      </c>
      <c r="BF281">
        <v>63.400001525878913</v>
      </c>
      <c r="BG281" s="15">
        <f t="shared" si="51"/>
        <v>-4.1962901883840775E-3</v>
      </c>
      <c r="BH281" s="15">
        <f t="shared" si="52"/>
        <v>2.2712971715283969E-2</v>
      </c>
      <c r="BI281" t="s">
        <v>618</v>
      </c>
      <c r="BJ281">
        <v>1</v>
      </c>
      <c r="BK281">
        <v>1</v>
      </c>
      <c r="BL281">
        <v>7</v>
      </c>
      <c r="BM281">
        <v>93</v>
      </c>
      <c r="BN281">
        <v>93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63.049999237060547</v>
      </c>
      <c r="CC281">
        <v>63.299999237060547</v>
      </c>
      <c r="CD281">
        <v>63.450000762939453</v>
      </c>
      <c r="CE281" s="15">
        <f t="shared" si="53"/>
        <v>3.9494471250108854E-3</v>
      </c>
      <c r="CF281" s="15">
        <f t="shared" si="54"/>
        <v>2.3640902139518971E-3</v>
      </c>
      <c r="CG281" t="s">
        <v>230</v>
      </c>
      <c r="CH281">
        <v>13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55</v>
      </c>
      <c r="CR281">
        <v>32</v>
      </c>
      <c r="CS281">
        <v>30</v>
      </c>
      <c r="CT281">
        <v>22</v>
      </c>
      <c r="CU281">
        <v>49</v>
      </c>
      <c r="CV281">
        <v>0</v>
      </c>
      <c r="CW281">
        <v>0</v>
      </c>
      <c r="CX281">
        <v>0</v>
      </c>
      <c r="CY281">
        <v>0</v>
      </c>
      <c r="CZ281">
        <v>63.150001525878913</v>
      </c>
      <c r="DA281">
        <v>63.909999847412109</v>
      </c>
      <c r="DB281">
        <v>64.150001525878906</v>
      </c>
      <c r="DC281">
        <v>310</v>
      </c>
      <c r="DD281">
        <v>141</v>
      </c>
      <c r="DE281">
        <v>195</v>
      </c>
      <c r="DF281">
        <v>1</v>
      </c>
      <c r="DG281">
        <v>0</v>
      </c>
      <c r="DH281">
        <v>189</v>
      </c>
      <c r="DI281">
        <v>0</v>
      </c>
      <c r="DJ281">
        <v>3</v>
      </c>
      <c r="DK281">
        <v>0</v>
      </c>
      <c r="DL281">
        <v>243</v>
      </c>
      <c r="DM281">
        <v>0</v>
      </c>
      <c r="DN281">
        <v>194</v>
      </c>
      <c r="DO281">
        <v>2.7</v>
      </c>
      <c r="DP281" t="s">
        <v>135</v>
      </c>
      <c r="DQ281">
        <v>955199</v>
      </c>
      <c r="DR281">
        <v>2060800</v>
      </c>
      <c r="DS281">
        <v>1.698</v>
      </c>
      <c r="DT281">
        <v>2.2709999999999999</v>
      </c>
      <c r="DU281">
        <v>1.44</v>
      </c>
      <c r="DV281">
        <v>2.65</v>
      </c>
      <c r="DW281">
        <v>0.44359999999999999</v>
      </c>
      <c r="DX281" s="15">
        <f t="shared" si="55"/>
        <v>1.1891696500512028E-2</v>
      </c>
      <c r="DY281" s="15">
        <f t="shared" si="56"/>
        <v>3.7412575644285573E-3</v>
      </c>
      <c r="DZ281" s="17">
        <f t="shared" si="57"/>
        <v>64.149103617783865</v>
      </c>
      <c r="EA281" s="18">
        <f t="shared" si="58"/>
        <v>1.5632954064940585E-2</v>
      </c>
    </row>
    <row r="282" spans="1:131" hidden="1" x14ac:dyDescent="0.25">
      <c r="A282">
        <v>273</v>
      </c>
      <c r="B282" t="s">
        <v>869</v>
      </c>
      <c r="C282">
        <v>9</v>
      </c>
      <c r="D282">
        <v>1</v>
      </c>
      <c r="E282">
        <v>6</v>
      </c>
      <c r="F282">
        <v>0</v>
      </c>
      <c r="G282" t="s">
        <v>130</v>
      </c>
      <c r="H282" t="s">
        <v>130</v>
      </c>
      <c r="I282">
        <v>6</v>
      </c>
      <c r="J282">
        <v>0</v>
      </c>
      <c r="K282" t="s">
        <v>130</v>
      </c>
      <c r="L282" t="s">
        <v>130</v>
      </c>
      <c r="M282" t="s">
        <v>724</v>
      </c>
      <c r="N282">
        <v>157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17</v>
      </c>
      <c r="X282">
        <v>10</v>
      </c>
      <c r="Y282">
        <v>10</v>
      </c>
      <c r="Z282">
        <v>6</v>
      </c>
      <c r="AA282">
        <v>3</v>
      </c>
      <c r="AB282">
        <v>0</v>
      </c>
      <c r="AC282">
        <v>0</v>
      </c>
      <c r="AD282">
        <v>0</v>
      </c>
      <c r="AE282">
        <v>0</v>
      </c>
      <c r="AF282">
        <v>136.91999816894531</v>
      </c>
      <c r="AG282">
        <v>136.02000427246091</v>
      </c>
      <c r="AH282">
        <v>136.38999938964841</v>
      </c>
      <c r="AI282" s="15">
        <f t="shared" si="49"/>
        <v>-6.6166289385025667E-3</v>
      </c>
      <c r="AJ282" s="15">
        <f t="shared" si="50"/>
        <v>2.7127730687238616E-3</v>
      </c>
      <c r="AK282" t="s">
        <v>766</v>
      </c>
      <c r="AL282">
        <v>13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32</v>
      </c>
      <c r="AV282">
        <v>45</v>
      </c>
      <c r="AW282">
        <v>26</v>
      </c>
      <c r="AX282">
        <v>9</v>
      </c>
      <c r="AY282">
        <v>80</v>
      </c>
      <c r="AZ282">
        <v>0</v>
      </c>
      <c r="BA282">
        <v>0</v>
      </c>
      <c r="BB282">
        <v>0</v>
      </c>
      <c r="BC282">
        <v>0</v>
      </c>
      <c r="BD282">
        <v>135.11000061035159</v>
      </c>
      <c r="BE282">
        <v>135.52000427246091</v>
      </c>
      <c r="BF282">
        <v>135.78999328613281</v>
      </c>
      <c r="BG282" s="15">
        <f t="shared" si="51"/>
        <v>3.0254106344699272E-3</v>
      </c>
      <c r="BH282" s="15">
        <f t="shared" si="52"/>
        <v>1.9882835777375041E-3</v>
      </c>
      <c r="BI282" t="s">
        <v>300</v>
      </c>
      <c r="BJ282">
        <v>41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85</v>
      </c>
      <c r="BT282">
        <v>37</v>
      </c>
      <c r="BU282">
        <v>24</v>
      </c>
      <c r="BV282">
        <v>11</v>
      </c>
      <c r="BW282">
        <v>13</v>
      </c>
      <c r="BX282">
        <v>0</v>
      </c>
      <c r="BY282">
        <v>0</v>
      </c>
      <c r="BZ282">
        <v>0</v>
      </c>
      <c r="CA282">
        <v>0</v>
      </c>
      <c r="CB282">
        <v>135.6000061035156</v>
      </c>
      <c r="CC282">
        <v>135.9700012207031</v>
      </c>
      <c r="CD282">
        <v>137.75999450683591</v>
      </c>
      <c r="CE282" s="15">
        <f t="shared" si="53"/>
        <v>2.7211525620782773E-3</v>
      </c>
      <c r="CF282" s="15">
        <f t="shared" si="54"/>
        <v>1.2993563861125046E-2</v>
      </c>
      <c r="CG282" t="s">
        <v>308</v>
      </c>
      <c r="CH282">
        <v>13</v>
      </c>
      <c r="CI282">
        <v>91</v>
      </c>
      <c r="CJ282">
        <v>91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137.24000549316409</v>
      </c>
      <c r="DA282">
        <v>137.61000061035159</v>
      </c>
      <c r="DB282">
        <v>137.8999938964844</v>
      </c>
      <c r="DC282">
        <v>406</v>
      </c>
      <c r="DD282">
        <v>313</v>
      </c>
      <c r="DE282">
        <v>170</v>
      </c>
      <c r="DF282">
        <v>155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96</v>
      </c>
      <c r="DM282">
        <v>0</v>
      </c>
      <c r="DN282">
        <v>83</v>
      </c>
      <c r="DO282">
        <v>2.4</v>
      </c>
      <c r="DP282" t="s">
        <v>130</v>
      </c>
      <c r="DQ282">
        <v>7824303</v>
      </c>
      <c r="DR282">
        <v>9396450</v>
      </c>
      <c r="DS282">
        <v>0.52800000000000002</v>
      </c>
      <c r="DT282">
        <v>0.77700000000000002</v>
      </c>
      <c r="DU282">
        <v>2.48</v>
      </c>
      <c r="DV282">
        <v>1.87</v>
      </c>
      <c r="DW282">
        <v>0.58940000000000003</v>
      </c>
      <c r="DX282" s="15">
        <f t="shared" si="55"/>
        <v>2.6887225895387834E-3</v>
      </c>
      <c r="DY282" s="15">
        <f t="shared" si="56"/>
        <v>2.1029245755478376E-3</v>
      </c>
      <c r="DZ282" s="17">
        <f t="shared" si="57"/>
        <v>137.89938406247626</v>
      </c>
      <c r="EA282" s="18">
        <f t="shared" si="58"/>
        <v>4.791647165086621E-3</v>
      </c>
    </row>
    <row r="283" spans="1:131" hidden="1" x14ac:dyDescent="0.25">
      <c r="A283">
        <v>274</v>
      </c>
      <c r="B283" t="s">
        <v>870</v>
      </c>
      <c r="C283">
        <v>9</v>
      </c>
      <c r="D283">
        <v>0</v>
      </c>
      <c r="E283">
        <v>6</v>
      </c>
      <c r="F283">
        <v>0</v>
      </c>
      <c r="G283" t="s">
        <v>130</v>
      </c>
      <c r="H283" t="s">
        <v>130</v>
      </c>
      <c r="I283">
        <v>6</v>
      </c>
      <c r="J283">
        <v>0</v>
      </c>
      <c r="K283" t="s">
        <v>130</v>
      </c>
      <c r="L283" t="s">
        <v>130</v>
      </c>
      <c r="M283" t="s">
        <v>451</v>
      </c>
      <c r="N283">
        <v>23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63</v>
      </c>
      <c r="X283">
        <v>18</v>
      </c>
      <c r="Y283">
        <v>26</v>
      </c>
      <c r="Z283">
        <v>20</v>
      </c>
      <c r="AA283">
        <v>18</v>
      </c>
      <c r="AB283">
        <v>0</v>
      </c>
      <c r="AC283">
        <v>0</v>
      </c>
      <c r="AD283">
        <v>0</v>
      </c>
      <c r="AE283">
        <v>0</v>
      </c>
      <c r="AF283">
        <v>45.040000915527337</v>
      </c>
      <c r="AG283">
        <v>45.049999237060547</v>
      </c>
      <c r="AH283">
        <v>45.590000152587891</v>
      </c>
      <c r="AI283" s="15">
        <f t="shared" si="49"/>
        <v>2.2193832858019569E-4</v>
      </c>
      <c r="AJ283" s="15">
        <f t="shared" si="50"/>
        <v>1.1844722827812681E-2</v>
      </c>
      <c r="AK283" t="s">
        <v>724</v>
      </c>
      <c r="AL283">
        <v>80</v>
      </c>
      <c r="AM283">
        <v>79</v>
      </c>
      <c r="AN283">
        <v>2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6</v>
      </c>
      <c r="AV283">
        <v>3</v>
      </c>
      <c r="AW283">
        <v>2</v>
      </c>
      <c r="AX283">
        <v>4</v>
      </c>
      <c r="AY283">
        <v>0</v>
      </c>
      <c r="AZ283">
        <v>1</v>
      </c>
      <c r="BA283">
        <v>0</v>
      </c>
      <c r="BB283">
        <v>0</v>
      </c>
      <c r="BC283">
        <v>0</v>
      </c>
      <c r="BD283">
        <v>45.220001220703118</v>
      </c>
      <c r="BE283">
        <v>45.229999542236328</v>
      </c>
      <c r="BF283">
        <v>46.279998779296882</v>
      </c>
      <c r="BG283" s="15">
        <f t="shared" si="51"/>
        <v>2.2105508809200369E-4</v>
      </c>
      <c r="BH283" s="15">
        <f t="shared" si="52"/>
        <v>2.2687970284265946E-2</v>
      </c>
      <c r="BI283" t="s">
        <v>469</v>
      </c>
      <c r="BJ283">
        <v>3</v>
      </c>
      <c r="BK283">
        <v>33</v>
      </c>
      <c r="BL283">
        <v>46</v>
      </c>
      <c r="BM283">
        <v>56</v>
      </c>
      <c r="BN283">
        <v>31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45.509998321533203</v>
      </c>
      <c r="CC283">
        <v>45.75</v>
      </c>
      <c r="CD283">
        <v>46.090000152587891</v>
      </c>
      <c r="CE283" s="15">
        <f t="shared" si="53"/>
        <v>5.2459383271431514E-3</v>
      </c>
      <c r="CF283" s="15">
        <f t="shared" si="54"/>
        <v>7.3768746249136541E-3</v>
      </c>
      <c r="CG283" t="s">
        <v>433</v>
      </c>
      <c r="CH283">
        <v>106</v>
      </c>
      <c r="CI283">
        <v>33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39</v>
      </c>
      <c r="CR283">
        <v>1</v>
      </c>
      <c r="CS283">
        <v>0</v>
      </c>
      <c r="CT283">
        <v>0</v>
      </c>
      <c r="CU283">
        <v>1</v>
      </c>
      <c r="CV283">
        <v>0</v>
      </c>
      <c r="CW283">
        <v>0</v>
      </c>
      <c r="CX283">
        <v>0</v>
      </c>
      <c r="CY283">
        <v>0</v>
      </c>
      <c r="CZ283">
        <v>45.75</v>
      </c>
      <c r="DA283">
        <v>46.009998321533203</v>
      </c>
      <c r="DB283">
        <v>46.009998321533203</v>
      </c>
      <c r="DC283">
        <v>461</v>
      </c>
      <c r="DD283">
        <v>183</v>
      </c>
      <c r="DE283">
        <v>184</v>
      </c>
      <c r="DF283">
        <v>142</v>
      </c>
      <c r="DG283">
        <v>0</v>
      </c>
      <c r="DH283">
        <v>87</v>
      </c>
      <c r="DI283">
        <v>0</v>
      </c>
      <c r="DJ283">
        <v>0</v>
      </c>
      <c r="DK283">
        <v>0</v>
      </c>
      <c r="DL283">
        <v>19</v>
      </c>
      <c r="DM283">
        <v>0</v>
      </c>
      <c r="DN283">
        <v>18</v>
      </c>
      <c r="DO283">
        <v>1.3</v>
      </c>
      <c r="DP283" t="s">
        <v>151</v>
      </c>
      <c r="DQ283">
        <v>256189</v>
      </c>
      <c r="DR283">
        <v>269775</v>
      </c>
      <c r="DS283">
        <v>0.81299999999999994</v>
      </c>
      <c r="DT283">
        <v>0.90100000000000002</v>
      </c>
      <c r="DU283">
        <v>1.27</v>
      </c>
      <c r="DV283">
        <v>2.88</v>
      </c>
      <c r="DW283">
        <v>0.39529999999999998</v>
      </c>
      <c r="DX283" s="15">
        <f t="shared" si="55"/>
        <v>5.6509091723118132E-3</v>
      </c>
      <c r="DY283" s="15">
        <f t="shared" si="56"/>
        <v>0</v>
      </c>
      <c r="DZ283" s="17">
        <f t="shared" si="57"/>
        <v>46.009998321533203</v>
      </c>
      <c r="EA283" s="18">
        <f t="shared" si="58"/>
        <v>5.6509091723118132E-3</v>
      </c>
    </row>
    <row r="284" spans="1:131" hidden="1" x14ac:dyDescent="0.25">
      <c r="A284">
        <v>275</v>
      </c>
      <c r="B284" t="s">
        <v>871</v>
      </c>
      <c r="C284">
        <v>9</v>
      </c>
      <c r="D284">
        <v>0</v>
      </c>
      <c r="E284">
        <v>6</v>
      </c>
      <c r="F284">
        <v>0</v>
      </c>
      <c r="G284" t="s">
        <v>130</v>
      </c>
      <c r="H284" t="s">
        <v>130</v>
      </c>
      <c r="I284">
        <v>6</v>
      </c>
      <c r="J284">
        <v>0</v>
      </c>
      <c r="K284" t="s">
        <v>130</v>
      </c>
      <c r="L284" t="s">
        <v>130</v>
      </c>
      <c r="M284" t="s">
        <v>174</v>
      </c>
      <c r="N284">
        <v>11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42</v>
      </c>
      <c r="X284">
        <v>36</v>
      </c>
      <c r="Y284">
        <v>31</v>
      </c>
      <c r="Z284">
        <v>12</v>
      </c>
      <c r="AA284">
        <v>66</v>
      </c>
      <c r="AB284">
        <v>0</v>
      </c>
      <c r="AC284">
        <v>0</v>
      </c>
      <c r="AD284">
        <v>0</v>
      </c>
      <c r="AE284">
        <v>0</v>
      </c>
      <c r="AF284">
        <v>109.8399963378906</v>
      </c>
      <c r="AG284">
        <v>110.1999969482422</v>
      </c>
      <c r="AH284">
        <v>110.879997253418</v>
      </c>
      <c r="AI284" s="15">
        <f t="shared" si="49"/>
        <v>3.2667932878499562E-3</v>
      </c>
      <c r="AJ284" s="15">
        <f t="shared" si="50"/>
        <v>6.1327590369761875E-3</v>
      </c>
      <c r="AK284" t="s">
        <v>686</v>
      </c>
      <c r="AL284">
        <v>160</v>
      </c>
      <c r="AM284">
        <v>14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29</v>
      </c>
      <c r="AV284">
        <v>3</v>
      </c>
      <c r="AW284">
        <v>2</v>
      </c>
      <c r="AX284">
        <v>3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110.7799987792969</v>
      </c>
      <c r="BE284">
        <v>110.620002746582</v>
      </c>
      <c r="BF284">
        <v>111.25</v>
      </c>
      <c r="BG284" s="15">
        <f t="shared" si="51"/>
        <v>-1.4463571573166689E-3</v>
      </c>
      <c r="BH284" s="15">
        <f t="shared" si="52"/>
        <v>5.6628966599370223E-3</v>
      </c>
      <c r="BI284" t="s">
        <v>872</v>
      </c>
      <c r="BJ284">
        <v>21</v>
      </c>
      <c r="BK284">
        <v>3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20</v>
      </c>
      <c r="BT284">
        <v>9</v>
      </c>
      <c r="BU284">
        <v>20</v>
      </c>
      <c r="BV284">
        <v>21</v>
      </c>
      <c r="BW284">
        <v>103</v>
      </c>
      <c r="BX284">
        <v>0</v>
      </c>
      <c r="BY284">
        <v>0</v>
      </c>
      <c r="BZ284">
        <v>0</v>
      </c>
      <c r="CA284">
        <v>0</v>
      </c>
      <c r="CB284">
        <v>109.6600036621094</v>
      </c>
      <c r="CC284">
        <v>110.63999938964839</v>
      </c>
      <c r="CD284">
        <v>112.5</v>
      </c>
      <c r="CE284" s="15">
        <f t="shared" si="53"/>
        <v>8.8575174705819437E-3</v>
      </c>
      <c r="CF284" s="15">
        <f t="shared" si="54"/>
        <v>1.6533338758680904E-2</v>
      </c>
      <c r="CG284" t="s">
        <v>149</v>
      </c>
      <c r="CH284">
        <v>17</v>
      </c>
      <c r="CI284">
        <v>30</v>
      </c>
      <c r="CJ284">
        <v>130</v>
      </c>
      <c r="CK284">
        <v>5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5</v>
      </c>
      <c r="CR284">
        <v>6</v>
      </c>
      <c r="CS284">
        <v>4</v>
      </c>
      <c r="CT284">
        <v>1</v>
      </c>
      <c r="CU284">
        <v>1</v>
      </c>
      <c r="CV284">
        <v>1</v>
      </c>
      <c r="CW284">
        <v>12</v>
      </c>
      <c r="CX284">
        <v>0</v>
      </c>
      <c r="CY284">
        <v>0</v>
      </c>
      <c r="CZ284">
        <v>112.36000061035161</v>
      </c>
      <c r="DA284">
        <v>112.6999969482422</v>
      </c>
      <c r="DB284">
        <v>113.0299987792969</v>
      </c>
      <c r="DC284">
        <v>391</v>
      </c>
      <c r="DD284">
        <v>244</v>
      </c>
      <c r="DE284">
        <v>185</v>
      </c>
      <c r="DF284">
        <v>158</v>
      </c>
      <c r="DG284">
        <v>0</v>
      </c>
      <c r="DH284">
        <v>5</v>
      </c>
      <c r="DI284">
        <v>0</v>
      </c>
      <c r="DJ284">
        <v>0</v>
      </c>
      <c r="DK284">
        <v>0</v>
      </c>
      <c r="DL284">
        <v>171</v>
      </c>
      <c r="DM284">
        <v>0</v>
      </c>
      <c r="DN284">
        <v>67</v>
      </c>
      <c r="DO284">
        <v>1.9</v>
      </c>
      <c r="DP284" t="s">
        <v>130</v>
      </c>
      <c r="DQ284">
        <v>2477551</v>
      </c>
      <c r="DR284">
        <v>3272625</v>
      </c>
      <c r="DS284">
        <v>0.65600000000000003</v>
      </c>
      <c r="DT284">
        <v>1.5389999999999999</v>
      </c>
      <c r="DU284">
        <v>-9.6999999999999993</v>
      </c>
      <c r="DV284">
        <v>2.4500000000000002</v>
      </c>
      <c r="DW284">
        <v>1.1541999999999999</v>
      </c>
      <c r="DX284" s="15">
        <f t="shared" si="55"/>
        <v>3.0168265048555742E-3</v>
      </c>
      <c r="DY284" s="15">
        <f t="shared" si="56"/>
        <v>2.9195951041197654E-3</v>
      </c>
      <c r="DZ284" s="17">
        <f t="shared" si="57"/>
        <v>113.0290353075666</v>
      </c>
      <c r="EA284" s="18">
        <f t="shared" si="58"/>
        <v>5.9364216089753397E-3</v>
      </c>
    </row>
    <row r="285" spans="1:131" x14ac:dyDescent="0.25">
      <c r="A285">
        <v>276</v>
      </c>
      <c r="B285" t="s">
        <v>873</v>
      </c>
      <c r="C285">
        <v>9</v>
      </c>
      <c r="D285">
        <v>0</v>
      </c>
      <c r="E285">
        <v>6</v>
      </c>
      <c r="F285">
        <v>0</v>
      </c>
      <c r="G285" t="s">
        <v>130</v>
      </c>
      <c r="H285" t="s">
        <v>130</v>
      </c>
      <c r="I285">
        <v>6</v>
      </c>
      <c r="J285">
        <v>0</v>
      </c>
      <c r="K285" t="s">
        <v>130</v>
      </c>
      <c r="L285" t="s">
        <v>130</v>
      </c>
      <c r="M285" t="s">
        <v>174</v>
      </c>
      <c r="N285">
        <v>22</v>
      </c>
      <c r="O285">
        <v>71</v>
      </c>
      <c r="P285">
        <v>64</v>
      </c>
      <c r="Q285">
        <v>11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131.72999572753909</v>
      </c>
      <c r="AG285">
        <v>131.99000549316409</v>
      </c>
      <c r="AH285">
        <v>136.17999267578119</v>
      </c>
      <c r="AI285" s="15">
        <f t="shared" si="49"/>
        <v>1.9699201060981997E-3</v>
      </c>
      <c r="AJ285" s="15">
        <f t="shared" si="50"/>
        <v>3.076800857665396E-2</v>
      </c>
      <c r="AK285" t="s">
        <v>684</v>
      </c>
      <c r="AL285">
        <v>0</v>
      </c>
      <c r="AM285">
        <v>3</v>
      </c>
      <c r="AN285">
        <v>81</v>
      </c>
      <c r="AO285">
        <v>36</v>
      </c>
      <c r="AP285">
        <v>53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134.77000427246091</v>
      </c>
      <c r="BE285">
        <v>136.67999267578119</v>
      </c>
      <c r="BF285">
        <v>139.78999328613281</v>
      </c>
      <c r="BG285" s="15">
        <f t="shared" si="51"/>
        <v>1.3974162318335592E-2</v>
      </c>
      <c r="BH285" s="15">
        <f t="shared" si="52"/>
        <v>2.2247662634805598E-2</v>
      </c>
      <c r="BI285" t="s">
        <v>433</v>
      </c>
      <c r="BJ285">
        <v>65</v>
      </c>
      <c r="BK285">
        <v>13</v>
      </c>
      <c r="BL285">
        <v>4</v>
      </c>
      <c r="BM285">
        <v>12</v>
      </c>
      <c r="BN285">
        <v>7</v>
      </c>
      <c r="BO285">
        <v>1</v>
      </c>
      <c r="BP285">
        <v>23</v>
      </c>
      <c r="BQ285">
        <v>1</v>
      </c>
      <c r="BR285">
        <v>7</v>
      </c>
      <c r="BS285">
        <v>26</v>
      </c>
      <c r="BT285">
        <v>10</v>
      </c>
      <c r="BU285">
        <v>13</v>
      </c>
      <c r="BV285">
        <v>9</v>
      </c>
      <c r="BW285">
        <v>37</v>
      </c>
      <c r="BX285">
        <v>1</v>
      </c>
      <c r="BY285">
        <v>1</v>
      </c>
      <c r="BZ285">
        <v>1</v>
      </c>
      <c r="CA285">
        <v>1</v>
      </c>
      <c r="CB285">
        <v>135.49000549316409</v>
      </c>
      <c r="CC285">
        <v>136.58000183105469</v>
      </c>
      <c r="CD285">
        <v>138.69000244140619</v>
      </c>
      <c r="CE285" s="15">
        <f t="shared" si="53"/>
        <v>7.9806437492868643E-3</v>
      </c>
      <c r="CF285" s="15">
        <f t="shared" si="54"/>
        <v>1.521379027477443E-2</v>
      </c>
      <c r="CG285" t="s">
        <v>165</v>
      </c>
      <c r="CH285">
        <v>87</v>
      </c>
      <c r="CI285">
        <v>54</v>
      </c>
      <c r="CJ285">
        <v>5</v>
      </c>
      <c r="CK285">
        <v>0</v>
      </c>
      <c r="CL285">
        <v>0</v>
      </c>
      <c r="CM285">
        <v>1</v>
      </c>
      <c r="CN285">
        <v>5</v>
      </c>
      <c r="CO285">
        <v>0</v>
      </c>
      <c r="CP285">
        <v>0</v>
      </c>
      <c r="CQ285">
        <v>31</v>
      </c>
      <c r="CR285">
        <v>3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137.46000671386719</v>
      </c>
      <c r="DA285">
        <v>136.3699951171875</v>
      </c>
      <c r="DB285">
        <v>137.52000427246091</v>
      </c>
      <c r="DC285">
        <v>528</v>
      </c>
      <c r="DD285">
        <v>94</v>
      </c>
      <c r="DE285">
        <v>288</v>
      </c>
      <c r="DF285">
        <v>2</v>
      </c>
      <c r="DG285">
        <v>7</v>
      </c>
      <c r="DH285">
        <v>119</v>
      </c>
      <c r="DI285">
        <v>0</v>
      </c>
      <c r="DJ285">
        <v>100</v>
      </c>
      <c r="DK285">
        <v>1</v>
      </c>
      <c r="DL285">
        <v>37</v>
      </c>
      <c r="DM285">
        <v>0</v>
      </c>
      <c r="DN285">
        <v>0</v>
      </c>
      <c r="DO285">
        <v>1.7</v>
      </c>
      <c r="DP285" t="s">
        <v>130</v>
      </c>
      <c r="DQ285">
        <v>358803</v>
      </c>
      <c r="DR285" s="16">
        <v>385125</v>
      </c>
      <c r="DS285">
        <v>1.347</v>
      </c>
      <c r="DT285">
        <v>1.456</v>
      </c>
      <c r="DU285">
        <v>2.74</v>
      </c>
      <c r="DV285">
        <v>4.75</v>
      </c>
      <c r="DW285">
        <v>0</v>
      </c>
      <c r="DX285" s="15">
        <f t="shared" si="55"/>
        <v>-7.9930456530632465E-3</v>
      </c>
      <c r="DY285" s="15">
        <f t="shared" si="56"/>
        <v>8.3624863259527116E-3</v>
      </c>
      <c r="DZ285" s="17">
        <f t="shared" si="57"/>
        <v>137.51038733662523</v>
      </c>
      <c r="EA285" s="18">
        <f t="shared" si="58"/>
        <v>3.6944067288946503E-4</v>
      </c>
    </row>
    <row r="286" spans="1:131" hidden="1" x14ac:dyDescent="0.25">
      <c r="A286">
        <v>277</v>
      </c>
      <c r="B286" t="s">
        <v>874</v>
      </c>
      <c r="C286">
        <v>9</v>
      </c>
      <c r="D286">
        <v>0</v>
      </c>
      <c r="E286">
        <v>6</v>
      </c>
      <c r="F286">
        <v>0</v>
      </c>
      <c r="G286" t="s">
        <v>130</v>
      </c>
      <c r="H286" t="s">
        <v>130</v>
      </c>
      <c r="I286">
        <v>6</v>
      </c>
      <c r="J286">
        <v>0</v>
      </c>
      <c r="K286" t="s">
        <v>130</v>
      </c>
      <c r="L286" t="s">
        <v>130</v>
      </c>
      <c r="M286" t="s">
        <v>188</v>
      </c>
      <c r="N286">
        <v>103</v>
      </c>
      <c r="O286">
        <v>86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15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95.559997558593764</v>
      </c>
      <c r="AG286">
        <v>95.199996948242202</v>
      </c>
      <c r="AH286">
        <v>95.889999389648438</v>
      </c>
      <c r="AI286" s="15">
        <f t="shared" si="49"/>
        <v>-3.7815191375194512E-3</v>
      </c>
      <c r="AJ286" s="15">
        <f t="shared" si="50"/>
        <v>7.1957706309123681E-3</v>
      </c>
      <c r="AK286" t="s">
        <v>272</v>
      </c>
      <c r="AL286">
        <v>111</v>
      </c>
      <c r="AM286">
        <v>56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6</v>
      </c>
      <c r="AV286">
        <v>0</v>
      </c>
      <c r="AW286">
        <v>3</v>
      </c>
      <c r="AX286">
        <v>2</v>
      </c>
      <c r="AY286">
        <v>20</v>
      </c>
      <c r="AZ286">
        <v>0</v>
      </c>
      <c r="BA286">
        <v>0</v>
      </c>
      <c r="BB286">
        <v>0</v>
      </c>
      <c r="BC286">
        <v>0</v>
      </c>
      <c r="BD286">
        <v>95.279998779296875</v>
      </c>
      <c r="BE286">
        <v>95.480003356933594</v>
      </c>
      <c r="BF286">
        <v>97.849998474121094</v>
      </c>
      <c r="BG286" s="15">
        <f t="shared" si="51"/>
        <v>2.0947273837961244E-3</v>
      </c>
      <c r="BH286" s="15">
        <f t="shared" si="52"/>
        <v>2.4220696516559559E-2</v>
      </c>
      <c r="BI286" t="s">
        <v>761</v>
      </c>
      <c r="BJ286">
        <v>1</v>
      </c>
      <c r="BK286">
        <v>1</v>
      </c>
      <c r="BL286">
        <v>1</v>
      </c>
      <c r="BM286">
        <v>55</v>
      </c>
      <c r="BN286">
        <v>136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97.339996337890625</v>
      </c>
      <c r="CC286">
        <v>97.239997863769517</v>
      </c>
      <c r="CD286">
        <v>97.949996948242202</v>
      </c>
      <c r="CE286" s="15">
        <f t="shared" si="53"/>
        <v>-1.0283677120315193E-3</v>
      </c>
      <c r="CF286" s="15">
        <f t="shared" si="54"/>
        <v>7.2485871015173231E-3</v>
      </c>
      <c r="CG286" t="s">
        <v>576</v>
      </c>
      <c r="CH286">
        <v>155</v>
      </c>
      <c r="CI286">
        <v>9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47</v>
      </c>
      <c r="CR286">
        <v>9</v>
      </c>
      <c r="CS286">
        <v>2</v>
      </c>
      <c r="CT286">
        <v>1</v>
      </c>
      <c r="CU286">
        <v>2</v>
      </c>
      <c r="CV286">
        <v>0</v>
      </c>
      <c r="CW286">
        <v>0</v>
      </c>
      <c r="CX286">
        <v>0</v>
      </c>
      <c r="CY286">
        <v>0</v>
      </c>
      <c r="CZ286">
        <v>97.300003051757798</v>
      </c>
      <c r="DA286">
        <v>98</v>
      </c>
      <c r="DB286">
        <v>99.529998779296875</v>
      </c>
      <c r="DC286">
        <v>578</v>
      </c>
      <c r="DD286">
        <v>88</v>
      </c>
      <c r="DE286">
        <v>356</v>
      </c>
      <c r="DF286">
        <v>28</v>
      </c>
      <c r="DG286">
        <v>0</v>
      </c>
      <c r="DH286">
        <v>191</v>
      </c>
      <c r="DI286">
        <v>0</v>
      </c>
      <c r="DJ286">
        <v>0</v>
      </c>
      <c r="DK286">
        <v>0</v>
      </c>
      <c r="DL286">
        <v>23</v>
      </c>
      <c r="DM286">
        <v>0</v>
      </c>
      <c r="DN286">
        <v>21</v>
      </c>
      <c r="DO286">
        <v>2.7</v>
      </c>
      <c r="DP286" t="s">
        <v>135</v>
      </c>
      <c r="DQ286">
        <v>2754265</v>
      </c>
      <c r="DR286">
        <v>2138050</v>
      </c>
      <c r="DS286">
        <v>0.42499999999999999</v>
      </c>
      <c r="DT286">
        <v>0.63</v>
      </c>
      <c r="DU286">
        <v>1.28</v>
      </c>
      <c r="DV286">
        <v>1.67</v>
      </c>
      <c r="DX286" s="15">
        <f t="shared" si="55"/>
        <v>7.142826002471403E-3</v>
      </c>
      <c r="DY286" s="15">
        <f t="shared" si="56"/>
        <v>1.5372237496853347E-2</v>
      </c>
      <c r="DZ286" s="17">
        <f t="shared" si="57"/>
        <v>99.506479274691628</v>
      </c>
      <c r="EA286" s="18">
        <f t="shared" si="58"/>
        <v>2.251506349932475E-2</v>
      </c>
    </row>
    <row r="287" spans="1:131" hidden="1" x14ac:dyDescent="0.25">
      <c r="A287">
        <v>278</v>
      </c>
      <c r="B287" t="s">
        <v>875</v>
      </c>
      <c r="C287">
        <v>10</v>
      </c>
      <c r="D287">
        <v>0</v>
      </c>
      <c r="E287">
        <v>6</v>
      </c>
      <c r="F287">
        <v>0</v>
      </c>
      <c r="G287" t="s">
        <v>130</v>
      </c>
      <c r="H287" t="s">
        <v>130</v>
      </c>
      <c r="I287">
        <v>6</v>
      </c>
      <c r="J287">
        <v>0</v>
      </c>
      <c r="K287" t="s">
        <v>130</v>
      </c>
      <c r="L287" t="s">
        <v>130</v>
      </c>
      <c r="M287" t="s">
        <v>306</v>
      </c>
      <c r="N287">
        <v>14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21</v>
      </c>
      <c r="X287">
        <v>85</v>
      </c>
      <c r="Y287">
        <v>38</v>
      </c>
      <c r="Z287">
        <v>29</v>
      </c>
      <c r="AA287">
        <v>12</v>
      </c>
      <c r="AB287">
        <v>0</v>
      </c>
      <c r="AC287">
        <v>0</v>
      </c>
      <c r="AD287">
        <v>0</v>
      </c>
      <c r="AE287">
        <v>0</v>
      </c>
      <c r="AF287">
        <v>61.290000915527337</v>
      </c>
      <c r="AG287">
        <v>60.860000610351563</v>
      </c>
      <c r="AH287">
        <v>62.430000305175781</v>
      </c>
      <c r="AI287" s="15">
        <f t="shared" si="49"/>
        <v>-7.0654009343311674E-3</v>
      </c>
      <c r="AJ287" s="15">
        <f t="shared" si="50"/>
        <v>2.5148160934640562E-2</v>
      </c>
      <c r="AK287" t="s">
        <v>859</v>
      </c>
      <c r="AL287">
        <v>9</v>
      </c>
      <c r="AM287">
        <v>16</v>
      </c>
      <c r="AN287">
        <v>37</v>
      </c>
      <c r="AO287">
        <v>95</v>
      </c>
      <c r="AP287">
        <v>33</v>
      </c>
      <c r="AQ287">
        <v>0</v>
      </c>
      <c r="AR287">
        <v>0</v>
      </c>
      <c r="AS287">
        <v>0</v>
      </c>
      <c r="AT287">
        <v>0</v>
      </c>
      <c r="AU287">
        <v>5</v>
      </c>
      <c r="AV287">
        <v>3</v>
      </c>
      <c r="AW287">
        <v>1</v>
      </c>
      <c r="AX287">
        <v>0</v>
      </c>
      <c r="AY287">
        <v>0</v>
      </c>
      <c r="AZ287">
        <v>1</v>
      </c>
      <c r="BA287">
        <v>4</v>
      </c>
      <c r="BB287">
        <v>1</v>
      </c>
      <c r="BC287">
        <v>4</v>
      </c>
      <c r="BD287">
        <v>62.409999847412109</v>
      </c>
      <c r="BE287">
        <v>62.479999542236328</v>
      </c>
      <c r="BF287">
        <v>62.830001831054688</v>
      </c>
      <c r="BG287" s="15">
        <f t="shared" si="51"/>
        <v>1.1203536385575585E-3</v>
      </c>
      <c r="BH287" s="15">
        <f t="shared" si="52"/>
        <v>5.5706235654662262E-3</v>
      </c>
      <c r="BI287" t="s">
        <v>161</v>
      </c>
      <c r="BJ287">
        <v>162</v>
      </c>
      <c r="BK287">
        <v>4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43</v>
      </c>
      <c r="BT287">
        <v>4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62.819999694824219</v>
      </c>
      <c r="CC287">
        <v>62.520000457763672</v>
      </c>
      <c r="CD287">
        <v>62.939998626708977</v>
      </c>
      <c r="CE287" s="15">
        <f t="shared" si="53"/>
        <v>-4.7984522531028251E-3</v>
      </c>
      <c r="CF287" s="15">
        <f t="shared" si="54"/>
        <v>6.6729929791748965E-3</v>
      </c>
      <c r="CG287" t="s">
        <v>506</v>
      </c>
      <c r="CH287">
        <v>88</v>
      </c>
      <c r="CI287">
        <v>8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43</v>
      </c>
      <c r="CR287">
        <v>29</v>
      </c>
      <c r="CS287">
        <v>15</v>
      </c>
      <c r="CT287">
        <v>12</v>
      </c>
      <c r="CU287">
        <v>15</v>
      </c>
      <c r="CV287">
        <v>0</v>
      </c>
      <c r="CW287">
        <v>0</v>
      </c>
      <c r="CX287">
        <v>0</v>
      </c>
      <c r="CY287">
        <v>0</v>
      </c>
      <c r="CZ287">
        <v>62.400001525878913</v>
      </c>
      <c r="DA287">
        <v>62.810001373291023</v>
      </c>
      <c r="DB287">
        <v>63.659999847412109</v>
      </c>
      <c r="DC287">
        <v>433</v>
      </c>
      <c r="DD287">
        <v>329</v>
      </c>
      <c r="DE287">
        <v>171</v>
      </c>
      <c r="DF287">
        <v>182</v>
      </c>
      <c r="DG287">
        <v>0</v>
      </c>
      <c r="DH287">
        <v>128</v>
      </c>
      <c r="DI287">
        <v>0</v>
      </c>
      <c r="DJ287">
        <v>128</v>
      </c>
      <c r="DK287">
        <v>4</v>
      </c>
      <c r="DL287">
        <v>27</v>
      </c>
      <c r="DM287">
        <v>4</v>
      </c>
      <c r="DN287">
        <v>12</v>
      </c>
      <c r="DO287">
        <v>2.2999999999999998</v>
      </c>
      <c r="DP287" t="s">
        <v>130</v>
      </c>
      <c r="DQ287">
        <v>2417053</v>
      </c>
      <c r="DR287">
        <v>2101125</v>
      </c>
      <c r="DS287">
        <v>0.40699999999999997</v>
      </c>
      <c r="DT287">
        <v>0.65700000000000003</v>
      </c>
      <c r="DU287">
        <v>6.97</v>
      </c>
      <c r="DV287">
        <v>2.48</v>
      </c>
      <c r="DW287">
        <v>0.52129999999999999</v>
      </c>
      <c r="DX287" s="15">
        <f t="shared" si="55"/>
        <v>6.5276204178918995E-3</v>
      </c>
      <c r="DY287" s="15">
        <f t="shared" si="56"/>
        <v>1.3352159537519115E-2</v>
      </c>
      <c r="DZ287" s="17">
        <f t="shared" si="57"/>
        <v>63.648650532178998</v>
      </c>
      <c r="EA287" s="18">
        <f t="shared" si="58"/>
        <v>1.9879779955411014E-2</v>
      </c>
    </row>
    <row r="288" spans="1:131" hidden="1" x14ac:dyDescent="0.25">
      <c r="A288">
        <v>279</v>
      </c>
      <c r="B288" t="s">
        <v>876</v>
      </c>
      <c r="C288">
        <v>9</v>
      </c>
      <c r="D288">
        <v>0</v>
      </c>
      <c r="E288">
        <v>6</v>
      </c>
      <c r="F288">
        <v>0</v>
      </c>
      <c r="G288" t="s">
        <v>130</v>
      </c>
      <c r="H288" t="s">
        <v>130</v>
      </c>
      <c r="I288">
        <v>6</v>
      </c>
      <c r="J288">
        <v>0</v>
      </c>
      <c r="K288" t="s">
        <v>130</v>
      </c>
      <c r="L288" t="s">
        <v>130</v>
      </c>
      <c r="M288" t="s">
        <v>599</v>
      </c>
      <c r="N288">
        <v>86</v>
      </c>
      <c r="O288">
        <v>61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14</v>
      </c>
      <c r="Y288">
        <v>7</v>
      </c>
      <c r="Z288">
        <v>4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260.8599853515625</v>
      </c>
      <c r="AG288">
        <v>261.57998657226563</v>
      </c>
      <c r="AH288">
        <v>267.26998901367188</v>
      </c>
      <c r="AI288" s="15">
        <f t="shared" si="49"/>
        <v>2.7525088220164973E-3</v>
      </c>
      <c r="AJ288" s="15">
        <f t="shared" si="50"/>
        <v>2.1289342894069474E-2</v>
      </c>
      <c r="AK288" t="s">
        <v>877</v>
      </c>
      <c r="AL288">
        <v>5</v>
      </c>
      <c r="AM288">
        <v>58</v>
      </c>
      <c r="AN288">
        <v>107</v>
      </c>
      <c r="AO288">
        <v>18</v>
      </c>
      <c r="AP288">
        <v>2</v>
      </c>
      <c r="AQ288">
        <v>0</v>
      </c>
      <c r="AR288">
        <v>0</v>
      </c>
      <c r="AS288">
        <v>0</v>
      </c>
      <c r="AT288">
        <v>0</v>
      </c>
      <c r="AU288">
        <v>2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266.95001220703119</v>
      </c>
      <c r="BE288">
        <v>266.239990234375</v>
      </c>
      <c r="BF288">
        <v>266.239990234375</v>
      </c>
      <c r="BG288" s="15">
        <f t="shared" si="51"/>
        <v>-2.6668494542505528E-3</v>
      </c>
      <c r="BH288" s="15">
        <f t="shared" si="52"/>
        <v>0</v>
      </c>
      <c r="BI288" t="s">
        <v>732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2</v>
      </c>
      <c r="BT288">
        <v>6</v>
      </c>
      <c r="BU288">
        <v>4</v>
      </c>
      <c r="BV288">
        <v>5</v>
      </c>
      <c r="BW288">
        <v>173</v>
      </c>
      <c r="BX288">
        <v>0</v>
      </c>
      <c r="BY288">
        <v>0</v>
      </c>
      <c r="BZ288">
        <v>0</v>
      </c>
      <c r="CA288">
        <v>0</v>
      </c>
      <c r="CB288">
        <v>263.69000244140619</v>
      </c>
      <c r="CC288">
        <v>265.57000732421881</v>
      </c>
      <c r="CD288">
        <v>268.260009765625</v>
      </c>
      <c r="CE288" s="15">
        <f t="shared" si="53"/>
        <v>7.0791310425255549E-3</v>
      </c>
      <c r="CF288" s="15">
        <f t="shared" si="54"/>
        <v>1.0027593914413102E-2</v>
      </c>
      <c r="CG288" t="s">
        <v>582</v>
      </c>
      <c r="CH288">
        <v>68</v>
      </c>
      <c r="CI288">
        <v>115</v>
      </c>
      <c r="CJ288">
        <v>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4</v>
      </c>
      <c r="CR288">
        <v>1</v>
      </c>
      <c r="CS288">
        <v>0</v>
      </c>
      <c r="CT288">
        <v>0</v>
      </c>
      <c r="CU288">
        <v>0</v>
      </c>
      <c r="CV288">
        <v>1</v>
      </c>
      <c r="CW288">
        <v>1</v>
      </c>
      <c r="CX288">
        <v>0</v>
      </c>
      <c r="CY288">
        <v>0</v>
      </c>
      <c r="CZ288">
        <v>267.75</v>
      </c>
      <c r="DA288">
        <v>268.60000610351563</v>
      </c>
      <c r="DB288">
        <v>268.739990234375</v>
      </c>
      <c r="DC288">
        <v>520</v>
      </c>
      <c r="DD288">
        <v>77</v>
      </c>
      <c r="DE288">
        <v>335</v>
      </c>
      <c r="DF288">
        <v>55</v>
      </c>
      <c r="DG288">
        <v>0</v>
      </c>
      <c r="DH288">
        <v>20</v>
      </c>
      <c r="DI288">
        <v>0</v>
      </c>
      <c r="DJ288">
        <v>20</v>
      </c>
      <c r="DK288">
        <v>0</v>
      </c>
      <c r="DL288">
        <v>173</v>
      </c>
      <c r="DM288">
        <v>0</v>
      </c>
      <c r="DN288">
        <v>0</v>
      </c>
      <c r="DO288">
        <v>2.7</v>
      </c>
      <c r="DP288" t="s">
        <v>135</v>
      </c>
      <c r="DQ288">
        <v>757147</v>
      </c>
      <c r="DR288" s="16">
        <v>856450</v>
      </c>
      <c r="DS288">
        <v>0.65</v>
      </c>
      <c r="DT288">
        <v>0.71299999999999997</v>
      </c>
      <c r="DU288">
        <v>1.91</v>
      </c>
      <c r="DV288">
        <v>3.28</v>
      </c>
      <c r="DW288">
        <v>1.2719</v>
      </c>
      <c r="DX288" s="15">
        <f t="shared" si="55"/>
        <v>3.1645796135538751E-3</v>
      </c>
      <c r="DY288" s="15">
        <f t="shared" si="56"/>
        <v>5.2089058549598111E-4</v>
      </c>
      <c r="DZ288" s="17">
        <f t="shared" si="57"/>
        <v>268.73991731795911</v>
      </c>
      <c r="EA288" s="18">
        <f t="shared" si="58"/>
        <v>3.6854701990498562E-3</v>
      </c>
    </row>
    <row r="289" spans="1:131" hidden="1" x14ac:dyDescent="0.25">
      <c r="A289">
        <v>280</v>
      </c>
      <c r="B289" t="s">
        <v>878</v>
      </c>
      <c r="C289">
        <v>9</v>
      </c>
      <c r="D289">
        <v>0</v>
      </c>
      <c r="E289">
        <v>5</v>
      </c>
      <c r="F289">
        <v>1</v>
      </c>
      <c r="G289" t="s">
        <v>130</v>
      </c>
      <c r="H289" t="s">
        <v>130</v>
      </c>
      <c r="I289">
        <v>6</v>
      </c>
      <c r="J289">
        <v>0</v>
      </c>
      <c r="K289" t="s">
        <v>130</v>
      </c>
      <c r="L289" t="s">
        <v>130</v>
      </c>
      <c r="M289" t="s">
        <v>300</v>
      </c>
      <c r="N289">
        <v>113</v>
      </c>
      <c r="O289">
        <v>7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39</v>
      </c>
      <c r="X289">
        <v>18</v>
      </c>
      <c r="Y289">
        <v>12</v>
      </c>
      <c r="Z289">
        <v>5</v>
      </c>
      <c r="AA289">
        <v>17</v>
      </c>
      <c r="AB289">
        <v>0</v>
      </c>
      <c r="AC289">
        <v>0</v>
      </c>
      <c r="AD289">
        <v>0</v>
      </c>
      <c r="AE289">
        <v>0</v>
      </c>
      <c r="AF289">
        <v>192.55999755859369</v>
      </c>
      <c r="AG289">
        <v>194.3999938964844</v>
      </c>
      <c r="AH289">
        <v>195.19000244140619</v>
      </c>
      <c r="AI289" s="15">
        <f t="shared" si="49"/>
        <v>9.4650020352906594E-3</v>
      </c>
      <c r="AJ289" s="15">
        <f t="shared" si="50"/>
        <v>4.0473822175340901E-3</v>
      </c>
      <c r="AK289" t="s">
        <v>605</v>
      </c>
      <c r="AL289">
        <v>5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3</v>
      </c>
      <c r="AV289">
        <v>1</v>
      </c>
      <c r="AW289">
        <v>2</v>
      </c>
      <c r="AX289">
        <v>0</v>
      </c>
      <c r="AY289">
        <v>184</v>
      </c>
      <c r="AZ289">
        <v>0</v>
      </c>
      <c r="BA289">
        <v>0</v>
      </c>
      <c r="BB289">
        <v>0</v>
      </c>
      <c r="BC289">
        <v>0</v>
      </c>
      <c r="BD289">
        <v>192.41999816894531</v>
      </c>
      <c r="BE289">
        <v>190.78999328613281</v>
      </c>
      <c r="BF289">
        <v>194.69000244140619</v>
      </c>
      <c r="BG289" s="15">
        <f t="shared" si="51"/>
        <v>-8.5434506010382272E-3</v>
      </c>
      <c r="BH289" s="15">
        <f t="shared" si="52"/>
        <v>2.0031892271649254E-2</v>
      </c>
      <c r="BI289" t="s">
        <v>879</v>
      </c>
      <c r="BJ289">
        <v>25</v>
      </c>
      <c r="BK289">
        <v>69</v>
      </c>
      <c r="BL289">
        <v>28</v>
      </c>
      <c r="BM289">
        <v>14</v>
      </c>
      <c r="BN289">
        <v>1</v>
      </c>
      <c r="BO289">
        <v>1</v>
      </c>
      <c r="BP289">
        <v>43</v>
      </c>
      <c r="BQ289">
        <v>1</v>
      </c>
      <c r="BR289">
        <v>1</v>
      </c>
      <c r="BS289">
        <v>15</v>
      </c>
      <c r="BT289">
        <v>6</v>
      </c>
      <c r="BU289">
        <v>13</v>
      </c>
      <c r="BV289">
        <v>11</v>
      </c>
      <c r="BW289">
        <v>17</v>
      </c>
      <c r="BX289">
        <v>0</v>
      </c>
      <c r="BY289">
        <v>0</v>
      </c>
      <c r="BZ289">
        <v>0</v>
      </c>
      <c r="CA289">
        <v>0</v>
      </c>
      <c r="CB289">
        <v>189.8500061035156</v>
      </c>
      <c r="CC289">
        <v>192.3999938964844</v>
      </c>
      <c r="CD289">
        <v>193.58999633789071</v>
      </c>
      <c r="CE289" s="15">
        <f t="shared" si="53"/>
        <v>1.3253575227974101E-2</v>
      </c>
      <c r="CF289" s="15">
        <f t="shared" si="54"/>
        <v>6.1470244533157192E-3</v>
      </c>
      <c r="CG289" t="s">
        <v>347</v>
      </c>
      <c r="CH289">
        <v>131</v>
      </c>
      <c r="CI289">
        <v>13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34</v>
      </c>
      <c r="CR289">
        <v>5</v>
      </c>
      <c r="CS289">
        <v>10</v>
      </c>
      <c r="CT289">
        <v>9</v>
      </c>
      <c r="CU289">
        <v>14</v>
      </c>
      <c r="CV289">
        <v>0</v>
      </c>
      <c r="CW289">
        <v>0</v>
      </c>
      <c r="CX289">
        <v>0</v>
      </c>
      <c r="CY289">
        <v>0</v>
      </c>
      <c r="CZ289">
        <v>192.83999633789071</v>
      </c>
      <c r="DA289">
        <v>192.97999572753909</v>
      </c>
      <c r="DB289">
        <v>195.78999328613281</v>
      </c>
      <c r="DC289">
        <v>405</v>
      </c>
      <c r="DD289">
        <v>183</v>
      </c>
      <c r="DE289">
        <v>125</v>
      </c>
      <c r="DF289">
        <v>80</v>
      </c>
      <c r="DG289">
        <v>1</v>
      </c>
      <c r="DH289">
        <v>15</v>
      </c>
      <c r="DI289">
        <v>0</v>
      </c>
      <c r="DJ289">
        <v>0</v>
      </c>
      <c r="DK289">
        <v>0</v>
      </c>
      <c r="DL289">
        <v>232</v>
      </c>
      <c r="DM289">
        <v>0</v>
      </c>
      <c r="DN289">
        <v>201</v>
      </c>
      <c r="DO289">
        <v>2.2000000000000002</v>
      </c>
      <c r="DP289" t="s">
        <v>130</v>
      </c>
      <c r="DQ289">
        <v>697695</v>
      </c>
      <c r="DR289">
        <v>1150000</v>
      </c>
      <c r="DS289">
        <v>2.8570000000000002</v>
      </c>
      <c r="DT289">
        <v>3.7829999999999999</v>
      </c>
      <c r="DU289">
        <v>1.1299999999999999</v>
      </c>
      <c r="DV289">
        <v>2.3199999999999998</v>
      </c>
      <c r="DW289">
        <v>0</v>
      </c>
      <c r="DX289" s="15">
        <f t="shared" si="55"/>
        <v>7.2546063191980537E-4</v>
      </c>
      <c r="DY289" s="15">
        <f t="shared" si="56"/>
        <v>1.4352099979323851E-2</v>
      </c>
      <c r="DZ289" s="17">
        <f t="shared" si="57"/>
        <v>195.74966392023023</v>
      </c>
      <c r="EA289" s="18">
        <f t="shared" si="58"/>
        <v>1.5077560611243657E-2</v>
      </c>
    </row>
    <row r="290" spans="1:131" x14ac:dyDescent="0.25">
      <c r="A290">
        <v>281</v>
      </c>
      <c r="B290" t="s">
        <v>880</v>
      </c>
      <c r="C290">
        <v>10</v>
      </c>
      <c r="D290">
        <v>0</v>
      </c>
      <c r="E290">
        <v>5</v>
      </c>
      <c r="F290">
        <v>1</v>
      </c>
      <c r="G290" t="s">
        <v>130</v>
      </c>
      <c r="H290" t="s">
        <v>130</v>
      </c>
      <c r="I290">
        <v>6</v>
      </c>
      <c r="J290">
        <v>0</v>
      </c>
      <c r="K290" t="s">
        <v>130</v>
      </c>
      <c r="L290" t="s">
        <v>130</v>
      </c>
      <c r="M290" t="s">
        <v>155</v>
      </c>
      <c r="N290">
        <v>48</v>
      </c>
      <c r="O290">
        <v>99</v>
      </c>
      <c r="P290">
        <v>38</v>
      </c>
      <c r="Q290">
        <v>8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127.7600021362305</v>
      </c>
      <c r="AG290">
        <v>126.65000152587891</v>
      </c>
      <c r="AH290">
        <v>126.98000335693359</v>
      </c>
      <c r="AI290" s="15">
        <f t="shared" si="49"/>
        <v>-8.7643158071717409E-3</v>
      </c>
      <c r="AJ290" s="15">
        <f t="shared" si="50"/>
        <v>2.5988488134393029E-3</v>
      </c>
      <c r="AK290" t="s">
        <v>849</v>
      </c>
      <c r="AL290">
        <v>2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190</v>
      </c>
      <c r="AZ290">
        <v>0</v>
      </c>
      <c r="BA290">
        <v>0</v>
      </c>
      <c r="BB290">
        <v>0</v>
      </c>
      <c r="BC290">
        <v>0</v>
      </c>
      <c r="BD290">
        <v>124.51999664306641</v>
      </c>
      <c r="BE290">
        <v>124.4199981689453</v>
      </c>
      <c r="BF290">
        <v>127.5899963378906</v>
      </c>
      <c r="BG290" s="15">
        <f t="shared" si="51"/>
        <v>-8.037170518626624E-4</v>
      </c>
      <c r="BH290" s="15">
        <f t="shared" si="52"/>
        <v>2.4845193666675369E-2</v>
      </c>
      <c r="BI290" t="s">
        <v>405</v>
      </c>
      <c r="BJ290">
        <v>1</v>
      </c>
      <c r="BK290">
        <v>3</v>
      </c>
      <c r="BL290">
        <v>45</v>
      </c>
      <c r="BM290">
        <v>109</v>
      </c>
      <c r="BN290">
        <v>32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125.7900009155273</v>
      </c>
      <c r="CC290">
        <v>127</v>
      </c>
      <c r="CD290">
        <v>127.4899978637695</v>
      </c>
      <c r="CE290" s="15">
        <f t="shared" si="53"/>
        <v>9.5275518462417663E-3</v>
      </c>
      <c r="CF290" s="15">
        <f t="shared" si="54"/>
        <v>3.843422009412012E-3</v>
      </c>
      <c r="CG290" t="s">
        <v>688</v>
      </c>
      <c r="CH290">
        <v>28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12</v>
      </c>
      <c r="CR290">
        <v>7</v>
      </c>
      <c r="CS290">
        <v>9</v>
      </c>
      <c r="CT290">
        <v>17</v>
      </c>
      <c r="CU290">
        <v>125</v>
      </c>
      <c r="CV290">
        <v>0</v>
      </c>
      <c r="CW290">
        <v>0</v>
      </c>
      <c r="CX290">
        <v>0</v>
      </c>
      <c r="CY290">
        <v>0</v>
      </c>
      <c r="CZ290">
        <v>125.98000335693359</v>
      </c>
      <c r="DA290">
        <v>126.9199981689453</v>
      </c>
      <c r="DB290">
        <v>127.1999969482422</v>
      </c>
      <c r="DC290">
        <v>381</v>
      </c>
      <c r="DD290">
        <v>53</v>
      </c>
      <c r="DE290">
        <v>195</v>
      </c>
      <c r="DF290">
        <v>8</v>
      </c>
      <c r="DG290">
        <v>0</v>
      </c>
      <c r="DH290">
        <v>149</v>
      </c>
      <c r="DI290">
        <v>0</v>
      </c>
      <c r="DJ290">
        <v>8</v>
      </c>
      <c r="DK290">
        <v>0</v>
      </c>
      <c r="DL290">
        <v>315</v>
      </c>
      <c r="DM290">
        <v>0</v>
      </c>
      <c r="DN290">
        <v>190</v>
      </c>
      <c r="DO290">
        <v>2.5</v>
      </c>
      <c r="DP290" t="s">
        <v>130</v>
      </c>
      <c r="DQ290">
        <v>457350</v>
      </c>
      <c r="DR290">
        <v>801000</v>
      </c>
      <c r="DS290">
        <v>1.968</v>
      </c>
      <c r="DT290">
        <v>2.5499999999999998</v>
      </c>
      <c r="DU290">
        <v>43.24</v>
      </c>
      <c r="DV290">
        <v>1.79</v>
      </c>
      <c r="DX290" s="15">
        <f t="shared" si="55"/>
        <v>7.4061993820742078E-3</v>
      </c>
      <c r="DY290" s="15">
        <f t="shared" si="56"/>
        <v>2.2012483177247244E-3</v>
      </c>
      <c r="DZ290" s="17">
        <f t="shared" si="57"/>
        <v>127.19938060140032</v>
      </c>
      <c r="EA290" s="18">
        <f t="shared" si="58"/>
        <v>9.6074476997989322E-3</v>
      </c>
    </row>
    <row r="291" spans="1:131" hidden="1" x14ac:dyDescent="0.25">
      <c r="A291">
        <v>282</v>
      </c>
      <c r="B291" t="s">
        <v>881</v>
      </c>
      <c r="C291">
        <v>9</v>
      </c>
      <c r="D291">
        <v>0</v>
      </c>
      <c r="E291">
        <v>6</v>
      </c>
      <c r="F291">
        <v>0</v>
      </c>
      <c r="G291" t="s">
        <v>130</v>
      </c>
      <c r="H291" t="s">
        <v>130</v>
      </c>
      <c r="I291">
        <v>6</v>
      </c>
      <c r="J291">
        <v>0</v>
      </c>
      <c r="K291" t="s">
        <v>130</v>
      </c>
      <c r="L291" t="s">
        <v>130</v>
      </c>
      <c r="M291" t="s">
        <v>882</v>
      </c>
      <c r="N291">
        <v>12</v>
      </c>
      <c r="O291">
        <v>16</v>
      </c>
      <c r="P291">
        <v>8</v>
      </c>
      <c r="Q291">
        <v>6</v>
      </c>
      <c r="R291">
        <v>120</v>
      </c>
      <c r="S291">
        <v>0</v>
      </c>
      <c r="T291">
        <v>0</v>
      </c>
      <c r="U291">
        <v>0</v>
      </c>
      <c r="V291">
        <v>0</v>
      </c>
      <c r="W291">
        <v>4</v>
      </c>
      <c r="X291">
        <v>1</v>
      </c>
      <c r="Y291">
        <v>1</v>
      </c>
      <c r="Z291">
        <v>0</v>
      </c>
      <c r="AA291">
        <v>10</v>
      </c>
      <c r="AB291">
        <v>1</v>
      </c>
      <c r="AC291">
        <v>12</v>
      </c>
      <c r="AD291">
        <v>1</v>
      </c>
      <c r="AE291">
        <v>12</v>
      </c>
      <c r="AF291">
        <v>81.099998474121094</v>
      </c>
      <c r="AG291">
        <v>81.930000305175781</v>
      </c>
      <c r="AH291">
        <v>84</v>
      </c>
      <c r="AI291" s="15">
        <f t="shared" si="49"/>
        <v>1.0130621603357315E-2</v>
      </c>
      <c r="AJ291" s="15">
        <f t="shared" si="50"/>
        <v>2.4642853509812102E-2</v>
      </c>
      <c r="AK291" t="s">
        <v>883</v>
      </c>
      <c r="AL291">
        <v>18</v>
      </c>
      <c r="AM291">
        <v>100</v>
      </c>
      <c r="AN291">
        <v>46</v>
      </c>
      <c r="AO291">
        <v>7</v>
      </c>
      <c r="AP291">
        <v>8</v>
      </c>
      <c r="AQ291">
        <v>1</v>
      </c>
      <c r="AR291">
        <v>1</v>
      </c>
      <c r="AS291">
        <v>0</v>
      </c>
      <c r="AT291">
        <v>0</v>
      </c>
      <c r="AU291">
        <v>5</v>
      </c>
      <c r="AV291">
        <v>1</v>
      </c>
      <c r="AW291">
        <v>1</v>
      </c>
      <c r="AX291">
        <v>1</v>
      </c>
      <c r="AY291">
        <v>2</v>
      </c>
      <c r="AZ291">
        <v>2</v>
      </c>
      <c r="BA291">
        <v>5</v>
      </c>
      <c r="BB291">
        <v>1</v>
      </c>
      <c r="BC291">
        <v>5</v>
      </c>
      <c r="BD291">
        <v>82.720001220703125</v>
      </c>
      <c r="BE291">
        <v>83.300003051757813</v>
      </c>
      <c r="BF291">
        <v>85.230003356933594</v>
      </c>
      <c r="BG291" s="15">
        <f t="shared" si="51"/>
        <v>6.9628068404068433E-3</v>
      </c>
      <c r="BH291" s="15">
        <f t="shared" si="52"/>
        <v>2.2644611394571412E-2</v>
      </c>
      <c r="BI291" t="s">
        <v>250</v>
      </c>
      <c r="BJ291">
        <v>15</v>
      </c>
      <c r="BK291">
        <v>24</v>
      </c>
      <c r="BL291">
        <v>5</v>
      </c>
      <c r="BM291">
        <v>8</v>
      </c>
      <c r="BN291">
        <v>10</v>
      </c>
      <c r="BO291">
        <v>1</v>
      </c>
      <c r="BP291">
        <v>23</v>
      </c>
      <c r="BQ291">
        <v>1</v>
      </c>
      <c r="BR291">
        <v>10</v>
      </c>
      <c r="BS291">
        <v>20</v>
      </c>
      <c r="BT291">
        <v>13</v>
      </c>
      <c r="BU291">
        <v>16</v>
      </c>
      <c r="BV291">
        <v>8</v>
      </c>
      <c r="BW291">
        <v>74</v>
      </c>
      <c r="BX291">
        <v>1</v>
      </c>
      <c r="BY291">
        <v>2</v>
      </c>
      <c r="BZ291">
        <v>1</v>
      </c>
      <c r="CA291">
        <v>2</v>
      </c>
      <c r="CB291">
        <v>82.540000915527344</v>
      </c>
      <c r="CC291">
        <v>83.470001220703125</v>
      </c>
      <c r="CD291">
        <v>84.550003051757813</v>
      </c>
      <c r="CE291" s="15">
        <f t="shared" si="53"/>
        <v>1.1141731059962079E-2</v>
      </c>
      <c r="CF291" s="15">
        <f t="shared" si="54"/>
        <v>1.2773527996132183E-2</v>
      </c>
      <c r="CG291" t="s">
        <v>365</v>
      </c>
      <c r="CH291">
        <v>48</v>
      </c>
      <c r="CI291">
        <v>86</v>
      </c>
      <c r="CJ291">
        <v>36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84.470001220703125</v>
      </c>
      <c r="DA291">
        <v>84.760002136230469</v>
      </c>
      <c r="DB291">
        <v>84.760002136230469</v>
      </c>
      <c r="DC291">
        <v>435</v>
      </c>
      <c r="DD291">
        <v>73</v>
      </c>
      <c r="DE291">
        <v>213</v>
      </c>
      <c r="DF291">
        <v>14</v>
      </c>
      <c r="DG291">
        <v>10</v>
      </c>
      <c r="DH291">
        <v>159</v>
      </c>
      <c r="DI291">
        <v>0</v>
      </c>
      <c r="DJ291">
        <v>141</v>
      </c>
      <c r="DK291">
        <v>19</v>
      </c>
      <c r="DL291">
        <v>86</v>
      </c>
      <c r="DM291">
        <v>17</v>
      </c>
      <c r="DN291">
        <v>12</v>
      </c>
      <c r="DO291">
        <v>1.8</v>
      </c>
      <c r="DP291" t="s">
        <v>130</v>
      </c>
      <c r="DQ291">
        <v>297157</v>
      </c>
      <c r="DR291">
        <v>552525</v>
      </c>
      <c r="DS291">
        <v>1.202</v>
      </c>
      <c r="DT291">
        <v>1.3380000000000001</v>
      </c>
      <c r="DU291">
        <v>138.66</v>
      </c>
      <c r="DV291">
        <v>5.36</v>
      </c>
      <c r="DW291">
        <v>0</v>
      </c>
      <c r="DX291" s="15">
        <f t="shared" si="55"/>
        <v>3.4214359157429541E-3</v>
      </c>
      <c r="DY291" s="15">
        <f t="shared" si="56"/>
        <v>0</v>
      </c>
      <c r="DZ291" s="17">
        <f t="shared" si="57"/>
        <v>84.760002136230469</v>
      </c>
      <c r="EA291" s="18">
        <f t="shared" si="58"/>
        <v>3.4214359157429541E-3</v>
      </c>
    </row>
    <row r="292" spans="1:131" hidden="1" x14ac:dyDescent="0.25">
      <c r="A292">
        <v>283</v>
      </c>
      <c r="B292" t="s">
        <v>884</v>
      </c>
      <c r="C292">
        <v>9</v>
      </c>
      <c r="D292">
        <v>0</v>
      </c>
      <c r="E292">
        <v>6</v>
      </c>
      <c r="F292">
        <v>0</v>
      </c>
      <c r="G292" t="s">
        <v>130</v>
      </c>
      <c r="H292" t="s">
        <v>130</v>
      </c>
      <c r="I292">
        <v>6</v>
      </c>
      <c r="J292">
        <v>0</v>
      </c>
      <c r="K292" t="s">
        <v>130</v>
      </c>
      <c r="L292" t="s">
        <v>130</v>
      </c>
      <c r="M292" t="s">
        <v>663</v>
      </c>
      <c r="N292">
        <v>25</v>
      </c>
      <c r="O292">
        <v>64</v>
      </c>
      <c r="P292">
        <v>14</v>
      </c>
      <c r="Q292">
        <v>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2</v>
      </c>
      <c r="Z292">
        <v>3</v>
      </c>
      <c r="AA292">
        <v>10</v>
      </c>
      <c r="AB292">
        <v>1</v>
      </c>
      <c r="AC292">
        <v>15</v>
      </c>
      <c r="AD292">
        <v>0</v>
      </c>
      <c r="AE292">
        <v>0</v>
      </c>
      <c r="AF292">
        <v>38.720001220703118</v>
      </c>
      <c r="AG292">
        <v>38.569999694824219</v>
      </c>
      <c r="AH292">
        <v>39</v>
      </c>
      <c r="AI292" s="15">
        <f t="shared" si="49"/>
        <v>-3.8890725192053388E-3</v>
      </c>
      <c r="AJ292" s="15">
        <f t="shared" si="50"/>
        <v>1.1025648850661041E-2</v>
      </c>
      <c r="AK292" t="s">
        <v>885</v>
      </c>
      <c r="AL292">
        <v>9</v>
      </c>
      <c r="AM292">
        <v>0</v>
      </c>
      <c r="AN292">
        <v>2</v>
      </c>
      <c r="AO292">
        <v>0</v>
      </c>
      <c r="AP292">
        <v>0</v>
      </c>
      <c r="AQ292">
        <v>1</v>
      </c>
      <c r="AR292">
        <v>2</v>
      </c>
      <c r="AS292">
        <v>0</v>
      </c>
      <c r="AT292">
        <v>0</v>
      </c>
      <c r="AU292">
        <v>5</v>
      </c>
      <c r="AV292">
        <v>0</v>
      </c>
      <c r="AW292">
        <v>2</v>
      </c>
      <c r="AX292">
        <v>2</v>
      </c>
      <c r="AY292">
        <v>134</v>
      </c>
      <c r="AZ292">
        <v>0</v>
      </c>
      <c r="BA292">
        <v>0</v>
      </c>
      <c r="BB292">
        <v>0</v>
      </c>
      <c r="BC292">
        <v>0</v>
      </c>
      <c r="BD292">
        <v>37.889999389648438</v>
      </c>
      <c r="BE292">
        <v>37.889999389648438</v>
      </c>
      <c r="BF292">
        <v>39.680000305175781</v>
      </c>
      <c r="BG292" s="15">
        <f t="shared" si="51"/>
        <v>0</v>
      </c>
      <c r="BH292" s="15">
        <f t="shared" si="52"/>
        <v>4.5110909822595469E-2</v>
      </c>
      <c r="BI292" t="s">
        <v>886</v>
      </c>
      <c r="BJ292">
        <v>0</v>
      </c>
      <c r="BK292">
        <v>2</v>
      </c>
      <c r="BL292">
        <v>5</v>
      </c>
      <c r="BM292">
        <v>6</v>
      </c>
      <c r="BN292">
        <v>126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39.439998626708977</v>
      </c>
      <c r="CC292">
        <v>39.599998474121087</v>
      </c>
      <c r="CD292">
        <v>39.909999847412109</v>
      </c>
      <c r="CE292" s="15">
        <f t="shared" si="53"/>
        <v>4.0404003428603508E-3</v>
      </c>
      <c r="CF292" s="15">
        <f t="shared" si="54"/>
        <v>7.767511262246285E-3</v>
      </c>
      <c r="CG292" t="s">
        <v>473</v>
      </c>
      <c r="CH292">
        <v>39</v>
      </c>
      <c r="CI292">
        <v>5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34</v>
      </c>
      <c r="CR292">
        <v>27</v>
      </c>
      <c r="CS292">
        <v>15</v>
      </c>
      <c r="CT292">
        <v>7</v>
      </c>
      <c r="CU292">
        <v>25</v>
      </c>
      <c r="CV292">
        <v>0</v>
      </c>
      <c r="CW292">
        <v>0</v>
      </c>
      <c r="CX292">
        <v>0</v>
      </c>
      <c r="CY292">
        <v>0</v>
      </c>
      <c r="CZ292">
        <v>39.680000305175781</v>
      </c>
      <c r="DA292">
        <v>40</v>
      </c>
      <c r="DB292">
        <v>40.25</v>
      </c>
      <c r="DC292">
        <v>173</v>
      </c>
      <c r="DD292">
        <v>98</v>
      </c>
      <c r="DE292">
        <v>116</v>
      </c>
      <c r="DF292">
        <v>15</v>
      </c>
      <c r="DG292">
        <v>0</v>
      </c>
      <c r="DH292">
        <v>134</v>
      </c>
      <c r="DI292">
        <v>0</v>
      </c>
      <c r="DJ292">
        <v>2</v>
      </c>
      <c r="DK292">
        <v>0</v>
      </c>
      <c r="DL292">
        <v>169</v>
      </c>
      <c r="DM292">
        <v>0</v>
      </c>
      <c r="DN292">
        <v>144</v>
      </c>
      <c r="DO292">
        <v>1.7</v>
      </c>
      <c r="DP292" t="s">
        <v>130</v>
      </c>
      <c r="DQ292">
        <v>172786</v>
      </c>
      <c r="DR292">
        <v>435200</v>
      </c>
      <c r="DS292">
        <v>1.5960000000000001</v>
      </c>
      <c r="DT292">
        <v>2.6920000000000002</v>
      </c>
      <c r="DU292">
        <v>6.3</v>
      </c>
      <c r="DV292">
        <v>1.58</v>
      </c>
      <c r="DW292">
        <v>0.5</v>
      </c>
      <c r="DX292" s="15">
        <f t="shared" si="55"/>
        <v>7.9999923706054465E-3</v>
      </c>
      <c r="DY292" s="15">
        <f t="shared" si="56"/>
        <v>6.2111801242236142E-3</v>
      </c>
      <c r="DZ292" s="17">
        <f t="shared" si="57"/>
        <v>40.248447204968947</v>
      </c>
      <c r="EA292" s="18">
        <f t="shared" si="58"/>
        <v>1.4211172494829061E-2</v>
      </c>
    </row>
    <row r="293" spans="1:131" hidden="1" x14ac:dyDescent="0.25">
      <c r="A293">
        <v>284</v>
      </c>
      <c r="B293" t="s">
        <v>887</v>
      </c>
      <c r="C293">
        <v>10</v>
      </c>
      <c r="D293">
        <v>0</v>
      </c>
      <c r="E293">
        <v>6</v>
      </c>
      <c r="F293">
        <v>0</v>
      </c>
      <c r="G293" t="s">
        <v>130</v>
      </c>
      <c r="H293" t="s">
        <v>130</v>
      </c>
      <c r="I293">
        <v>6</v>
      </c>
      <c r="J293">
        <v>0</v>
      </c>
      <c r="K293" t="s">
        <v>130</v>
      </c>
      <c r="L293" t="s">
        <v>130</v>
      </c>
      <c r="M293" t="s">
        <v>658</v>
      </c>
      <c r="N293">
        <v>118</v>
      </c>
      <c r="O293">
        <v>7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76</v>
      </c>
      <c r="X293">
        <v>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128.19999694824219</v>
      </c>
      <c r="AG293">
        <v>128.07000732421881</v>
      </c>
      <c r="AH293">
        <v>128.07000732421881</v>
      </c>
      <c r="AI293" s="15">
        <f t="shared" si="49"/>
        <v>-1.0149888076003144E-3</v>
      </c>
      <c r="AJ293" s="15">
        <f t="shared" si="50"/>
        <v>0</v>
      </c>
      <c r="AK293" t="s">
        <v>868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2</v>
      </c>
      <c r="AX293">
        <v>1</v>
      </c>
      <c r="AY293">
        <v>173</v>
      </c>
      <c r="AZ293">
        <v>0</v>
      </c>
      <c r="BA293">
        <v>0</v>
      </c>
      <c r="BB293">
        <v>0</v>
      </c>
      <c r="BC293">
        <v>0</v>
      </c>
      <c r="BD293">
        <v>126.86000061035161</v>
      </c>
      <c r="BE293">
        <v>127.3000030517578</v>
      </c>
      <c r="BF293">
        <v>131</v>
      </c>
      <c r="BG293" s="15">
        <f t="shared" si="51"/>
        <v>3.4564212950356499E-3</v>
      </c>
      <c r="BH293" s="15">
        <f t="shared" si="52"/>
        <v>2.8244251513299234E-2</v>
      </c>
      <c r="BI293" t="s">
        <v>561</v>
      </c>
      <c r="BJ293">
        <v>1</v>
      </c>
      <c r="BK293">
        <v>4</v>
      </c>
      <c r="BL293">
        <v>7</v>
      </c>
      <c r="BM293">
        <v>64</v>
      </c>
      <c r="BN293">
        <v>114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129.3500061035156</v>
      </c>
      <c r="CC293">
        <v>129.66999816894531</v>
      </c>
      <c r="CD293">
        <v>130.58000183105469</v>
      </c>
      <c r="CE293" s="15">
        <f t="shared" si="53"/>
        <v>2.4677417286055325E-3</v>
      </c>
      <c r="CF293" s="15">
        <f t="shared" si="54"/>
        <v>6.9689358963767045E-3</v>
      </c>
      <c r="CG293" t="s">
        <v>202</v>
      </c>
      <c r="CH293">
        <v>107</v>
      </c>
      <c r="CI293">
        <v>16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10</v>
      </c>
      <c r="CR293">
        <v>6</v>
      </c>
      <c r="CS293">
        <v>11</v>
      </c>
      <c r="CT293">
        <v>11</v>
      </c>
      <c r="CU293">
        <v>34</v>
      </c>
      <c r="CV293">
        <v>0</v>
      </c>
      <c r="CW293">
        <v>0</v>
      </c>
      <c r="CX293">
        <v>0</v>
      </c>
      <c r="CY293">
        <v>0</v>
      </c>
      <c r="CZ293">
        <v>130</v>
      </c>
      <c r="DA293">
        <v>130.97999572753909</v>
      </c>
      <c r="DB293">
        <v>131.30000305175781</v>
      </c>
      <c r="DC293">
        <v>324</v>
      </c>
      <c r="DD293">
        <v>128</v>
      </c>
      <c r="DE293">
        <v>125</v>
      </c>
      <c r="DF293">
        <v>89</v>
      </c>
      <c r="DG293">
        <v>0</v>
      </c>
      <c r="DH293">
        <v>178</v>
      </c>
      <c r="DI293">
        <v>0</v>
      </c>
      <c r="DJ293">
        <v>0</v>
      </c>
      <c r="DK293">
        <v>0</v>
      </c>
      <c r="DL293">
        <v>207</v>
      </c>
      <c r="DM293">
        <v>0</v>
      </c>
      <c r="DN293">
        <v>173</v>
      </c>
      <c r="DO293">
        <v>2</v>
      </c>
      <c r="DP293" t="s">
        <v>130</v>
      </c>
      <c r="DQ293">
        <v>511618</v>
      </c>
      <c r="DR293">
        <v>647350</v>
      </c>
      <c r="DS293">
        <v>2.9279999999999999</v>
      </c>
      <c r="DT293">
        <v>2.9449999999999998</v>
      </c>
      <c r="DU293">
        <v>0.78</v>
      </c>
      <c r="DV293">
        <v>1.95</v>
      </c>
      <c r="DW293">
        <v>0.24309998999999999</v>
      </c>
      <c r="DX293" s="15">
        <f t="shared" si="55"/>
        <v>7.4820259543880718E-3</v>
      </c>
      <c r="DY293" s="15">
        <f t="shared" si="56"/>
        <v>2.4372225192758057E-3</v>
      </c>
      <c r="DZ293" s="17">
        <f t="shared" si="57"/>
        <v>131.29922312270091</v>
      </c>
      <c r="EA293" s="18">
        <f t="shared" si="58"/>
        <v>9.9192484736638775E-3</v>
      </c>
    </row>
    <row r="294" spans="1:131" hidden="1" x14ac:dyDescent="0.25">
      <c r="A294">
        <v>285</v>
      </c>
      <c r="B294" t="s">
        <v>888</v>
      </c>
      <c r="C294">
        <v>9</v>
      </c>
      <c r="D294">
        <v>0</v>
      </c>
      <c r="E294">
        <v>6</v>
      </c>
      <c r="F294">
        <v>0</v>
      </c>
      <c r="G294" t="s">
        <v>130</v>
      </c>
      <c r="H294" t="s">
        <v>130</v>
      </c>
      <c r="I294">
        <v>6</v>
      </c>
      <c r="J294">
        <v>0</v>
      </c>
      <c r="K294" t="s">
        <v>130</v>
      </c>
      <c r="L294" t="s">
        <v>130</v>
      </c>
      <c r="M294" t="s">
        <v>610</v>
      </c>
      <c r="N294">
        <v>31</v>
      </c>
      <c r="O294">
        <v>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9</v>
      </c>
      <c r="X294">
        <v>38</v>
      </c>
      <c r="Y294">
        <v>39</v>
      </c>
      <c r="Z294">
        <v>21</v>
      </c>
      <c r="AA294">
        <v>56</v>
      </c>
      <c r="AB294">
        <v>0</v>
      </c>
      <c r="AC294">
        <v>0</v>
      </c>
      <c r="AD294">
        <v>0</v>
      </c>
      <c r="AE294">
        <v>0</v>
      </c>
      <c r="AF294">
        <v>65.669998168945313</v>
      </c>
      <c r="AG294">
        <v>65.30999755859375</v>
      </c>
      <c r="AH294">
        <v>66.040000915527344</v>
      </c>
      <c r="AI294" s="15">
        <f t="shared" si="49"/>
        <v>-5.5121822662538289E-3</v>
      </c>
      <c r="AJ294" s="15">
        <f t="shared" si="50"/>
        <v>1.1053957401777614E-2</v>
      </c>
      <c r="AK294" t="s">
        <v>202</v>
      </c>
      <c r="AL294">
        <v>37</v>
      </c>
      <c r="AM294">
        <v>137</v>
      </c>
      <c r="AN294">
        <v>21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6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66</v>
      </c>
      <c r="BE294">
        <v>65.980003356933594</v>
      </c>
      <c r="BF294">
        <v>66.050003051757813</v>
      </c>
      <c r="BG294" s="15">
        <f t="shared" si="51"/>
        <v>-3.0307126476225577E-4</v>
      </c>
      <c r="BH294" s="15">
        <f t="shared" si="52"/>
        <v>1.0597985100676555E-3</v>
      </c>
      <c r="BI294" t="s">
        <v>726</v>
      </c>
      <c r="BJ294">
        <v>3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23</v>
      </c>
      <c r="BT294">
        <v>14</v>
      </c>
      <c r="BU294">
        <v>34</v>
      </c>
      <c r="BV294">
        <v>33</v>
      </c>
      <c r="BW294">
        <v>90</v>
      </c>
      <c r="BX294">
        <v>0</v>
      </c>
      <c r="BY294">
        <v>0</v>
      </c>
      <c r="BZ294">
        <v>0</v>
      </c>
      <c r="CA294">
        <v>0</v>
      </c>
      <c r="CB294">
        <v>65.360000610351563</v>
      </c>
      <c r="CC294">
        <v>65.910003662109375</v>
      </c>
      <c r="CD294">
        <v>66.949996948242188</v>
      </c>
      <c r="CE294" s="15">
        <f t="shared" si="53"/>
        <v>8.3447583249642854E-3</v>
      </c>
      <c r="CF294" s="15">
        <f t="shared" si="54"/>
        <v>1.5533881008789496E-2</v>
      </c>
      <c r="CG294" t="s">
        <v>889</v>
      </c>
      <c r="CH294">
        <v>23</v>
      </c>
      <c r="CI294">
        <v>47</v>
      </c>
      <c r="CJ294">
        <v>108</v>
      </c>
      <c r="CK294">
        <v>15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8</v>
      </c>
      <c r="CR294">
        <v>0</v>
      </c>
      <c r="CS294">
        <v>1</v>
      </c>
      <c r="CT294">
        <v>0</v>
      </c>
      <c r="CU294">
        <v>0</v>
      </c>
      <c r="CV294">
        <v>1</v>
      </c>
      <c r="CW294">
        <v>1</v>
      </c>
      <c r="CX294">
        <v>0</v>
      </c>
      <c r="CY294">
        <v>0</v>
      </c>
      <c r="CZ294">
        <v>66.919998168945313</v>
      </c>
      <c r="DA294">
        <v>67.169998168945313</v>
      </c>
      <c r="DB294">
        <v>67.379997253417969</v>
      </c>
      <c r="DC294">
        <v>425</v>
      </c>
      <c r="DD294">
        <v>226</v>
      </c>
      <c r="DE294">
        <v>229</v>
      </c>
      <c r="DF294">
        <v>113</v>
      </c>
      <c r="DG294">
        <v>0</v>
      </c>
      <c r="DH294">
        <v>15</v>
      </c>
      <c r="DI294">
        <v>0</v>
      </c>
      <c r="DJ294">
        <v>0</v>
      </c>
      <c r="DK294">
        <v>0</v>
      </c>
      <c r="DL294">
        <v>146</v>
      </c>
      <c r="DM294">
        <v>0</v>
      </c>
      <c r="DN294">
        <v>56</v>
      </c>
      <c r="DO294">
        <v>2.2999999999999998</v>
      </c>
      <c r="DP294" t="s">
        <v>130</v>
      </c>
      <c r="DQ294">
        <v>2556681</v>
      </c>
      <c r="DR294">
        <v>2381675</v>
      </c>
      <c r="DS294">
        <v>3.968</v>
      </c>
      <c r="DT294">
        <v>4.1529999999999996</v>
      </c>
      <c r="DU294">
        <v>8.5299999999999994</v>
      </c>
      <c r="DV294">
        <v>3.34</v>
      </c>
      <c r="DW294">
        <v>2.4569999999999999</v>
      </c>
      <c r="DX294" s="15">
        <f t="shared" si="55"/>
        <v>3.7218997590442449E-3</v>
      </c>
      <c r="DY294" s="15">
        <f t="shared" si="56"/>
        <v>3.1166383649859908E-3</v>
      </c>
      <c r="DZ294" s="17">
        <f t="shared" si="57"/>
        <v>67.379342762214691</v>
      </c>
      <c r="EA294" s="18">
        <f t="shared" si="58"/>
        <v>6.8385381240302356E-3</v>
      </c>
    </row>
    <row r="295" spans="1:131" hidden="1" x14ac:dyDescent="0.25">
      <c r="A295">
        <v>286</v>
      </c>
      <c r="B295" t="s">
        <v>890</v>
      </c>
      <c r="C295">
        <v>10</v>
      </c>
      <c r="D295">
        <v>0</v>
      </c>
      <c r="E295">
        <v>6</v>
      </c>
      <c r="F295">
        <v>0</v>
      </c>
      <c r="G295" t="s">
        <v>130</v>
      </c>
      <c r="H295" t="s">
        <v>130</v>
      </c>
      <c r="I295">
        <v>6</v>
      </c>
      <c r="J295">
        <v>0</v>
      </c>
      <c r="K295" t="s">
        <v>130</v>
      </c>
      <c r="L295" t="s">
        <v>130</v>
      </c>
      <c r="M295" t="s">
        <v>360</v>
      </c>
      <c r="N295">
        <v>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4</v>
      </c>
      <c r="X295">
        <v>4</v>
      </c>
      <c r="Y295">
        <v>3</v>
      </c>
      <c r="Z295">
        <v>1</v>
      </c>
      <c r="AA295">
        <v>183</v>
      </c>
      <c r="AB295">
        <v>0</v>
      </c>
      <c r="AC295">
        <v>0</v>
      </c>
      <c r="AD295">
        <v>0</v>
      </c>
      <c r="AE295">
        <v>0</v>
      </c>
      <c r="AF295">
        <v>58.349998474121087</v>
      </c>
      <c r="AG295">
        <v>57.860000610351563</v>
      </c>
      <c r="AH295">
        <v>59.259998321533203</v>
      </c>
      <c r="AI295" s="15">
        <f t="shared" si="49"/>
        <v>-8.4686805841800439E-3</v>
      </c>
      <c r="AJ295" s="15">
        <f t="shared" si="50"/>
        <v>2.362466673700403E-2</v>
      </c>
      <c r="AK295" t="s">
        <v>137</v>
      </c>
      <c r="AL295">
        <v>15</v>
      </c>
      <c r="AM295">
        <v>18</v>
      </c>
      <c r="AN295">
        <v>73</v>
      </c>
      <c r="AO295">
        <v>56</v>
      </c>
      <c r="AP295">
        <v>32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59.220001220703118</v>
      </c>
      <c r="BE295">
        <v>59.069999694824219</v>
      </c>
      <c r="BF295">
        <v>59.669998168945313</v>
      </c>
      <c r="BG295" s="15">
        <f t="shared" si="51"/>
        <v>-2.5393859260853802E-3</v>
      </c>
      <c r="BH295" s="15">
        <f t="shared" si="52"/>
        <v>1.0055278909550158E-2</v>
      </c>
      <c r="BI295" t="s">
        <v>510</v>
      </c>
      <c r="BJ295">
        <v>19</v>
      </c>
      <c r="BK295">
        <v>33</v>
      </c>
      <c r="BL295">
        <v>1</v>
      </c>
      <c r="BM295">
        <v>0</v>
      </c>
      <c r="BN295">
        <v>0</v>
      </c>
      <c r="BO295">
        <v>1</v>
      </c>
      <c r="BP295">
        <v>1</v>
      </c>
      <c r="BQ295">
        <v>0</v>
      </c>
      <c r="BR295">
        <v>0</v>
      </c>
      <c r="BS295">
        <v>11</v>
      </c>
      <c r="BT295">
        <v>6</v>
      </c>
      <c r="BU295">
        <v>6</v>
      </c>
      <c r="BV295">
        <v>3</v>
      </c>
      <c r="BW295">
        <v>115</v>
      </c>
      <c r="BX295">
        <v>0</v>
      </c>
      <c r="BY295">
        <v>0</v>
      </c>
      <c r="BZ295">
        <v>0</v>
      </c>
      <c r="CA295">
        <v>0</v>
      </c>
      <c r="CB295">
        <v>58.180000305175781</v>
      </c>
      <c r="CC295">
        <v>58.5</v>
      </c>
      <c r="CD295">
        <v>59.319999694824219</v>
      </c>
      <c r="CE295" s="15">
        <f t="shared" si="53"/>
        <v>5.4700802534054516E-3</v>
      </c>
      <c r="CF295" s="15">
        <f t="shared" si="54"/>
        <v>1.3823326012184167E-2</v>
      </c>
      <c r="CG295" t="s">
        <v>504</v>
      </c>
      <c r="CH295">
        <v>29</v>
      </c>
      <c r="CI295">
        <v>130</v>
      </c>
      <c r="CJ295">
        <v>35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59.130001068115227</v>
      </c>
      <c r="DA295">
        <v>59.630001068115227</v>
      </c>
      <c r="DB295">
        <v>59.639999389648438</v>
      </c>
      <c r="DC295">
        <v>412</v>
      </c>
      <c r="DD295">
        <v>38</v>
      </c>
      <c r="DE295">
        <v>165</v>
      </c>
      <c r="DF295">
        <v>12</v>
      </c>
      <c r="DG295">
        <v>0</v>
      </c>
      <c r="DH295">
        <v>88</v>
      </c>
      <c r="DI295">
        <v>0</v>
      </c>
      <c r="DJ295">
        <v>88</v>
      </c>
      <c r="DK295">
        <v>0</v>
      </c>
      <c r="DL295">
        <v>298</v>
      </c>
      <c r="DM295">
        <v>0</v>
      </c>
      <c r="DN295">
        <v>183</v>
      </c>
      <c r="DO295">
        <v>2.4</v>
      </c>
      <c r="DP295" t="s">
        <v>130</v>
      </c>
      <c r="DQ295">
        <v>1227319</v>
      </c>
      <c r="DR295">
        <v>1177500</v>
      </c>
      <c r="DS295">
        <v>1.772</v>
      </c>
      <c r="DT295">
        <v>1.9570000000000001</v>
      </c>
      <c r="DU295">
        <v>7.09</v>
      </c>
      <c r="DV295">
        <v>2.36</v>
      </c>
      <c r="DW295">
        <v>9.1538000000000004</v>
      </c>
      <c r="DX295" s="15">
        <f t="shared" si="55"/>
        <v>8.3850409365052725E-3</v>
      </c>
      <c r="DY295" s="15">
        <f t="shared" si="56"/>
        <v>1.6764456129325644E-4</v>
      </c>
      <c r="DZ295" s="17">
        <f t="shared" si="57"/>
        <v>59.639997713484206</v>
      </c>
      <c r="EA295" s="18">
        <f t="shared" si="58"/>
        <v>8.5526854977985289E-3</v>
      </c>
    </row>
    <row r="296" spans="1:131" hidden="1" x14ac:dyDescent="0.25">
      <c r="A296">
        <v>287</v>
      </c>
      <c r="B296" t="s">
        <v>891</v>
      </c>
      <c r="C296">
        <v>11</v>
      </c>
      <c r="D296">
        <v>0</v>
      </c>
      <c r="E296">
        <v>6</v>
      </c>
      <c r="F296">
        <v>0</v>
      </c>
      <c r="G296" t="s">
        <v>130</v>
      </c>
      <c r="H296" t="s">
        <v>130</v>
      </c>
      <c r="I296">
        <v>6</v>
      </c>
      <c r="J296">
        <v>0</v>
      </c>
      <c r="K296" t="s">
        <v>130</v>
      </c>
      <c r="L296" t="s">
        <v>130</v>
      </c>
      <c r="M296" t="s">
        <v>494</v>
      </c>
      <c r="N296">
        <v>134</v>
      </c>
      <c r="O296">
        <v>24</v>
      </c>
      <c r="P296">
        <v>15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5</v>
      </c>
      <c r="X296">
        <v>0</v>
      </c>
      <c r="Y296">
        <v>1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130.44999694824219</v>
      </c>
      <c r="AG296">
        <v>129.4100036621094</v>
      </c>
      <c r="AH296">
        <v>132.33000183105469</v>
      </c>
      <c r="AI296" s="15">
        <f t="shared" si="49"/>
        <v>-8.0364211166257249E-3</v>
      </c>
      <c r="AJ296" s="15">
        <f t="shared" si="50"/>
        <v>2.2066032861340346E-2</v>
      </c>
      <c r="AK296" t="s">
        <v>494</v>
      </c>
      <c r="AL296">
        <v>9</v>
      </c>
      <c r="AM296">
        <v>13</v>
      </c>
      <c r="AN296">
        <v>31</v>
      </c>
      <c r="AO296">
        <v>102</v>
      </c>
      <c r="AP296">
        <v>22</v>
      </c>
      <c r="AQ296">
        <v>0</v>
      </c>
      <c r="AR296">
        <v>0</v>
      </c>
      <c r="AS296">
        <v>0</v>
      </c>
      <c r="AT296">
        <v>0</v>
      </c>
      <c r="AU296">
        <v>4</v>
      </c>
      <c r="AV296">
        <v>0</v>
      </c>
      <c r="AW296">
        <v>1</v>
      </c>
      <c r="AX296">
        <v>0</v>
      </c>
      <c r="AY296">
        <v>0</v>
      </c>
      <c r="AZ296">
        <v>1</v>
      </c>
      <c r="BA296">
        <v>1</v>
      </c>
      <c r="BB296">
        <v>1</v>
      </c>
      <c r="BC296">
        <v>1</v>
      </c>
      <c r="BD296">
        <v>131.77000427246091</v>
      </c>
      <c r="BE296">
        <v>132.17999267578119</v>
      </c>
      <c r="BF296">
        <v>134.92999267578119</v>
      </c>
      <c r="BG296" s="15">
        <f t="shared" si="51"/>
        <v>3.1017432746113238E-3</v>
      </c>
      <c r="BH296" s="15">
        <f t="shared" si="52"/>
        <v>2.0380939370595597E-2</v>
      </c>
      <c r="BI296" t="s">
        <v>835</v>
      </c>
      <c r="BJ296">
        <v>1</v>
      </c>
      <c r="BK296">
        <v>14</v>
      </c>
      <c r="BL296">
        <v>41</v>
      </c>
      <c r="BM296">
        <v>125</v>
      </c>
      <c r="BN296">
        <v>4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133.22999572753909</v>
      </c>
      <c r="CC296">
        <v>133.05000305175781</v>
      </c>
      <c r="CD296">
        <v>133.05000305175781</v>
      </c>
      <c r="CE296" s="15">
        <f t="shared" si="53"/>
        <v>-1.3528197794272501E-3</v>
      </c>
      <c r="CF296" s="15">
        <f t="shared" si="54"/>
        <v>0</v>
      </c>
      <c r="CG296" t="s">
        <v>828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1</v>
      </c>
      <c r="CR296">
        <v>1</v>
      </c>
      <c r="CS296">
        <v>1</v>
      </c>
      <c r="CT296">
        <v>1</v>
      </c>
      <c r="CU296">
        <v>165</v>
      </c>
      <c r="CV296">
        <v>0</v>
      </c>
      <c r="CW296">
        <v>0</v>
      </c>
      <c r="CX296">
        <v>0</v>
      </c>
      <c r="CY296">
        <v>0</v>
      </c>
      <c r="CZ296">
        <v>131.5299987792969</v>
      </c>
      <c r="DA296">
        <v>133.02000427246091</v>
      </c>
      <c r="DB296">
        <v>133.3999938964844</v>
      </c>
      <c r="DC296">
        <v>510</v>
      </c>
      <c r="DD296">
        <v>15</v>
      </c>
      <c r="DE296">
        <v>329</v>
      </c>
      <c r="DF296">
        <v>11</v>
      </c>
      <c r="DG296">
        <v>0</v>
      </c>
      <c r="DH296">
        <v>254</v>
      </c>
      <c r="DI296">
        <v>0</v>
      </c>
      <c r="DJ296">
        <v>125</v>
      </c>
      <c r="DK296">
        <v>1</v>
      </c>
      <c r="DL296">
        <v>165</v>
      </c>
      <c r="DM296">
        <v>1</v>
      </c>
      <c r="DN296">
        <v>0</v>
      </c>
      <c r="DO296">
        <v>2.8</v>
      </c>
      <c r="DP296" t="s">
        <v>135</v>
      </c>
      <c r="DQ296">
        <v>370800</v>
      </c>
      <c r="DR296" s="16">
        <v>368600</v>
      </c>
      <c r="DS296">
        <v>0.81299999999999994</v>
      </c>
      <c r="DT296">
        <v>1.018</v>
      </c>
      <c r="DU296">
        <v>19.61</v>
      </c>
      <c r="DV296">
        <v>1.1100000000000001</v>
      </c>
      <c r="DW296">
        <v>0.44369999999999998</v>
      </c>
      <c r="DX296" s="15">
        <f t="shared" si="55"/>
        <v>1.1201364045306139E-2</v>
      </c>
      <c r="DY296" s="15">
        <f t="shared" si="56"/>
        <v>2.8484980615393063E-3</v>
      </c>
      <c r="DZ296" s="17">
        <f t="shared" si="57"/>
        <v>133.39891149677698</v>
      </c>
      <c r="EA296" s="18">
        <f t="shared" si="58"/>
        <v>1.4049862106845445E-2</v>
      </c>
    </row>
    <row r="297" spans="1:131" hidden="1" x14ac:dyDescent="0.25">
      <c r="A297">
        <v>288</v>
      </c>
      <c r="B297" t="s">
        <v>892</v>
      </c>
      <c r="C297">
        <v>9</v>
      </c>
      <c r="D297">
        <v>0</v>
      </c>
      <c r="E297">
        <v>6</v>
      </c>
      <c r="F297">
        <v>0</v>
      </c>
      <c r="G297" t="s">
        <v>130</v>
      </c>
      <c r="H297" t="s">
        <v>130</v>
      </c>
      <c r="I297">
        <v>6</v>
      </c>
      <c r="J297">
        <v>0</v>
      </c>
      <c r="K297" t="s">
        <v>130</v>
      </c>
      <c r="L297" t="s">
        <v>130</v>
      </c>
      <c r="M297" t="s">
        <v>826</v>
      </c>
      <c r="N297">
        <v>67</v>
      </c>
      <c r="O297">
        <v>21</v>
      </c>
      <c r="P297">
        <v>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17</v>
      </c>
      <c r="X297">
        <v>7</v>
      </c>
      <c r="Y297">
        <v>6</v>
      </c>
      <c r="Z297">
        <v>4</v>
      </c>
      <c r="AA297">
        <v>26</v>
      </c>
      <c r="AB297">
        <v>1</v>
      </c>
      <c r="AC297">
        <v>0</v>
      </c>
      <c r="AD297">
        <v>0</v>
      </c>
      <c r="AE297">
        <v>0</v>
      </c>
      <c r="AF297">
        <v>207.02000427246091</v>
      </c>
      <c r="AG297">
        <v>208.6199951171875</v>
      </c>
      <c r="AH297">
        <v>212.9700012207031</v>
      </c>
      <c r="AI297" s="15">
        <f t="shared" si="49"/>
        <v>7.6694031357245063E-3</v>
      </c>
      <c r="AJ297" s="15">
        <f t="shared" si="50"/>
        <v>2.0425440571827935E-2</v>
      </c>
      <c r="AK297" t="s">
        <v>893</v>
      </c>
      <c r="AL297">
        <v>15</v>
      </c>
      <c r="AM297">
        <v>61</v>
      </c>
      <c r="AN297">
        <v>34</v>
      </c>
      <c r="AO297">
        <v>28</v>
      </c>
      <c r="AP297">
        <v>4</v>
      </c>
      <c r="AQ297">
        <v>0</v>
      </c>
      <c r="AR297">
        <v>0</v>
      </c>
      <c r="AS297">
        <v>0</v>
      </c>
      <c r="AT297">
        <v>0</v>
      </c>
      <c r="AU297">
        <v>3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212.86000061035159</v>
      </c>
      <c r="BE297">
        <v>212.83000183105469</v>
      </c>
      <c r="BF297">
        <v>213.3999938964844</v>
      </c>
      <c r="BG297" s="15">
        <f t="shared" si="51"/>
        <v>-1.4095183498019637E-4</v>
      </c>
      <c r="BH297" s="15">
        <f t="shared" si="52"/>
        <v>2.6710031946214352E-3</v>
      </c>
      <c r="BI297" t="s">
        <v>894</v>
      </c>
      <c r="BJ297">
        <v>5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5</v>
      </c>
      <c r="BT297">
        <v>2</v>
      </c>
      <c r="BU297">
        <v>0</v>
      </c>
      <c r="BV297">
        <v>1</v>
      </c>
      <c r="BW297">
        <v>157</v>
      </c>
      <c r="BX297">
        <v>0</v>
      </c>
      <c r="BY297">
        <v>0</v>
      </c>
      <c r="BZ297">
        <v>0</v>
      </c>
      <c r="CA297">
        <v>0</v>
      </c>
      <c r="CB297">
        <v>205.28999328613281</v>
      </c>
      <c r="CC297">
        <v>209.1300048828125</v>
      </c>
      <c r="CD297">
        <v>215</v>
      </c>
      <c r="CE297" s="15">
        <f t="shared" si="53"/>
        <v>1.8361839559232429E-2</v>
      </c>
      <c r="CF297" s="15">
        <f t="shared" si="54"/>
        <v>2.7302302870639505E-2</v>
      </c>
      <c r="CG297" t="s">
        <v>895</v>
      </c>
      <c r="CH297">
        <v>5</v>
      </c>
      <c r="CI297">
        <v>11</v>
      </c>
      <c r="CJ297">
        <v>5</v>
      </c>
      <c r="CK297">
        <v>33</v>
      </c>
      <c r="CL297">
        <v>84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1</v>
      </c>
      <c r="CU297">
        <v>1</v>
      </c>
      <c r="CV297">
        <v>1</v>
      </c>
      <c r="CW297">
        <v>2</v>
      </c>
      <c r="CX297">
        <v>1</v>
      </c>
      <c r="CY297">
        <v>2</v>
      </c>
      <c r="CZ297">
        <v>213.57000732421881</v>
      </c>
      <c r="DA297">
        <v>214.17999267578119</v>
      </c>
      <c r="DB297">
        <v>214.46000671386719</v>
      </c>
      <c r="DC297">
        <v>288</v>
      </c>
      <c r="DD297">
        <v>46</v>
      </c>
      <c r="DE297">
        <v>229</v>
      </c>
      <c r="DF297">
        <v>37</v>
      </c>
      <c r="DG297">
        <v>0</v>
      </c>
      <c r="DH297">
        <v>149</v>
      </c>
      <c r="DI297">
        <v>0</v>
      </c>
      <c r="DJ297">
        <v>32</v>
      </c>
      <c r="DK297">
        <v>2</v>
      </c>
      <c r="DL297">
        <v>184</v>
      </c>
      <c r="DM297">
        <v>0</v>
      </c>
      <c r="DN297">
        <v>26</v>
      </c>
      <c r="DO297">
        <v>1.7</v>
      </c>
      <c r="DP297" t="s">
        <v>130</v>
      </c>
      <c r="DQ297">
        <v>206195</v>
      </c>
      <c r="DR297">
        <v>566900</v>
      </c>
      <c r="DS297">
        <v>2.4729999999999999</v>
      </c>
      <c r="DT297">
        <v>2.8290000000000002</v>
      </c>
      <c r="DU297">
        <v>3.32</v>
      </c>
      <c r="DV297">
        <v>3.13</v>
      </c>
      <c r="DW297">
        <v>0</v>
      </c>
      <c r="DX297" s="15">
        <f t="shared" si="55"/>
        <v>2.8480034196554094E-3</v>
      </c>
      <c r="DY297" s="15">
        <f t="shared" si="56"/>
        <v>1.3056701917368851E-3</v>
      </c>
      <c r="DZ297" s="17">
        <f t="shared" si="57"/>
        <v>214.45964110788438</v>
      </c>
      <c r="EA297" s="18">
        <f t="shared" si="58"/>
        <v>4.1536736113922945E-3</v>
      </c>
    </row>
    <row r="298" spans="1:131" x14ac:dyDescent="0.25">
      <c r="A298">
        <v>289</v>
      </c>
      <c r="B298" t="s">
        <v>896</v>
      </c>
      <c r="C298">
        <v>10</v>
      </c>
      <c r="D298">
        <v>0</v>
      </c>
      <c r="E298">
        <v>6</v>
      </c>
      <c r="F298">
        <v>0</v>
      </c>
      <c r="G298" t="s">
        <v>130</v>
      </c>
      <c r="H298" t="s">
        <v>130</v>
      </c>
      <c r="I298">
        <v>6</v>
      </c>
      <c r="J298">
        <v>0</v>
      </c>
      <c r="K298" t="s">
        <v>130</v>
      </c>
      <c r="L298" t="s">
        <v>130</v>
      </c>
      <c r="M298" t="s">
        <v>169</v>
      </c>
      <c r="N298">
        <v>0</v>
      </c>
      <c r="O298">
        <v>7</v>
      </c>
      <c r="P298">
        <v>141</v>
      </c>
      <c r="Q298">
        <v>30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201.74000549316409</v>
      </c>
      <c r="AG298">
        <v>202</v>
      </c>
      <c r="AH298">
        <v>206.08999633789071</v>
      </c>
      <c r="AI298" s="15">
        <f t="shared" si="49"/>
        <v>1.2871015189896973E-3</v>
      </c>
      <c r="AJ298" s="15">
        <f t="shared" si="50"/>
        <v>1.9845681064426968E-2</v>
      </c>
      <c r="AK298" t="s">
        <v>897</v>
      </c>
      <c r="AL298">
        <v>2</v>
      </c>
      <c r="AM298">
        <v>75</v>
      </c>
      <c r="AN298">
        <v>72</v>
      </c>
      <c r="AO298">
        <v>43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1</v>
      </c>
      <c r="BA298">
        <v>1</v>
      </c>
      <c r="BB298">
        <v>1</v>
      </c>
      <c r="BC298">
        <v>0</v>
      </c>
      <c r="BD298">
        <v>205.44999694824219</v>
      </c>
      <c r="BE298">
        <v>205.08000183105469</v>
      </c>
      <c r="BF298">
        <v>208.92999267578119</v>
      </c>
      <c r="BG298" s="15">
        <f t="shared" si="51"/>
        <v>-1.8041501554710848E-3</v>
      </c>
      <c r="BH298" s="15">
        <f t="shared" si="52"/>
        <v>1.8427181255402325E-2</v>
      </c>
      <c r="BI298" t="s">
        <v>531</v>
      </c>
      <c r="BJ298">
        <v>0</v>
      </c>
      <c r="BK298">
        <v>32</v>
      </c>
      <c r="BL298">
        <v>89</v>
      </c>
      <c r="BM298">
        <v>72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207.67999267578119</v>
      </c>
      <c r="CC298">
        <v>207.44999694824219</v>
      </c>
      <c r="CD298">
        <v>208.2799987792969</v>
      </c>
      <c r="CE298" s="15">
        <f t="shared" si="53"/>
        <v>-1.1086803129545242E-3</v>
      </c>
      <c r="CF298" s="15">
        <f t="shared" si="54"/>
        <v>3.9850289798312177E-3</v>
      </c>
      <c r="CG298" t="s">
        <v>898</v>
      </c>
      <c r="CH298">
        <v>2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1</v>
      </c>
      <c r="CS298">
        <v>1</v>
      </c>
      <c r="CT298">
        <v>0</v>
      </c>
      <c r="CU298">
        <v>184</v>
      </c>
      <c r="CV298">
        <v>0</v>
      </c>
      <c r="CW298">
        <v>0</v>
      </c>
      <c r="CX298">
        <v>0</v>
      </c>
      <c r="CY298">
        <v>0</v>
      </c>
      <c r="CZ298">
        <v>204.19999694824219</v>
      </c>
      <c r="DA298">
        <v>205.6300048828125</v>
      </c>
      <c r="DB298">
        <v>207.82000732421881</v>
      </c>
      <c r="DC298">
        <v>565</v>
      </c>
      <c r="DD298">
        <v>3</v>
      </c>
      <c r="DE298">
        <v>370</v>
      </c>
      <c r="DF298">
        <v>1</v>
      </c>
      <c r="DG298">
        <v>0</v>
      </c>
      <c r="DH298">
        <v>146</v>
      </c>
      <c r="DI298">
        <v>0</v>
      </c>
      <c r="DJ298">
        <v>74</v>
      </c>
      <c r="DK298">
        <v>0</v>
      </c>
      <c r="DL298">
        <v>184</v>
      </c>
      <c r="DM298">
        <v>0</v>
      </c>
      <c r="DN298">
        <v>0</v>
      </c>
      <c r="DO298">
        <v>2.6</v>
      </c>
      <c r="DP298" t="s">
        <v>135</v>
      </c>
      <c r="DQ298">
        <v>680032</v>
      </c>
      <c r="DR298" s="16">
        <v>601500</v>
      </c>
      <c r="DS298">
        <v>1.3420000000000001</v>
      </c>
      <c r="DT298">
        <v>2.5139999999999998</v>
      </c>
      <c r="DU298">
        <v>1.6</v>
      </c>
      <c r="DV298">
        <v>1.39</v>
      </c>
      <c r="DW298">
        <v>0.32569998999999999</v>
      </c>
      <c r="DX298" s="15">
        <f t="shared" si="55"/>
        <v>6.9542766163199765E-3</v>
      </c>
      <c r="DY298" s="15">
        <f t="shared" si="56"/>
        <v>1.053797692341385E-2</v>
      </c>
      <c r="DZ298" s="17">
        <f t="shared" si="57"/>
        <v>207.79692912902905</v>
      </c>
      <c r="EA298" s="18">
        <f t="shared" si="58"/>
        <v>1.7492253539733826E-2</v>
      </c>
    </row>
    <row r="299" spans="1:131" hidden="1" x14ac:dyDescent="0.25">
      <c r="A299">
        <v>290</v>
      </c>
      <c r="B299" t="s">
        <v>899</v>
      </c>
      <c r="C299">
        <v>9</v>
      </c>
      <c r="D299">
        <v>1</v>
      </c>
      <c r="E299">
        <v>6</v>
      </c>
      <c r="F299">
        <v>0</v>
      </c>
      <c r="G299" t="s">
        <v>130</v>
      </c>
      <c r="H299" t="s">
        <v>130</v>
      </c>
      <c r="I299">
        <v>6</v>
      </c>
      <c r="J299">
        <v>0</v>
      </c>
      <c r="K299" t="s">
        <v>130</v>
      </c>
      <c r="L299" t="s">
        <v>130</v>
      </c>
      <c r="M299" t="s">
        <v>900</v>
      </c>
      <c r="N299">
        <v>3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2</v>
      </c>
      <c r="Z299">
        <v>2</v>
      </c>
      <c r="AA299">
        <v>163</v>
      </c>
      <c r="AB299">
        <v>0</v>
      </c>
      <c r="AC299">
        <v>0</v>
      </c>
      <c r="AD299">
        <v>0</v>
      </c>
      <c r="AE299">
        <v>0</v>
      </c>
      <c r="AF299">
        <v>600.8599853515625</v>
      </c>
      <c r="AG299">
        <v>602.4000244140625</v>
      </c>
      <c r="AH299">
        <v>603.489990234375</v>
      </c>
      <c r="AI299" s="15">
        <f t="shared" si="49"/>
        <v>2.5565056442319323E-3</v>
      </c>
      <c r="AJ299" s="15">
        <f t="shared" si="50"/>
        <v>1.8061042236826585E-3</v>
      </c>
      <c r="AK299" t="s">
        <v>170</v>
      </c>
      <c r="AL299">
        <v>2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4</v>
      </c>
      <c r="AV299">
        <v>2</v>
      </c>
      <c r="AW299">
        <v>6</v>
      </c>
      <c r="AX299">
        <v>10</v>
      </c>
      <c r="AY299">
        <v>138</v>
      </c>
      <c r="AZ299">
        <v>0</v>
      </c>
      <c r="BA299">
        <v>0</v>
      </c>
      <c r="BB299">
        <v>0</v>
      </c>
      <c r="BC299">
        <v>0</v>
      </c>
      <c r="BD299">
        <v>596.34002685546875</v>
      </c>
      <c r="BE299">
        <v>600.09002685546875</v>
      </c>
      <c r="BF299">
        <v>615.989990234375</v>
      </c>
      <c r="BG299" s="15">
        <f t="shared" si="51"/>
        <v>6.2490623609433582E-3</v>
      </c>
      <c r="BH299" s="15">
        <f t="shared" si="52"/>
        <v>2.5812048297824686E-2</v>
      </c>
      <c r="BI299" t="s">
        <v>901</v>
      </c>
      <c r="BJ299">
        <v>4</v>
      </c>
      <c r="BK299">
        <v>53</v>
      </c>
      <c r="BL299">
        <v>78</v>
      </c>
      <c r="BM299">
        <v>22</v>
      </c>
      <c r="BN299">
        <v>5</v>
      </c>
      <c r="BO299">
        <v>0</v>
      </c>
      <c r="BP299">
        <v>0</v>
      </c>
      <c r="BQ299">
        <v>0</v>
      </c>
      <c r="BR299">
        <v>0</v>
      </c>
      <c r="BS299">
        <v>1</v>
      </c>
      <c r="BT299">
        <v>0</v>
      </c>
      <c r="BU299">
        <v>0</v>
      </c>
      <c r="BV299">
        <v>2</v>
      </c>
      <c r="BW299">
        <v>0</v>
      </c>
      <c r="BX299">
        <v>1</v>
      </c>
      <c r="BY299">
        <v>2</v>
      </c>
      <c r="BZ299">
        <v>1</v>
      </c>
      <c r="CA299">
        <v>2</v>
      </c>
      <c r="CB299">
        <v>602.66998291015625</v>
      </c>
      <c r="CC299">
        <v>607.05999755859375</v>
      </c>
      <c r="CD299">
        <v>619.47998046875</v>
      </c>
      <c r="CE299" s="15">
        <f t="shared" si="53"/>
        <v>7.2315992918208227E-3</v>
      </c>
      <c r="CF299" s="15">
        <f t="shared" si="54"/>
        <v>2.0049046461127373E-2</v>
      </c>
      <c r="CG299" t="s">
        <v>883</v>
      </c>
      <c r="CH299">
        <v>9</v>
      </c>
      <c r="CI299">
        <v>18</v>
      </c>
      <c r="CJ299">
        <v>73</v>
      </c>
      <c r="CK299">
        <v>25</v>
      </c>
      <c r="CL299">
        <v>2</v>
      </c>
      <c r="CM299">
        <v>0</v>
      </c>
      <c r="CN299">
        <v>0</v>
      </c>
      <c r="CO299">
        <v>0</v>
      </c>
      <c r="CP299">
        <v>0</v>
      </c>
      <c r="CQ299">
        <v>1</v>
      </c>
      <c r="CR299">
        <v>0</v>
      </c>
      <c r="CS299">
        <v>6</v>
      </c>
      <c r="CT299">
        <v>2</v>
      </c>
      <c r="CU299">
        <v>45</v>
      </c>
      <c r="CV299">
        <v>1</v>
      </c>
      <c r="CW299">
        <v>53</v>
      </c>
      <c r="CX299">
        <v>1</v>
      </c>
      <c r="CY299">
        <v>0</v>
      </c>
      <c r="CZ299">
        <v>614.75</v>
      </c>
      <c r="DA299">
        <v>617.0999755859375</v>
      </c>
      <c r="DB299">
        <v>638.96002197265625</v>
      </c>
      <c r="DC299">
        <v>287</v>
      </c>
      <c r="DD299">
        <v>38</v>
      </c>
      <c r="DE299">
        <v>5</v>
      </c>
      <c r="DF299">
        <v>26</v>
      </c>
      <c r="DG299">
        <v>0</v>
      </c>
      <c r="DH299">
        <v>54</v>
      </c>
      <c r="DI299">
        <v>0</v>
      </c>
      <c r="DJ299">
        <v>0</v>
      </c>
      <c r="DK299">
        <v>2</v>
      </c>
      <c r="DL299">
        <v>346</v>
      </c>
      <c r="DM299">
        <v>0</v>
      </c>
      <c r="DN299">
        <v>301</v>
      </c>
      <c r="DO299">
        <v>2.2000000000000002</v>
      </c>
      <c r="DP299" t="s">
        <v>130</v>
      </c>
      <c r="DQ299">
        <v>380504</v>
      </c>
      <c r="DR299">
        <v>338871</v>
      </c>
      <c r="DS299">
        <v>0.17399999999999999</v>
      </c>
      <c r="DT299">
        <v>0.87</v>
      </c>
      <c r="DU299">
        <v>1.38</v>
      </c>
      <c r="DV299">
        <v>3.51</v>
      </c>
      <c r="DW299">
        <v>0</v>
      </c>
      <c r="DX299" s="15">
        <f t="shared" si="55"/>
        <v>3.8080954122647892E-3</v>
      </c>
      <c r="DY299" s="15">
        <f t="shared" si="56"/>
        <v>3.421191566763504E-2</v>
      </c>
      <c r="DZ299" s="17">
        <f t="shared" si="57"/>
        <v>638.21214790918327</v>
      </c>
      <c r="EA299" s="18">
        <f t="shared" si="58"/>
        <v>3.8020011079899829E-2</v>
      </c>
    </row>
    <row r="300" spans="1:131" hidden="1" x14ac:dyDescent="0.25">
      <c r="A300">
        <v>291</v>
      </c>
      <c r="B300" t="s">
        <v>902</v>
      </c>
      <c r="C300">
        <v>9</v>
      </c>
      <c r="D300">
        <v>0</v>
      </c>
      <c r="E300">
        <v>6</v>
      </c>
      <c r="F300">
        <v>0</v>
      </c>
      <c r="G300" t="s">
        <v>130</v>
      </c>
      <c r="H300" t="s">
        <v>130</v>
      </c>
      <c r="I300">
        <v>6</v>
      </c>
      <c r="J300">
        <v>0</v>
      </c>
      <c r="K300" t="s">
        <v>130</v>
      </c>
      <c r="L300" t="s">
        <v>130</v>
      </c>
      <c r="M300" t="s">
        <v>473</v>
      </c>
      <c r="N300">
        <v>34</v>
      </c>
      <c r="O300">
        <v>110</v>
      </c>
      <c r="P300">
        <v>40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81.849998474121094</v>
      </c>
      <c r="AG300">
        <v>81.680000305175781</v>
      </c>
      <c r="AH300">
        <v>82.699996948242188</v>
      </c>
      <c r="AI300" s="15">
        <f t="shared" si="49"/>
        <v>-2.0812704249528746E-3</v>
      </c>
      <c r="AJ300" s="15">
        <f t="shared" si="50"/>
        <v>1.2333696260046656E-2</v>
      </c>
      <c r="AK300" t="s">
        <v>222</v>
      </c>
      <c r="AL300">
        <v>101</v>
      </c>
      <c r="AM300">
        <v>43</v>
      </c>
      <c r="AN300">
        <v>32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24</v>
      </c>
      <c r="AV300">
        <v>2</v>
      </c>
      <c r="AW300">
        <v>3</v>
      </c>
      <c r="AX300">
        <v>1</v>
      </c>
      <c r="AY300">
        <v>1</v>
      </c>
      <c r="AZ300">
        <v>1</v>
      </c>
      <c r="BA300">
        <v>7</v>
      </c>
      <c r="BB300">
        <v>0</v>
      </c>
      <c r="BC300">
        <v>0</v>
      </c>
      <c r="BD300">
        <v>82.569999694824219</v>
      </c>
      <c r="BE300">
        <v>82.550003051757813</v>
      </c>
      <c r="BF300">
        <v>83.870002746582031</v>
      </c>
      <c r="BG300" s="15">
        <f t="shared" si="51"/>
        <v>-2.4223673321821515E-4</v>
      </c>
      <c r="BH300" s="15">
        <f t="shared" si="52"/>
        <v>1.5738638984103437E-2</v>
      </c>
      <c r="BI300" t="s">
        <v>293</v>
      </c>
      <c r="BJ300">
        <v>1</v>
      </c>
      <c r="BK300">
        <v>26</v>
      </c>
      <c r="BL300">
        <v>150</v>
      </c>
      <c r="BM300">
        <v>15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82.889999389648438</v>
      </c>
      <c r="CC300">
        <v>83.129997253417969</v>
      </c>
      <c r="CD300">
        <v>83.540000915527344</v>
      </c>
      <c r="CE300" s="15">
        <f t="shared" si="53"/>
        <v>2.8870187862259922E-3</v>
      </c>
      <c r="CF300" s="15">
        <f t="shared" si="54"/>
        <v>4.9078723679205627E-3</v>
      </c>
      <c r="CG300" t="s">
        <v>467</v>
      </c>
      <c r="CH300">
        <v>2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2</v>
      </c>
      <c r="CR300">
        <v>1</v>
      </c>
      <c r="CS300">
        <v>0</v>
      </c>
      <c r="CT300">
        <v>1</v>
      </c>
      <c r="CU300">
        <v>190</v>
      </c>
      <c r="CV300">
        <v>0</v>
      </c>
      <c r="CW300">
        <v>0</v>
      </c>
      <c r="CX300">
        <v>0</v>
      </c>
      <c r="CY300">
        <v>0</v>
      </c>
      <c r="CZ300">
        <v>82.230003356933594</v>
      </c>
      <c r="DA300">
        <v>82.919998168945313</v>
      </c>
      <c r="DB300">
        <v>83.519996643066406</v>
      </c>
      <c r="DC300">
        <v>554</v>
      </c>
      <c r="DD300">
        <v>35</v>
      </c>
      <c r="DE300">
        <v>360</v>
      </c>
      <c r="DF300">
        <v>31</v>
      </c>
      <c r="DG300">
        <v>0</v>
      </c>
      <c r="DH300">
        <v>15</v>
      </c>
      <c r="DI300">
        <v>0</v>
      </c>
      <c r="DJ300">
        <v>0</v>
      </c>
      <c r="DK300">
        <v>0</v>
      </c>
      <c r="DL300">
        <v>191</v>
      </c>
      <c r="DM300">
        <v>0</v>
      </c>
      <c r="DN300">
        <v>1</v>
      </c>
      <c r="DO300">
        <v>2.8</v>
      </c>
      <c r="DP300" t="s">
        <v>135</v>
      </c>
      <c r="DQ300">
        <v>599502</v>
      </c>
      <c r="DR300">
        <v>921971</v>
      </c>
      <c r="DS300">
        <v>1.2310000000000001</v>
      </c>
      <c r="DT300">
        <v>1.7609999999999999</v>
      </c>
      <c r="DU300">
        <v>8.5399999999999991</v>
      </c>
      <c r="DV300">
        <v>4.45</v>
      </c>
      <c r="DW300">
        <v>0.50370000000000004</v>
      </c>
      <c r="DX300" s="15">
        <f t="shared" si="55"/>
        <v>8.3212111342053641E-3</v>
      </c>
      <c r="DY300" s="15">
        <f t="shared" si="56"/>
        <v>7.1838900650974535E-3</v>
      </c>
      <c r="DZ300" s="17">
        <f t="shared" si="57"/>
        <v>83.515686319989101</v>
      </c>
      <c r="EA300" s="18">
        <f t="shared" si="58"/>
        <v>1.5505101199302818E-2</v>
      </c>
    </row>
    <row r="301" spans="1:131" hidden="1" x14ac:dyDescent="0.25">
      <c r="A301">
        <v>292</v>
      </c>
      <c r="B301" t="s">
        <v>903</v>
      </c>
      <c r="C301">
        <v>9</v>
      </c>
      <c r="D301">
        <v>0</v>
      </c>
      <c r="E301">
        <v>6</v>
      </c>
      <c r="F301">
        <v>0</v>
      </c>
      <c r="G301" t="s">
        <v>130</v>
      </c>
      <c r="H301" t="s">
        <v>130</v>
      </c>
      <c r="I301">
        <v>6</v>
      </c>
      <c r="J301">
        <v>0</v>
      </c>
      <c r="K301" t="s">
        <v>130</v>
      </c>
      <c r="L301" t="s">
        <v>130</v>
      </c>
      <c r="M301" t="s">
        <v>321</v>
      </c>
      <c r="N301">
        <v>49</v>
      </c>
      <c r="O301">
        <v>6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36</v>
      </c>
      <c r="X301">
        <v>22</v>
      </c>
      <c r="Y301">
        <v>9</v>
      </c>
      <c r="Z301">
        <v>12</v>
      </c>
      <c r="AA301">
        <v>86</v>
      </c>
      <c r="AB301">
        <v>0</v>
      </c>
      <c r="AC301">
        <v>0</v>
      </c>
      <c r="AD301">
        <v>0</v>
      </c>
      <c r="AE301">
        <v>0</v>
      </c>
      <c r="AF301">
        <v>371.1199951171875</v>
      </c>
      <c r="AG301">
        <v>376.95001220703131</v>
      </c>
      <c r="AH301">
        <v>389.60699462890631</v>
      </c>
      <c r="AI301" s="15">
        <f t="shared" si="49"/>
        <v>1.5466287043497395E-2</v>
      </c>
      <c r="AJ301" s="15">
        <f t="shared" si="50"/>
        <v>3.2486537963545947E-2</v>
      </c>
      <c r="AK301" t="s">
        <v>904</v>
      </c>
      <c r="AL301">
        <v>11</v>
      </c>
      <c r="AM301">
        <v>23</v>
      </c>
      <c r="AN301">
        <v>36</v>
      </c>
      <c r="AO301">
        <v>46</v>
      </c>
      <c r="AP301">
        <v>79</v>
      </c>
      <c r="AQ301">
        <v>0</v>
      </c>
      <c r="AR301">
        <v>0</v>
      </c>
      <c r="AS301">
        <v>0</v>
      </c>
      <c r="AT301">
        <v>0</v>
      </c>
      <c r="AU301">
        <v>2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387.97000122070313</v>
      </c>
      <c r="BE301">
        <v>390.8280029296875</v>
      </c>
      <c r="BF301">
        <v>397.69000244140631</v>
      </c>
      <c r="BG301" s="15">
        <f t="shared" si="51"/>
        <v>7.3126840645002522E-3</v>
      </c>
      <c r="BH301" s="15">
        <f t="shared" si="52"/>
        <v>1.7254644244494965E-2</v>
      </c>
      <c r="BI301" t="s">
        <v>905</v>
      </c>
      <c r="BJ301">
        <v>2</v>
      </c>
      <c r="BK301">
        <v>7</v>
      </c>
      <c r="BL301">
        <v>7</v>
      </c>
      <c r="BM301">
        <v>4</v>
      </c>
      <c r="BN301">
        <v>0</v>
      </c>
      <c r="BO301">
        <v>1</v>
      </c>
      <c r="BP301">
        <v>11</v>
      </c>
      <c r="BQ301">
        <v>0</v>
      </c>
      <c r="BR301">
        <v>0</v>
      </c>
      <c r="BS301">
        <v>2</v>
      </c>
      <c r="BT301">
        <v>0</v>
      </c>
      <c r="BU301">
        <v>0</v>
      </c>
      <c r="BV301">
        <v>1</v>
      </c>
      <c r="BW301">
        <v>175</v>
      </c>
      <c r="BX301">
        <v>0</v>
      </c>
      <c r="BY301">
        <v>0</v>
      </c>
      <c r="BZ301">
        <v>0</v>
      </c>
      <c r="CA301">
        <v>0</v>
      </c>
      <c r="CB301">
        <v>374.66000366210938</v>
      </c>
      <c r="CC301">
        <v>381.1300048828125</v>
      </c>
      <c r="CD301">
        <v>392.75</v>
      </c>
      <c r="CE301" s="15">
        <f t="shared" si="53"/>
        <v>1.6975838002291299E-2</v>
      </c>
      <c r="CF301" s="15">
        <f t="shared" si="54"/>
        <v>2.9586238363303652E-2</v>
      </c>
      <c r="CG301" t="s">
        <v>906</v>
      </c>
      <c r="CH301">
        <v>25</v>
      </c>
      <c r="CI301">
        <v>8</v>
      </c>
      <c r="CJ301">
        <v>35</v>
      </c>
      <c r="CK301">
        <v>40</v>
      </c>
      <c r="CL301">
        <v>54</v>
      </c>
      <c r="CM301">
        <v>1</v>
      </c>
      <c r="CN301">
        <v>3</v>
      </c>
      <c r="CO301">
        <v>0</v>
      </c>
      <c r="CP301">
        <v>0</v>
      </c>
      <c r="CQ301">
        <v>10</v>
      </c>
      <c r="CR301">
        <v>4</v>
      </c>
      <c r="CS301">
        <v>4</v>
      </c>
      <c r="CT301">
        <v>1</v>
      </c>
      <c r="CU301">
        <v>31</v>
      </c>
      <c r="CV301">
        <v>2</v>
      </c>
      <c r="CW301">
        <v>40</v>
      </c>
      <c r="CX301">
        <v>1</v>
      </c>
      <c r="CY301">
        <v>40</v>
      </c>
      <c r="CZ301">
        <v>388.6400146484375</v>
      </c>
      <c r="DA301">
        <v>387.6099853515625</v>
      </c>
      <c r="DB301">
        <v>388.3900146484375</v>
      </c>
      <c r="DC301">
        <v>299</v>
      </c>
      <c r="DD301">
        <v>103</v>
      </c>
      <c r="DE301">
        <v>171</v>
      </c>
      <c r="DF301">
        <v>81</v>
      </c>
      <c r="DG301">
        <v>0</v>
      </c>
      <c r="DH301">
        <v>223</v>
      </c>
      <c r="DI301">
        <v>0</v>
      </c>
      <c r="DJ301">
        <v>125</v>
      </c>
      <c r="DK301">
        <v>40</v>
      </c>
      <c r="DL301">
        <v>292</v>
      </c>
      <c r="DM301">
        <v>0</v>
      </c>
      <c r="DN301">
        <v>86</v>
      </c>
      <c r="DO301">
        <v>2.1</v>
      </c>
      <c r="DP301" t="s">
        <v>130</v>
      </c>
      <c r="DQ301">
        <v>2946518</v>
      </c>
      <c r="DR301">
        <v>4360428</v>
      </c>
      <c r="DS301">
        <v>3.121</v>
      </c>
      <c r="DT301">
        <v>3.2629999999999999</v>
      </c>
      <c r="DU301">
        <v>39.340000000000003</v>
      </c>
      <c r="DV301">
        <v>0.75</v>
      </c>
      <c r="DW301">
        <v>0</v>
      </c>
      <c r="DX301" s="15">
        <f t="shared" si="55"/>
        <v>-2.6573858667258143E-3</v>
      </c>
      <c r="DY301" s="15">
        <f t="shared" si="56"/>
        <v>2.0083659915435259E-3</v>
      </c>
      <c r="DZ301" s="17">
        <f t="shared" si="57"/>
        <v>388.38844806412527</v>
      </c>
      <c r="EA301" s="18">
        <f t="shared" si="58"/>
        <v>-6.4901987518228843E-4</v>
      </c>
    </row>
    <row r="302" spans="1:131" hidden="1" x14ac:dyDescent="0.25">
      <c r="A302">
        <v>293</v>
      </c>
      <c r="B302" t="s">
        <v>907</v>
      </c>
      <c r="C302">
        <v>9</v>
      </c>
      <c r="D302">
        <v>0</v>
      </c>
      <c r="E302">
        <v>6</v>
      </c>
      <c r="F302">
        <v>0</v>
      </c>
      <c r="G302" t="s">
        <v>130</v>
      </c>
      <c r="H302" t="s">
        <v>130</v>
      </c>
      <c r="I302">
        <v>6</v>
      </c>
      <c r="J302">
        <v>0</v>
      </c>
      <c r="K302" t="s">
        <v>130</v>
      </c>
      <c r="L302" t="s">
        <v>130</v>
      </c>
      <c r="M302" t="s">
        <v>210</v>
      </c>
      <c r="N302">
        <v>21</v>
      </c>
      <c r="O302">
        <v>94</v>
      </c>
      <c r="P302">
        <v>64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425.64999389648438</v>
      </c>
      <c r="AG302">
        <v>425.54000854492188</v>
      </c>
      <c r="AH302">
        <v>425.54000854492188</v>
      </c>
      <c r="AI302" s="15">
        <f t="shared" si="49"/>
        <v>-2.5846066022938707E-4</v>
      </c>
      <c r="AJ302" s="15">
        <f t="shared" si="50"/>
        <v>0</v>
      </c>
      <c r="AK302" t="s">
        <v>279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1</v>
      </c>
      <c r="AW302">
        <v>15</v>
      </c>
      <c r="AX302">
        <v>39</v>
      </c>
      <c r="AY302">
        <v>109</v>
      </c>
      <c r="AZ302">
        <v>0</v>
      </c>
      <c r="BA302">
        <v>0</v>
      </c>
      <c r="BB302">
        <v>0</v>
      </c>
      <c r="BC302">
        <v>0</v>
      </c>
      <c r="BD302">
        <v>421.6199951171875</v>
      </c>
      <c r="BE302">
        <v>421.54998779296881</v>
      </c>
      <c r="BF302">
        <v>425.510009765625</v>
      </c>
      <c r="BG302" s="15">
        <f t="shared" si="51"/>
        <v>-1.6607122819567444E-4</v>
      </c>
      <c r="BH302" s="15">
        <f t="shared" si="52"/>
        <v>9.3065307084959636E-3</v>
      </c>
      <c r="BI302" t="s">
        <v>861</v>
      </c>
      <c r="BJ302">
        <v>32</v>
      </c>
      <c r="BK302">
        <v>20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43</v>
      </c>
      <c r="BT302">
        <v>14</v>
      </c>
      <c r="BU302">
        <v>16</v>
      </c>
      <c r="BV302">
        <v>18</v>
      </c>
      <c r="BW302">
        <v>37</v>
      </c>
      <c r="BX302">
        <v>0</v>
      </c>
      <c r="BY302">
        <v>0</v>
      </c>
      <c r="BZ302">
        <v>0</v>
      </c>
      <c r="CA302">
        <v>0</v>
      </c>
      <c r="CB302">
        <v>419</v>
      </c>
      <c r="CC302">
        <v>421.16000366210938</v>
      </c>
      <c r="CD302">
        <v>425</v>
      </c>
      <c r="CE302" s="15">
        <f t="shared" si="53"/>
        <v>5.1287008341901474E-3</v>
      </c>
      <c r="CF302" s="15">
        <f t="shared" si="54"/>
        <v>9.0352855009191435E-3</v>
      </c>
      <c r="CG302" t="s">
        <v>235</v>
      </c>
      <c r="CH302">
        <v>91</v>
      </c>
      <c r="CI302">
        <v>84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5</v>
      </c>
      <c r="CR302">
        <v>3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424.95001220703131</v>
      </c>
      <c r="DA302">
        <v>428.55999755859381</v>
      </c>
      <c r="DB302">
        <v>428.55999755859381</v>
      </c>
      <c r="DC302">
        <v>406</v>
      </c>
      <c r="DD302">
        <v>155</v>
      </c>
      <c r="DE302">
        <v>179</v>
      </c>
      <c r="DF302">
        <v>56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146</v>
      </c>
      <c r="DM302">
        <v>0</v>
      </c>
      <c r="DN302">
        <v>109</v>
      </c>
      <c r="DO302">
        <v>2.5</v>
      </c>
      <c r="DP302" t="s">
        <v>130</v>
      </c>
      <c r="DQ302">
        <v>350961</v>
      </c>
      <c r="DR302">
        <v>372885</v>
      </c>
      <c r="DS302">
        <v>0.58699999999999997</v>
      </c>
      <c r="DT302">
        <v>0.71699999999999997</v>
      </c>
      <c r="DU302">
        <v>2.82</v>
      </c>
      <c r="DV302">
        <v>2.0299999999999998</v>
      </c>
      <c r="DW302">
        <v>0.29089999999999999</v>
      </c>
      <c r="DX302" s="15">
        <f t="shared" si="55"/>
        <v>8.4235238289335213E-3</v>
      </c>
      <c r="DY302" s="15">
        <f t="shared" si="56"/>
        <v>0</v>
      </c>
      <c r="DZ302" s="17">
        <f t="shared" si="57"/>
        <v>428.55999755859381</v>
      </c>
      <c r="EA302" s="18">
        <f t="shared" si="58"/>
        <v>8.4235238289335213E-3</v>
      </c>
    </row>
    <row r="303" spans="1:131" hidden="1" x14ac:dyDescent="0.25">
      <c r="A303">
        <v>294</v>
      </c>
      <c r="B303" t="s">
        <v>908</v>
      </c>
      <c r="C303">
        <v>9</v>
      </c>
      <c r="D303">
        <v>0</v>
      </c>
      <c r="E303">
        <v>5</v>
      </c>
      <c r="F303">
        <v>1</v>
      </c>
      <c r="G303" t="s">
        <v>130</v>
      </c>
      <c r="H303" t="s">
        <v>130</v>
      </c>
      <c r="I303">
        <v>6</v>
      </c>
      <c r="J303">
        <v>0</v>
      </c>
      <c r="K303" t="s">
        <v>130</v>
      </c>
      <c r="L303" t="s">
        <v>130</v>
      </c>
      <c r="M303" t="s">
        <v>909</v>
      </c>
      <c r="N303">
        <v>129</v>
      </c>
      <c r="O303">
        <v>25</v>
      </c>
      <c r="P303">
        <v>3</v>
      </c>
      <c r="Q303">
        <v>0</v>
      </c>
      <c r="R303">
        <v>0</v>
      </c>
      <c r="S303">
        <v>1</v>
      </c>
      <c r="T303">
        <v>3</v>
      </c>
      <c r="U303">
        <v>0</v>
      </c>
      <c r="V303">
        <v>0</v>
      </c>
      <c r="W303">
        <v>8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110.80999755859381</v>
      </c>
      <c r="AG303">
        <v>111.7099990844727</v>
      </c>
      <c r="AH303">
        <v>112.8399963378906</v>
      </c>
      <c r="AI303" s="15">
        <f t="shared" si="49"/>
        <v>8.0565887857391161E-3</v>
      </c>
      <c r="AJ303" s="15">
        <f t="shared" si="50"/>
        <v>1.0014155353516796E-2</v>
      </c>
      <c r="AK303" t="s">
        <v>160</v>
      </c>
      <c r="AL303">
        <v>112</v>
      </c>
      <c r="AM303">
        <v>66</v>
      </c>
      <c r="AN303">
        <v>2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6</v>
      </c>
      <c r="AV303">
        <v>2</v>
      </c>
      <c r="AW303">
        <v>1</v>
      </c>
      <c r="AX303">
        <v>0</v>
      </c>
      <c r="AY303">
        <v>0</v>
      </c>
      <c r="AZ303">
        <v>1</v>
      </c>
      <c r="BA303">
        <v>0</v>
      </c>
      <c r="BB303">
        <v>0</v>
      </c>
      <c r="BC303">
        <v>0</v>
      </c>
      <c r="BD303">
        <v>112.1800003051758</v>
      </c>
      <c r="BE303">
        <v>112.629997253418</v>
      </c>
      <c r="BF303">
        <v>113.6699981689453</v>
      </c>
      <c r="BG303" s="15">
        <f t="shared" si="51"/>
        <v>3.9953561148519112E-3</v>
      </c>
      <c r="BH303" s="15">
        <f t="shared" si="52"/>
        <v>9.1493000112621292E-3</v>
      </c>
      <c r="BI303" t="s">
        <v>134</v>
      </c>
      <c r="BJ303">
        <v>119</v>
      </c>
      <c r="BK303">
        <v>16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45</v>
      </c>
      <c r="BT303">
        <v>10</v>
      </c>
      <c r="BU303">
        <v>6</v>
      </c>
      <c r="BV303">
        <v>3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112.5899963378906</v>
      </c>
      <c r="CC303">
        <v>113.25</v>
      </c>
      <c r="CD303">
        <v>117.0699996948242</v>
      </c>
      <c r="CE303" s="15">
        <f t="shared" si="53"/>
        <v>5.8278469060433213E-3</v>
      </c>
      <c r="CF303" s="15">
        <f t="shared" si="54"/>
        <v>3.2630047875477075E-2</v>
      </c>
      <c r="CG303" t="s">
        <v>910</v>
      </c>
      <c r="CH303">
        <v>3</v>
      </c>
      <c r="CI303">
        <v>12</v>
      </c>
      <c r="CJ303">
        <v>9</v>
      </c>
      <c r="CK303">
        <v>21</v>
      </c>
      <c r="CL303">
        <v>146</v>
      </c>
      <c r="CM303">
        <v>0</v>
      </c>
      <c r="CN303">
        <v>0</v>
      </c>
      <c r="CO303">
        <v>0</v>
      </c>
      <c r="CP303">
        <v>0</v>
      </c>
      <c r="CQ303">
        <v>2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116.2600021362305</v>
      </c>
      <c r="DA303">
        <v>117</v>
      </c>
      <c r="DB303">
        <v>117.870002746582</v>
      </c>
      <c r="DC303">
        <v>517</v>
      </c>
      <c r="DD303">
        <v>84</v>
      </c>
      <c r="DE303">
        <v>337</v>
      </c>
      <c r="DF303">
        <v>18</v>
      </c>
      <c r="DG303">
        <v>0</v>
      </c>
      <c r="DH303">
        <v>167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2.5</v>
      </c>
      <c r="DP303" t="s">
        <v>130</v>
      </c>
      <c r="DQ303">
        <v>414908</v>
      </c>
      <c r="DR303">
        <v>319242</v>
      </c>
      <c r="DS303">
        <v>7.6130000000000004</v>
      </c>
      <c r="DT303">
        <v>7.8819999999999997</v>
      </c>
      <c r="DU303">
        <v>1.96</v>
      </c>
      <c r="DV303">
        <v>2.44</v>
      </c>
      <c r="DW303">
        <v>0.29459997999999998</v>
      </c>
      <c r="DX303" s="15">
        <f t="shared" si="55"/>
        <v>6.324768066406028E-3</v>
      </c>
      <c r="DY303" s="15">
        <f t="shared" si="56"/>
        <v>7.3810361102009114E-3</v>
      </c>
      <c r="DZ303" s="17">
        <f t="shared" si="57"/>
        <v>117.86358122489351</v>
      </c>
      <c r="EA303" s="18">
        <f t="shared" si="58"/>
        <v>1.3705804176606939E-2</v>
      </c>
    </row>
    <row r="304" spans="1:131" x14ac:dyDescent="0.25">
      <c r="A304">
        <v>295</v>
      </c>
      <c r="B304" t="s">
        <v>911</v>
      </c>
      <c r="C304">
        <v>9</v>
      </c>
      <c r="D304">
        <v>0</v>
      </c>
      <c r="E304">
        <v>6</v>
      </c>
      <c r="F304">
        <v>0</v>
      </c>
      <c r="G304" t="s">
        <v>130</v>
      </c>
      <c r="H304" t="s">
        <v>130</v>
      </c>
      <c r="I304">
        <v>6</v>
      </c>
      <c r="J304">
        <v>0</v>
      </c>
      <c r="K304" t="s">
        <v>130</v>
      </c>
      <c r="L304" t="s">
        <v>130</v>
      </c>
      <c r="M304" t="s">
        <v>291</v>
      </c>
      <c r="N304">
        <v>25</v>
      </c>
      <c r="O304">
        <v>141</v>
      </c>
      <c r="P304">
        <v>9</v>
      </c>
      <c r="Q304">
        <v>2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1</v>
      </c>
      <c r="AD304">
        <v>1</v>
      </c>
      <c r="AE304">
        <v>0</v>
      </c>
      <c r="AF304">
        <v>78.050003051757813</v>
      </c>
      <c r="AG304">
        <v>77.790000915527344</v>
      </c>
      <c r="AH304">
        <v>78.389999389648438</v>
      </c>
      <c r="AI304" s="15">
        <f t="shared" si="49"/>
        <v>-3.3423593414378949E-3</v>
      </c>
      <c r="AJ304" s="15">
        <f t="shared" si="50"/>
        <v>7.6540180991546691E-3</v>
      </c>
      <c r="AK304" t="s">
        <v>912</v>
      </c>
      <c r="AL304">
        <v>1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172</v>
      </c>
      <c r="AZ304">
        <v>0</v>
      </c>
      <c r="BA304">
        <v>0</v>
      </c>
      <c r="BB304">
        <v>0</v>
      </c>
      <c r="BC304">
        <v>0</v>
      </c>
      <c r="BD304">
        <v>76.470001220703125</v>
      </c>
      <c r="BE304">
        <v>76.529998779296875</v>
      </c>
      <c r="BF304">
        <v>78.360000610351563</v>
      </c>
      <c r="BG304" s="15">
        <f t="shared" si="51"/>
        <v>7.8397438325816804E-4</v>
      </c>
      <c r="BH304" s="15">
        <f t="shared" si="52"/>
        <v>2.3353775099549168E-2</v>
      </c>
      <c r="BI304" t="s">
        <v>258</v>
      </c>
      <c r="BJ304">
        <v>9</v>
      </c>
      <c r="BK304">
        <v>38</v>
      </c>
      <c r="BL304">
        <v>76</v>
      </c>
      <c r="BM304">
        <v>35</v>
      </c>
      <c r="BN304">
        <v>5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77</v>
      </c>
      <c r="CC304">
        <v>77.870002746582031</v>
      </c>
      <c r="CD304">
        <v>78.69000244140625</v>
      </c>
      <c r="CE304" s="15">
        <f t="shared" si="53"/>
        <v>1.117250180937257E-2</v>
      </c>
      <c r="CF304" s="15">
        <f t="shared" si="54"/>
        <v>1.0420633744862351E-2</v>
      </c>
      <c r="CG304" t="s">
        <v>639</v>
      </c>
      <c r="CH304">
        <v>37</v>
      </c>
      <c r="CI304">
        <v>73</v>
      </c>
      <c r="CJ304">
        <v>4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6</v>
      </c>
      <c r="CR304">
        <v>1</v>
      </c>
      <c r="CS304">
        <v>7</v>
      </c>
      <c r="CT304">
        <v>5</v>
      </c>
      <c r="CU304">
        <v>39</v>
      </c>
      <c r="CV304">
        <v>1</v>
      </c>
      <c r="CW304">
        <v>52</v>
      </c>
      <c r="CX304">
        <v>0</v>
      </c>
      <c r="CY304">
        <v>0</v>
      </c>
      <c r="CZ304">
        <v>78.370002746582031</v>
      </c>
      <c r="DA304">
        <v>78.489997863769531</v>
      </c>
      <c r="DB304">
        <v>78.680000305175781</v>
      </c>
      <c r="DC304">
        <v>451</v>
      </c>
      <c r="DD304">
        <v>21</v>
      </c>
      <c r="DE304">
        <v>179</v>
      </c>
      <c r="DF304">
        <v>1</v>
      </c>
      <c r="DG304">
        <v>0</v>
      </c>
      <c r="DH304">
        <v>43</v>
      </c>
      <c r="DI304">
        <v>0</v>
      </c>
      <c r="DJ304">
        <v>3</v>
      </c>
      <c r="DK304">
        <v>0</v>
      </c>
      <c r="DL304">
        <v>211</v>
      </c>
      <c r="DM304">
        <v>0</v>
      </c>
      <c r="DN304">
        <v>172</v>
      </c>
      <c r="DO304">
        <v>2.4</v>
      </c>
      <c r="DP304" t="s">
        <v>130</v>
      </c>
      <c r="DQ304">
        <v>229017</v>
      </c>
      <c r="DR304">
        <v>415100</v>
      </c>
      <c r="DS304">
        <v>0.65</v>
      </c>
      <c r="DT304">
        <v>0.77700000000000002</v>
      </c>
      <c r="DU304">
        <v>-1.07</v>
      </c>
      <c r="DV304">
        <v>2.14</v>
      </c>
      <c r="DX304" s="15">
        <f t="shared" si="55"/>
        <v>1.5287950115092652E-3</v>
      </c>
      <c r="DY304" s="15">
        <f t="shared" si="56"/>
        <v>2.4148759617347304E-3</v>
      </c>
      <c r="DZ304" s="17">
        <f t="shared" si="57"/>
        <v>78.679541472847362</v>
      </c>
      <c r="EA304" s="18">
        <f t="shared" si="58"/>
        <v>3.9436709732439956E-3</v>
      </c>
    </row>
    <row r="305" spans="1:131" x14ac:dyDescent="0.25">
      <c r="A305">
        <v>296</v>
      </c>
      <c r="B305" t="s">
        <v>913</v>
      </c>
      <c r="C305">
        <v>9</v>
      </c>
      <c r="D305">
        <v>0</v>
      </c>
      <c r="E305">
        <v>6</v>
      </c>
      <c r="F305">
        <v>0</v>
      </c>
      <c r="G305" t="s">
        <v>130</v>
      </c>
      <c r="H305" t="s">
        <v>130</v>
      </c>
      <c r="I305">
        <v>6</v>
      </c>
      <c r="J305">
        <v>0</v>
      </c>
      <c r="K305" t="s">
        <v>130</v>
      </c>
      <c r="L305" t="s">
        <v>130</v>
      </c>
      <c r="M305" t="s">
        <v>335</v>
      </c>
      <c r="N305">
        <v>98</v>
      </c>
      <c r="O305">
        <v>96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371.1099853515625</v>
      </c>
      <c r="AG305">
        <v>369.17001342773438</v>
      </c>
      <c r="AH305">
        <v>374.72000122070313</v>
      </c>
      <c r="AI305" s="15">
        <f t="shared" si="49"/>
        <v>-5.2549553139908944E-3</v>
      </c>
      <c r="AJ305" s="15">
        <f t="shared" si="50"/>
        <v>1.4811026299340502E-2</v>
      </c>
      <c r="AK305" t="s">
        <v>202</v>
      </c>
      <c r="AL305">
        <v>5</v>
      </c>
      <c r="AM305">
        <v>138</v>
      </c>
      <c r="AN305">
        <v>49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372.97000122070313</v>
      </c>
      <c r="BE305">
        <v>374.1400146484375</v>
      </c>
      <c r="BF305">
        <v>376.79000854492188</v>
      </c>
      <c r="BG305" s="15">
        <f t="shared" si="51"/>
        <v>3.1272074141381889E-3</v>
      </c>
      <c r="BH305" s="15">
        <f t="shared" si="52"/>
        <v>7.033078999939657E-3</v>
      </c>
      <c r="BI305" t="s">
        <v>422</v>
      </c>
      <c r="BJ305">
        <v>24</v>
      </c>
      <c r="BK305">
        <v>15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39</v>
      </c>
      <c r="BT305">
        <v>27</v>
      </c>
      <c r="BU305">
        <v>36</v>
      </c>
      <c r="BV305">
        <v>27</v>
      </c>
      <c r="BW305">
        <v>28</v>
      </c>
      <c r="BX305">
        <v>0</v>
      </c>
      <c r="BY305">
        <v>0</v>
      </c>
      <c r="BZ305">
        <v>0</v>
      </c>
      <c r="CA305">
        <v>0</v>
      </c>
      <c r="CB305">
        <v>372.02999877929688</v>
      </c>
      <c r="CC305">
        <v>374.32998657226563</v>
      </c>
      <c r="CD305">
        <v>376.41000366210938</v>
      </c>
      <c r="CE305" s="15">
        <f t="shared" si="53"/>
        <v>6.1442787793457576E-3</v>
      </c>
      <c r="CF305" s="15">
        <f t="shared" si="54"/>
        <v>5.5259346712551727E-3</v>
      </c>
      <c r="CG305" t="s">
        <v>329</v>
      </c>
      <c r="CH305">
        <v>55</v>
      </c>
      <c r="CI305">
        <v>1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111</v>
      </c>
      <c r="CR305">
        <v>39</v>
      </c>
      <c r="CS305">
        <v>6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375.07000732421881</v>
      </c>
      <c r="DA305">
        <v>378.1300048828125</v>
      </c>
      <c r="DB305">
        <v>378.32000732421881</v>
      </c>
      <c r="DC305">
        <v>482</v>
      </c>
      <c r="DD305">
        <v>286</v>
      </c>
      <c r="DE305">
        <v>387</v>
      </c>
      <c r="DF305">
        <v>1</v>
      </c>
      <c r="DG305">
        <v>0</v>
      </c>
      <c r="DH305">
        <v>1</v>
      </c>
      <c r="DI305">
        <v>0</v>
      </c>
      <c r="DJ305">
        <v>1</v>
      </c>
      <c r="DK305">
        <v>0</v>
      </c>
      <c r="DL305">
        <v>29</v>
      </c>
      <c r="DM305">
        <v>0</v>
      </c>
      <c r="DN305">
        <v>1</v>
      </c>
      <c r="DO305">
        <v>1.7</v>
      </c>
      <c r="DP305" t="s">
        <v>130</v>
      </c>
      <c r="DQ305">
        <v>874435</v>
      </c>
      <c r="DR305">
        <v>1271300</v>
      </c>
      <c r="DS305">
        <v>1.5920000000000001</v>
      </c>
      <c r="DT305">
        <v>1.669</v>
      </c>
      <c r="DU305">
        <v>2.56</v>
      </c>
      <c r="DV305">
        <v>7.7</v>
      </c>
      <c r="DW305">
        <v>0.27739999999999998</v>
      </c>
      <c r="DX305" s="15">
        <f t="shared" si="55"/>
        <v>8.0924484147774089E-3</v>
      </c>
      <c r="DY305" s="15">
        <f t="shared" si="56"/>
        <v>5.0222678612787952E-4</v>
      </c>
      <c r="DZ305" s="17">
        <f t="shared" si="57"/>
        <v>378.31991189990333</v>
      </c>
      <c r="EA305" s="18">
        <f t="shared" si="58"/>
        <v>8.5946752009052885E-3</v>
      </c>
    </row>
    <row r="306" spans="1:131" hidden="1" x14ac:dyDescent="0.25">
      <c r="A306">
        <v>297</v>
      </c>
      <c r="B306" t="s">
        <v>914</v>
      </c>
      <c r="C306">
        <v>9</v>
      </c>
      <c r="D306">
        <v>0</v>
      </c>
      <c r="E306">
        <v>6</v>
      </c>
      <c r="F306">
        <v>0</v>
      </c>
      <c r="G306" t="s">
        <v>130</v>
      </c>
      <c r="H306" t="s">
        <v>130</v>
      </c>
      <c r="I306">
        <v>6</v>
      </c>
      <c r="J306">
        <v>0</v>
      </c>
      <c r="K306" t="s">
        <v>130</v>
      </c>
      <c r="L306" t="s">
        <v>130</v>
      </c>
      <c r="M306" t="s">
        <v>265</v>
      </c>
      <c r="N306">
        <v>7</v>
      </c>
      <c r="O306">
        <v>0</v>
      </c>
      <c r="P306">
        <v>51</v>
      </c>
      <c r="Q306">
        <v>50</v>
      </c>
      <c r="R306">
        <v>3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2</v>
      </c>
      <c r="Z306">
        <v>1</v>
      </c>
      <c r="AA306">
        <v>1</v>
      </c>
      <c r="AB306">
        <v>1</v>
      </c>
      <c r="AC306">
        <v>4</v>
      </c>
      <c r="AD306">
        <v>1</v>
      </c>
      <c r="AE306">
        <v>4</v>
      </c>
      <c r="AF306">
        <v>238.32000732421881</v>
      </c>
      <c r="AG306">
        <v>238.88999938964841</v>
      </c>
      <c r="AH306">
        <v>240.1499938964844</v>
      </c>
      <c r="AI306" s="15">
        <f t="shared" si="49"/>
        <v>2.3860022055586239E-3</v>
      </c>
      <c r="AJ306" s="15">
        <f t="shared" si="50"/>
        <v>5.2466980589602752E-3</v>
      </c>
      <c r="AK306" t="s">
        <v>671</v>
      </c>
      <c r="AL306">
        <v>37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5</v>
      </c>
      <c r="AV306">
        <v>3</v>
      </c>
      <c r="AW306">
        <v>6</v>
      </c>
      <c r="AX306">
        <v>5</v>
      </c>
      <c r="AY306">
        <v>42</v>
      </c>
      <c r="AZ306">
        <v>0</v>
      </c>
      <c r="BA306">
        <v>0</v>
      </c>
      <c r="BB306">
        <v>0</v>
      </c>
      <c r="BC306">
        <v>0</v>
      </c>
      <c r="BD306">
        <v>239.2200012207031</v>
      </c>
      <c r="BE306">
        <v>239.5299987792969</v>
      </c>
      <c r="BF306">
        <v>242.94999694824219</v>
      </c>
      <c r="BG306" s="15">
        <f t="shared" si="51"/>
        <v>1.2941909580161948E-3</v>
      </c>
      <c r="BH306" s="15">
        <f t="shared" si="52"/>
        <v>1.4076963210145177E-2</v>
      </c>
      <c r="BI306" t="s">
        <v>143</v>
      </c>
      <c r="BJ306">
        <v>24</v>
      </c>
      <c r="BK306">
        <v>8</v>
      </c>
      <c r="BL306">
        <v>5</v>
      </c>
      <c r="BM306">
        <v>0</v>
      </c>
      <c r="BN306">
        <v>0</v>
      </c>
      <c r="BO306">
        <v>1</v>
      </c>
      <c r="BP306">
        <v>5</v>
      </c>
      <c r="BQ306">
        <v>0</v>
      </c>
      <c r="BR306">
        <v>0</v>
      </c>
      <c r="BS306">
        <v>21</v>
      </c>
      <c r="BT306">
        <v>12</v>
      </c>
      <c r="BU306">
        <v>14</v>
      </c>
      <c r="BV306">
        <v>17</v>
      </c>
      <c r="BW306">
        <v>12</v>
      </c>
      <c r="BX306">
        <v>0</v>
      </c>
      <c r="BY306">
        <v>0</v>
      </c>
      <c r="BZ306">
        <v>0</v>
      </c>
      <c r="CA306">
        <v>0</v>
      </c>
      <c r="CB306">
        <v>238.38999938964841</v>
      </c>
      <c r="CC306">
        <v>241.71000671386719</v>
      </c>
      <c r="CD306">
        <v>243.36000061035159</v>
      </c>
      <c r="CE306" s="15">
        <f t="shared" si="53"/>
        <v>1.3735498043111471E-2</v>
      </c>
      <c r="CF306" s="15">
        <f t="shared" si="54"/>
        <v>6.7800537982667386E-3</v>
      </c>
      <c r="CG306" t="s">
        <v>156</v>
      </c>
      <c r="CH306">
        <v>55</v>
      </c>
      <c r="CI306">
        <v>8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10</v>
      </c>
      <c r="CR306">
        <v>4</v>
      </c>
      <c r="CS306">
        <v>7</v>
      </c>
      <c r="CT306">
        <v>10</v>
      </c>
      <c r="CU306">
        <v>13</v>
      </c>
      <c r="CV306">
        <v>0</v>
      </c>
      <c r="CW306">
        <v>0</v>
      </c>
      <c r="CX306">
        <v>0</v>
      </c>
      <c r="CY306">
        <v>0</v>
      </c>
      <c r="CZ306">
        <v>241.52000427246091</v>
      </c>
      <c r="DA306">
        <v>241.30000305175781</v>
      </c>
      <c r="DB306">
        <v>247.6000061035156</v>
      </c>
      <c r="DC306">
        <v>246</v>
      </c>
      <c r="DD306">
        <v>118</v>
      </c>
      <c r="DE306">
        <v>146</v>
      </c>
      <c r="DF306">
        <v>23</v>
      </c>
      <c r="DG306">
        <v>0</v>
      </c>
      <c r="DH306">
        <v>53</v>
      </c>
      <c r="DI306">
        <v>0</v>
      </c>
      <c r="DJ306">
        <v>53</v>
      </c>
      <c r="DK306">
        <v>4</v>
      </c>
      <c r="DL306">
        <v>68</v>
      </c>
      <c r="DM306">
        <v>4</v>
      </c>
      <c r="DN306">
        <v>43</v>
      </c>
      <c r="DO306">
        <v>2.7</v>
      </c>
      <c r="DP306" t="s">
        <v>135</v>
      </c>
      <c r="DQ306">
        <v>117121</v>
      </c>
      <c r="DR306">
        <v>217175</v>
      </c>
      <c r="DS306">
        <v>0.879</v>
      </c>
      <c r="DT306">
        <v>0.98499999999999999</v>
      </c>
      <c r="DU306">
        <v>1.43</v>
      </c>
      <c r="DV306">
        <v>3.41</v>
      </c>
      <c r="DW306">
        <v>0</v>
      </c>
      <c r="DX306" s="15">
        <f t="shared" si="55"/>
        <v>-9.1173318657555846E-4</v>
      </c>
      <c r="DY306" s="15">
        <f t="shared" si="56"/>
        <v>2.5444276641592212E-2</v>
      </c>
      <c r="DZ306" s="17">
        <f t="shared" si="57"/>
        <v>247.43970708302379</v>
      </c>
      <c r="EA306" s="18">
        <f t="shared" si="58"/>
        <v>2.4532543455016653E-2</v>
      </c>
    </row>
    <row r="307" spans="1:131" hidden="1" x14ac:dyDescent="0.25">
      <c r="A307">
        <v>298</v>
      </c>
      <c r="B307" t="s">
        <v>915</v>
      </c>
      <c r="C307">
        <v>9</v>
      </c>
      <c r="D307">
        <v>0</v>
      </c>
      <c r="E307">
        <v>6</v>
      </c>
      <c r="F307">
        <v>0</v>
      </c>
      <c r="G307" t="s">
        <v>130</v>
      </c>
      <c r="H307" t="s">
        <v>130</v>
      </c>
      <c r="I307">
        <v>6</v>
      </c>
      <c r="J307">
        <v>0</v>
      </c>
      <c r="K307" t="s">
        <v>130</v>
      </c>
      <c r="L307" t="s">
        <v>130</v>
      </c>
      <c r="M307" t="s">
        <v>769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195</v>
      </c>
      <c r="AB307">
        <v>0</v>
      </c>
      <c r="AC307">
        <v>0</v>
      </c>
      <c r="AD307">
        <v>0</v>
      </c>
      <c r="AE307">
        <v>0</v>
      </c>
      <c r="AF307">
        <v>79.910003662109375</v>
      </c>
      <c r="AG307">
        <v>80.459999084472656</v>
      </c>
      <c r="AH307">
        <v>80.5</v>
      </c>
      <c r="AI307" s="15">
        <f t="shared" si="49"/>
        <v>6.8356379396159461E-3</v>
      </c>
      <c r="AJ307" s="15">
        <f t="shared" si="50"/>
        <v>4.9690578294836474E-4</v>
      </c>
      <c r="AK307" t="s">
        <v>263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3</v>
      </c>
      <c r="AX307">
        <v>14</v>
      </c>
      <c r="AY307">
        <v>178</v>
      </c>
      <c r="AZ307">
        <v>0</v>
      </c>
      <c r="BA307">
        <v>0</v>
      </c>
      <c r="BB307">
        <v>0</v>
      </c>
      <c r="BC307">
        <v>0</v>
      </c>
      <c r="BD307">
        <v>79.980003356933594</v>
      </c>
      <c r="BE307">
        <v>80.010002136230469</v>
      </c>
      <c r="BF307">
        <v>80.69000244140625</v>
      </c>
      <c r="BG307" s="15">
        <f t="shared" si="51"/>
        <v>3.7493786396602946E-4</v>
      </c>
      <c r="BH307" s="15">
        <f t="shared" si="52"/>
        <v>8.4273179402809539E-3</v>
      </c>
      <c r="BI307" t="s">
        <v>671</v>
      </c>
      <c r="BJ307">
        <v>67</v>
      </c>
      <c r="BK307">
        <v>63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5</v>
      </c>
      <c r="BT307">
        <v>2</v>
      </c>
      <c r="BU307">
        <v>5</v>
      </c>
      <c r="BV307">
        <v>1</v>
      </c>
      <c r="BW307">
        <v>56</v>
      </c>
      <c r="BX307">
        <v>0</v>
      </c>
      <c r="BY307">
        <v>0</v>
      </c>
      <c r="BZ307">
        <v>0</v>
      </c>
      <c r="CA307">
        <v>0</v>
      </c>
      <c r="CB307">
        <v>80.279998779296875</v>
      </c>
      <c r="CC307">
        <v>80.519996643066406</v>
      </c>
      <c r="CD307">
        <v>81.650001525878906</v>
      </c>
      <c r="CE307" s="15">
        <f t="shared" si="53"/>
        <v>2.98059952527574E-3</v>
      </c>
      <c r="CF307" s="15">
        <f t="shared" si="54"/>
        <v>1.3839618636802387E-2</v>
      </c>
      <c r="CG307" t="s">
        <v>156</v>
      </c>
      <c r="CH307">
        <v>14</v>
      </c>
      <c r="CI307">
        <v>61</v>
      </c>
      <c r="CJ307">
        <v>117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6</v>
      </c>
      <c r="CR307">
        <v>1</v>
      </c>
      <c r="CS307">
        <v>2</v>
      </c>
      <c r="CT307">
        <v>0</v>
      </c>
      <c r="CU307">
        <v>1</v>
      </c>
      <c r="CV307">
        <v>1</v>
      </c>
      <c r="CW307">
        <v>4</v>
      </c>
      <c r="CX307">
        <v>0</v>
      </c>
      <c r="CY307">
        <v>0</v>
      </c>
      <c r="CZ307">
        <v>81.330001831054688</v>
      </c>
      <c r="DA307">
        <v>81.620002746582031</v>
      </c>
      <c r="DB307">
        <v>82.849998474121094</v>
      </c>
      <c r="DC307">
        <v>323</v>
      </c>
      <c r="DD307">
        <v>39</v>
      </c>
      <c r="DE307">
        <v>1</v>
      </c>
      <c r="DF307">
        <v>17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430</v>
      </c>
      <c r="DM307">
        <v>0</v>
      </c>
      <c r="DN307">
        <v>373</v>
      </c>
      <c r="DO307">
        <v>2.5</v>
      </c>
      <c r="DP307" t="s">
        <v>130</v>
      </c>
      <c r="DQ307">
        <v>2503354</v>
      </c>
      <c r="DR307">
        <v>2312071</v>
      </c>
      <c r="DS307">
        <v>0.99399999999999999</v>
      </c>
      <c r="DT307">
        <v>1.5569999999999999</v>
      </c>
      <c r="DU307">
        <v>2.15</v>
      </c>
      <c r="DV307">
        <v>3.94</v>
      </c>
      <c r="DW307">
        <v>0.68410002999999997</v>
      </c>
      <c r="DX307" s="15">
        <f t="shared" si="55"/>
        <v>3.553061820247061E-3</v>
      </c>
      <c r="DY307" s="15">
        <f t="shared" si="56"/>
        <v>1.4846056127849727E-2</v>
      </c>
      <c r="DZ307" s="17">
        <f t="shared" si="57"/>
        <v>82.831737888513032</v>
      </c>
      <c r="EA307" s="18">
        <f t="shared" si="58"/>
        <v>1.8399117948096788E-2</v>
      </c>
    </row>
    <row r="308" spans="1:131" hidden="1" x14ac:dyDescent="0.25">
      <c r="A308">
        <v>299</v>
      </c>
      <c r="B308" t="s">
        <v>916</v>
      </c>
      <c r="C308">
        <v>9</v>
      </c>
      <c r="D308">
        <v>0</v>
      </c>
      <c r="E308">
        <v>6</v>
      </c>
      <c r="F308">
        <v>0</v>
      </c>
      <c r="G308" t="s">
        <v>130</v>
      </c>
      <c r="H308" t="s">
        <v>130</v>
      </c>
      <c r="I308">
        <v>6</v>
      </c>
      <c r="J308">
        <v>0</v>
      </c>
      <c r="K308" t="s">
        <v>130</v>
      </c>
      <c r="L308" t="s">
        <v>130</v>
      </c>
      <c r="M308" t="s">
        <v>224</v>
      </c>
      <c r="N308">
        <v>1</v>
      </c>
      <c r="O308">
        <v>51</v>
      </c>
      <c r="P308">
        <v>137</v>
      </c>
      <c r="Q308">
        <v>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47.290000915527337</v>
      </c>
      <c r="AG308">
        <v>46.759998321533203</v>
      </c>
      <c r="AH308">
        <v>46.909999847412109</v>
      </c>
      <c r="AI308" s="15">
        <f t="shared" si="49"/>
        <v>-1.1334529790820502E-2</v>
      </c>
      <c r="AJ308" s="15">
        <f t="shared" si="50"/>
        <v>3.1976449875682489E-3</v>
      </c>
      <c r="AK308" t="s">
        <v>776</v>
      </c>
      <c r="AL308">
        <v>16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22</v>
      </c>
      <c r="AV308">
        <v>31</v>
      </c>
      <c r="AW308">
        <v>21</v>
      </c>
      <c r="AX308">
        <v>17</v>
      </c>
      <c r="AY308">
        <v>99</v>
      </c>
      <c r="AZ308">
        <v>0</v>
      </c>
      <c r="BA308">
        <v>0</v>
      </c>
      <c r="BB308">
        <v>0</v>
      </c>
      <c r="BC308">
        <v>0</v>
      </c>
      <c r="BD308">
        <v>46.659999847412109</v>
      </c>
      <c r="BE308">
        <v>46.549999237060547</v>
      </c>
      <c r="BF308">
        <v>46.900001525878913</v>
      </c>
      <c r="BG308" s="15">
        <f t="shared" si="51"/>
        <v>-2.3630636338225486E-3</v>
      </c>
      <c r="BH308" s="15">
        <f t="shared" si="52"/>
        <v>7.4627351264634489E-3</v>
      </c>
      <c r="BI308" t="s">
        <v>768</v>
      </c>
      <c r="BJ308">
        <v>84</v>
      </c>
      <c r="BK308">
        <v>1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61</v>
      </c>
      <c r="BT308">
        <v>20</v>
      </c>
      <c r="BU308">
        <v>27</v>
      </c>
      <c r="BV308">
        <v>12</v>
      </c>
      <c r="BW308">
        <v>4</v>
      </c>
      <c r="BX308">
        <v>0</v>
      </c>
      <c r="BY308">
        <v>0</v>
      </c>
      <c r="BZ308">
        <v>0</v>
      </c>
      <c r="CA308">
        <v>0</v>
      </c>
      <c r="CB308">
        <v>46.540000915527337</v>
      </c>
      <c r="CC308">
        <v>46.860000610351563</v>
      </c>
      <c r="CD308">
        <v>47.689998626708977</v>
      </c>
      <c r="CE308" s="15">
        <f t="shared" si="53"/>
        <v>6.8288452978282344E-3</v>
      </c>
      <c r="CF308" s="15">
        <f t="shared" si="54"/>
        <v>1.7404026845422749E-2</v>
      </c>
      <c r="CG308" t="s">
        <v>917</v>
      </c>
      <c r="CH308">
        <v>29</v>
      </c>
      <c r="CI308">
        <v>14</v>
      </c>
      <c r="CJ308">
        <v>115</v>
      </c>
      <c r="CK308">
        <v>33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8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47.560001373291023</v>
      </c>
      <c r="DA308">
        <v>47.939998626708977</v>
      </c>
      <c r="DB308">
        <v>48.330001831054688</v>
      </c>
      <c r="DC308">
        <v>487</v>
      </c>
      <c r="DD308">
        <v>219</v>
      </c>
      <c r="DE308">
        <v>211</v>
      </c>
      <c r="DF308">
        <v>91</v>
      </c>
      <c r="DG308">
        <v>0</v>
      </c>
      <c r="DH308">
        <v>39</v>
      </c>
      <c r="DI308">
        <v>0</v>
      </c>
      <c r="DJ308">
        <v>6</v>
      </c>
      <c r="DK308">
        <v>0</v>
      </c>
      <c r="DL308">
        <v>103</v>
      </c>
      <c r="DM308">
        <v>0</v>
      </c>
      <c r="DN308">
        <v>99</v>
      </c>
      <c r="DO308">
        <v>2.1</v>
      </c>
      <c r="DP308" t="s">
        <v>130</v>
      </c>
      <c r="DQ308">
        <v>926094</v>
      </c>
      <c r="DR308">
        <v>1095857</v>
      </c>
      <c r="DS308">
        <v>0.9</v>
      </c>
      <c r="DT308">
        <v>1.3759999999999999</v>
      </c>
      <c r="DU308">
        <v>1.8</v>
      </c>
      <c r="DV308">
        <v>3.28</v>
      </c>
      <c r="DW308">
        <v>0.20649999999999999</v>
      </c>
      <c r="DX308" s="15">
        <f t="shared" si="55"/>
        <v>7.9265178202622133E-3</v>
      </c>
      <c r="DY308" s="15">
        <f t="shared" si="56"/>
        <v>8.0695880316543622E-3</v>
      </c>
      <c r="DZ308" s="17">
        <f t="shared" si="57"/>
        <v>48.326854665864595</v>
      </c>
      <c r="EA308" s="18">
        <f t="shared" si="58"/>
        <v>1.5996105851916576E-2</v>
      </c>
    </row>
    <row r="309" spans="1:131" hidden="1" x14ac:dyDescent="0.25">
      <c r="A309">
        <v>300</v>
      </c>
      <c r="B309" t="s">
        <v>918</v>
      </c>
      <c r="C309">
        <v>10</v>
      </c>
      <c r="D309">
        <v>1</v>
      </c>
      <c r="E309">
        <v>5</v>
      </c>
      <c r="F309">
        <v>1</v>
      </c>
      <c r="G309" t="s">
        <v>130</v>
      </c>
      <c r="H309" t="s">
        <v>130</v>
      </c>
      <c r="I309">
        <v>6</v>
      </c>
      <c r="J309">
        <v>0</v>
      </c>
      <c r="K309" t="s">
        <v>130</v>
      </c>
      <c r="L309" t="s">
        <v>130</v>
      </c>
      <c r="M309" t="s">
        <v>443</v>
      </c>
      <c r="N309">
        <v>12</v>
      </c>
      <c r="O309">
        <v>31</v>
      </c>
      <c r="P309">
        <v>102</v>
      </c>
      <c r="Q309">
        <v>8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63.560001373291023</v>
      </c>
      <c r="AG309">
        <v>63.479999542236328</v>
      </c>
      <c r="AH309">
        <v>63.479999542236328</v>
      </c>
      <c r="AI309" s="15">
        <f t="shared" si="49"/>
        <v>-1.2602682991744718E-3</v>
      </c>
      <c r="AJ309" s="15">
        <f t="shared" si="50"/>
        <v>0</v>
      </c>
      <c r="AK309" t="s">
        <v>296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5</v>
      </c>
      <c r="AV309">
        <v>3</v>
      </c>
      <c r="AW309">
        <v>5</v>
      </c>
      <c r="AX309">
        <v>9</v>
      </c>
      <c r="AY309">
        <v>138</v>
      </c>
      <c r="AZ309">
        <v>0</v>
      </c>
      <c r="BA309">
        <v>0</v>
      </c>
      <c r="BB309">
        <v>0</v>
      </c>
      <c r="BC309">
        <v>0</v>
      </c>
      <c r="BD309">
        <v>62.869998931884773</v>
      </c>
      <c r="BE309">
        <v>62.849998474121087</v>
      </c>
      <c r="BF309">
        <v>63.139999389648438</v>
      </c>
      <c r="BG309" s="15">
        <f t="shared" si="51"/>
        <v>-3.1822527047342675E-4</v>
      </c>
      <c r="BH309" s="15">
        <f t="shared" si="52"/>
        <v>4.5929825519589462E-3</v>
      </c>
      <c r="BI309" t="s">
        <v>441</v>
      </c>
      <c r="BJ309">
        <v>48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16</v>
      </c>
      <c r="BT309">
        <v>7</v>
      </c>
      <c r="BU309">
        <v>21</v>
      </c>
      <c r="BV309">
        <v>16</v>
      </c>
      <c r="BW309">
        <v>68</v>
      </c>
      <c r="BX309">
        <v>0</v>
      </c>
      <c r="BY309">
        <v>0</v>
      </c>
      <c r="BZ309">
        <v>0</v>
      </c>
      <c r="CA309">
        <v>0</v>
      </c>
      <c r="CB309">
        <v>62.529998779296882</v>
      </c>
      <c r="CC309">
        <v>62.740001678466797</v>
      </c>
      <c r="CD309">
        <v>63.099998474121087</v>
      </c>
      <c r="CE309" s="15">
        <f t="shared" si="53"/>
        <v>3.3471930754186419E-3</v>
      </c>
      <c r="CF309" s="15">
        <f t="shared" si="54"/>
        <v>5.7051791499160842E-3</v>
      </c>
      <c r="CG309" t="s">
        <v>153</v>
      </c>
      <c r="CH309">
        <v>138</v>
      </c>
      <c r="CI309">
        <v>1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43</v>
      </c>
      <c r="CR309">
        <v>7</v>
      </c>
      <c r="CS309">
        <v>3</v>
      </c>
      <c r="CT309">
        <v>1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62.790000915527337</v>
      </c>
      <c r="DA309">
        <v>63.009998321533203</v>
      </c>
      <c r="DB309">
        <v>63.270000457763672</v>
      </c>
      <c r="DC309">
        <v>340</v>
      </c>
      <c r="DD309">
        <v>136</v>
      </c>
      <c r="DE309">
        <v>153</v>
      </c>
      <c r="DF309">
        <v>22</v>
      </c>
      <c r="DG309">
        <v>0</v>
      </c>
      <c r="DH309">
        <v>8</v>
      </c>
      <c r="DI309">
        <v>0</v>
      </c>
      <c r="DJ309">
        <v>8</v>
      </c>
      <c r="DK309">
        <v>0</v>
      </c>
      <c r="DL309">
        <v>206</v>
      </c>
      <c r="DM309">
        <v>0</v>
      </c>
      <c r="DN309">
        <v>138</v>
      </c>
      <c r="DO309">
        <v>2.2999999999999998</v>
      </c>
      <c r="DP309" t="s">
        <v>130</v>
      </c>
      <c r="DQ309">
        <v>376622</v>
      </c>
      <c r="DR309">
        <v>333314</v>
      </c>
      <c r="DS309">
        <v>3.8610000000000002</v>
      </c>
      <c r="DT309">
        <v>4.0999999999999996</v>
      </c>
      <c r="DU309">
        <v>1.38</v>
      </c>
      <c r="DV309">
        <v>2.46</v>
      </c>
      <c r="DW309">
        <v>0.24</v>
      </c>
      <c r="DX309" s="15">
        <f t="shared" si="55"/>
        <v>3.4914682092712646E-3</v>
      </c>
      <c r="DY309" s="15">
        <f t="shared" si="56"/>
        <v>4.1094062644118079E-3</v>
      </c>
      <c r="DZ309" s="17">
        <f t="shared" si="57"/>
        <v>63.268932003356291</v>
      </c>
      <c r="EA309" s="18">
        <f t="shared" si="58"/>
        <v>7.6008744736830725E-3</v>
      </c>
    </row>
    <row r="310" spans="1:131" hidden="1" x14ac:dyDescent="0.25">
      <c r="A310">
        <v>301</v>
      </c>
      <c r="B310" t="s">
        <v>919</v>
      </c>
      <c r="C310">
        <v>10</v>
      </c>
      <c r="D310">
        <v>0</v>
      </c>
      <c r="E310">
        <v>6</v>
      </c>
      <c r="F310">
        <v>0</v>
      </c>
      <c r="G310" t="s">
        <v>130</v>
      </c>
      <c r="H310" t="s">
        <v>130</v>
      </c>
      <c r="I310">
        <v>6</v>
      </c>
      <c r="J310">
        <v>0</v>
      </c>
      <c r="K310" t="s">
        <v>130</v>
      </c>
      <c r="L310" t="s">
        <v>130</v>
      </c>
      <c r="M310" t="s">
        <v>315</v>
      </c>
      <c r="N310">
        <v>54</v>
      </c>
      <c r="O310">
        <v>15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51</v>
      </c>
      <c r="X310">
        <v>13</v>
      </c>
      <c r="Y310">
        <v>18</v>
      </c>
      <c r="Z310">
        <v>4</v>
      </c>
      <c r="AA310">
        <v>17</v>
      </c>
      <c r="AB310">
        <v>0</v>
      </c>
      <c r="AC310">
        <v>0</v>
      </c>
      <c r="AD310">
        <v>0</v>
      </c>
      <c r="AE310">
        <v>0</v>
      </c>
      <c r="AF310">
        <v>75.949996948242188</v>
      </c>
      <c r="AG310">
        <v>75.989997863769531</v>
      </c>
      <c r="AH310">
        <v>76.360000610351563</v>
      </c>
      <c r="AI310" s="15">
        <f t="shared" si="49"/>
        <v>5.26397113460364E-4</v>
      </c>
      <c r="AJ310" s="15">
        <f t="shared" si="50"/>
        <v>4.845504761977093E-3</v>
      </c>
      <c r="AK310" t="s">
        <v>920</v>
      </c>
      <c r="AL310">
        <v>30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22</v>
      </c>
      <c r="AV310">
        <v>1</v>
      </c>
      <c r="AW310">
        <v>3</v>
      </c>
      <c r="AX310">
        <v>6</v>
      </c>
      <c r="AY310">
        <v>94</v>
      </c>
      <c r="AZ310">
        <v>0</v>
      </c>
      <c r="BA310">
        <v>0</v>
      </c>
      <c r="BB310">
        <v>0</v>
      </c>
      <c r="BC310">
        <v>0</v>
      </c>
      <c r="BD310">
        <v>75.089996337890625</v>
      </c>
      <c r="BE310">
        <v>74.800003051757813</v>
      </c>
      <c r="BF310">
        <v>76.620002746582031</v>
      </c>
      <c r="BG310" s="15">
        <f t="shared" si="51"/>
        <v>-3.8769154318369914E-3</v>
      </c>
      <c r="BH310" s="15">
        <f t="shared" si="52"/>
        <v>2.3753584306748232E-2</v>
      </c>
      <c r="BI310" t="s">
        <v>566</v>
      </c>
      <c r="BJ310">
        <v>0</v>
      </c>
      <c r="BK310">
        <v>3</v>
      </c>
      <c r="BL310">
        <v>13</v>
      </c>
      <c r="BM310">
        <v>52</v>
      </c>
      <c r="BN310">
        <v>30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76.099998474121094</v>
      </c>
      <c r="CC310">
        <v>76.480003356933594</v>
      </c>
      <c r="CD310">
        <v>77.819999694824219</v>
      </c>
      <c r="CE310" s="15">
        <f t="shared" si="53"/>
        <v>4.9686828730773902E-3</v>
      </c>
      <c r="CF310" s="15">
        <f t="shared" si="54"/>
        <v>1.7219176858718876E-2</v>
      </c>
      <c r="CG310" t="s">
        <v>173</v>
      </c>
      <c r="CH310">
        <v>14</v>
      </c>
      <c r="CI310">
        <v>0</v>
      </c>
      <c r="CJ310">
        <v>0</v>
      </c>
      <c r="CK310">
        <v>1</v>
      </c>
      <c r="CL310">
        <v>0</v>
      </c>
      <c r="CM310">
        <v>1</v>
      </c>
      <c r="CN310">
        <v>1</v>
      </c>
      <c r="CO310">
        <v>0</v>
      </c>
      <c r="CP310">
        <v>0</v>
      </c>
      <c r="CQ310">
        <v>44</v>
      </c>
      <c r="CR310">
        <v>25</v>
      </c>
      <c r="CS310">
        <v>10</v>
      </c>
      <c r="CT310">
        <v>5</v>
      </c>
      <c r="CU310">
        <v>19</v>
      </c>
      <c r="CV310">
        <v>0</v>
      </c>
      <c r="CW310">
        <v>0</v>
      </c>
      <c r="CX310">
        <v>0</v>
      </c>
      <c r="CY310">
        <v>0</v>
      </c>
      <c r="CZ310">
        <v>76.370002746582031</v>
      </c>
      <c r="DA310">
        <v>77.589996337890625</v>
      </c>
      <c r="DB310">
        <v>77.720001220703125</v>
      </c>
      <c r="DC310">
        <v>182</v>
      </c>
      <c r="DD310">
        <v>202</v>
      </c>
      <c r="DE310">
        <v>99</v>
      </c>
      <c r="DF310">
        <v>118</v>
      </c>
      <c r="DG310">
        <v>0</v>
      </c>
      <c r="DH310">
        <v>83</v>
      </c>
      <c r="DI310">
        <v>0</v>
      </c>
      <c r="DJ310">
        <v>0</v>
      </c>
      <c r="DK310">
        <v>0</v>
      </c>
      <c r="DL310">
        <v>130</v>
      </c>
      <c r="DM310">
        <v>0</v>
      </c>
      <c r="DN310">
        <v>111</v>
      </c>
      <c r="DO310">
        <v>2.7</v>
      </c>
      <c r="DP310" t="s">
        <v>135</v>
      </c>
      <c r="DQ310">
        <v>129929</v>
      </c>
      <c r="DR310">
        <v>180114</v>
      </c>
      <c r="DS310">
        <v>0.20499999999999999</v>
      </c>
      <c r="DT310">
        <v>0.34</v>
      </c>
      <c r="DU310">
        <v>3.3</v>
      </c>
      <c r="DV310">
        <v>2.67</v>
      </c>
      <c r="DW310">
        <v>0.2298</v>
      </c>
      <c r="DX310" s="15">
        <f t="shared" si="55"/>
        <v>1.5723593876660891E-2</v>
      </c>
      <c r="DY310" s="15">
        <f t="shared" si="56"/>
        <v>1.6727339265386609E-3</v>
      </c>
      <c r="DZ310" s="17">
        <f t="shared" si="57"/>
        <v>77.719783757125029</v>
      </c>
      <c r="EA310" s="18">
        <f t="shared" si="58"/>
        <v>1.7396327803199552E-2</v>
      </c>
    </row>
    <row r="311" spans="1:131" hidden="1" x14ac:dyDescent="0.25">
      <c r="A311">
        <v>302</v>
      </c>
      <c r="B311" t="s">
        <v>921</v>
      </c>
      <c r="C311">
        <v>9</v>
      </c>
      <c r="D311">
        <v>0</v>
      </c>
      <c r="E311">
        <v>6</v>
      </c>
      <c r="F311">
        <v>0</v>
      </c>
      <c r="G311" t="s">
        <v>130</v>
      </c>
      <c r="H311" t="s">
        <v>130</v>
      </c>
      <c r="I311">
        <v>6</v>
      </c>
      <c r="J311">
        <v>0</v>
      </c>
      <c r="K311" t="s">
        <v>130</v>
      </c>
      <c r="L311" t="s">
        <v>130</v>
      </c>
      <c r="M311" t="s">
        <v>779</v>
      </c>
      <c r="N311">
        <v>88</v>
      </c>
      <c r="O311">
        <v>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17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79.69000244140625</v>
      </c>
      <c r="AG311">
        <v>79.260002136230469</v>
      </c>
      <c r="AH311">
        <v>80.019996643066406</v>
      </c>
      <c r="AI311" s="15">
        <f t="shared" si="49"/>
        <v>-5.4251866463075338E-3</v>
      </c>
      <c r="AJ311" s="15">
        <f t="shared" si="50"/>
        <v>9.4975573446464123E-3</v>
      </c>
      <c r="AK311" t="s">
        <v>320</v>
      </c>
      <c r="AL311">
        <v>78</v>
      </c>
      <c r="AM311">
        <v>40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4</v>
      </c>
      <c r="AV311">
        <v>1</v>
      </c>
      <c r="AW311">
        <v>5</v>
      </c>
      <c r="AX311">
        <v>5</v>
      </c>
      <c r="AY311">
        <v>3</v>
      </c>
      <c r="AZ311">
        <v>0</v>
      </c>
      <c r="BA311">
        <v>0</v>
      </c>
      <c r="BB311">
        <v>0</v>
      </c>
      <c r="BC311">
        <v>0</v>
      </c>
      <c r="BD311">
        <v>79.650001525878906</v>
      </c>
      <c r="BE311">
        <v>79.720001220703125</v>
      </c>
      <c r="BF311">
        <v>80.650001525878906</v>
      </c>
      <c r="BG311" s="15">
        <f t="shared" si="51"/>
        <v>8.7806941485646384E-4</v>
      </c>
      <c r="BH311" s="15">
        <f t="shared" si="52"/>
        <v>1.1531311687295709E-2</v>
      </c>
      <c r="BI311" t="s">
        <v>139</v>
      </c>
      <c r="BJ311">
        <v>58</v>
      </c>
      <c r="BK311">
        <v>37</v>
      </c>
      <c r="BL311">
        <v>8</v>
      </c>
      <c r="BM311">
        <v>0</v>
      </c>
      <c r="BN311">
        <v>0</v>
      </c>
      <c r="BO311">
        <v>1</v>
      </c>
      <c r="BP311">
        <v>8</v>
      </c>
      <c r="BQ311">
        <v>0</v>
      </c>
      <c r="BR311">
        <v>0</v>
      </c>
      <c r="BS311">
        <v>18</v>
      </c>
      <c r="BT311">
        <v>1</v>
      </c>
      <c r="BU311">
        <v>1</v>
      </c>
      <c r="BV311">
        <v>0</v>
      </c>
      <c r="BW311">
        <v>1</v>
      </c>
      <c r="BX311">
        <v>1</v>
      </c>
      <c r="BY311">
        <v>1</v>
      </c>
      <c r="BZ311">
        <v>0</v>
      </c>
      <c r="CA311">
        <v>0</v>
      </c>
      <c r="CB311">
        <v>79.75</v>
      </c>
      <c r="CC311">
        <v>80.180000305175781</v>
      </c>
      <c r="CD311">
        <v>80.919998168945313</v>
      </c>
      <c r="CE311" s="15">
        <f t="shared" si="53"/>
        <v>5.3629371855717922E-3</v>
      </c>
      <c r="CF311" s="15">
        <f t="shared" si="54"/>
        <v>9.1448082119892637E-3</v>
      </c>
      <c r="CG311" t="s">
        <v>231</v>
      </c>
      <c r="CH311">
        <v>55</v>
      </c>
      <c r="CI311">
        <v>44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1</v>
      </c>
      <c r="CR311">
        <v>2</v>
      </c>
      <c r="CS311">
        <v>3</v>
      </c>
      <c r="CT311">
        <v>1</v>
      </c>
      <c r="CU311">
        <v>2</v>
      </c>
      <c r="CV311">
        <v>0</v>
      </c>
      <c r="CW311">
        <v>0</v>
      </c>
      <c r="CX311">
        <v>0</v>
      </c>
      <c r="CY311">
        <v>0</v>
      </c>
      <c r="CZ311">
        <v>80.709999084472656</v>
      </c>
      <c r="DA311">
        <v>81.540000915527344</v>
      </c>
      <c r="DB311">
        <v>82</v>
      </c>
      <c r="DC311">
        <v>410</v>
      </c>
      <c r="DD311">
        <v>60</v>
      </c>
      <c r="DE311">
        <v>208</v>
      </c>
      <c r="DF311">
        <v>33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6</v>
      </c>
      <c r="DM311">
        <v>0</v>
      </c>
      <c r="DN311">
        <v>3</v>
      </c>
      <c r="DO311">
        <v>2</v>
      </c>
      <c r="DP311" t="s">
        <v>130</v>
      </c>
      <c r="DQ311">
        <v>103514</v>
      </c>
      <c r="DR311">
        <v>147842</v>
      </c>
      <c r="DS311">
        <v>1.1990000000000001</v>
      </c>
      <c r="DT311">
        <v>3.4340000000000002</v>
      </c>
      <c r="DU311">
        <v>6.97</v>
      </c>
      <c r="DV311">
        <v>3.41</v>
      </c>
      <c r="DW311">
        <v>0.60229999999999995</v>
      </c>
      <c r="DX311" s="15">
        <f t="shared" si="55"/>
        <v>1.0179075567028018E-2</v>
      </c>
      <c r="DY311" s="15">
        <f t="shared" si="56"/>
        <v>5.6097449325933635E-3</v>
      </c>
      <c r="DZ311" s="17">
        <f t="shared" si="57"/>
        <v>81.997419522466885</v>
      </c>
      <c r="EA311" s="18">
        <f t="shared" si="58"/>
        <v>1.5788820499621381E-2</v>
      </c>
    </row>
    <row r="312" spans="1:131" hidden="1" x14ac:dyDescent="0.25">
      <c r="A312">
        <v>303</v>
      </c>
      <c r="B312" t="s">
        <v>922</v>
      </c>
      <c r="C312">
        <v>9</v>
      </c>
      <c r="D312">
        <v>0</v>
      </c>
      <c r="E312">
        <v>6</v>
      </c>
      <c r="F312">
        <v>0</v>
      </c>
      <c r="G312" t="s">
        <v>130</v>
      </c>
      <c r="H312" t="s">
        <v>130</v>
      </c>
      <c r="I312">
        <v>6</v>
      </c>
      <c r="J312">
        <v>0</v>
      </c>
      <c r="K312" t="s">
        <v>130</v>
      </c>
      <c r="L312" t="s">
        <v>130</v>
      </c>
      <c r="M312" t="s">
        <v>390</v>
      </c>
      <c r="N312">
        <v>11</v>
      </c>
      <c r="O312">
        <v>18</v>
      </c>
      <c r="P312">
        <v>87</v>
      </c>
      <c r="Q312">
        <v>53</v>
      </c>
      <c r="R312">
        <v>11</v>
      </c>
      <c r="S312">
        <v>0</v>
      </c>
      <c r="T312">
        <v>0</v>
      </c>
      <c r="U312">
        <v>0</v>
      </c>
      <c r="V312">
        <v>0</v>
      </c>
      <c r="W312">
        <v>6</v>
      </c>
      <c r="X312">
        <v>3</v>
      </c>
      <c r="Y312">
        <v>2</v>
      </c>
      <c r="Z312">
        <v>2</v>
      </c>
      <c r="AA312">
        <v>6</v>
      </c>
      <c r="AB312">
        <v>1</v>
      </c>
      <c r="AC312">
        <v>13</v>
      </c>
      <c r="AD312">
        <v>1</v>
      </c>
      <c r="AE312">
        <v>13</v>
      </c>
      <c r="AF312">
        <v>537</v>
      </c>
      <c r="AG312">
        <v>539</v>
      </c>
      <c r="AH312">
        <v>551.280029296875</v>
      </c>
      <c r="AI312" s="15">
        <f t="shared" si="49"/>
        <v>3.7105751391465214E-3</v>
      </c>
      <c r="AJ312" s="15">
        <f t="shared" si="50"/>
        <v>2.2275483682108854E-2</v>
      </c>
      <c r="AK312" t="s">
        <v>142</v>
      </c>
      <c r="AL312">
        <v>0</v>
      </c>
      <c r="AM312">
        <v>3</v>
      </c>
      <c r="AN312">
        <v>59</v>
      </c>
      <c r="AO312">
        <v>103</v>
      </c>
      <c r="AP312">
        <v>29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548.92999267578125</v>
      </c>
      <c r="BE312">
        <v>551</v>
      </c>
      <c r="BF312">
        <v>560.19000244140625</v>
      </c>
      <c r="BG312" s="15">
        <f t="shared" si="51"/>
        <v>3.7568191002155249E-3</v>
      </c>
      <c r="BH312" s="15">
        <f t="shared" si="52"/>
        <v>1.6405152539950008E-2</v>
      </c>
      <c r="BI312" t="s">
        <v>170</v>
      </c>
      <c r="BJ312">
        <v>9</v>
      </c>
      <c r="BK312">
        <v>20</v>
      </c>
      <c r="BL312">
        <v>19</v>
      </c>
      <c r="BM312">
        <v>7</v>
      </c>
      <c r="BN312">
        <v>0</v>
      </c>
      <c r="BO312">
        <v>1</v>
      </c>
      <c r="BP312">
        <v>26</v>
      </c>
      <c r="BQ312">
        <v>0</v>
      </c>
      <c r="BR312">
        <v>0</v>
      </c>
      <c r="BS312">
        <v>3</v>
      </c>
      <c r="BT312">
        <v>13</v>
      </c>
      <c r="BU312">
        <v>18</v>
      </c>
      <c r="BV312">
        <v>14</v>
      </c>
      <c r="BW312">
        <v>96</v>
      </c>
      <c r="BX312">
        <v>1</v>
      </c>
      <c r="BY312">
        <v>2</v>
      </c>
      <c r="BZ312">
        <v>0</v>
      </c>
      <c r="CA312">
        <v>0</v>
      </c>
      <c r="CB312">
        <v>544.84002685546875</v>
      </c>
      <c r="CC312">
        <v>553.46002197265625</v>
      </c>
      <c r="CD312">
        <v>560.16998291015625</v>
      </c>
      <c r="CE312" s="15">
        <f t="shared" si="53"/>
        <v>1.5574738508598807E-2</v>
      </c>
      <c r="CF312" s="15">
        <f t="shared" si="54"/>
        <v>1.1978437156951682E-2</v>
      </c>
      <c r="CG312" t="s">
        <v>923</v>
      </c>
      <c r="CH312">
        <v>26</v>
      </c>
      <c r="CI312">
        <v>124</v>
      </c>
      <c r="CJ312">
        <v>45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2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559.3499755859375</v>
      </c>
      <c r="DA312">
        <v>560.55999755859375</v>
      </c>
      <c r="DB312">
        <v>560.78997802734375</v>
      </c>
      <c r="DC312">
        <v>584</v>
      </c>
      <c r="DD312">
        <v>63</v>
      </c>
      <c r="DE312">
        <v>334</v>
      </c>
      <c r="DF312">
        <v>13</v>
      </c>
      <c r="DG312">
        <v>0</v>
      </c>
      <c r="DH312">
        <v>203</v>
      </c>
      <c r="DI312">
        <v>0</v>
      </c>
      <c r="DJ312">
        <v>196</v>
      </c>
      <c r="DK312">
        <v>13</v>
      </c>
      <c r="DL312">
        <v>102</v>
      </c>
      <c r="DM312">
        <v>13</v>
      </c>
      <c r="DN312">
        <v>6</v>
      </c>
      <c r="DO312">
        <v>1.7</v>
      </c>
      <c r="DP312" t="s">
        <v>130</v>
      </c>
      <c r="DQ312">
        <v>867022</v>
      </c>
      <c r="DR312">
        <v>1195300</v>
      </c>
      <c r="DS312">
        <v>1.101</v>
      </c>
      <c r="DT312">
        <v>1.21</v>
      </c>
      <c r="DU312">
        <v>3.63</v>
      </c>
      <c r="DV312">
        <v>1.78</v>
      </c>
      <c r="DW312">
        <v>0</v>
      </c>
      <c r="DX312" s="15">
        <f t="shared" si="55"/>
        <v>2.1585949370741542E-3</v>
      </c>
      <c r="DY312" s="15">
        <f t="shared" si="56"/>
        <v>4.1010088938997491E-4</v>
      </c>
      <c r="DZ312" s="17">
        <f t="shared" si="57"/>
        <v>560.78988371214894</v>
      </c>
      <c r="EA312" s="18">
        <f t="shared" si="58"/>
        <v>2.5686958264641291E-3</v>
      </c>
    </row>
    <row r="313" spans="1:131" hidden="1" x14ac:dyDescent="0.25">
      <c r="A313">
        <v>304</v>
      </c>
      <c r="B313" t="s">
        <v>924</v>
      </c>
      <c r="C313">
        <v>9</v>
      </c>
      <c r="D313">
        <v>0</v>
      </c>
      <c r="E313">
        <v>6</v>
      </c>
      <c r="F313">
        <v>0</v>
      </c>
      <c r="G313" t="s">
        <v>130</v>
      </c>
      <c r="H313" t="s">
        <v>130</v>
      </c>
      <c r="I313">
        <v>6</v>
      </c>
      <c r="J313">
        <v>0</v>
      </c>
      <c r="K313" t="s">
        <v>130</v>
      </c>
      <c r="L313" t="s">
        <v>130</v>
      </c>
      <c r="M313" t="s">
        <v>440</v>
      </c>
      <c r="N313">
        <v>4</v>
      </c>
      <c r="O313">
        <v>8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4</v>
      </c>
      <c r="Y313">
        <v>7</v>
      </c>
      <c r="Z313">
        <v>3</v>
      </c>
      <c r="AA313">
        <v>93</v>
      </c>
      <c r="AB313">
        <v>0</v>
      </c>
      <c r="AC313">
        <v>0</v>
      </c>
      <c r="AD313">
        <v>0</v>
      </c>
      <c r="AE313">
        <v>0</v>
      </c>
      <c r="AF313">
        <v>93.349998474121094</v>
      </c>
      <c r="AG313">
        <v>94.080001831054673</v>
      </c>
      <c r="AH313">
        <v>100</v>
      </c>
      <c r="AI313" s="15">
        <f t="shared" si="49"/>
        <v>7.7593892721695701E-3</v>
      </c>
      <c r="AJ313" s="15">
        <f t="shared" si="50"/>
        <v>5.9199981689453285E-2</v>
      </c>
      <c r="AK313" t="s">
        <v>925</v>
      </c>
      <c r="AL313">
        <v>0</v>
      </c>
      <c r="AM313">
        <v>0</v>
      </c>
      <c r="AN313">
        <v>0</v>
      </c>
      <c r="AO313">
        <v>1</v>
      </c>
      <c r="AP313">
        <v>171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98.989997863769517</v>
      </c>
      <c r="BE313">
        <v>100.86000061035161</v>
      </c>
      <c r="BF313">
        <v>104.5699996948242</v>
      </c>
      <c r="BG313" s="15">
        <f t="shared" si="51"/>
        <v>1.8540578378602235E-2</v>
      </c>
      <c r="BH313" s="15">
        <f t="shared" si="52"/>
        <v>3.5478618105573401E-2</v>
      </c>
      <c r="BI313" t="s">
        <v>266</v>
      </c>
      <c r="BJ313">
        <v>27</v>
      </c>
      <c r="BK313">
        <v>19</v>
      </c>
      <c r="BL313">
        <v>6</v>
      </c>
      <c r="BM313">
        <v>12</v>
      </c>
      <c r="BN313">
        <v>28</v>
      </c>
      <c r="BO313">
        <v>1</v>
      </c>
      <c r="BP313">
        <v>46</v>
      </c>
      <c r="BQ313">
        <v>1</v>
      </c>
      <c r="BR313">
        <v>28</v>
      </c>
      <c r="BS313">
        <v>11</v>
      </c>
      <c r="BT313">
        <v>4</v>
      </c>
      <c r="BU313">
        <v>4</v>
      </c>
      <c r="BV313">
        <v>8</v>
      </c>
      <c r="BW313">
        <v>58</v>
      </c>
      <c r="BX313">
        <v>1</v>
      </c>
      <c r="BY313">
        <v>1</v>
      </c>
      <c r="BZ313">
        <v>1</v>
      </c>
      <c r="CA313">
        <v>1</v>
      </c>
      <c r="CB313">
        <v>99.190002441406236</v>
      </c>
      <c r="CC313">
        <v>100</v>
      </c>
      <c r="CD313">
        <v>102.15000152587891</v>
      </c>
      <c r="CE313" s="15">
        <f t="shared" si="53"/>
        <v>8.0999755859376688E-3</v>
      </c>
      <c r="CF313" s="15">
        <f t="shared" si="54"/>
        <v>2.1047493820489316E-2</v>
      </c>
      <c r="CG313" t="s">
        <v>926</v>
      </c>
      <c r="CH313">
        <v>11</v>
      </c>
      <c r="CI313">
        <v>5</v>
      </c>
      <c r="CJ313">
        <v>24</v>
      </c>
      <c r="CK313">
        <v>16</v>
      </c>
      <c r="CL313">
        <v>4</v>
      </c>
      <c r="CM313">
        <v>1</v>
      </c>
      <c r="CN313">
        <v>2</v>
      </c>
      <c r="CO313">
        <v>0</v>
      </c>
      <c r="CP313">
        <v>0</v>
      </c>
      <c r="CQ313">
        <v>3</v>
      </c>
      <c r="CR313">
        <v>4</v>
      </c>
      <c r="CS313">
        <v>5</v>
      </c>
      <c r="CT313">
        <v>6</v>
      </c>
      <c r="CU313">
        <v>54</v>
      </c>
      <c r="CV313">
        <v>1</v>
      </c>
      <c r="CW313">
        <v>69</v>
      </c>
      <c r="CX313">
        <v>1</v>
      </c>
      <c r="CY313">
        <v>0</v>
      </c>
      <c r="CZ313">
        <v>101.4599990844727</v>
      </c>
      <c r="DA313">
        <v>101.65000152587891</v>
      </c>
      <c r="DB313">
        <v>101.65000152587891</v>
      </c>
      <c r="DC313">
        <v>133</v>
      </c>
      <c r="DD313">
        <v>63</v>
      </c>
      <c r="DE313">
        <v>13</v>
      </c>
      <c r="DF313">
        <v>18</v>
      </c>
      <c r="DG313">
        <v>28</v>
      </c>
      <c r="DH313">
        <v>232</v>
      </c>
      <c r="DI313">
        <v>0</v>
      </c>
      <c r="DJ313">
        <v>172</v>
      </c>
      <c r="DK313">
        <v>1</v>
      </c>
      <c r="DL313">
        <v>205</v>
      </c>
      <c r="DM313">
        <v>0</v>
      </c>
      <c r="DN313">
        <v>93</v>
      </c>
      <c r="DO313">
        <v>1.6</v>
      </c>
      <c r="DP313" t="s">
        <v>130</v>
      </c>
      <c r="DQ313">
        <v>217028</v>
      </c>
      <c r="DR313">
        <v>262850</v>
      </c>
      <c r="DS313">
        <v>1.839</v>
      </c>
      <c r="DT313">
        <v>1.9039999999999999</v>
      </c>
      <c r="DU313">
        <v>1.49</v>
      </c>
      <c r="DV313">
        <v>7.46</v>
      </c>
      <c r="DW313">
        <v>0.34520000000000001</v>
      </c>
      <c r="DX313" s="15">
        <f t="shared" si="55"/>
        <v>1.8691828682150247E-3</v>
      </c>
      <c r="DY313" s="15">
        <f t="shared" si="56"/>
        <v>0</v>
      </c>
      <c r="DZ313" s="17">
        <f t="shared" si="57"/>
        <v>101.65000152587891</v>
      </c>
      <c r="EA313" s="18">
        <f t="shared" si="58"/>
        <v>1.8691828682150247E-3</v>
      </c>
    </row>
    <row r="314" spans="1:131" x14ac:dyDescent="0.25">
      <c r="A314">
        <v>305</v>
      </c>
      <c r="B314" t="s">
        <v>927</v>
      </c>
      <c r="C314">
        <v>10</v>
      </c>
      <c r="D314">
        <v>0</v>
      </c>
      <c r="E314">
        <v>5</v>
      </c>
      <c r="F314">
        <v>1</v>
      </c>
      <c r="G314" t="s">
        <v>130</v>
      </c>
      <c r="H314" t="s">
        <v>130</v>
      </c>
      <c r="I314">
        <v>6</v>
      </c>
      <c r="J314">
        <v>0</v>
      </c>
      <c r="K314" t="s">
        <v>130</v>
      </c>
      <c r="L314" t="s">
        <v>130</v>
      </c>
      <c r="M314" t="s">
        <v>928</v>
      </c>
      <c r="N314">
        <v>0</v>
      </c>
      <c r="O314">
        <v>4</v>
      </c>
      <c r="P314">
        <v>10</v>
      </c>
      <c r="Q314">
        <v>30</v>
      </c>
      <c r="R314">
        <v>148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3</v>
      </c>
      <c r="AB314">
        <v>1</v>
      </c>
      <c r="AC314">
        <v>3</v>
      </c>
      <c r="AD314">
        <v>1</v>
      </c>
      <c r="AE314">
        <v>3</v>
      </c>
      <c r="AF314">
        <v>65.919998168945313</v>
      </c>
      <c r="AG314">
        <v>67.360000610351563</v>
      </c>
      <c r="AH314">
        <v>67.360000610351563</v>
      </c>
      <c r="AI314" s="15">
        <f t="shared" si="49"/>
        <v>2.137770825947638E-2</v>
      </c>
      <c r="AJ314" s="15">
        <f t="shared" si="50"/>
        <v>0</v>
      </c>
      <c r="AK314" t="s">
        <v>929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194</v>
      </c>
      <c r="AZ314">
        <v>0</v>
      </c>
      <c r="BA314">
        <v>0</v>
      </c>
      <c r="BB314">
        <v>0</v>
      </c>
      <c r="BC314">
        <v>0</v>
      </c>
      <c r="BD314">
        <v>64.360000610351563</v>
      </c>
      <c r="BE314">
        <v>63.869998931884773</v>
      </c>
      <c r="BF314">
        <v>66.430000305175781</v>
      </c>
      <c r="BG314" s="15">
        <f t="shared" si="51"/>
        <v>-7.6718598193394882E-3</v>
      </c>
      <c r="BH314" s="15">
        <f t="shared" si="52"/>
        <v>3.8536826155810666E-2</v>
      </c>
      <c r="BI314" t="s">
        <v>329</v>
      </c>
      <c r="BJ314">
        <v>1</v>
      </c>
      <c r="BK314">
        <v>0</v>
      </c>
      <c r="BL314">
        <v>3</v>
      </c>
      <c r="BM314">
        <v>14</v>
      </c>
      <c r="BN314">
        <v>171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64.889999389648438</v>
      </c>
      <c r="CC314">
        <v>64.949996948242188</v>
      </c>
      <c r="CD314">
        <v>65.319999694824219</v>
      </c>
      <c r="CE314" s="15">
        <f t="shared" si="53"/>
        <v>9.2374998326116842E-4</v>
      </c>
      <c r="CF314" s="15">
        <f t="shared" si="54"/>
        <v>5.664463385038121E-3</v>
      </c>
      <c r="CG314" t="s">
        <v>930</v>
      </c>
      <c r="CH314">
        <v>2</v>
      </c>
      <c r="CI314">
        <v>1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0</v>
      </c>
      <c r="CT314">
        <v>5</v>
      </c>
      <c r="CU314">
        <v>178</v>
      </c>
      <c r="CV314">
        <v>0</v>
      </c>
      <c r="CW314">
        <v>0</v>
      </c>
      <c r="CX314">
        <v>0</v>
      </c>
      <c r="CY314">
        <v>0</v>
      </c>
      <c r="CZ314">
        <v>63.479999542236328</v>
      </c>
      <c r="DA314">
        <v>63.650001525878913</v>
      </c>
      <c r="DB314">
        <v>64.900001525878906</v>
      </c>
      <c r="DC314">
        <v>65</v>
      </c>
      <c r="DD314">
        <v>8</v>
      </c>
      <c r="DE314">
        <v>44</v>
      </c>
      <c r="DF314">
        <v>1</v>
      </c>
      <c r="DG314">
        <v>0</v>
      </c>
      <c r="DH314">
        <v>363</v>
      </c>
      <c r="DI314">
        <v>0</v>
      </c>
      <c r="DJ314">
        <v>178</v>
      </c>
      <c r="DK314">
        <v>3</v>
      </c>
      <c r="DL314">
        <v>375</v>
      </c>
      <c r="DM314">
        <v>3</v>
      </c>
      <c r="DN314">
        <v>197</v>
      </c>
      <c r="DO314">
        <v>3</v>
      </c>
      <c r="DP314" t="s">
        <v>135</v>
      </c>
      <c r="DQ314">
        <v>528216</v>
      </c>
      <c r="DR314">
        <v>762125</v>
      </c>
      <c r="DS314">
        <v>0.65400000000000003</v>
      </c>
      <c r="DT314">
        <v>1.792</v>
      </c>
      <c r="DU314">
        <v>1.95</v>
      </c>
      <c r="DV314">
        <v>5.3</v>
      </c>
      <c r="DW314">
        <v>0</v>
      </c>
      <c r="DX314" s="15">
        <f t="shared" si="55"/>
        <v>2.6708873459093674E-3</v>
      </c>
      <c r="DY314" s="15">
        <f t="shared" si="56"/>
        <v>1.9260400163496949E-2</v>
      </c>
      <c r="DZ314" s="17">
        <f t="shared" si="57"/>
        <v>64.875926025674531</v>
      </c>
      <c r="EA314" s="18">
        <f t="shared" si="58"/>
        <v>2.1931287509406316E-2</v>
      </c>
    </row>
    <row r="315" spans="1:131" hidden="1" x14ac:dyDescent="0.25">
      <c r="A315">
        <v>306</v>
      </c>
      <c r="B315" t="s">
        <v>931</v>
      </c>
      <c r="C315">
        <v>9</v>
      </c>
      <c r="D315">
        <v>0</v>
      </c>
      <c r="E315">
        <v>6</v>
      </c>
      <c r="F315">
        <v>0</v>
      </c>
      <c r="G315" t="s">
        <v>130</v>
      </c>
      <c r="H315" t="s">
        <v>130</v>
      </c>
      <c r="I315">
        <v>6</v>
      </c>
      <c r="J315">
        <v>0</v>
      </c>
      <c r="K315" t="s">
        <v>130</v>
      </c>
      <c r="L315" t="s">
        <v>130</v>
      </c>
      <c r="M315" t="s">
        <v>343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4</v>
      </c>
      <c r="X315">
        <v>11</v>
      </c>
      <c r="Y315">
        <v>7</v>
      </c>
      <c r="Z315">
        <v>9</v>
      </c>
      <c r="AA315">
        <v>82</v>
      </c>
      <c r="AB315">
        <v>0</v>
      </c>
      <c r="AC315">
        <v>0</v>
      </c>
      <c r="AD315">
        <v>0</v>
      </c>
      <c r="AE315">
        <v>0</v>
      </c>
      <c r="AF315">
        <v>146.07000732421881</v>
      </c>
      <c r="AG315">
        <v>146.82000732421881</v>
      </c>
      <c r="AH315">
        <v>147.97999572753909</v>
      </c>
      <c r="AI315" s="15">
        <f t="shared" si="49"/>
        <v>5.1082956176660144E-3</v>
      </c>
      <c r="AJ315" s="15">
        <f t="shared" si="50"/>
        <v>7.8388190080506126E-3</v>
      </c>
      <c r="AK315" t="s">
        <v>605</v>
      </c>
      <c r="AL315">
        <v>2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2</v>
      </c>
      <c r="AY315">
        <v>138</v>
      </c>
      <c r="AZ315">
        <v>0</v>
      </c>
      <c r="BA315">
        <v>0</v>
      </c>
      <c r="BB315">
        <v>0</v>
      </c>
      <c r="BC315">
        <v>0</v>
      </c>
      <c r="BD315">
        <v>145.9700012207031</v>
      </c>
      <c r="BE315">
        <v>145.38999938964841</v>
      </c>
      <c r="BF315">
        <v>148.8999938964844</v>
      </c>
      <c r="BG315" s="15">
        <f t="shared" si="51"/>
        <v>-3.9892828495051713E-3</v>
      </c>
      <c r="BH315" s="15">
        <f t="shared" si="52"/>
        <v>2.3572831771075498E-2</v>
      </c>
      <c r="BI315" t="s">
        <v>175</v>
      </c>
      <c r="BJ315">
        <v>14</v>
      </c>
      <c r="BK315">
        <v>36</v>
      </c>
      <c r="BL315">
        <v>15</v>
      </c>
      <c r="BM315">
        <v>23</v>
      </c>
      <c r="BN315">
        <v>8</v>
      </c>
      <c r="BO315">
        <v>1</v>
      </c>
      <c r="BP315">
        <v>46</v>
      </c>
      <c r="BQ315">
        <v>1</v>
      </c>
      <c r="BR315">
        <v>8</v>
      </c>
      <c r="BS315">
        <v>3</v>
      </c>
      <c r="BT315">
        <v>14</v>
      </c>
      <c r="BU315">
        <v>7</v>
      </c>
      <c r="BV315">
        <v>4</v>
      </c>
      <c r="BW315">
        <v>15</v>
      </c>
      <c r="BX315">
        <v>0</v>
      </c>
      <c r="BY315">
        <v>0</v>
      </c>
      <c r="BZ315">
        <v>0</v>
      </c>
      <c r="CA315">
        <v>0</v>
      </c>
      <c r="CB315">
        <v>144.61000061035159</v>
      </c>
      <c r="CC315">
        <v>146.6000061035156</v>
      </c>
      <c r="CD315">
        <v>150.38999938964841</v>
      </c>
      <c r="CE315" s="15">
        <f t="shared" si="53"/>
        <v>1.3574388883441424E-2</v>
      </c>
      <c r="CF315" s="15">
        <f t="shared" si="54"/>
        <v>2.5201099152299622E-2</v>
      </c>
      <c r="CG315" t="s">
        <v>932</v>
      </c>
      <c r="CH315">
        <v>17</v>
      </c>
      <c r="CI315">
        <v>29</v>
      </c>
      <c r="CJ315">
        <v>20</v>
      </c>
      <c r="CK315">
        <v>20</v>
      </c>
      <c r="CL315">
        <v>36</v>
      </c>
      <c r="CM315">
        <v>0</v>
      </c>
      <c r="CN315">
        <v>0</v>
      </c>
      <c r="CO315">
        <v>0</v>
      </c>
      <c r="CP315">
        <v>0</v>
      </c>
      <c r="CQ315">
        <v>4</v>
      </c>
      <c r="CR315">
        <v>6</v>
      </c>
      <c r="CS315">
        <v>0</v>
      </c>
      <c r="CT315">
        <v>0</v>
      </c>
      <c r="CU315">
        <v>2</v>
      </c>
      <c r="CV315">
        <v>1</v>
      </c>
      <c r="CW315">
        <v>8</v>
      </c>
      <c r="CX315">
        <v>1</v>
      </c>
      <c r="CY315">
        <v>8</v>
      </c>
      <c r="CZ315">
        <v>149.99000549316409</v>
      </c>
      <c r="DA315">
        <v>150.16999816894531</v>
      </c>
      <c r="DB315">
        <v>151.57000732421881</v>
      </c>
      <c r="DC315">
        <v>179</v>
      </c>
      <c r="DD315">
        <v>73</v>
      </c>
      <c r="DE315">
        <v>5</v>
      </c>
      <c r="DF315">
        <v>35</v>
      </c>
      <c r="DG315">
        <v>8</v>
      </c>
      <c r="DH315">
        <v>87</v>
      </c>
      <c r="DI315">
        <v>0</v>
      </c>
      <c r="DJ315">
        <v>0</v>
      </c>
      <c r="DK315">
        <v>8</v>
      </c>
      <c r="DL315">
        <v>237</v>
      </c>
      <c r="DM315">
        <v>0</v>
      </c>
      <c r="DN315">
        <v>220</v>
      </c>
      <c r="DO315">
        <v>2.4</v>
      </c>
      <c r="DP315" t="s">
        <v>130</v>
      </c>
      <c r="DQ315">
        <v>280544</v>
      </c>
      <c r="DR315">
        <v>267575</v>
      </c>
      <c r="DS315">
        <v>2.8820000000000001</v>
      </c>
      <c r="DT315">
        <v>3.43</v>
      </c>
      <c r="DU315">
        <v>4.07</v>
      </c>
      <c r="DV315">
        <v>2.97</v>
      </c>
      <c r="DW315">
        <v>0</v>
      </c>
      <c r="DX315" s="15">
        <f t="shared" si="55"/>
        <v>1.1985927813539243E-3</v>
      </c>
      <c r="DY315" s="15">
        <f t="shared" si="56"/>
        <v>9.2367162870077291E-3</v>
      </c>
      <c r="DZ315" s="17">
        <f t="shared" si="57"/>
        <v>151.55707583685233</v>
      </c>
      <c r="EA315" s="18">
        <f t="shared" si="58"/>
        <v>1.0435309068361653E-2</v>
      </c>
    </row>
    <row r="316" spans="1:131" hidden="1" x14ac:dyDescent="0.25">
      <c r="A316">
        <v>307</v>
      </c>
      <c r="B316" t="s">
        <v>933</v>
      </c>
      <c r="C316">
        <v>10</v>
      </c>
      <c r="D316">
        <v>0</v>
      </c>
      <c r="E316">
        <v>5</v>
      </c>
      <c r="F316">
        <v>1</v>
      </c>
      <c r="G316" t="s">
        <v>130</v>
      </c>
      <c r="H316" t="s">
        <v>130</v>
      </c>
      <c r="I316">
        <v>6</v>
      </c>
      <c r="J316">
        <v>0</v>
      </c>
      <c r="K316" t="s">
        <v>130</v>
      </c>
      <c r="L316" t="s">
        <v>130</v>
      </c>
      <c r="M316" t="s">
        <v>171</v>
      </c>
      <c r="N316">
        <v>20</v>
      </c>
      <c r="O316">
        <v>45</v>
      </c>
      <c r="P316">
        <v>20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</v>
      </c>
      <c r="X316">
        <v>3</v>
      </c>
      <c r="Y316">
        <v>3</v>
      </c>
      <c r="Z316">
        <v>2</v>
      </c>
      <c r="AA316">
        <v>2</v>
      </c>
      <c r="AB316">
        <v>1</v>
      </c>
      <c r="AC316">
        <v>10</v>
      </c>
      <c r="AD316">
        <v>0</v>
      </c>
      <c r="AE316">
        <v>0</v>
      </c>
      <c r="AF316">
        <v>107.26999664306641</v>
      </c>
      <c r="AG316">
        <v>108.3300018310547</v>
      </c>
      <c r="AH316">
        <v>108.4199981689453</v>
      </c>
      <c r="AI316" s="15">
        <f t="shared" si="49"/>
        <v>9.7849641841732948E-3</v>
      </c>
      <c r="AJ316" s="15">
        <f t="shared" si="50"/>
        <v>8.300713836054685E-4</v>
      </c>
      <c r="AK316" t="s">
        <v>388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86</v>
      </c>
      <c r="AZ316">
        <v>0</v>
      </c>
      <c r="BA316">
        <v>0</v>
      </c>
      <c r="BB316">
        <v>0</v>
      </c>
      <c r="BC316">
        <v>0</v>
      </c>
      <c r="BD316">
        <v>106.80999755859381</v>
      </c>
      <c r="BE316">
        <v>106.90000152587891</v>
      </c>
      <c r="BF316">
        <v>108.09999847412109</v>
      </c>
      <c r="BG316" s="15">
        <f t="shared" si="51"/>
        <v>8.4194542563509334E-4</v>
      </c>
      <c r="BH316" s="15">
        <f t="shared" si="52"/>
        <v>1.1100804488257787E-2</v>
      </c>
      <c r="BI316" t="s">
        <v>480</v>
      </c>
      <c r="BJ316">
        <v>14</v>
      </c>
      <c r="BK316">
        <v>79</v>
      </c>
      <c r="BL316">
        <v>4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107.1699981689453</v>
      </c>
      <c r="CC316">
        <v>108.2600021362305</v>
      </c>
      <c r="CD316">
        <v>108.2600021362305</v>
      </c>
      <c r="CE316" s="15">
        <f t="shared" si="53"/>
        <v>1.0068390409909478E-2</v>
      </c>
      <c r="CF316" s="15">
        <f t="shared" si="54"/>
        <v>0</v>
      </c>
      <c r="CG316" t="s">
        <v>392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85</v>
      </c>
      <c r="CV316">
        <v>0</v>
      </c>
      <c r="CW316">
        <v>0</v>
      </c>
      <c r="CX316">
        <v>0</v>
      </c>
      <c r="CY316">
        <v>0</v>
      </c>
      <c r="CZ316">
        <v>106.8399963378906</v>
      </c>
      <c r="DA316">
        <v>107.6999969482422</v>
      </c>
      <c r="DB316">
        <v>108.2399978637695</v>
      </c>
      <c r="DC316">
        <v>183</v>
      </c>
      <c r="DD316">
        <v>17</v>
      </c>
      <c r="DE316">
        <v>86</v>
      </c>
      <c r="DF316">
        <v>16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173</v>
      </c>
      <c r="DM316">
        <v>0</v>
      </c>
      <c r="DN316">
        <v>88</v>
      </c>
      <c r="DO316">
        <v>2.5</v>
      </c>
      <c r="DP316" t="s">
        <v>130</v>
      </c>
      <c r="DQ316">
        <v>104098</v>
      </c>
      <c r="DR316">
        <v>218100</v>
      </c>
      <c r="DS316">
        <v>2.266</v>
      </c>
      <c r="DT316">
        <v>3.8809999999999998</v>
      </c>
      <c r="DU316">
        <v>4.9800000000000004</v>
      </c>
      <c r="DV316">
        <v>2.25</v>
      </c>
      <c r="DW316">
        <v>0.2155</v>
      </c>
      <c r="DX316" s="15">
        <f t="shared" si="55"/>
        <v>7.9851498117023967E-3</v>
      </c>
      <c r="DY316" s="15">
        <f t="shared" si="56"/>
        <v>4.9889220822689762E-3</v>
      </c>
      <c r="DZ316" s="17">
        <f t="shared" si="57"/>
        <v>108.23730384127759</v>
      </c>
      <c r="EA316" s="18">
        <f t="shared" si="58"/>
        <v>1.2974071893971373E-2</v>
      </c>
    </row>
    <row r="317" spans="1:131" hidden="1" x14ac:dyDescent="0.25">
      <c r="A317">
        <v>308</v>
      </c>
      <c r="B317" t="s">
        <v>934</v>
      </c>
      <c r="C317">
        <v>10</v>
      </c>
      <c r="D317">
        <v>0</v>
      </c>
      <c r="E317">
        <v>6</v>
      </c>
      <c r="F317">
        <v>0</v>
      </c>
      <c r="G317" t="s">
        <v>130</v>
      </c>
      <c r="H317" t="s">
        <v>130</v>
      </c>
      <c r="I317">
        <v>6</v>
      </c>
      <c r="J317">
        <v>0</v>
      </c>
      <c r="K317" t="s">
        <v>130</v>
      </c>
      <c r="L317" t="s">
        <v>130</v>
      </c>
      <c r="M317" t="s">
        <v>237</v>
      </c>
      <c r="N317">
        <v>17</v>
      </c>
      <c r="O317">
        <v>18</v>
      </c>
      <c r="P317">
        <v>75</v>
      </c>
      <c r="Q317">
        <v>32</v>
      </c>
      <c r="R317">
        <v>51</v>
      </c>
      <c r="S317">
        <v>0</v>
      </c>
      <c r="T317">
        <v>0</v>
      </c>
      <c r="U317">
        <v>0</v>
      </c>
      <c r="V317">
        <v>0</v>
      </c>
      <c r="W317">
        <v>5</v>
      </c>
      <c r="X317">
        <v>1</v>
      </c>
      <c r="Y317">
        <v>0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1</v>
      </c>
      <c r="AF317">
        <v>44.099998474121087</v>
      </c>
      <c r="AG317">
        <v>43.990001678466797</v>
      </c>
      <c r="AH317">
        <v>44.040000915527337</v>
      </c>
      <c r="AI317" s="15">
        <f t="shared" si="49"/>
        <v>-2.5004953729776958E-3</v>
      </c>
      <c r="AJ317" s="15">
        <f t="shared" si="50"/>
        <v>1.1353141694170343E-3</v>
      </c>
      <c r="AK317" t="s">
        <v>935</v>
      </c>
      <c r="AL317">
        <v>2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5</v>
      </c>
      <c r="AW317">
        <v>2</v>
      </c>
      <c r="AX317">
        <v>3</v>
      </c>
      <c r="AY317">
        <v>179</v>
      </c>
      <c r="AZ317">
        <v>0</v>
      </c>
      <c r="BA317">
        <v>0</v>
      </c>
      <c r="BB317">
        <v>0</v>
      </c>
      <c r="BC317">
        <v>0</v>
      </c>
      <c r="BD317">
        <v>43.819999694824219</v>
      </c>
      <c r="BE317">
        <v>44.029998779296882</v>
      </c>
      <c r="BF317">
        <v>44.720001220703118</v>
      </c>
      <c r="BG317" s="15">
        <f t="shared" si="51"/>
        <v>4.7694546966784435E-3</v>
      </c>
      <c r="BH317" s="15">
        <f t="shared" si="52"/>
        <v>1.5429392275749798E-2</v>
      </c>
      <c r="BI317" t="s">
        <v>347</v>
      </c>
      <c r="BJ317">
        <v>7</v>
      </c>
      <c r="BK317">
        <v>101</v>
      </c>
      <c r="BL317">
        <v>82</v>
      </c>
      <c r="BM317">
        <v>2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1</v>
      </c>
      <c r="BV317">
        <v>0</v>
      </c>
      <c r="BW317">
        <v>0</v>
      </c>
      <c r="BX317">
        <v>1</v>
      </c>
      <c r="BY317">
        <v>1</v>
      </c>
      <c r="BZ317">
        <v>0</v>
      </c>
      <c r="CA317">
        <v>0</v>
      </c>
      <c r="CB317">
        <v>44.509998321533203</v>
      </c>
      <c r="CC317">
        <v>44.680000305175781</v>
      </c>
      <c r="CD317">
        <v>45.150001525878913</v>
      </c>
      <c r="CE317" s="15">
        <f t="shared" si="53"/>
        <v>3.8048787484651347E-3</v>
      </c>
      <c r="CF317" s="15">
        <f t="shared" si="54"/>
        <v>1.0409771978274196E-2</v>
      </c>
      <c r="CG317" t="s">
        <v>374</v>
      </c>
      <c r="CH317">
        <v>42</v>
      </c>
      <c r="CI317">
        <v>39</v>
      </c>
      <c r="CJ317">
        <v>1</v>
      </c>
      <c r="CK317">
        <v>0</v>
      </c>
      <c r="CL317">
        <v>0</v>
      </c>
      <c r="CM317">
        <v>1</v>
      </c>
      <c r="CN317">
        <v>1</v>
      </c>
      <c r="CO317">
        <v>0</v>
      </c>
      <c r="CP317">
        <v>0</v>
      </c>
      <c r="CQ317">
        <v>22</v>
      </c>
      <c r="CR317">
        <v>19</v>
      </c>
      <c r="CS317">
        <v>17</v>
      </c>
      <c r="CT317">
        <v>14</v>
      </c>
      <c r="CU317">
        <v>51</v>
      </c>
      <c r="CV317">
        <v>1</v>
      </c>
      <c r="CW317">
        <v>0</v>
      </c>
      <c r="CX317">
        <v>0</v>
      </c>
      <c r="CY317">
        <v>0</v>
      </c>
      <c r="CZ317">
        <v>44.259998321533203</v>
      </c>
      <c r="DA317">
        <v>44.75</v>
      </c>
      <c r="DB317">
        <v>45.419998168945313</v>
      </c>
      <c r="DC317">
        <v>418</v>
      </c>
      <c r="DD317">
        <v>91</v>
      </c>
      <c r="DE317">
        <v>144</v>
      </c>
      <c r="DF317">
        <v>17</v>
      </c>
      <c r="DG317">
        <v>0</v>
      </c>
      <c r="DH317">
        <v>85</v>
      </c>
      <c r="DI317">
        <v>0</v>
      </c>
      <c r="DJ317">
        <v>83</v>
      </c>
      <c r="DK317">
        <v>1</v>
      </c>
      <c r="DL317">
        <v>230</v>
      </c>
      <c r="DM317">
        <v>1</v>
      </c>
      <c r="DN317">
        <v>179</v>
      </c>
      <c r="DO317">
        <v>1.9</v>
      </c>
      <c r="DP317" t="s">
        <v>130</v>
      </c>
      <c r="DQ317">
        <v>1326329</v>
      </c>
      <c r="DR317">
        <v>2167025</v>
      </c>
      <c r="DS317">
        <v>1.782</v>
      </c>
      <c r="DT317">
        <v>2.758</v>
      </c>
      <c r="DU317">
        <v>7.16</v>
      </c>
      <c r="DV317">
        <v>2.88</v>
      </c>
      <c r="DW317">
        <v>0</v>
      </c>
      <c r="DX317" s="15">
        <f t="shared" si="55"/>
        <v>1.0949758178029012E-2</v>
      </c>
      <c r="DY317" s="15">
        <f t="shared" si="56"/>
        <v>1.4751171201134117E-2</v>
      </c>
      <c r="DZ317" s="17">
        <f t="shared" si="57"/>
        <v>45.410114911250751</v>
      </c>
      <c r="EA317" s="18">
        <f t="shared" si="58"/>
        <v>2.5700929379163129E-2</v>
      </c>
    </row>
    <row r="318" spans="1:131" hidden="1" x14ac:dyDescent="0.25">
      <c r="A318">
        <v>309</v>
      </c>
      <c r="B318" t="s">
        <v>936</v>
      </c>
      <c r="C318">
        <v>9</v>
      </c>
      <c r="D318">
        <v>0</v>
      </c>
      <c r="E318">
        <v>6</v>
      </c>
      <c r="F318">
        <v>0</v>
      </c>
      <c r="G318" t="s">
        <v>130</v>
      </c>
      <c r="H318" t="s">
        <v>130</v>
      </c>
      <c r="I318">
        <v>6</v>
      </c>
      <c r="J318">
        <v>0</v>
      </c>
      <c r="K318" t="s">
        <v>130</v>
      </c>
      <c r="L318" t="s">
        <v>130</v>
      </c>
      <c r="M318" t="s">
        <v>937</v>
      </c>
      <c r="N318">
        <v>25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60</v>
      </c>
      <c r="X318">
        <v>32</v>
      </c>
      <c r="Y318">
        <v>24</v>
      </c>
      <c r="Z318">
        <v>28</v>
      </c>
      <c r="AA318">
        <v>36</v>
      </c>
      <c r="AB318">
        <v>0</v>
      </c>
      <c r="AC318">
        <v>0</v>
      </c>
      <c r="AD318">
        <v>0</v>
      </c>
      <c r="AE318">
        <v>0</v>
      </c>
      <c r="AF318">
        <v>188.1199951171875</v>
      </c>
      <c r="AG318">
        <v>189.03999328613281</v>
      </c>
      <c r="AH318">
        <v>190.42999267578119</v>
      </c>
      <c r="AI318" s="15">
        <f t="shared" si="49"/>
        <v>4.8666853661637477E-3</v>
      </c>
      <c r="AJ318" s="15">
        <f t="shared" si="50"/>
        <v>7.2992671486100669E-3</v>
      </c>
      <c r="AK318" t="s">
        <v>220</v>
      </c>
      <c r="AL318">
        <v>41</v>
      </c>
      <c r="AM318">
        <v>3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20</v>
      </c>
      <c r="AV318">
        <v>7</v>
      </c>
      <c r="AW318">
        <v>4</v>
      </c>
      <c r="AX318">
        <v>3</v>
      </c>
      <c r="AY318">
        <v>134</v>
      </c>
      <c r="AZ318">
        <v>0</v>
      </c>
      <c r="BA318">
        <v>0</v>
      </c>
      <c r="BB318">
        <v>0</v>
      </c>
      <c r="BC318">
        <v>0</v>
      </c>
      <c r="BD318">
        <v>189.28999328613281</v>
      </c>
      <c r="BE318">
        <v>188.41000366210929</v>
      </c>
      <c r="BF318">
        <v>194.49000549316409</v>
      </c>
      <c r="BG318" s="15">
        <f t="shared" si="51"/>
        <v>-4.6706098769664361E-3</v>
      </c>
      <c r="BH318" s="15">
        <f t="shared" si="52"/>
        <v>3.1261255896609552E-2</v>
      </c>
      <c r="BI318" t="s">
        <v>769</v>
      </c>
      <c r="BJ318">
        <v>38</v>
      </c>
      <c r="BK318">
        <v>66</v>
      </c>
      <c r="BL318">
        <v>11</v>
      </c>
      <c r="BM318">
        <v>13</v>
      </c>
      <c r="BN318">
        <v>16</v>
      </c>
      <c r="BO318">
        <v>1</v>
      </c>
      <c r="BP318">
        <v>40</v>
      </c>
      <c r="BQ318">
        <v>1</v>
      </c>
      <c r="BR318">
        <v>16</v>
      </c>
      <c r="BS318">
        <v>19</v>
      </c>
      <c r="BT318">
        <v>13</v>
      </c>
      <c r="BU318">
        <v>6</v>
      </c>
      <c r="BV318">
        <v>12</v>
      </c>
      <c r="BW318">
        <v>12</v>
      </c>
      <c r="BX318">
        <v>1</v>
      </c>
      <c r="BY318">
        <v>1</v>
      </c>
      <c r="BZ318">
        <v>1</v>
      </c>
      <c r="CA318">
        <v>1</v>
      </c>
      <c r="CB318">
        <v>187.83999633789071</v>
      </c>
      <c r="CC318">
        <v>190.1199951171875</v>
      </c>
      <c r="CD318">
        <v>191.80999755859369</v>
      </c>
      <c r="CE318" s="15">
        <f t="shared" si="53"/>
        <v>1.19924197236142E-2</v>
      </c>
      <c r="CF318" s="15">
        <f t="shared" si="54"/>
        <v>8.8108151968978587E-3</v>
      </c>
      <c r="CG318" t="s">
        <v>411</v>
      </c>
      <c r="CH318">
        <v>130</v>
      </c>
      <c r="CI318">
        <v>20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23</v>
      </c>
      <c r="CR318">
        <v>3</v>
      </c>
      <c r="CS318">
        <v>3</v>
      </c>
      <c r="CT318">
        <v>6</v>
      </c>
      <c r="CU318">
        <v>24</v>
      </c>
      <c r="CV318">
        <v>0</v>
      </c>
      <c r="CW318">
        <v>0</v>
      </c>
      <c r="CX318">
        <v>0</v>
      </c>
      <c r="CY318">
        <v>0</v>
      </c>
      <c r="CZ318">
        <v>190.6499938964844</v>
      </c>
      <c r="DA318">
        <v>190.46000671386719</v>
      </c>
      <c r="DB318">
        <v>192.8399963378906</v>
      </c>
      <c r="DC318">
        <v>347</v>
      </c>
      <c r="DD318">
        <v>263</v>
      </c>
      <c r="DE318">
        <v>69</v>
      </c>
      <c r="DF318">
        <v>178</v>
      </c>
      <c r="DG318">
        <v>16</v>
      </c>
      <c r="DH318">
        <v>29</v>
      </c>
      <c r="DI318">
        <v>0</v>
      </c>
      <c r="DJ318">
        <v>0</v>
      </c>
      <c r="DK318">
        <v>1</v>
      </c>
      <c r="DL318">
        <v>206</v>
      </c>
      <c r="DM318">
        <v>0</v>
      </c>
      <c r="DN318">
        <v>170</v>
      </c>
      <c r="DO318">
        <v>2.2999999999999998</v>
      </c>
      <c r="DP318" t="s">
        <v>130</v>
      </c>
      <c r="DQ318">
        <v>1264847</v>
      </c>
      <c r="DR318">
        <v>1415814</v>
      </c>
      <c r="DS318">
        <v>3.3660000000000001</v>
      </c>
      <c r="DT318">
        <v>5.0730000000000004</v>
      </c>
      <c r="DU318">
        <v>1.43</v>
      </c>
      <c r="DV318">
        <v>1.75</v>
      </c>
      <c r="DW318">
        <v>0.29610002000000002</v>
      </c>
      <c r="DX318" s="15">
        <f t="shared" si="55"/>
        <v>-9.9751746256449003E-4</v>
      </c>
      <c r="DY318" s="15">
        <f t="shared" si="56"/>
        <v>1.2341784221221563E-2</v>
      </c>
      <c r="DZ318" s="17">
        <f t="shared" si="57"/>
        <v>192.81062301950215</v>
      </c>
      <c r="EA318" s="18">
        <f t="shared" si="58"/>
        <v>1.1344266758657073E-2</v>
      </c>
    </row>
    <row r="319" spans="1:131" hidden="1" x14ac:dyDescent="0.25">
      <c r="A319">
        <v>310</v>
      </c>
      <c r="B319" t="s">
        <v>938</v>
      </c>
      <c r="C319">
        <v>9</v>
      </c>
      <c r="D319">
        <v>1</v>
      </c>
      <c r="E319">
        <v>5</v>
      </c>
      <c r="F319">
        <v>1</v>
      </c>
      <c r="G319" t="s">
        <v>130</v>
      </c>
      <c r="H319" t="s">
        <v>130</v>
      </c>
      <c r="I319">
        <v>6</v>
      </c>
      <c r="J319">
        <v>0</v>
      </c>
      <c r="K319" t="s">
        <v>130</v>
      </c>
      <c r="L319" t="s">
        <v>130</v>
      </c>
      <c r="M319" t="s">
        <v>939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166</v>
      </c>
      <c r="AB319">
        <v>0</v>
      </c>
      <c r="AC319">
        <v>0</v>
      </c>
      <c r="AD319">
        <v>0</v>
      </c>
      <c r="AE319">
        <v>0</v>
      </c>
      <c r="AF319">
        <v>18.159999847412109</v>
      </c>
      <c r="AG319">
        <v>18.159999847412109</v>
      </c>
      <c r="AH319">
        <v>18.85000038146973</v>
      </c>
      <c r="AI319" s="15">
        <f t="shared" si="49"/>
        <v>0</v>
      </c>
      <c r="AJ319" s="15">
        <f t="shared" si="50"/>
        <v>3.6604802127002456E-2</v>
      </c>
      <c r="AK319" t="s">
        <v>137</v>
      </c>
      <c r="AL319">
        <v>9</v>
      </c>
      <c r="AM319">
        <v>3</v>
      </c>
      <c r="AN319">
        <v>3</v>
      </c>
      <c r="AO319">
        <v>9</v>
      </c>
      <c r="AP319">
        <v>128</v>
      </c>
      <c r="AQ319">
        <v>0</v>
      </c>
      <c r="AR319">
        <v>0</v>
      </c>
      <c r="AS319">
        <v>0</v>
      </c>
      <c r="AT319">
        <v>0</v>
      </c>
      <c r="AU319">
        <v>4</v>
      </c>
      <c r="AV319">
        <v>0</v>
      </c>
      <c r="AW319">
        <v>4</v>
      </c>
      <c r="AX319">
        <v>2</v>
      </c>
      <c r="AY319">
        <v>2</v>
      </c>
      <c r="AZ319">
        <v>1</v>
      </c>
      <c r="BA319">
        <v>8</v>
      </c>
      <c r="BB319">
        <v>1</v>
      </c>
      <c r="BC319">
        <v>8</v>
      </c>
      <c r="BD319">
        <v>18.430000305175781</v>
      </c>
      <c r="BE319">
        <v>18.559999465942379</v>
      </c>
      <c r="BF319">
        <v>18.920000076293949</v>
      </c>
      <c r="BG319" s="15">
        <f t="shared" si="51"/>
        <v>7.0042653290559587E-3</v>
      </c>
      <c r="BH319" s="15">
        <f t="shared" si="52"/>
        <v>1.9027516326632465E-2</v>
      </c>
      <c r="BI319" t="s">
        <v>671</v>
      </c>
      <c r="BJ319">
        <v>47</v>
      </c>
      <c r="BK319">
        <v>46</v>
      </c>
      <c r="BL319">
        <v>27</v>
      </c>
      <c r="BM319">
        <v>8</v>
      </c>
      <c r="BN319">
        <v>0</v>
      </c>
      <c r="BO319">
        <v>2</v>
      </c>
      <c r="BP319">
        <v>35</v>
      </c>
      <c r="BQ319">
        <v>0</v>
      </c>
      <c r="BR319">
        <v>0</v>
      </c>
      <c r="BS319">
        <v>16</v>
      </c>
      <c r="BT319">
        <v>4</v>
      </c>
      <c r="BU319">
        <v>4</v>
      </c>
      <c r="BV319">
        <v>5</v>
      </c>
      <c r="BW319">
        <v>10</v>
      </c>
      <c r="BX319">
        <v>2</v>
      </c>
      <c r="BY319">
        <v>9</v>
      </c>
      <c r="BZ319">
        <v>0</v>
      </c>
      <c r="CA319">
        <v>0</v>
      </c>
      <c r="CB319">
        <v>18.5</v>
      </c>
      <c r="CC319">
        <v>18.559999465942379</v>
      </c>
      <c r="CD319">
        <v>18.770000457763668</v>
      </c>
      <c r="CE319" s="15">
        <f t="shared" si="53"/>
        <v>3.232729939054102E-3</v>
      </c>
      <c r="CF319" s="15">
        <f t="shared" si="54"/>
        <v>1.118811863078184E-2</v>
      </c>
      <c r="CG319" t="s">
        <v>343</v>
      </c>
      <c r="CH319">
        <v>50</v>
      </c>
      <c r="CI319">
        <v>21</v>
      </c>
      <c r="CJ319">
        <v>2</v>
      </c>
      <c r="CK319">
        <v>0</v>
      </c>
      <c r="CL319">
        <v>0</v>
      </c>
      <c r="CM319">
        <v>1</v>
      </c>
      <c r="CN319">
        <v>2</v>
      </c>
      <c r="CO319">
        <v>0</v>
      </c>
      <c r="CP319">
        <v>0</v>
      </c>
      <c r="CQ319">
        <v>14</v>
      </c>
      <c r="CR319">
        <v>7</v>
      </c>
      <c r="CS319">
        <v>9</v>
      </c>
      <c r="CT319">
        <v>9</v>
      </c>
      <c r="CU319">
        <v>51</v>
      </c>
      <c r="CV319">
        <v>1</v>
      </c>
      <c r="CW319">
        <v>0</v>
      </c>
      <c r="CX319">
        <v>0</v>
      </c>
      <c r="CY319">
        <v>0</v>
      </c>
      <c r="CZ319">
        <v>18.370000839233398</v>
      </c>
      <c r="DA319">
        <v>18.440000534057621</v>
      </c>
      <c r="DB319">
        <v>19.340000152587891</v>
      </c>
      <c r="DC319">
        <v>226</v>
      </c>
      <c r="DD319">
        <v>78</v>
      </c>
      <c r="DE319">
        <v>25</v>
      </c>
      <c r="DF319">
        <v>10</v>
      </c>
      <c r="DG319">
        <v>0</v>
      </c>
      <c r="DH319">
        <v>145</v>
      </c>
      <c r="DI319">
        <v>0</v>
      </c>
      <c r="DJ319">
        <v>137</v>
      </c>
      <c r="DK319">
        <v>8</v>
      </c>
      <c r="DL319">
        <v>229</v>
      </c>
      <c r="DM319">
        <v>8</v>
      </c>
      <c r="DN319">
        <v>168</v>
      </c>
      <c r="DO319">
        <v>2.5</v>
      </c>
      <c r="DP319" t="s">
        <v>130</v>
      </c>
      <c r="DQ319">
        <v>390256</v>
      </c>
      <c r="DR319">
        <v>747842</v>
      </c>
      <c r="DS319">
        <v>0.32300000000000001</v>
      </c>
      <c r="DT319">
        <v>1.7549999999999999</v>
      </c>
      <c r="DU319">
        <v>-0.17</v>
      </c>
      <c r="DV319">
        <v>3.39</v>
      </c>
      <c r="DW319">
        <v>0</v>
      </c>
      <c r="DX319" s="15">
        <f t="shared" si="55"/>
        <v>3.7960787850812583E-3</v>
      </c>
      <c r="DY319" s="15">
        <f t="shared" si="56"/>
        <v>4.6535657261090546E-2</v>
      </c>
      <c r="DZ319" s="17">
        <f t="shared" si="57"/>
        <v>19.298118078804851</v>
      </c>
      <c r="EA319" s="18">
        <f t="shared" si="58"/>
        <v>5.0331736046171804E-2</v>
      </c>
    </row>
    <row r="320" spans="1:131" hidden="1" x14ac:dyDescent="0.25">
      <c r="A320">
        <v>311</v>
      </c>
      <c r="B320" t="s">
        <v>940</v>
      </c>
      <c r="C320">
        <v>9</v>
      </c>
      <c r="D320">
        <v>0</v>
      </c>
      <c r="E320">
        <v>6</v>
      </c>
      <c r="F320">
        <v>0</v>
      </c>
      <c r="G320" t="s">
        <v>130</v>
      </c>
      <c r="H320" t="s">
        <v>130</v>
      </c>
      <c r="I320">
        <v>6</v>
      </c>
      <c r="J320">
        <v>0</v>
      </c>
      <c r="K320" t="s">
        <v>130</v>
      </c>
      <c r="L320" t="s">
        <v>130</v>
      </c>
      <c r="M320" t="s">
        <v>388</v>
      </c>
      <c r="N320">
        <v>81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24</v>
      </c>
      <c r="X320">
        <v>4</v>
      </c>
      <c r="Y320">
        <v>7</v>
      </c>
      <c r="Z320">
        <v>11</v>
      </c>
      <c r="AA320">
        <v>81</v>
      </c>
      <c r="AB320">
        <v>0</v>
      </c>
      <c r="AC320">
        <v>0</v>
      </c>
      <c r="AD320">
        <v>0</v>
      </c>
      <c r="AE320">
        <v>0</v>
      </c>
      <c r="AF320">
        <v>41.490001678466797</v>
      </c>
      <c r="AG320">
        <v>42</v>
      </c>
      <c r="AH320">
        <v>43.139999389648438</v>
      </c>
      <c r="AI320" s="15">
        <f t="shared" si="49"/>
        <v>1.2142817179361942E-2</v>
      </c>
      <c r="AJ320" s="15">
        <f t="shared" si="50"/>
        <v>2.6425577324462934E-2</v>
      </c>
      <c r="AK320" t="s">
        <v>941</v>
      </c>
      <c r="AL320">
        <v>21</v>
      </c>
      <c r="AM320">
        <v>18</v>
      </c>
      <c r="AN320">
        <v>62</v>
      </c>
      <c r="AO320">
        <v>35</v>
      </c>
      <c r="AP320">
        <v>18</v>
      </c>
      <c r="AQ320">
        <v>0</v>
      </c>
      <c r="AR320">
        <v>0</v>
      </c>
      <c r="AS320">
        <v>0</v>
      </c>
      <c r="AT320">
        <v>0</v>
      </c>
      <c r="AU320">
        <v>13</v>
      </c>
      <c r="AV320">
        <v>3</v>
      </c>
      <c r="AW320">
        <v>7</v>
      </c>
      <c r="AX320">
        <v>7</v>
      </c>
      <c r="AY320">
        <v>31</v>
      </c>
      <c r="AZ320">
        <v>1</v>
      </c>
      <c r="BA320">
        <v>48</v>
      </c>
      <c r="BB320">
        <v>1</v>
      </c>
      <c r="BC320">
        <v>0</v>
      </c>
      <c r="BD320">
        <v>42.75</v>
      </c>
      <c r="BE320">
        <v>43.799999237060547</v>
      </c>
      <c r="BF320">
        <v>44.720001220703118</v>
      </c>
      <c r="BG320" s="15">
        <f t="shared" si="51"/>
        <v>2.3972585738588514E-2</v>
      </c>
      <c r="BH320" s="15">
        <f t="shared" si="52"/>
        <v>2.0572494600395008E-2</v>
      </c>
      <c r="BI320" t="s">
        <v>180</v>
      </c>
      <c r="BJ320">
        <v>3</v>
      </c>
      <c r="BK320">
        <v>7</v>
      </c>
      <c r="BL320">
        <v>5</v>
      </c>
      <c r="BM320">
        <v>2</v>
      </c>
      <c r="BN320">
        <v>1</v>
      </c>
      <c r="BO320">
        <v>1</v>
      </c>
      <c r="BP320">
        <v>8</v>
      </c>
      <c r="BQ320">
        <v>1</v>
      </c>
      <c r="BR320">
        <v>1</v>
      </c>
      <c r="BS320">
        <v>3</v>
      </c>
      <c r="BT320">
        <v>0</v>
      </c>
      <c r="BU320">
        <v>3</v>
      </c>
      <c r="BV320">
        <v>2</v>
      </c>
      <c r="BW320">
        <v>175</v>
      </c>
      <c r="BX320">
        <v>1</v>
      </c>
      <c r="BY320">
        <v>4</v>
      </c>
      <c r="BZ320">
        <v>1</v>
      </c>
      <c r="CA320">
        <v>0</v>
      </c>
      <c r="CB320">
        <v>43.209999084472663</v>
      </c>
      <c r="CC320">
        <v>43.5</v>
      </c>
      <c r="CD320">
        <v>44.25</v>
      </c>
      <c r="CE320" s="15">
        <f t="shared" si="53"/>
        <v>6.666687713272057E-3</v>
      </c>
      <c r="CF320" s="15">
        <f t="shared" si="54"/>
        <v>1.6949152542372836E-2</v>
      </c>
      <c r="CG320" t="s">
        <v>347</v>
      </c>
      <c r="CH320">
        <v>31</v>
      </c>
      <c r="CI320">
        <v>84</v>
      </c>
      <c r="CJ320">
        <v>55</v>
      </c>
      <c r="CK320">
        <v>9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3</v>
      </c>
      <c r="CR320">
        <v>1</v>
      </c>
      <c r="CS320">
        <v>0</v>
      </c>
      <c r="CT320">
        <v>1</v>
      </c>
      <c r="CU320">
        <v>16</v>
      </c>
      <c r="CV320">
        <v>1</v>
      </c>
      <c r="CW320">
        <v>18</v>
      </c>
      <c r="CX320">
        <v>0</v>
      </c>
      <c r="CY320">
        <v>0</v>
      </c>
      <c r="CZ320">
        <v>43.889999389648438</v>
      </c>
      <c r="DA320">
        <v>43.919998168945313</v>
      </c>
      <c r="DB320">
        <v>44</v>
      </c>
      <c r="DC320">
        <v>413</v>
      </c>
      <c r="DD320">
        <v>89</v>
      </c>
      <c r="DE320">
        <v>217</v>
      </c>
      <c r="DF320">
        <v>76</v>
      </c>
      <c r="DG320">
        <v>1</v>
      </c>
      <c r="DH320">
        <v>65</v>
      </c>
      <c r="DI320">
        <v>0</v>
      </c>
      <c r="DJ320">
        <v>53</v>
      </c>
      <c r="DK320">
        <v>0</v>
      </c>
      <c r="DL320">
        <v>303</v>
      </c>
      <c r="DM320">
        <v>0</v>
      </c>
      <c r="DN320">
        <v>112</v>
      </c>
      <c r="DO320">
        <v>2.4</v>
      </c>
      <c r="DP320" t="s">
        <v>130</v>
      </c>
      <c r="DQ320">
        <v>1902623</v>
      </c>
      <c r="DR320">
        <v>3057200</v>
      </c>
      <c r="DS320">
        <v>1.742</v>
      </c>
      <c r="DT320">
        <v>1.9770000000000001</v>
      </c>
      <c r="DU320">
        <v>1.9</v>
      </c>
      <c r="DV320">
        <v>2.66</v>
      </c>
      <c r="DW320">
        <v>0</v>
      </c>
      <c r="DX320" s="15">
        <f t="shared" si="55"/>
        <v>6.8303234397870671E-4</v>
      </c>
      <c r="DY320" s="15">
        <f t="shared" si="56"/>
        <v>1.8182234330610392E-3</v>
      </c>
      <c r="DZ320" s="17">
        <f t="shared" si="57"/>
        <v>43.999854538796086</v>
      </c>
      <c r="EA320" s="18">
        <f t="shared" si="58"/>
        <v>2.5012557770397459E-3</v>
      </c>
    </row>
    <row r="321" spans="1:131" hidden="1" x14ac:dyDescent="0.25">
      <c r="A321">
        <v>312</v>
      </c>
      <c r="B321" t="s">
        <v>942</v>
      </c>
      <c r="C321">
        <v>9</v>
      </c>
      <c r="D321">
        <v>0</v>
      </c>
      <c r="E321">
        <v>6</v>
      </c>
      <c r="F321">
        <v>0</v>
      </c>
      <c r="G321" t="s">
        <v>130</v>
      </c>
      <c r="H321" t="s">
        <v>130</v>
      </c>
      <c r="I321">
        <v>6</v>
      </c>
      <c r="J321">
        <v>0</v>
      </c>
      <c r="K321" t="s">
        <v>130</v>
      </c>
      <c r="L321" t="s">
        <v>130</v>
      </c>
      <c r="M321" t="s">
        <v>402</v>
      </c>
      <c r="N321">
        <v>166</v>
      </c>
      <c r="O321">
        <v>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38</v>
      </c>
      <c r="X321">
        <v>6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62.889999389648438</v>
      </c>
      <c r="AG321">
        <v>62.5</v>
      </c>
      <c r="AH321">
        <v>63.860000610351563</v>
      </c>
      <c r="AI321" s="15">
        <f t="shared" si="49"/>
        <v>-6.239990234375048E-3</v>
      </c>
      <c r="AJ321" s="15">
        <f t="shared" si="50"/>
        <v>2.1296595636598026E-2</v>
      </c>
      <c r="AK321" t="s">
        <v>487</v>
      </c>
      <c r="AL321">
        <v>8</v>
      </c>
      <c r="AM321">
        <v>11</v>
      </c>
      <c r="AN321">
        <v>36</v>
      </c>
      <c r="AO321">
        <v>134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63.560001373291023</v>
      </c>
      <c r="BE321">
        <v>63.380001068115227</v>
      </c>
      <c r="BF321">
        <v>63.930000305175781</v>
      </c>
      <c r="BG321" s="15">
        <f t="shared" si="51"/>
        <v>-2.8400173894340686E-3</v>
      </c>
      <c r="BH321" s="15">
        <f t="shared" si="52"/>
        <v>8.6031477308787796E-3</v>
      </c>
      <c r="BI321" t="s">
        <v>283</v>
      </c>
      <c r="BJ321">
        <v>23</v>
      </c>
      <c r="BK321">
        <v>172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3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63.889999389648438</v>
      </c>
      <c r="CC321">
        <v>63.919998168945313</v>
      </c>
      <c r="CD321">
        <v>64.610000610351563</v>
      </c>
      <c r="CE321" s="15">
        <f t="shared" si="53"/>
        <v>4.6931758692458914E-4</v>
      </c>
      <c r="CF321" s="15">
        <f t="shared" si="54"/>
        <v>1.0679499069617737E-2</v>
      </c>
      <c r="CG321" t="s">
        <v>362</v>
      </c>
      <c r="CH321">
        <v>52</v>
      </c>
      <c r="CI321">
        <v>101</v>
      </c>
      <c r="CJ321">
        <v>6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32</v>
      </c>
      <c r="CR321">
        <v>11</v>
      </c>
      <c r="CS321">
        <v>4</v>
      </c>
      <c r="CT321">
        <v>0</v>
      </c>
      <c r="CU321">
        <v>0</v>
      </c>
      <c r="CV321">
        <v>1</v>
      </c>
      <c r="CW321">
        <v>15</v>
      </c>
      <c r="CX321">
        <v>0</v>
      </c>
      <c r="CY321">
        <v>0</v>
      </c>
      <c r="CZ321">
        <v>64.489997863769531</v>
      </c>
      <c r="DA321">
        <v>65</v>
      </c>
      <c r="DB321">
        <v>65.260002136230469</v>
      </c>
      <c r="DC321">
        <v>713</v>
      </c>
      <c r="DD321">
        <v>95</v>
      </c>
      <c r="DE321">
        <v>359</v>
      </c>
      <c r="DF321">
        <v>45</v>
      </c>
      <c r="DG321">
        <v>0</v>
      </c>
      <c r="DH321">
        <v>140</v>
      </c>
      <c r="DI321">
        <v>0</v>
      </c>
      <c r="DJ321">
        <v>140</v>
      </c>
      <c r="DK321">
        <v>0</v>
      </c>
      <c r="DL321">
        <v>0</v>
      </c>
      <c r="DM321">
        <v>0</v>
      </c>
      <c r="DN321">
        <v>0</v>
      </c>
      <c r="DO321">
        <v>2.6</v>
      </c>
      <c r="DP321" t="s">
        <v>135</v>
      </c>
      <c r="DQ321">
        <v>4484346</v>
      </c>
      <c r="DR321" s="16">
        <v>3237142</v>
      </c>
      <c r="DS321">
        <v>0.36399999999999999</v>
      </c>
      <c r="DT321">
        <v>0.71299999999999997</v>
      </c>
      <c r="DU321">
        <v>2.81</v>
      </c>
      <c r="DV321">
        <v>2.37</v>
      </c>
      <c r="DW321">
        <v>0.8669</v>
      </c>
      <c r="DX321" s="15">
        <f t="shared" si="55"/>
        <v>7.8461867112379347E-3</v>
      </c>
      <c r="DY321" s="15">
        <f t="shared" si="56"/>
        <v>3.9840963487515202E-3</v>
      </c>
      <c r="DZ321" s="17">
        <f t="shared" si="57"/>
        <v>65.258966262668849</v>
      </c>
      <c r="EA321" s="18">
        <f t="shared" si="58"/>
        <v>1.1830283059989455E-2</v>
      </c>
    </row>
    <row r="322" spans="1:131" hidden="1" x14ac:dyDescent="0.25">
      <c r="A322">
        <v>313</v>
      </c>
      <c r="B322" t="s">
        <v>943</v>
      </c>
      <c r="C322">
        <v>9</v>
      </c>
      <c r="D322">
        <v>0</v>
      </c>
      <c r="E322">
        <v>6</v>
      </c>
      <c r="F322">
        <v>0</v>
      </c>
      <c r="G322" t="s">
        <v>130</v>
      </c>
      <c r="H322" t="s">
        <v>130</v>
      </c>
      <c r="I322">
        <v>6</v>
      </c>
      <c r="J322">
        <v>0</v>
      </c>
      <c r="K322" t="s">
        <v>130</v>
      </c>
      <c r="L322" t="s">
        <v>130</v>
      </c>
      <c r="M322" t="s">
        <v>211</v>
      </c>
      <c r="N322">
        <v>30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36</v>
      </c>
      <c r="X322">
        <v>57</v>
      </c>
      <c r="Y322">
        <v>16</v>
      </c>
      <c r="Z322">
        <v>27</v>
      </c>
      <c r="AA322">
        <v>41</v>
      </c>
      <c r="AB322">
        <v>0</v>
      </c>
      <c r="AC322">
        <v>0</v>
      </c>
      <c r="AD322">
        <v>0</v>
      </c>
      <c r="AE322">
        <v>0</v>
      </c>
      <c r="AF322">
        <v>70.389999389648438</v>
      </c>
      <c r="AG322">
        <v>70.400001525878906</v>
      </c>
      <c r="AH322">
        <v>71.519996643066406</v>
      </c>
      <c r="AI322" s="15">
        <f t="shared" si="49"/>
        <v>1.4207579564884387E-4</v>
      </c>
      <c r="AJ322" s="15">
        <f t="shared" si="50"/>
        <v>1.5659887720311794E-2</v>
      </c>
      <c r="AK322" t="s">
        <v>221</v>
      </c>
      <c r="AL322">
        <v>16</v>
      </c>
      <c r="AM322">
        <v>47</v>
      </c>
      <c r="AN322">
        <v>104</v>
      </c>
      <c r="AO322">
        <v>6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9</v>
      </c>
      <c r="AV322">
        <v>3</v>
      </c>
      <c r="AW322">
        <v>3</v>
      </c>
      <c r="AX322">
        <v>3</v>
      </c>
      <c r="AY322">
        <v>3</v>
      </c>
      <c r="AZ322">
        <v>1</v>
      </c>
      <c r="BA322">
        <v>12</v>
      </c>
      <c r="BB322">
        <v>0</v>
      </c>
      <c r="BC322">
        <v>0</v>
      </c>
      <c r="BD322">
        <v>70.919998168945313</v>
      </c>
      <c r="BE322">
        <v>72.029998779296875</v>
      </c>
      <c r="BF322">
        <v>74.430000305175781</v>
      </c>
      <c r="BG322" s="15">
        <f t="shared" si="51"/>
        <v>1.5410254465679674E-2</v>
      </c>
      <c r="BH322" s="15">
        <f t="shared" si="52"/>
        <v>3.2245082843456729E-2</v>
      </c>
      <c r="BI322" t="s">
        <v>637</v>
      </c>
      <c r="BJ322">
        <v>0</v>
      </c>
      <c r="BK322">
        <v>6</v>
      </c>
      <c r="BL322">
        <v>1</v>
      </c>
      <c r="BM322">
        <v>16</v>
      </c>
      <c r="BN322">
        <v>172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</v>
      </c>
      <c r="BV322">
        <v>0</v>
      </c>
      <c r="BW322">
        <v>0</v>
      </c>
      <c r="BX322">
        <v>1</v>
      </c>
      <c r="BY322">
        <v>1</v>
      </c>
      <c r="BZ322">
        <v>1</v>
      </c>
      <c r="CA322">
        <v>1</v>
      </c>
      <c r="CB322">
        <v>73.430000305175781</v>
      </c>
      <c r="CC322">
        <v>74.480003356933594</v>
      </c>
      <c r="CD322">
        <v>74.959999084472656</v>
      </c>
      <c r="CE322" s="15">
        <f t="shared" si="53"/>
        <v>1.4097784699684257E-2</v>
      </c>
      <c r="CF322" s="15">
        <f t="shared" si="54"/>
        <v>6.4033582364129149E-3</v>
      </c>
      <c r="CG322" t="s">
        <v>561</v>
      </c>
      <c r="CH322">
        <v>44</v>
      </c>
      <c r="CI322">
        <v>12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15</v>
      </c>
      <c r="CR322">
        <v>8</v>
      </c>
      <c r="CS322">
        <v>3</v>
      </c>
      <c r="CT322">
        <v>1</v>
      </c>
      <c r="CU322">
        <v>116</v>
      </c>
      <c r="CV322">
        <v>0</v>
      </c>
      <c r="CW322">
        <v>0</v>
      </c>
      <c r="CX322">
        <v>0</v>
      </c>
      <c r="CY322">
        <v>0</v>
      </c>
      <c r="CZ322">
        <v>74.870002746582031</v>
      </c>
      <c r="DA322">
        <v>75.150001525878906</v>
      </c>
      <c r="DB322">
        <v>76.730003356933594</v>
      </c>
      <c r="DC322">
        <v>282</v>
      </c>
      <c r="DD322">
        <v>182</v>
      </c>
      <c r="DE322">
        <v>203</v>
      </c>
      <c r="DF322">
        <v>154</v>
      </c>
      <c r="DG322">
        <v>0</v>
      </c>
      <c r="DH322">
        <v>194</v>
      </c>
      <c r="DI322">
        <v>0</v>
      </c>
      <c r="DJ322">
        <v>6</v>
      </c>
      <c r="DK322">
        <v>1</v>
      </c>
      <c r="DL322">
        <v>160</v>
      </c>
      <c r="DM322">
        <v>0</v>
      </c>
      <c r="DN322">
        <v>44</v>
      </c>
      <c r="DO322">
        <v>3.4</v>
      </c>
      <c r="DP322" t="s">
        <v>135</v>
      </c>
      <c r="DQ322">
        <v>1382813</v>
      </c>
      <c r="DR322">
        <v>932185</v>
      </c>
      <c r="DS322">
        <v>2.694</v>
      </c>
      <c r="DT322">
        <v>3.4769999999999999</v>
      </c>
      <c r="DU322">
        <v>3.04</v>
      </c>
      <c r="DV322">
        <v>3.52</v>
      </c>
      <c r="DW322">
        <v>0.7389</v>
      </c>
      <c r="DX322" s="15">
        <f t="shared" si="55"/>
        <v>3.7258652509867263E-3</v>
      </c>
      <c r="DY322" s="15">
        <f t="shared" si="56"/>
        <v>2.0591708092397853E-2</v>
      </c>
      <c r="DZ322" s="17">
        <f t="shared" si="57"/>
        <v>76.697468420443059</v>
      </c>
      <c r="EA322" s="18">
        <f t="shared" si="58"/>
        <v>2.431757334338458E-2</v>
      </c>
    </row>
    <row r="323" spans="1:131" hidden="1" x14ac:dyDescent="0.25">
      <c r="A323">
        <v>314</v>
      </c>
      <c r="B323" t="s">
        <v>944</v>
      </c>
      <c r="C323">
        <v>9</v>
      </c>
      <c r="D323">
        <v>0</v>
      </c>
      <c r="E323">
        <v>6</v>
      </c>
      <c r="F323">
        <v>0</v>
      </c>
      <c r="G323" t="s">
        <v>130</v>
      </c>
      <c r="H323" t="s">
        <v>130</v>
      </c>
      <c r="I323">
        <v>6</v>
      </c>
      <c r="J323">
        <v>0</v>
      </c>
      <c r="K323" t="s">
        <v>130</v>
      </c>
      <c r="L323" t="s">
        <v>130</v>
      </c>
      <c r="M323" t="s">
        <v>597</v>
      </c>
      <c r="N323">
        <v>48</v>
      </c>
      <c r="O323">
        <v>22</v>
      </c>
      <c r="P323">
        <v>19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24</v>
      </c>
      <c r="X323">
        <v>13</v>
      </c>
      <c r="Y323">
        <v>10</v>
      </c>
      <c r="Z323">
        <v>4</v>
      </c>
      <c r="AA323">
        <v>57</v>
      </c>
      <c r="AB323">
        <v>1</v>
      </c>
      <c r="AC323">
        <v>84</v>
      </c>
      <c r="AD323">
        <v>0</v>
      </c>
      <c r="AE323">
        <v>0</v>
      </c>
      <c r="AF323">
        <v>44.330001831054688</v>
      </c>
      <c r="AG323">
        <v>44.409999847412109</v>
      </c>
      <c r="AH323">
        <v>44.470001220703118</v>
      </c>
      <c r="AI323" s="15">
        <f t="shared" si="49"/>
        <v>1.8013514215781123E-3</v>
      </c>
      <c r="AJ323" s="15">
        <f t="shared" si="50"/>
        <v>1.349255040341113E-3</v>
      </c>
      <c r="AK323" t="s">
        <v>279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2</v>
      </c>
      <c r="AX323">
        <v>2</v>
      </c>
      <c r="AY323">
        <v>181</v>
      </c>
      <c r="AZ323">
        <v>0</v>
      </c>
      <c r="BA323">
        <v>0</v>
      </c>
      <c r="BB323">
        <v>0</v>
      </c>
      <c r="BC323">
        <v>0</v>
      </c>
      <c r="BD323">
        <v>43.909999847412109</v>
      </c>
      <c r="BE323">
        <v>43.860000610351563</v>
      </c>
      <c r="BF323">
        <v>44.099998474121087</v>
      </c>
      <c r="BG323" s="15">
        <f t="shared" si="51"/>
        <v>-1.1399734693289254E-3</v>
      </c>
      <c r="BH323" s="15">
        <f t="shared" si="52"/>
        <v>5.44212861844795E-3</v>
      </c>
      <c r="BI323" t="s">
        <v>428</v>
      </c>
      <c r="BJ323">
        <v>62</v>
      </c>
      <c r="BK323">
        <v>3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51</v>
      </c>
      <c r="BT323">
        <v>30</v>
      </c>
      <c r="BU323">
        <v>27</v>
      </c>
      <c r="BV323">
        <v>22</v>
      </c>
      <c r="BW323">
        <v>30</v>
      </c>
      <c r="BX323">
        <v>0</v>
      </c>
      <c r="BY323">
        <v>0</v>
      </c>
      <c r="BZ323">
        <v>0</v>
      </c>
      <c r="CA323">
        <v>0</v>
      </c>
      <c r="CB323">
        <v>43.729999542236328</v>
      </c>
      <c r="CC323">
        <v>44.180000305175781</v>
      </c>
      <c r="CD323">
        <v>44.430000305175781</v>
      </c>
      <c r="CE323" s="15">
        <f t="shared" si="53"/>
        <v>1.0185621544387735E-2</v>
      </c>
      <c r="CF323" s="15">
        <f t="shared" si="54"/>
        <v>5.62682868068487E-3</v>
      </c>
      <c r="CG323" t="s">
        <v>357</v>
      </c>
      <c r="CH323">
        <v>153</v>
      </c>
      <c r="CI323">
        <v>10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19</v>
      </c>
      <c r="CR323">
        <v>2</v>
      </c>
      <c r="CS323">
        <v>1</v>
      </c>
      <c r="CT323">
        <v>4</v>
      </c>
      <c r="CU323">
        <v>8</v>
      </c>
      <c r="CV323">
        <v>0</v>
      </c>
      <c r="CW323">
        <v>0</v>
      </c>
      <c r="CX323">
        <v>0</v>
      </c>
      <c r="CY323">
        <v>0</v>
      </c>
      <c r="CZ323">
        <v>44.360000610351563</v>
      </c>
      <c r="DA323">
        <v>44.360000610351563</v>
      </c>
      <c r="DB323">
        <v>44.630001068115227</v>
      </c>
      <c r="DC323">
        <v>318</v>
      </c>
      <c r="DD323">
        <v>211</v>
      </c>
      <c r="DE323">
        <v>90</v>
      </c>
      <c r="DF323">
        <v>55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276</v>
      </c>
      <c r="DM323">
        <v>0</v>
      </c>
      <c r="DN323">
        <v>238</v>
      </c>
      <c r="DO323">
        <v>2.2000000000000002</v>
      </c>
      <c r="DP323" t="s">
        <v>130</v>
      </c>
      <c r="DQ323">
        <v>607453</v>
      </c>
      <c r="DR323">
        <v>764385</v>
      </c>
      <c r="DS323">
        <v>1.278</v>
      </c>
      <c r="DT323">
        <v>1.526</v>
      </c>
      <c r="DU323">
        <v>1.24</v>
      </c>
      <c r="DV323">
        <v>3.84</v>
      </c>
      <c r="DW323">
        <v>16.666699999999999</v>
      </c>
      <c r="DX323" s="15">
        <f t="shared" si="55"/>
        <v>0</v>
      </c>
      <c r="DY323" s="15">
        <f t="shared" si="56"/>
        <v>6.0497524378630985E-3</v>
      </c>
      <c r="DZ323" s="17">
        <f t="shared" si="57"/>
        <v>44.628367632187647</v>
      </c>
      <c r="EA323" s="18">
        <f t="shared" si="58"/>
        <v>6.0497524378630985E-3</v>
      </c>
    </row>
    <row r="324" spans="1:131" hidden="1" x14ac:dyDescent="0.25">
      <c r="A324">
        <v>315</v>
      </c>
      <c r="B324" t="s">
        <v>945</v>
      </c>
      <c r="C324">
        <v>9</v>
      </c>
      <c r="D324">
        <v>0</v>
      </c>
      <c r="E324">
        <v>6</v>
      </c>
      <c r="F324">
        <v>0</v>
      </c>
      <c r="G324" t="s">
        <v>130</v>
      </c>
      <c r="H324" t="s">
        <v>130</v>
      </c>
      <c r="I324">
        <v>6</v>
      </c>
      <c r="J324">
        <v>0</v>
      </c>
      <c r="K324" t="s">
        <v>130</v>
      </c>
      <c r="L324" t="s">
        <v>130</v>
      </c>
      <c r="M324" t="s">
        <v>354</v>
      </c>
      <c r="N324">
        <v>16</v>
      </c>
      <c r="O324">
        <v>14</v>
      </c>
      <c r="P324">
        <v>25</v>
      </c>
      <c r="Q324">
        <v>36</v>
      </c>
      <c r="R324">
        <v>4</v>
      </c>
      <c r="S324">
        <v>1</v>
      </c>
      <c r="T324">
        <v>1</v>
      </c>
      <c r="U324">
        <v>0</v>
      </c>
      <c r="V324">
        <v>0</v>
      </c>
      <c r="W324">
        <v>3</v>
      </c>
      <c r="X324">
        <v>2</v>
      </c>
      <c r="Y324">
        <v>0</v>
      </c>
      <c r="Z324">
        <v>0</v>
      </c>
      <c r="AA324">
        <v>0</v>
      </c>
      <c r="AB324">
        <v>1</v>
      </c>
      <c r="AC324">
        <v>2</v>
      </c>
      <c r="AD324">
        <v>1</v>
      </c>
      <c r="AE324">
        <v>2</v>
      </c>
      <c r="AF324">
        <v>102.4300003051758</v>
      </c>
      <c r="AG324">
        <v>103</v>
      </c>
      <c r="AH324">
        <v>103.8399963378906</v>
      </c>
      <c r="AI324" s="15">
        <f t="shared" si="49"/>
        <v>5.5339776196524637E-3</v>
      </c>
      <c r="AJ324" s="15">
        <f t="shared" si="50"/>
        <v>8.0893332772979942E-3</v>
      </c>
      <c r="AK324" t="s">
        <v>258</v>
      </c>
      <c r="AL324">
        <v>44</v>
      </c>
      <c r="AM324">
        <v>8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14</v>
      </c>
      <c r="AV324">
        <v>9</v>
      </c>
      <c r="AW324">
        <v>3</v>
      </c>
      <c r="AX324">
        <v>3</v>
      </c>
      <c r="AY324">
        <v>27</v>
      </c>
      <c r="AZ324">
        <v>0</v>
      </c>
      <c r="BA324">
        <v>0</v>
      </c>
      <c r="BB324">
        <v>0</v>
      </c>
      <c r="BC324">
        <v>0</v>
      </c>
      <c r="BD324">
        <v>103.13999938964839</v>
      </c>
      <c r="BE324">
        <v>102.90000152587891</v>
      </c>
      <c r="BF324">
        <v>104.36000061035161</v>
      </c>
      <c r="BG324" s="15">
        <f t="shared" si="51"/>
        <v>-2.3323407211917058E-3</v>
      </c>
      <c r="BH324" s="15">
        <f t="shared" si="52"/>
        <v>1.3990025641374748E-2</v>
      </c>
      <c r="BI324" t="s">
        <v>935</v>
      </c>
      <c r="BJ324">
        <v>9</v>
      </c>
      <c r="BK324">
        <v>11</v>
      </c>
      <c r="BL324">
        <v>10</v>
      </c>
      <c r="BM324">
        <v>0</v>
      </c>
      <c r="BN324">
        <v>0</v>
      </c>
      <c r="BO324">
        <v>1</v>
      </c>
      <c r="BP324">
        <v>10</v>
      </c>
      <c r="BQ324">
        <v>0</v>
      </c>
      <c r="BR324">
        <v>0</v>
      </c>
      <c r="BS324">
        <v>14</v>
      </c>
      <c r="BT324">
        <v>10</v>
      </c>
      <c r="BU324">
        <v>15</v>
      </c>
      <c r="BV324">
        <v>11</v>
      </c>
      <c r="BW324">
        <v>7</v>
      </c>
      <c r="BX324">
        <v>0</v>
      </c>
      <c r="BY324">
        <v>0</v>
      </c>
      <c r="BZ324">
        <v>0</v>
      </c>
      <c r="CA324">
        <v>0</v>
      </c>
      <c r="CB324">
        <v>102.4899978637695</v>
      </c>
      <c r="CC324">
        <v>103.88999938964839</v>
      </c>
      <c r="CD324">
        <v>106.5</v>
      </c>
      <c r="CE324" s="15">
        <f t="shared" si="53"/>
        <v>1.3475806469379847E-2</v>
      </c>
      <c r="CF324" s="15">
        <f t="shared" si="54"/>
        <v>2.4507047984522079E-2</v>
      </c>
      <c r="CG324" t="s">
        <v>438</v>
      </c>
      <c r="CH324">
        <v>6</v>
      </c>
      <c r="CI324">
        <v>30</v>
      </c>
      <c r="CJ324">
        <v>21</v>
      </c>
      <c r="CK324">
        <v>41</v>
      </c>
      <c r="CL324">
        <v>15</v>
      </c>
      <c r="CM324">
        <v>0</v>
      </c>
      <c r="CN324">
        <v>0</v>
      </c>
      <c r="CO324">
        <v>0</v>
      </c>
      <c r="CP324">
        <v>0</v>
      </c>
      <c r="CQ324">
        <v>3</v>
      </c>
      <c r="CR324">
        <v>0</v>
      </c>
      <c r="CS324">
        <v>0</v>
      </c>
      <c r="CT324">
        <v>2</v>
      </c>
      <c r="CU324">
        <v>2</v>
      </c>
      <c r="CV324">
        <v>1</v>
      </c>
      <c r="CW324">
        <v>4</v>
      </c>
      <c r="CX324">
        <v>1</v>
      </c>
      <c r="CY324">
        <v>4</v>
      </c>
      <c r="CZ324">
        <v>105.86000061035161</v>
      </c>
      <c r="DA324">
        <v>106.6699981689453</v>
      </c>
      <c r="DB324">
        <v>106.6699981689453</v>
      </c>
      <c r="DC324">
        <v>271</v>
      </c>
      <c r="DD324">
        <v>89</v>
      </c>
      <c r="DE324">
        <v>143</v>
      </c>
      <c r="DF324">
        <v>34</v>
      </c>
      <c r="DG324">
        <v>0</v>
      </c>
      <c r="DH324">
        <v>96</v>
      </c>
      <c r="DI324">
        <v>0</v>
      </c>
      <c r="DJ324">
        <v>40</v>
      </c>
      <c r="DK324">
        <v>6</v>
      </c>
      <c r="DL324">
        <v>36</v>
      </c>
      <c r="DM324">
        <v>2</v>
      </c>
      <c r="DN324">
        <v>27</v>
      </c>
      <c r="DO324">
        <v>2.2999999999999998</v>
      </c>
      <c r="DP324" t="s">
        <v>130</v>
      </c>
      <c r="DQ324">
        <v>129704</v>
      </c>
      <c r="DR324">
        <v>126614</v>
      </c>
      <c r="DS324">
        <v>2.7589999999999999</v>
      </c>
      <c r="DT324">
        <v>3.3860000000000001</v>
      </c>
      <c r="DU324">
        <v>4.17</v>
      </c>
      <c r="DV324">
        <v>3.74</v>
      </c>
      <c r="DW324">
        <v>0</v>
      </c>
      <c r="DX324" s="15">
        <f t="shared" si="55"/>
        <v>7.5934899456059357E-3</v>
      </c>
      <c r="DY324" s="15">
        <f t="shared" si="56"/>
        <v>0</v>
      </c>
      <c r="DZ324" s="17">
        <f t="shared" si="57"/>
        <v>106.6699981689453</v>
      </c>
      <c r="EA324" s="18">
        <f t="shared" si="58"/>
        <v>7.5934899456059357E-3</v>
      </c>
    </row>
    <row r="325" spans="1:131" x14ac:dyDescent="0.25">
      <c r="A325">
        <v>316</v>
      </c>
      <c r="B325" t="s">
        <v>946</v>
      </c>
      <c r="C325">
        <v>9</v>
      </c>
      <c r="D325">
        <v>0</v>
      </c>
      <c r="E325">
        <v>6</v>
      </c>
      <c r="F325">
        <v>0</v>
      </c>
      <c r="G325" t="s">
        <v>130</v>
      </c>
      <c r="H325" t="s">
        <v>130</v>
      </c>
      <c r="I325">
        <v>6</v>
      </c>
      <c r="J325">
        <v>0</v>
      </c>
      <c r="K325" t="s">
        <v>130</v>
      </c>
      <c r="L325" t="s">
        <v>130</v>
      </c>
      <c r="M325" t="s">
        <v>188</v>
      </c>
      <c r="N325">
        <v>2</v>
      </c>
      <c r="O325">
        <v>11</v>
      </c>
      <c r="P325">
        <v>60</v>
      </c>
      <c r="Q325">
        <v>68</v>
      </c>
      <c r="R325">
        <v>53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73.360000610351563</v>
      </c>
      <c r="AG325">
        <v>73.220001220703125</v>
      </c>
      <c r="AH325">
        <v>73.80999755859375</v>
      </c>
      <c r="AI325" s="15">
        <f t="shared" si="49"/>
        <v>-1.912037521365928E-3</v>
      </c>
      <c r="AJ325" s="15">
        <f t="shared" si="50"/>
        <v>7.9934474651927045E-3</v>
      </c>
      <c r="AK325" t="s">
        <v>553</v>
      </c>
      <c r="AL325">
        <v>1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5</v>
      </c>
      <c r="AY325">
        <v>185</v>
      </c>
      <c r="AZ325">
        <v>0</v>
      </c>
      <c r="BA325">
        <v>0</v>
      </c>
      <c r="BB325">
        <v>0</v>
      </c>
      <c r="BC325">
        <v>0</v>
      </c>
      <c r="BD325">
        <v>72.449996948242188</v>
      </c>
      <c r="BE325">
        <v>72.269996643066406</v>
      </c>
      <c r="BF325">
        <v>73.480003356933594</v>
      </c>
      <c r="BG325" s="15">
        <f t="shared" si="51"/>
        <v>-2.4906643633149095E-3</v>
      </c>
      <c r="BH325" s="15">
        <f t="shared" si="52"/>
        <v>1.6467156485955869E-2</v>
      </c>
      <c r="BI325" t="s">
        <v>346</v>
      </c>
      <c r="BJ325">
        <v>12</v>
      </c>
      <c r="BK325">
        <v>53</v>
      </c>
      <c r="BL325">
        <v>105</v>
      </c>
      <c r="BM325">
        <v>24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1</v>
      </c>
      <c r="BU325">
        <v>0</v>
      </c>
      <c r="BV325">
        <v>0</v>
      </c>
      <c r="BW325">
        <v>0</v>
      </c>
      <c r="BX325">
        <v>1</v>
      </c>
      <c r="BY325">
        <v>1</v>
      </c>
      <c r="BZ325">
        <v>0</v>
      </c>
      <c r="CA325">
        <v>0</v>
      </c>
      <c r="CB325">
        <v>72.650001525878906</v>
      </c>
      <c r="CC325">
        <v>72.800003051757813</v>
      </c>
      <c r="CD325">
        <v>73.790000915527344</v>
      </c>
      <c r="CE325" s="15">
        <f t="shared" si="53"/>
        <v>2.0604604339407029E-3</v>
      </c>
      <c r="CF325" s="15">
        <f t="shared" si="54"/>
        <v>1.3416422977184261E-2</v>
      </c>
      <c r="CG325" t="s">
        <v>165</v>
      </c>
      <c r="CH325">
        <v>2</v>
      </c>
      <c r="CI325">
        <v>108</v>
      </c>
      <c r="CJ325">
        <v>85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73.699996948242188</v>
      </c>
      <c r="DA325">
        <v>73.930000305175781</v>
      </c>
      <c r="DB325">
        <v>74.089996337890625</v>
      </c>
      <c r="DC325">
        <v>532</v>
      </c>
      <c r="DD325">
        <v>9</v>
      </c>
      <c r="DE325">
        <v>143</v>
      </c>
      <c r="DF325">
        <v>7</v>
      </c>
      <c r="DG325">
        <v>0</v>
      </c>
      <c r="DH325">
        <v>145</v>
      </c>
      <c r="DI325">
        <v>0</v>
      </c>
      <c r="DJ325">
        <v>121</v>
      </c>
      <c r="DK325">
        <v>0</v>
      </c>
      <c r="DL325">
        <v>185</v>
      </c>
      <c r="DM325">
        <v>0</v>
      </c>
      <c r="DN325">
        <v>185</v>
      </c>
      <c r="DO325">
        <v>2.1</v>
      </c>
      <c r="DP325" t="s">
        <v>130</v>
      </c>
      <c r="DQ325">
        <v>1333256</v>
      </c>
      <c r="DR325">
        <v>1125742</v>
      </c>
      <c r="DS325">
        <v>0.38400000000000001</v>
      </c>
      <c r="DT325">
        <v>1.0069999999999999</v>
      </c>
      <c r="DU325">
        <v>5.09</v>
      </c>
      <c r="DV325">
        <v>1.95</v>
      </c>
      <c r="DW325">
        <v>0.22549999000000001</v>
      </c>
      <c r="DX325" s="15">
        <f t="shared" si="55"/>
        <v>3.1110963882613474E-3</v>
      </c>
      <c r="DY325" s="15">
        <f t="shared" si="56"/>
        <v>2.1594822597260643E-3</v>
      </c>
      <c r="DZ325" s="17">
        <f t="shared" si="57"/>
        <v>74.089650829296346</v>
      </c>
      <c r="EA325" s="18">
        <f t="shared" si="58"/>
        <v>5.2705786479874117E-3</v>
      </c>
    </row>
    <row r="326" spans="1:131" hidden="1" x14ac:dyDescent="0.25">
      <c r="A326">
        <v>317</v>
      </c>
      <c r="B326" t="s">
        <v>947</v>
      </c>
      <c r="C326">
        <v>9</v>
      </c>
      <c r="D326">
        <v>0</v>
      </c>
      <c r="E326">
        <v>6</v>
      </c>
      <c r="F326">
        <v>0</v>
      </c>
      <c r="G326" t="s">
        <v>130</v>
      </c>
      <c r="H326" t="s">
        <v>130</v>
      </c>
      <c r="I326">
        <v>6</v>
      </c>
      <c r="J326">
        <v>0</v>
      </c>
      <c r="K326" t="s">
        <v>130</v>
      </c>
      <c r="L326" t="s">
        <v>130</v>
      </c>
      <c r="M326" t="s">
        <v>163</v>
      </c>
      <c r="N326">
        <v>123</v>
      </c>
      <c r="O326">
        <v>69</v>
      </c>
      <c r="P326">
        <v>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18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204.13999938964841</v>
      </c>
      <c r="AG326">
        <v>203</v>
      </c>
      <c r="AH326">
        <v>203</v>
      </c>
      <c r="AI326" s="15">
        <f t="shared" si="49"/>
        <v>-5.6157605401399024E-3</v>
      </c>
      <c r="AJ326" s="15">
        <f t="shared" si="50"/>
        <v>0</v>
      </c>
      <c r="AK326" t="s">
        <v>211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4</v>
      </c>
      <c r="AV326">
        <v>11</v>
      </c>
      <c r="AW326">
        <v>28</v>
      </c>
      <c r="AX326">
        <v>42</v>
      </c>
      <c r="AY326">
        <v>105</v>
      </c>
      <c r="AZ326">
        <v>0</v>
      </c>
      <c r="BA326">
        <v>0</v>
      </c>
      <c r="BB326">
        <v>0</v>
      </c>
      <c r="BC326">
        <v>0</v>
      </c>
      <c r="BD326">
        <v>202.44000244140619</v>
      </c>
      <c r="BE326">
        <v>201.99000549316409</v>
      </c>
      <c r="BF326">
        <v>203.44999694824219</v>
      </c>
      <c r="BG326" s="15">
        <f t="shared" si="51"/>
        <v>-2.227817891996331E-3</v>
      </c>
      <c r="BH326" s="15">
        <f t="shared" si="52"/>
        <v>7.176168478633671E-3</v>
      </c>
      <c r="BI326" t="s">
        <v>276</v>
      </c>
      <c r="BJ326">
        <v>97</v>
      </c>
      <c r="BK326">
        <v>35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10</v>
      </c>
      <c r="BT326">
        <v>10</v>
      </c>
      <c r="BU326">
        <v>14</v>
      </c>
      <c r="BV326">
        <v>8</v>
      </c>
      <c r="BW326">
        <v>5</v>
      </c>
      <c r="BX326">
        <v>0</v>
      </c>
      <c r="BY326">
        <v>0</v>
      </c>
      <c r="BZ326">
        <v>0</v>
      </c>
      <c r="CA326">
        <v>0</v>
      </c>
      <c r="CB326">
        <v>201.42999267578119</v>
      </c>
      <c r="CC326">
        <v>202.6199951171875</v>
      </c>
      <c r="CD326">
        <v>203.74000549316409</v>
      </c>
      <c r="CE326" s="15">
        <f t="shared" si="53"/>
        <v>5.8730750670389353E-3</v>
      </c>
      <c r="CF326" s="15">
        <f t="shared" si="54"/>
        <v>5.4972530960011312E-3</v>
      </c>
      <c r="CG326" t="s">
        <v>216</v>
      </c>
      <c r="CH326">
        <v>129</v>
      </c>
      <c r="CI326">
        <v>2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23</v>
      </c>
      <c r="CR326">
        <v>16</v>
      </c>
      <c r="CS326">
        <v>6</v>
      </c>
      <c r="CT326">
        <v>7</v>
      </c>
      <c r="CU326">
        <v>12</v>
      </c>
      <c r="CV326">
        <v>0</v>
      </c>
      <c r="CW326">
        <v>0</v>
      </c>
      <c r="CX326">
        <v>0</v>
      </c>
      <c r="CY326">
        <v>0</v>
      </c>
      <c r="CZ326">
        <v>202.69999694824219</v>
      </c>
      <c r="DA326">
        <v>204.33000183105469</v>
      </c>
      <c r="DB326">
        <v>206.6600036621094</v>
      </c>
      <c r="DC326">
        <v>457</v>
      </c>
      <c r="DD326">
        <v>197</v>
      </c>
      <c r="DE326">
        <v>194</v>
      </c>
      <c r="DF326">
        <v>103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122</v>
      </c>
      <c r="DM326">
        <v>0</v>
      </c>
      <c r="DN326">
        <v>105</v>
      </c>
      <c r="DO326">
        <v>2.2000000000000002</v>
      </c>
      <c r="DP326" t="s">
        <v>130</v>
      </c>
      <c r="DQ326">
        <v>851080</v>
      </c>
      <c r="DR326">
        <v>851642</v>
      </c>
      <c r="DS326">
        <v>0.63500000000000001</v>
      </c>
      <c r="DT326">
        <v>1.3240000000000001</v>
      </c>
      <c r="DU326">
        <v>1.93</v>
      </c>
      <c r="DV326">
        <v>3.14</v>
      </c>
      <c r="DW326">
        <v>0.35779998000000002</v>
      </c>
      <c r="DX326" s="15">
        <f t="shared" si="55"/>
        <v>7.9773154612909902E-3</v>
      </c>
      <c r="DY326" s="15">
        <f t="shared" si="56"/>
        <v>1.1274565904219602E-2</v>
      </c>
      <c r="DZ326" s="17">
        <f t="shared" si="57"/>
        <v>206.63373390290823</v>
      </c>
      <c r="EA326" s="18">
        <f t="shared" si="58"/>
        <v>1.9251881365510592E-2</v>
      </c>
    </row>
    <row r="327" spans="1:131" hidden="1" x14ac:dyDescent="0.25">
      <c r="A327">
        <v>318</v>
      </c>
      <c r="B327" t="s">
        <v>948</v>
      </c>
      <c r="C327">
        <v>9</v>
      </c>
      <c r="D327">
        <v>0</v>
      </c>
      <c r="E327">
        <v>6</v>
      </c>
      <c r="F327">
        <v>0</v>
      </c>
      <c r="G327" t="s">
        <v>130</v>
      </c>
      <c r="H327" t="s">
        <v>130</v>
      </c>
      <c r="I327">
        <v>6</v>
      </c>
      <c r="J327">
        <v>0</v>
      </c>
      <c r="K327" t="s">
        <v>130</v>
      </c>
      <c r="L327" t="s">
        <v>130</v>
      </c>
      <c r="M327" t="s">
        <v>451</v>
      </c>
      <c r="N327">
        <v>161</v>
      </c>
      <c r="O327">
        <v>26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22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113.80999755859381</v>
      </c>
      <c r="AG327">
        <v>113.7799987792969</v>
      </c>
      <c r="AH327">
        <v>115.59999847412109</v>
      </c>
      <c r="AI327" s="15">
        <f t="shared" si="49"/>
        <v>-2.6365599946176488E-4</v>
      </c>
      <c r="AJ327" s="15">
        <f t="shared" si="50"/>
        <v>1.5743942204563544E-2</v>
      </c>
      <c r="AK327" t="s">
        <v>443</v>
      </c>
      <c r="AL327">
        <v>12</v>
      </c>
      <c r="AM327">
        <v>65</v>
      </c>
      <c r="AN327">
        <v>97</v>
      </c>
      <c r="AO327">
        <v>21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6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115.36000061035161</v>
      </c>
      <c r="BE327">
        <v>115.2200012207031</v>
      </c>
      <c r="BF327">
        <v>116.2399978637695</v>
      </c>
      <c r="BG327" s="15">
        <f t="shared" si="51"/>
        <v>-1.2150615185322344E-3</v>
      </c>
      <c r="BH327" s="15">
        <f t="shared" si="52"/>
        <v>8.7749196645875438E-3</v>
      </c>
      <c r="BI327" t="s">
        <v>764</v>
      </c>
      <c r="BJ327">
        <v>113</v>
      </c>
      <c r="BK327">
        <v>23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17</v>
      </c>
      <c r="BT327">
        <v>25</v>
      </c>
      <c r="BU327">
        <v>17</v>
      </c>
      <c r="BV327">
        <v>3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115.1600036621094</v>
      </c>
      <c r="CC327">
        <v>115.09999847412109</v>
      </c>
      <c r="CD327">
        <v>116.88999938964839</v>
      </c>
      <c r="CE327" s="15">
        <f t="shared" si="53"/>
        <v>-5.2133091905992579E-4</v>
      </c>
      <c r="CF327" s="15">
        <f t="shared" si="54"/>
        <v>1.5313550559277522E-2</v>
      </c>
      <c r="CG327" t="s">
        <v>169</v>
      </c>
      <c r="CH327">
        <v>14</v>
      </c>
      <c r="CI327">
        <v>15</v>
      </c>
      <c r="CJ327">
        <v>161</v>
      </c>
      <c r="CK327">
        <v>4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2</v>
      </c>
      <c r="CR327">
        <v>2</v>
      </c>
      <c r="CS327">
        <v>0</v>
      </c>
      <c r="CT327">
        <v>0</v>
      </c>
      <c r="CU327">
        <v>0</v>
      </c>
      <c r="CV327">
        <v>1</v>
      </c>
      <c r="CW327">
        <v>2</v>
      </c>
      <c r="CX327">
        <v>0</v>
      </c>
      <c r="CY327">
        <v>0</v>
      </c>
      <c r="CZ327">
        <v>116.6600036621094</v>
      </c>
      <c r="DA327">
        <v>117.8199996948242</v>
      </c>
      <c r="DB327">
        <v>118.5</v>
      </c>
      <c r="DC327">
        <v>712</v>
      </c>
      <c r="DD327">
        <v>95</v>
      </c>
      <c r="DE327">
        <v>382</v>
      </c>
      <c r="DF327">
        <v>29</v>
      </c>
      <c r="DG327">
        <v>0</v>
      </c>
      <c r="DH327">
        <v>25</v>
      </c>
      <c r="DI327">
        <v>0</v>
      </c>
      <c r="DJ327">
        <v>21</v>
      </c>
      <c r="DK327">
        <v>0</v>
      </c>
      <c r="DL327">
        <v>0</v>
      </c>
      <c r="DM327">
        <v>0</v>
      </c>
      <c r="DN327">
        <v>0</v>
      </c>
      <c r="DO327">
        <v>2.2000000000000002</v>
      </c>
      <c r="DP327" t="s">
        <v>130</v>
      </c>
      <c r="DQ327">
        <v>5079094</v>
      </c>
      <c r="DR327" s="16">
        <v>4972642</v>
      </c>
      <c r="DS327">
        <v>0.84099999999999997</v>
      </c>
      <c r="DT327">
        <v>1.06</v>
      </c>
      <c r="DU327">
        <v>0.74</v>
      </c>
      <c r="DV327">
        <v>1.61</v>
      </c>
      <c r="DW327">
        <v>2.9473999000000002</v>
      </c>
      <c r="DX327" s="15">
        <f t="shared" si="55"/>
        <v>9.8454934282754536E-3</v>
      </c>
      <c r="DY327" s="15">
        <f t="shared" si="56"/>
        <v>5.7383991997957962E-3</v>
      </c>
      <c r="DZ327" s="17">
        <f t="shared" si="57"/>
        <v>118.49609788679292</v>
      </c>
      <c r="EA327" s="18">
        <f t="shared" si="58"/>
        <v>1.558389262807125E-2</v>
      </c>
    </row>
    <row r="328" spans="1:131" hidden="1" x14ac:dyDescent="0.25">
      <c r="A328">
        <v>319</v>
      </c>
      <c r="B328" t="s">
        <v>949</v>
      </c>
      <c r="C328">
        <v>9</v>
      </c>
      <c r="D328">
        <v>0</v>
      </c>
      <c r="E328">
        <v>6</v>
      </c>
      <c r="F328">
        <v>0</v>
      </c>
      <c r="G328" t="s">
        <v>130</v>
      </c>
      <c r="H328" t="s">
        <v>130</v>
      </c>
      <c r="I328">
        <v>6</v>
      </c>
      <c r="J328">
        <v>0</v>
      </c>
      <c r="K328" t="s">
        <v>130</v>
      </c>
      <c r="L328" t="s">
        <v>130</v>
      </c>
      <c r="M328" t="s">
        <v>433</v>
      </c>
      <c r="N328">
        <v>3</v>
      </c>
      <c r="O328">
        <v>169</v>
      </c>
      <c r="P328">
        <v>23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86.930000305175781</v>
      </c>
      <c r="AG328">
        <v>86.410003662109375</v>
      </c>
      <c r="AH328">
        <v>86.529998779296875</v>
      </c>
      <c r="AI328" s="15">
        <f t="shared" si="49"/>
        <v>-6.0177829074021805E-3</v>
      </c>
      <c r="AJ328" s="15">
        <f t="shared" si="50"/>
        <v>1.3867458555449907E-3</v>
      </c>
      <c r="AK328" t="s">
        <v>857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7</v>
      </c>
      <c r="AX328">
        <v>12</v>
      </c>
      <c r="AY328">
        <v>173</v>
      </c>
      <c r="AZ328">
        <v>0</v>
      </c>
      <c r="BA328">
        <v>0</v>
      </c>
      <c r="BB328">
        <v>0</v>
      </c>
      <c r="BC328">
        <v>0</v>
      </c>
      <c r="BD328">
        <v>85.75</v>
      </c>
      <c r="BE328">
        <v>85.510002136230469</v>
      </c>
      <c r="BF328">
        <v>87.519996643066406</v>
      </c>
      <c r="BG328" s="15">
        <f t="shared" si="51"/>
        <v>-2.8066642237616346E-3</v>
      </c>
      <c r="BH328" s="15">
        <f t="shared" si="52"/>
        <v>2.2966117275270426E-2</v>
      </c>
      <c r="BI328" t="s">
        <v>180</v>
      </c>
      <c r="BJ328">
        <v>1</v>
      </c>
      <c r="BK328">
        <v>1</v>
      </c>
      <c r="BL328">
        <v>37</v>
      </c>
      <c r="BM328">
        <v>125</v>
      </c>
      <c r="BN328">
        <v>30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86.680000305175781</v>
      </c>
      <c r="CC328">
        <v>86.80999755859375</v>
      </c>
      <c r="CD328">
        <v>87.05999755859375</v>
      </c>
      <c r="CE328" s="15">
        <f t="shared" si="53"/>
        <v>1.4974917299154233E-3</v>
      </c>
      <c r="CF328" s="15">
        <f t="shared" si="54"/>
        <v>2.8715828969756441E-3</v>
      </c>
      <c r="CG328" t="s">
        <v>324</v>
      </c>
      <c r="CH328">
        <v>90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44</v>
      </c>
      <c r="CR328">
        <v>13</v>
      </c>
      <c r="CS328">
        <v>24</v>
      </c>
      <c r="CT328">
        <v>10</v>
      </c>
      <c r="CU328">
        <v>36</v>
      </c>
      <c r="CV328">
        <v>0</v>
      </c>
      <c r="CW328">
        <v>0</v>
      </c>
      <c r="CX328">
        <v>0</v>
      </c>
      <c r="CY328">
        <v>0</v>
      </c>
      <c r="CZ328">
        <v>86.510002136230469</v>
      </c>
      <c r="DA328">
        <v>86.980003356933594</v>
      </c>
      <c r="DB328">
        <v>87.760002136230469</v>
      </c>
      <c r="DC328">
        <v>450</v>
      </c>
      <c r="DD328">
        <v>111</v>
      </c>
      <c r="DE328">
        <v>196</v>
      </c>
      <c r="DF328">
        <v>19</v>
      </c>
      <c r="DG328">
        <v>0</v>
      </c>
      <c r="DH328">
        <v>155</v>
      </c>
      <c r="DI328">
        <v>0</v>
      </c>
      <c r="DJ328">
        <v>0</v>
      </c>
      <c r="DK328">
        <v>0</v>
      </c>
      <c r="DL328">
        <v>209</v>
      </c>
      <c r="DM328">
        <v>0</v>
      </c>
      <c r="DN328">
        <v>173</v>
      </c>
      <c r="DO328">
        <v>2.4</v>
      </c>
      <c r="DP328" t="s">
        <v>130</v>
      </c>
      <c r="DQ328">
        <v>2001331</v>
      </c>
      <c r="DR328">
        <v>2465950</v>
      </c>
      <c r="DU328">
        <v>0.76</v>
      </c>
      <c r="DV328">
        <v>2.13</v>
      </c>
      <c r="DW328">
        <v>0.3291</v>
      </c>
      <c r="DX328" s="15">
        <f t="shared" si="55"/>
        <v>5.40355486966837E-3</v>
      </c>
      <c r="DY328" s="15">
        <f t="shared" si="56"/>
        <v>8.8878618996166558E-3</v>
      </c>
      <c r="DZ328" s="17">
        <f t="shared" si="57"/>
        <v>87.753069614798207</v>
      </c>
      <c r="EA328" s="18">
        <f t="shared" si="58"/>
        <v>1.4291416769285026E-2</v>
      </c>
    </row>
    <row r="329" spans="1:131" hidden="1" x14ac:dyDescent="0.25">
      <c r="A329">
        <v>320</v>
      </c>
      <c r="B329" t="s">
        <v>950</v>
      </c>
      <c r="C329">
        <v>9</v>
      </c>
      <c r="D329">
        <v>0</v>
      </c>
      <c r="E329">
        <v>6</v>
      </c>
      <c r="F329">
        <v>0</v>
      </c>
      <c r="G329" t="s">
        <v>130</v>
      </c>
      <c r="H329" t="s">
        <v>130</v>
      </c>
      <c r="I329">
        <v>6</v>
      </c>
      <c r="J329">
        <v>0</v>
      </c>
      <c r="K329" t="s">
        <v>130</v>
      </c>
      <c r="L329" t="s">
        <v>130</v>
      </c>
      <c r="M329" t="s">
        <v>169</v>
      </c>
      <c r="N329">
        <v>2</v>
      </c>
      <c r="O329">
        <v>0</v>
      </c>
      <c r="P329">
        <v>71</v>
      </c>
      <c r="Q329">
        <v>64</v>
      </c>
      <c r="R329">
        <v>4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68.739997863769531</v>
      </c>
      <c r="AG329">
        <v>68.260002136230469</v>
      </c>
      <c r="AH329">
        <v>68.519996643066406</v>
      </c>
      <c r="AI329" s="15">
        <f t="shared" si="49"/>
        <v>-7.0318739015142739E-3</v>
      </c>
      <c r="AJ329" s="15">
        <f t="shared" si="50"/>
        <v>3.7944325682077729E-3</v>
      </c>
      <c r="AK329" t="s">
        <v>752</v>
      </c>
      <c r="AL329">
        <v>37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40</v>
      </c>
      <c r="AV329">
        <v>12</v>
      </c>
      <c r="AW329">
        <v>19</v>
      </c>
      <c r="AX329">
        <v>18</v>
      </c>
      <c r="AY329">
        <v>29</v>
      </c>
      <c r="AZ329">
        <v>0</v>
      </c>
      <c r="BA329">
        <v>0</v>
      </c>
      <c r="BB329">
        <v>0</v>
      </c>
      <c r="BC329">
        <v>0</v>
      </c>
      <c r="BD329">
        <v>68.220001220703125</v>
      </c>
      <c r="BE329">
        <v>67.989997863769531</v>
      </c>
      <c r="BF329">
        <v>69.790000915527344</v>
      </c>
      <c r="BG329" s="15">
        <f t="shared" si="51"/>
        <v>-3.3828998994005488E-3</v>
      </c>
      <c r="BH329" s="15">
        <f t="shared" si="52"/>
        <v>2.5791704085754485E-2</v>
      </c>
      <c r="BI329" t="s">
        <v>835</v>
      </c>
      <c r="BJ329">
        <v>2</v>
      </c>
      <c r="BK329">
        <v>1</v>
      </c>
      <c r="BL329">
        <v>44</v>
      </c>
      <c r="BM329">
        <v>77</v>
      </c>
      <c r="BN329">
        <v>59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68.980003356933594</v>
      </c>
      <c r="CC329">
        <v>68.730003356933594</v>
      </c>
      <c r="CD329">
        <v>69.339996337890625</v>
      </c>
      <c r="CE329" s="15">
        <f t="shared" si="53"/>
        <v>-3.6374216177712526E-3</v>
      </c>
      <c r="CF329" s="15">
        <f t="shared" si="54"/>
        <v>8.7971302736239432E-3</v>
      </c>
      <c r="CG329" t="s">
        <v>402</v>
      </c>
      <c r="CH329">
        <v>51</v>
      </c>
      <c r="CI329">
        <v>78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69.160003662109375</v>
      </c>
      <c r="DA329">
        <v>69.19000244140625</v>
      </c>
      <c r="DB329">
        <v>69.849998474121094</v>
      </c>
      <c r="DC329">
        <v>427</v>
      </c>
      <c r="DD329">
        <v>92</v>
      </c>
      <c r="DE329">
        <v>174</v>
      </c>
      <c r="DF329">
        <v>90</v>
      </c>
      <c r="DG329">
        <v>0</v>
      </c>
      <c r="DH329">
        <v>204</v>
      </c>
      <c r="DI329">
        <v>0</v>
      </c>
      <c r="DJ329">
        <v>68</v>
      </c>
      <c r="DK329">
        <v>0</v>
      </c>
      <c r="DL329">
        <v>29</v>
      </c>
      <c r="DM329">
        <v>0</v>
      </c>
      <c r="DN329">
        <v>29</v>
      </c>
      <c r="DO329">
        <v>2.4</v>
      </c>
      <c r="DP329" t="s">
        <v>130</v>
      </c>
      <c r="DQ329">
        <v>172127</v>
      </c>
      <c r="DR329">
        <v>279900</v>
      </c>
      <c r="DS329">
        <v>0.623</v>
      </c>
      <c r="DT329">
        <v>0.79300000000000004</v>
      </c>
      <c r="DU329">
        <v>2.5099999999999998</v>
      </c>
      <c r="DV329">
        <v>4.1900000000000004</v>
      </c>
      <c r="DW329">
        <v>0</v>
      </c>
      <c r="DX329" s="15">
        <f t="shared" si="55"/>
        <v>4.3357101081586968E-4</v>
      </c>
      <c r="DY329" s="15">
        <f t="shared" si="56"/>
        <v>9.4487623068362225E-3</v>
      </c>
      <c r="DZ329" s="17">
        <f t="shared" si="57"/>
        <v>69.843762328484516</v>
      </c>
      <c r="EA329" s="18">
        <f t="shared" si="58"/>
        <v>9.8823333176520922E-3</v>
      </c>
    </row>
    <row r="330" spans="1:131" hidden="1" x14ac:dyDescent="0.25">
      <c r="A330">
        <v>321</v>
      </c>
      <c r="B330" t="s">
        <v>951</v>
      </c>
      <c r="C330">
        <v>9</v>
      </c>
      <c r="D330">
        <v>0</v>
      </c>
      <c r="E330">
        <v>6</v>
      </c>
      <c r="F330">
        <v>0</v>
      </c>
      <c r="G330" t="s">
        <v>130</v>
      </c>
      <c r="H330" t="s">
        <v>130</v>
      </c>
      <c r="I330">
        <v>6</v>
      </c>
      <c r="J330">
        <v>0</v>
      </c>
      <c r="K330" t="s">
        <v>130</v>
      </c>
      <c r="L330" t="s">
        <v>130</v>
      </c>
      <c r="M330" t="s">
        <v>313</v>
      </c>
      <c r="N330">
        <v>34</v>
      </c>
      <c r="O330">
        <v>98</v>
      </c>
      <c r="P330">
        <v>36</v>
      </c>
      <c r="Q330">
        <v>3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17</v>
      </c>
      <c r="X330">
        <v>5</v>
      </c>
      <c r="Y330">
        <v>0</v>
      </c>
      <c r="Z330">
        <v>0</v>
      </c>
      <c r="AA330">
        <v>0</v>
      </c>
      <c r="AB330">
        <v>1</v>
      </c>
      <c r="AC330">
        <v>5</v>
      </c>
      <c r="AD330">
        <v>0</v>
      </c>
      <c r="AE330">
        <v>0</v>
      </c>
      <c r="AF330">
        <v>68.199996948242188</v>
      </c>
      <c r="AG330">
        <v>67.769996643066406</v>
      </c>
      <c r="AH330">
        <v>67.769996643066406</v>
      </c>
      <c r="AI330" s="15">
        <f t="shared" ref="AI330:AI387" si="59">100%-(AF330/AG330)</f>
        <v>-6.3449952261400711E-3</v>
      </c>
      <c r="AJ330" s="15">
        <f t="shared" ref="AJ330:AJ387" si="60">100%-(AG330/AH330)</f>
        <v>0</v>
      </c>
      <c r="AK330" t="s">
        <v>952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3</v>
      </c>
      <c r="AW330">
        <v>2</v>
      </c>
      <c r="AX330">
        <v>13</v>
      </c>
      <c r="AY330">
        <v>160</v>
      </c>
      <c r="AZ330">
        <v>0</v>
      </c>
      <c r="BA330">
        <v>0</v>
      </c>
      <c r="BB330">
        <v>0</v>
      </c>
      <c r="BC330">
        <v>0</v>
      </c>
      <c r="BD330">
        <v>66.889999389648438</v>
      </c>
      <c r="BE330">
        <v>67.089996337890625</v>
      </c>
      <c r="BF330">
        <v>69.430000305175781</v>
      </c>
      <c r="BG330" s="15">
        <f t="shared" ref="BG330:BG387" si="61">100%-(BD330/BE330)</f>
        <v>2.9810248794012173E-3</v>
      </c>
      <c r="BH330" s="15">
        <f t="shared" ref="BH330:BH387" si="62">100%-(BE330/BF330)</f>
        <v>3.3703067218778582E-2</v>
      </c>
      <c r="BI330" t="s">
        <v>953</v>
      </c>
      <c r="BJ330">
        <v>0</v>
      </c>
      <c r="BK330">
        <v>1</v>
      </c>
      <c r="BL330">
        <v>3</v>
      </c>
      <c r="BM330">
        <v>6</v>
      </c>
      <c r="BN330">
        <v>172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  <c r="BV330">
        <v>0</v>
      </c>
      <c r="BW330">
        <v>0</v>
      </c>
      <c r="BX330">
        <v>1</v>
      </c>
      <c r="BY330">
        <v>1</v>
      </c>
      <c r="BZ330">
        <v>1</v>
      </c>
      <c r="CA330">
        <v>1</v>
      </c>
      <c r="CB330">
        <v>68.529998779296875</v>
      </c>
      <c r="CC330">
        <v>68.819999694824219</v>
      </c>
      <c r="CD330">
        <v>69.589996337890625</v>
      </c>
      <c r="CE330" s="15">
        <f t="shared" ref="CE330:CE387" si="63">100%-(CB330/CC330)</f>
        <v>4.2139046325679885E-3</v>
      </c>
      <c r="CF330" s="15">
        <f t="shared" ref="CF330:CF387" si="64">100%-(CC330/CD330)</f>
        <v>1.1064760505629656E-2</v>
      </c>
      <c r="CG330" t="s">
        <v>194</v>
      </c>
      <c r="CH330">
        <v>87</v>
      </c>
      <c r="CI330">
        <v>39</v>
      </c>
      <c r="CJ330">
        <v>7</v>
      </c>
      <c r="CK330">
        <v>0</v>
      </c>
      <c r="CL330">
        <v>0</v>
      </c>
      <c r="CM330">
        <v>1</v>
      </c>
      <c r="CN330">
        <v>7</v>
      </c>
      <c r="CO330">
        <v>0</v>
      </c>
      <c r="CP330">
        <v>0</v>
      </c>
      <c r="CQ330">
        <v>18</v>
      </c>
      <c r="CR330">
        <v>9</v>
      </c>
      <c r="CS330">
        <v>0</v>
      </c>
      <c r="CT330">
        <v>3</v>
      </c>
      <c r="CU330">
        <v>25</v>
      </c>
      <c r="CV330">
        <v>1</v>
      </c>
      <c r="CW330">
        <v>28</v>
      </c>
      <c r="CX330">
        <v>0</v>
      </c>
      <c r="CY330">
        <v>0</v>
      </c>
      <c r="CZ330">
        <v>69.010002136230469</v>
      </c>
      <c r="DA330">
        <v>70</v>
      </c>
      <c r="DB330">
        <v>70.180000305175781</v>
      </c>
      <c r="DC330">
        <v>314</v>
      </c>
      <c r="DD330">
        <v>71</v>
      </c>
      <c r="DE330">
        <v>171</v>
      </c>
      <c r="DF330">
        <v>40</v>
      </c>
      <c r="DG330">
        <v>0</v>
      </c>
      <c r="DH330">
        <v>181</v>
      </c>
      <c r="DI330">
        <v>0</v>
      </c>
      <c r="DJ330">
        <v>3</v>
      </c>
      <c r="DK330">
        <v>1</v>
      </c>
      <c r="DL330">
        <v>185</v>
      </c>
      <c r="DM330">
        <v>0</v>
      </c>
      <c r="DN330">
        <v>160</v>
      </c>
      <c r="DO330">
        <v>2.8</v>
      </c>
      <c r="DP330" t="s">
        <v>135</v>
      </c>
      <c r="DQ330">
        <v>400034</v>
      </c>
      <c r="DR330">
        <v>392000</v>
      </c>
      <c r="DS330">
        <v>0.81599999999999995</v>
      </c>
      <c r="DT330">
        <v>0.84299999999999997</v>
      </c>
      <c r="DU330">
        <v>1.06</v>
      </c>
      <c r="DV330">
        <v>3.12</v>
      </c>
      <c r="DW330">
        <v>0.109</v>
      </c>
      <c r="DX330" s="15">
        <f t="shared" ref="DX330:DX387" si="65">100%-(CZ330/DA330)</f>
        <v>1.4142826625278992E-2</v>
      </c>
      <c r="DY330" s="15">
        <f t="shared" ref="DY330:DY387" si="66">100%-(DA330/DB330)</f>
        <v>2.5648376231555137E-3</v>
      </c>
      <c r="DZ330" s="17">
        <f t="shared" ref="DZ330:DZ387" si="67">(DA330*DY330)+DA330</f>
        <v>70.179538633620879</v>
      </c>
      <c r="EA330" s="18">
        <f t="shared" ref="EA330:EA387" si="68">DX330+DY330</f>
        <v>1.6707664248434506E-2</v>
      </c>
    </row>
    <row r="331" spans="1:131" hidden="1" x14ac:dyDescent="0.25">
      <c r="A331">
        <v>322</v>
      </c>
      <c r="B331" t="s">
        <v>954</v>
      </c>
      <c r="C331">
        <v>9</v>
      </c>
      <c r="D331">
        <v>0</v>
      </c>
      <c r="E331">
        <v>6</v>
      </c>
      <c r="F331">
        <v>0</v>
      </c>
      <c r="G331" t="s">
        <v>130</v>
      </c>
      <c r="H331" t="s">
        <v>130</v>
      </c>
      <c r="I331">
        <v>6</v>
      </c>
      <c r="J331">
        <v>0</v>
      </c>
      <c r="K331" t="s">
        <v>130</v>
      </c>
      <c r="L331" t="s">
        <v>130</v>
      </c>
      <c r="M331" t="s">
        <v>269</v>
      </c>
      <c r="N331">
        <v>159</v>
      </c>
      <c r="O331">
        <v>18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44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251.83000183105469</v>
      </c>
      <c r="AG331">
        <v>251</v>
      </c>
      <c r="AH331">
        <v>253.7799987792969</v>
      </c>
      <c r="AI331" s="15">
        <f t="shared" si="59"/>
        <v>-3.3067802034050242E-3</v>
      </c>
      <c r="AJ331" s="15">
        <f t="shared" si="60"/>
        <v>1.0954365169315694E-2</v>
      </c>
      <c r="AK331" t="s">
        <v>258</v>
      </c>
      <c r="AL331">
        <v>71</v>
      </c>
      <c r="AM331">
        <v>107</v>
      </c>
      <c r="AN331">
        <v>17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2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253.57000732421881</v>
      </c>
      <c r="BE331">
        <v>254.1300048828125</v>
      </c>
      <c r="BF331">
        <v>255.52000427246091</v>
      </c>
      <c r="BG331" s="15">
        <f t="shared" si="61"/>
        <v>2.203586935166979E-3</v>
      </c>
      <c r="BH331" s="15">
        <f t="shared" si="62"/>
        <v>5.4398848090432272E-3</v>
      </c>
      <c r="BI331" t="s">
        <v>276</v>
      </c>
      <c r="BJ331">
        <v>33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8</v>
      </c>
      <c r="BT331">
        <v>10</v>
      </c>
      <c r="BU331">
        <v>9</v>
      </c>
      <c r="BV331">
        <v>15</v>
      </c>
      <c r="BW331">
        <v>117</v>
      </c>
      <c r="BX331">
        <v>0</v>
      </c>
      <c r="BY331">
        <v>0</v>
      </c>
      <c r="BZ331">
        <v>0</v>
      </c>
      <c r="CA331">
        <v>0</v>
      </c>
      <c r="CB331">
        <v>252.28999328613281</v>
      </c>
      <c r="CC331">
        <v>252.7799987792969</v>
      </c>
      <c r="CD331">
        <v>257.1300048828125</v>
      </c>
      <c r="CE331" s="15">
        <f t="shared" si="63"/>
        <v>1.9384662375598882E-3</v>
      </c>
      <c r="CF331" s="15">
        <f t="shared" si="64"/>
        <v>1.6917535958116292E-2</v>
      </c>
      <c r="CG331" t="s">
        <v>601</v>
      </c>
      <c r="CH331">
        <v>12</v>
      </c>
      <c r="CI331">
        <v>33</v>
      </c>
      <c r="CJ331">
        <v>97</v>
      </c>
      <c r="CK331">
        <v>53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3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256.85000610351563</v>
      </c>
      <c r="DA331">
        <v>258.14999389648438</v>
      </c>
      <c r="DB331">
        <v>260</v>
      </c>
      <c r="DC331">
        <v>601</v>
      </c>
      <c r="DD331">
        <v>92</v>
      </c>
      <c r="DE331">
        <v>372</v>
      </c>
      <c r="DF331">
        <v>47</v>
      </c>
      <c r="DG331">
        <v>0</v>
      </c>
      <c r="DH331">
        <v>53</v>
      </c>
      <c r="DI331">
        <v>0</v>
      </c>
      <c r="DJ331">
        <v>0</v>
      </c>
      <c r="DK331">
        <v>0</v>
      </c>
      <c r="DL331">
        <v>117</v>
      </c>
      <c r="DM331">
        <v>0</v>
      </c>
      <c r="DN331">
        <v>0</v>
      </c>
      <c r="DO331">
        <v>2.2000000000000002</v>
      </c>
      <c r="DP331" t="s">
        <v>130</v>
      </c>
      <c r="DQ331">
        <v>1127841</v>
      </c>
      <c r="DR331">
        <v>1148825</v>
      </c>
      <c r="DS331">
        <v>1.1359999999999999</v>
      </c>
      <c r="DT331">
        <v>1.9259999999999999</v>
      </c>
      <c r="DU331">
        <v>2.0499999999999998</v>
      </c>
      <c r="DV331">
        <v>3</v>
      </c>
      <c r="DW331">
        <v>0.56069999999999998</v>
      </c>
      <c r="DX331" s="15">
        <f t="shared" si="65"/>
        <v>5.0357847131696776E-3</v>
      </c>
      <c r="DY331" s="15">
        <f t="shared" si="66"/>
        <v>7.1154080904447525E-3</v>
      </c>
      <c r="DZ331" s="17">
        <f t="shared" si="67"/>
        <v>259.98683645160366</v>
      </c>
      <c r="EA331" s="18">
        <f t="shared" si="68"/>
        <v>1.215119280361443E-2</v>
      </c>
    </row>
    <row r="332" spans="1:131" hidden="1" x14ac:dyDescent="0.25">
      <c r="A332">
        <v>323</v>
      </c>
      <c r="B332" t="s">
        <v>955</v>
      </c>
      <c r="C332">
        <v>9</v>
      </c>
      <c r="D332">
        <v>0</v>
      </c>
      <c r="E332">
        <v>6</v>
      </c>
      <c r="F332">
        <v>0</v>
      </c>
      <c r="G332" t="s">
        <v>130</v>
      </c>
      <c r="H332" t="s">
        <v>130</v>
      </c>
      <c r="I332">
        <v>6</v>
      </c>
      <c r="J332">
        <v>0</v>
      </c>
      <c r="K332" t="s">
        <v>130</v>
      </c>
      <c r="L332" t="s">
        <v>130</v>
      </c>
      <c r="M332" t="s">
        <v>707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4</v>
      </c>
      <c r="AA332">
        <v>158</v>
      </c>
      <c r="AB332">
        <v>0</v>
      </c>
      <c r="AC332">
        <v>0</v>
      </c>
      <c r="AD332">
        <v>0</v>
      </c>
      <c r="AE332">
        <v>0</v>
      </c>
      <c r="AF332">
        <v>27.969999313354489</v>
      </c>
      <c r="AG332">
        <v>29.809999465942379</v>
      </c>
      <c r="AH332">
        <v>31.420000076293949</v>
      </c>
      <c r="AI332" s="15">
        <f t="shared" si="59"/>
        <v>6.1724259830667649E-2</v>
      </c>
      <c r="AJ332" s="15">
        <f t="shared" si="60"/>
        <v>5.1241266914136552E-2</v>
      </c>
      <c r="AK332" t="s">
        <v>956</v>
      </c>
      <c r="AL332">
        <v>1</v>
      </c>
      <c r="AM332">
        <v>8</v>
      </c>
      <c r="AN332">
        <v>12</v>
      </c>
      <c r="AO332">
        <v>47</v>
      </c>
      <c r="AP332">
        <v>125</v>
      </c>
      <c r="AQ332">
        <v>1</v>
      </c>
      <c r="AR332">
        <v>2</v>
      </c>
      <c r="AS332">
        <v>0</v>
      </c>
      <c r="AT332">
        <v>0</v>
      </c>
      <c r="AU332">
        <v>3</v>
      </c>
      <c r="AV332">
        <v>0</v>
      </c>
      <c r="AW332">
        <v>1</v>
      </c>
      <c r="AX332">
        <v>0</v>
      </c>
      <c r="AY332">
        <v>3</v>
      </c>
      <c r="AZ332">
        <v>2</v>
      </c>
      <c r="BA332">
        <v>4</v>
      </c>
      <c r="BB332">
        <v>1</v>
      </c>
      <c r="BC332">
        <v>4</v>
      </c>
      <c r="BD332">
        <v>31.29000091552734</v>
      </c>
      <c r="BE332">
        <v>31.829999923706051</v>
      </c>
      <c r="BF332">
        <v>32.119998931884773</v>
      </c>
      <c r="BG332" s="15">
        <f t="shared" si="61"/>
        <v>1.6965096119165746E-2</v>
      </c>
      <c r="BH332" s="15">
        <f t="shared" si="62"/>
        <v>9.028612011902859E-3</v>
      </c>
      <c r="BI332" t="s">
        <v>957</v>
      </c>
      <c r="BJ332">
        <v>78</v>
      </c>
      <c r="BK332">
        <v>36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20</v>
      </c>
      <c r="BT332">
        <v>14</v>
      </c>
      <c r="BU332">
        <v>13</v>
      </c>
      <c r="BV332">
        <v>5</v>
      </c>
      <c r="BW332">
        <v>33</v>
      </c>
      <c r="BX332">
        <v>0</v>
      </c>
      <c r="BY332">
        <v>0</v>
      </c>
      <c r="BZ332">
        <v>0</v>
      </c>
      <c r="CA332">
        <v>0</v>
      </c>
      <c r="CB332">
        <v>31.870000839233398</v>
      </c>
      <c r="CC332">
        <v>32.020000457763672</v>
      </c>
      <c r="CD332">
        <v>32.310001373291023</v>
      </c>
      <c r="CE332" s="15">
        <f t="shared" si="63"/>
        <v>4.6845601619566191E-3</v>
      </c>
      <c r="CF332" s="15">
        <f t="shared" si="64"/>
        <v>8.975577319754624E-3</v>
      </c>
      <c r="CG332" t="s">
        <v>192</v>
      </c>
      <c r="CH332">
        <v>67</v>
      </c>
      <c r="CI332">
        <v>18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20</v>
      </c>
      <c r="CR332">
        <v>1</v>
      </c>
      <c r="CS332">
        <v>7</v>
      </c>
      <c r="CT332">
        <v>4</v>
      </c>
      <c r="CU332">
        <v>66</v>
      </c>
      <c r="CV332">
        <v>0</v>
      </c>
      <c r="CW332">
        <v>0</v>
      </c>
      <c r="CX332">
        <v>0</v>
      </c>
      <c r="CY332">
        <v>0</v>
      </c>
      <c r="CZ332">
        <v>31.85000038146973</v>
      </c>
      <c r="DA332">
        <v>31.989999771118161</v>
      </c>
      <c r="DB332">
        <v>32</v>
      </c>
      <c r="DC332">
        <v>269</v>
      </c>
      <c r="DD332">
        <v>94</v>
      </c>
      <c r="DE332">
        <v>70</v>
      </c>
      <c r="DF332">
        <v>10</v>
      </c>
      <c r="DG332">
        <v>0</v>
      </c>
      <c r="DH332">
        <v>172</v>
      </c>
      <c r="DI332">
        <v>0</v>
      </c>
      <c r="DJ332">
        <v>172</v>
      </c>
      <c r="DK332">
        <v>4</v>
      </c>
      <c r="DL332">
        <v>260</v>
      </c>
      <c r="DM332">
        <v>4</v>
      </c>
      <c r="DN332">
        <v>161</v>
      </c>
      <c r="DO332">
        <v>2</v>
      </c>
      <c r="DP332" t="s">
        <v>130</v>
      </c>
      <c r="DQ332">
        <v>409357</v>
      </c>
      <c r="DR332">
        <v>726457</v>
      </c>
      <c r="DS332">
        <v>2.2989999999999999</v>
      </c>
      <c r="DT332">
        <v>2.5720000000000001</v>
      </c>
      <c r="DU332">
        <v>14.98</v>
      </c>
      <c r="DV332">
        <v>12.47</v>
      </c>
      <c r="DW332">
        <v>0</v>
      </c>
      <c r="DX332" s="15">
        <f t="shared" si="65"/>
        <v>4.3763485667426272E-3</v>
      </c>
      <c r="DY332" s="15">
        <f t="shared" si="66"/>
        <v>3.1250715255748407E-4</v>
      </c>
      <c r="DZ332" s="17">
        <f t="shared" si="67"/>
        <v>31.999996874856947</v>
      </c>
      <c r="EA332" s="18">
        <f t="shared" si="68"/>
        <v>4.6888557193001112E-3</v>
      </c>
    </row>
    <row r="333" spans="1:131" x14ac:dyDescent="0.25">
      <c r="A333">
        <v>324</v>
      </c>
      <c r="B333" t="s">
        <v>958</v>
      </c>
      <c r="C333">
        <v>9</v>
      </c>
      <c r="D333">
        <v>0</v>
      </c>
      <c r="E333">
        <v>6</v>
      </c>
      <c r="F333">
        <v>0</v>
      </c>
      <c r="G333" t="s">
        <v>130</v>
      </c>
      <c r="H333" t="s">
        <v>130</v>
      </c>
      <c r="I333">
        <v>6</v>
      </c>
      <c r="J333">
        <v>0</v>
      </c>
      <c r="K333" t="s">
        <v>130</v>
      </c>
      <c r="L333" t="s">
        <v>130</v>
      </c>
      <c r="M333" t="s">
        <v>483</v>
      </c>
      <c r="N333">
        <v>2</v>
      </c>
      <c r="O333">
        <v>13</v>
      </c>
      <c r="P333">
        <v>10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0</v>
      </c>
      <c r="Z333">
        <v>0</v>
      </c>
      <c r="AA333">
        <v>1</v>
      </c>
      <c r="AB333">
        <v>1</v>
      </c>
      <c r="AC333">
        <v>2</v>
      </c>
      <c r="AD333">
        <v>0</v>
      </c>
      <c r="AE333">
        <v>0</v>
      </c>
      <c r="AF333">
        <v>57.029998779296882</v>
      </c>
      <c r="AG333">
        <v>57.069999694824219</v>
      </c>
      <c r="AH333">
        <v>57.669998168945313</v>
      </c>
      <c r="AI333" s="15">
        <f t="shared" si="59"/>
        <v>7.0090968532043885E-4</v>
      </c>
      <c r="AJ333" s="15">
        <f t="shared" si="60"/>
        <v>1.0403996760384615E-2</v>
      </c>
      <c r="AK333" t="s">
        <v>383</v>
      </c>
      <c r="AL333">
        <v>3</v>
      </c>
      <c r="AM333">
        <v>12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3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57.490001678466797</v>
      </c>
      <c r="BE333">
        <v>57.119998931884773</v>
      </c>
      <c r="BF333">
        <v>58.290000915527337</v>
      </c>
      <c r="BG333" s="15">
        <f t="shared" si="61"/>
        <v>-6.4776392419623186E-3</v>
      </c>
      <c r="BH333" s="15">
        <f t="shared" si="62"/>
        <v>2.0072087240796344E-2</v>
      </c>
      <c r="BI333" t="s">
        <v>345</v>
      </c>
      <c r="BJ333">
        <v>26</v>
      </c>
      <c r="BK333">
        <v>13</v>
      </c>
      <c r="BL333">
        <v>5</v>
      </c>
      <c r="BM333">
        <v>2</v>
      </c>
      <c r="BN333">
        <v>1</v>
      </c>
      <c r="BO333">
        <v>1</v>
      </c>
      <c r="BP333">
        <v>6</v>
      </c>
      <c r="BQ333">
        <v>1</v>
      </c>
      <c r="BR333">
        <v>1</v>
      </c>
      <c r="BS333">
        <v>6</v>
      </c>
      <c r="BT333">
        <v>3</v>
      </c>
      <c r="BU333">
        <v>0</v>
      </c>
      <c r="BV333">
        <v>1</v>
      </c>
      <c r="BW333">
        <v>1</v>
      </c>
      <c r="BX333">
        <v>1</v>
      </c>
      <c r="BY333">
        <v>5</v>
      </c>
      <c r="BZ333">
        <v>0</v>
      </c>
      <c r="CA333">
        <v>0</v>
      </c>
      <c r="CB333">
        <v>57.330001831054688</v>
      </c>
      <c r="CC333">
        <v>57.330001831054688</v>
      </c>
      <c r="CD333">
        <v>59.189998626708977</v>
      </c>
      <c r="CE333" s="15">
        <f t="shared" si="63"/>
        <v>0</v>
      </c>
      <c r="CF333" s="15">
        <f t="shared" si="64"/>
        <v>3.1424173657861543E-2</v>
      </c>
      <c r="CG333" t="s">
        <v>959</v>
      </c>
      <c r="CH333">
        <v>3</v>
      </c>
      <c r="CI333">
        <v>3</v>
      </c>
      <c r="CJ333">
        <v>3</v>
      </c>
      <c r="CK333">
        <v>3</v>
      </c>
      <c r="CL333">
        <v>12</v>
      </c>
      <c r="CM333">
        <v>0</v>
      </c>
      <c r="CN333">
        <v>0</v>
      </c>
      <c r="CO333">
        <v>0</v>
      </c>
      <c r="CP333">
        <v>0</v>
      </c>
      <c r="CQ333">
        <v>2</v>
      </c>
      <c r="CR333">
        <v>0</v>
      </c>
      <c r="CS333">
        <v>0</v>
      </c>
      <c r="CT333">
        <v>1</v>
      </c>
      <c r="CU333">
        <v>3</v>
      </c>
      <c r="CV333">
        <v>1</v>
      </c>
      <c r="CW333">
        <v>4</v>
      </c>
      <c r="CX333">
        <v>1</v>
      </c>
      <c r="CY333">
        <v>4</v>
      </c>
      <c r="CZ333">
        <v>59.150001525878913</v>
      </c>
      <c r="DA333">
        <v>59.709999084472663</v>
      </c>
      <c r="DB333">
        <v>59.75</v>
      </c>
      <c r="DC333">
        <v>99</v>
      </c>
      <c r="DD333">
        <v>18</v>
      </c>
      <c r="DE333">
        <v>41</v>
      </c>
      <c r="DF333">
        <v>5</v>
      </c>
      <c r="DG333">
        <v>1</v>
      </c>
      <c r="DH333">
        <v>18</v>
      </c>
      <c r="DI333">
        <v>0</v>
      </c>
      <c r="DJ333">
        <v>0</v>
      </c>
      <c r="DK333">
        <v>4</v>
      </c>
      <c r="DL333">
        <v>5</v>
      </c>
      <c r="DM333">
        <v>0</v>
      </c>
      <c r="DN333">
        <v>1</v>
      </c>
      <c r="DO333">
        <v>1.5</v>
      </c>
      <c r="DP333" t="s">
        <v>151</v>
      </c>
      <c r="DQ333">
        <v>19732</v>
      </c>
      <c r="DR333">
        <v>112425</v>
      </c>
      <c r="DS333">
        <v>5.7089999999999996</v>
      </c>
      <c r="DT333">
        <v>6.4969999999999999</v>
      </c>
      <c r="DU333">
        <v>14.55</v>
      </c>
      <c r="DV333">
        <v>5.34</v>
      </c>
      <c r="DW333">
        <v>0</v>
      </c>
      <c r="DX333" s="15">
        <f t="shared" si="65"/>
        <v>9.3786227965187985E-3</v>
      </c>
      <c r="DY333" s="15">
        <f t="shared" si="66"/>
        <v>6.6947138957884622E-4</v>
      </c>
      <c r="DZ333" s="17">
        <f t="shared" si="67"/>
        <v>59.749973220531494</v>
      </c>
      <c r="EA333" s="18">
        <f t="shared" si="68"/>
        <v>1.0048094186097645E-2</v>
      </c>
    </row>
    <row r="334" spans="1:131" hidden="1" x14ac:dyDescent="0.25">
      <c r="A334">
        <v>325</v>
      </c>
      <c r="B334" t="s">
        <v>960</v>
      </c>
      <c r="C334">
        <v>9</v>
      </c>
      <c r="D334">
        <v>0</v>
      </c>
      <c r="E334">
        <v>6</v>
      </c>
      <c r="F334">
        <v>0</v>
      </c>
      <c r="G334" t="s">
        <v>130</v>
      </c>
      <c r="H334" t="s">
        <v>130</v>
      </c>
      <c r="I334">
        <v>6</v>
      </c>
      <c r="J334">
        <v>0</v>
      </c>
      <c r="K334" t="s">
        <v>130</v>
      </c>
      <c r="L334" t="s">
        <v>130</v>
      </c>
      <c r="M334" t="s">
        <v>396</v>
      </c>
      <c r="N334">
        <v>64</v>
      </c>
      <c r="O334">
        <v>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17</v>
      </c>
      <c r="X334">
        <v>18</v>
      </c>
      <c r="Y334">
        <v>3</v>
      </c>
      <c r="Z334">
        <v>8</v>
      </c>
      <c r="AA334">
        <v>36</v>
      </c>
      <c r="AB334">
        <v>0</v>
      </c>
      <c r="AC334">
        <v>0</v>
      </c>
      <c r="AD334">
        <v>0</v>
      </c>
      <c r="AE334">
        <v>0</v>
      </c>
      <c r="AF334">
        <v>119.9599990844727</v>
      </c>
      <c r="AG334">
        <v>120.2200012207031</v>
      </c>
      <c r="AH334">
        <v>120.9499969482422</v>
      </c>
      <c r="AI334" s="15">
        <f t="shared" si="59"/>
        <v>2.1627194609079581E-3</v>
      </c>
      <c r="AJ334" s="15">
        <f t="shared" si="60"/>
        <v>6.0355167090371253E-3</v>
      </c>
      <c r="AK334" t="s">
        <v>217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3</v>
      </c>
      <c r="AV334">
        <v>1</v>
      </c>
      <c r="AW334">
        <v>2</v>
      </c>
      <c r="AX334">
        <v>2</v>
      </c>
      <c r="AY334">
        <v>130</v>
      </c>
      <c r="AZ334">
        <v>0</v>
      </c>
      <c r="BA334">
        <v>0</v>
      </c>
      <c r="BB334">
        <v>0</v>
      </c>
      <c r="BC334">
        <v>0</v>
      </c>
      <c r="BD334">
        <v>119.3000030517578</v>
      </c>
      <c r="BE334">
        <v>119.1600036621094</v>
      </c>
      <c r="BF334">
        <v>122.01999664306641</v>
      </c>
      <c r="BG334" s="15">
        <f t="shared" si="61"/>
        <v>-1.1748857447619887E-3</v>
      </c>
      <c r="BH334" s="15">
        <f t="shared" si="62"/>
        <v>2.3438723648903759E-2</v>
      </c>
      <c r="BI334" t="s">
        <v>289</v>
      </c>
      <c r="BJ334">
        <v>1</v>
      </c>
      <c r="BK334">
        <v>7</v>
      </c>
      <c r="BL334">
        <v>23</v>
      </c>
      <c r="BM334">
        <v>81</v>
      </c>
      <c r="BN334">
        <v>23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121.120002746582</v>
      </c>
      <c r="CC334">
        <v>121.90000152587891</v>
      </c>
      <c r="CD334">
        <v>121.90000152587891</v>
      </c>
      <c r="CE334" s="15">
        <f t="shared" si="63"/>
        <v>6.3986773546620412E-3</v>
      </c>
      <c r="CF334" s="15">
        <f t="shared" si="64"/>
        <v>0</v>
      </c>
      <c r="CG334" t="s">
        <v>199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1</v>
      </c>
      <c r="CT334">
        <v>4</v>
      </c>
      <c r="CU334">
        <v>131</v>
      </c>
      <c r="CV334">
        <v>0</v>
      </c>
      <c r="CW334">
        <v>0</v>
      </c>
      <c r="CX334">
        <v>0</v>
      </c>
      <c r="CY334">
        <v>0</v>
      </c>
      <c r="CZ334">
        <v>121.2600021362305</v>
      </c>
      <c r="DA334">
        <v>122</v>
      </c>
      <c r="DB334">
        <v>124.1800003051758</v>
      </c>
      <c r="DC334">
        <v>181</v>
      </c>
      <c r="DD334">
        <v>59</v>
      </c>
      <c r="DE334">
        <v>69</v>
      </c>
      <c r="DF334">
        <v>54</v>
      </c>
      <c r="DG334">
        <v>0</v>
      </c>
      <c r="DH334">
        <v>104</v>
      </c>
      <c r="DI334">
        <v>0</v>
      </c>
      <c r="DJ334">
        <v>0</v>
      </c>
      <c r="DK334">
        <v>0</v>
      </c>
      <c r="DL334">
        <v>297</v>
      </c>
      <c r="DM334">
        <v>0</v>
      </c>
      <c r="DN334">
        <v>166</v>
      </c>
      <c r="DO334">
        <v>1.7</v>
      </c>
      <c r="DP334" t="s">
        <v>130</v>
      </c>
      <c r="DQ334">
        <v>161396</v>
      </c>
      <c r="DR334">
        <v>306375</v>
      </c>
      <c r="DS334">
        <v>1.03</v>
      </c>
      <c r="DT334">
        <v>1.7150000000000001</v>
      </c>
      <c r="DU334">
        <v>1.37</v>
      </c>
      <c r="DV334">
        <v>2.72</v>
      </c>
      <c r="DW334">
        <v>1.89E-2</v>
      </c>
      <c r="DX334" s="15">
        <f t="shared" si="65"/>
        <v>6.0655562604057245E-3</v>
      </c>
      <c r="DY334" s="15">
        <f t="shared" si="66"/>
        <v>1.7555164276198965E-2</v>
      </c>
      <c r="DZ334" s="17">
        <f t="shared" si="67"/>
        <v>124.14173004169628</v>
      </c>
      <c r="EA334" s="18">
        <f t="shared" si="68"/>
        <v>2.3620720536604689E-2</v>
      </c>
    </row>
    <row r="335" spans="1:131" hidden="1" x14ac:dyDescent="0.25">
      <c r="A335">
        <v>326</v>
      </c>
      <c r="B335" t="s">
        <v>961</v>
      </c>
      <c r="C335">
        <v>9</v>
      </c>
      <c r="D335">
        <v>0</v>
      </c>
      <c r="E335">
        <v>6</v>
      </c>
      <c r="F335">
        <v>0</v>
      </c>
      <c r="G335" t="s">
        <v>130</v>
      </c>
      <c r="H335" t="s">
        <v>130</v>
      </c>
      <c r="I335">
        <v>6</v>
      </c>
      <c r="J335">
        <v>0</v>
      </c>
      <c r="K335" t="s">
        <v>130</v>
      </c>
      <c r="L335" t="s">
        <v>130</v>
      </c>
      <c r="M335" t="s">
        <v>156</v>
      </c>
      <c r="N335">
        <v>6</v>
      </c>
      <c r="O335">
        <v>20</v>
      </c>
      <c r="P335">
        <v>58</v>
      </c>
      <c r="Q335">
        <v>102</v>
      </c>
      <c r="R335">
        <v>9</v>
      </c>
      <c r="S335">
        <v>1</v>
      </c>
      <c r="T335">
        <v>9</v>
      </c>
      <c r="U335">
        <v>0</v>
      </c>
      <c r="V335">
        <v>0</v>
      </c>
      <c r="W335">
        <v>2</v>
      </c>
      <c r="X335">
        <v>1</v>
      </c>
      <c r="Y335">
        <v>0</v>
      </c>
      <c r="Z335">
        <v>0</v>
      </c>
      <c r="AA335">
        <v>0</v>
      </c>
      <c r="AB335">
        <v>1</v>
      </c>
      <c r="AC335">
        <v>1</v>
      </c>
      <c r="AD335">
        <v>1</v>
      </c>
      <c r="AE335">
        <v>1</v>
      </c>
      <c r="AF335">
        <v>45.520000457763672</v>
      </c>
      <c r="AG335">
        <v>45.369998931884773</v>
      </c>
      <c r="AH335">
        <v>45.450000762939453</v>
      </c>
      <c r="AI335" s="15">
        <f t="shared" si="59"/>
        <v>-3.3061831476808301E-3</v>
      </c>
      <c r="AJ335" s="15">
        <f t="shared" si="60"/>
        <v>1.7602162752858863E-3</v>
      </c>
      <c r="AK335" t="s">
        <v>872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6</v>
      </c>
      <c r="AX335">
        <v>13</v>
      </c>
      <c r="AY335">
        <v>175</v>
      </c>
      <c r="AZ335">
        <v>0</v>
      </c>
      <c r="BA335">
        <v>0</v>
      </c>
      <c r="BB335">
        <v>0</v>
      </c>
      <c r="BC335">
        <v>0</v>
      </c>
      <c r="BD335">
        <v>45.060001373291023</v>
      </c>
      <c r="BE335">
        <v>45.299999237060547</v>
      </c>
      <c r="BF335">
        <v>46.139999389648438</v>
      </c>
      <c r="BG335" s="15">
        <f t="shared" si="61"/>
        <v>5.2979661768554065E-3</v>
      </c>
      <c r="BH335" s="15">
        <f t="shared" si="62"/>
        <v>1.8205465186381109E-2</v>
      </c>
      <c r="BI335" t="s">
        <v>298</v>
      </c>
      <c r="BJ335">
        <v>18</v>
      </c>
      <c r="BK335">
        <v>45</v>
      </c>
      <c r="BL335">
        <v>93</v>
      </c>
      <c r="BM335">
        <v>38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45.419998168945313</v>
      </c>
      <c r="CC335">
        <v>46.159999847412109</v>
      </c>
      <c r="CD335">
        <v>47.069999694824219</v>
      </c>
      <c r="CE335" s="15">
        <f t="shared" si="63"/>
        <v>1.603123225548031E-2</v>
      </c>
      <c r="CF335" s="15">
        <f t="shared" si="64"/>
        <v>1.933290531786791E-2</v>
      </c>
      <c r="CG335" t="s">
        <v>859</v>
      </c>
      <c r="CH335">
        <v>63</v>
      </c>
      <c r="CI335">
        <v>30</v>
      </c>
      <c r="CJ335">
        <v>33</v>
      </c>
      <c r="CK335">
        <v>14</v>
      </c>
      <c r="CL335">
        <v>0</v>
      </c>
      <c r="CM335">
        <v>1</v>
      </c>
      <c r="CN335">
        <v>47</v>
      </c>
      <c r="CO335">
        <v>0</v>
      </c>
      <c r="CP335">
        <v>0</v>
      </c>
      <c r="CQ335">
        <v>26</v>
      </c>
      <c r="CR335">
        <v>1</v>
      </c>
      <c r="CS335">
        <v>5</v>
      </c>
      <c r="CT335">
        <v>5</v>
      </c>
      <c r="CU335">
        <v>33</v>
      </c>
      <c r="CV335">
        <v>1</v>
      </c>
      <c r="CW335">
        <v>43</v>
      </c>
      <c r="CX335">
        <v>0</v>
      </c>
      <c r="CY335">
        <v>0</v>
      </c>
      <c r="CZ335">
        <v>46.25</v>
      </c>
      <c r="DA335">
        <v>46.580001831054688</v>
      </c>
      <c r="DB335">
        <v>46.889999389648438</v>
      </c>
      <c r="DC335">
        <v>521</v>
      </c>
      <c r="DD335">
        <v>61</v>
      </c>
      <c r="DE335">
        <v>187</v>
      </c>
      <c r="DF335">
        <v>23</v>
      </c>
      <c r="DG335">
        <v>0</v>
      </c>
      <c r="DH335">
        <v>163</v>
      </c>
      <c r="DI335">
        <v>0</v>
      </c>
      <c r="DJ335">
        <v>111</v>
      </c>
      <c r="DK335">
        <v>1</v>
      </c>
      <c r="DL335">
        <v>208</v>
      </c>
      <c r="DM335">
        <v>1</v>
      </c>
      <c r="DN335">
        <v>175</v>
      </c>
      <c r="DO335">
        <v>2.2999999999999998</v>
      </c>
      <c r="DP335" t="s">
        <v>130</v>
      </c>
      <c r="DQ335">
        <v>2903023</v>
      </c>
      <c r="DR335">
        <v>3108528</v>
      </c>
      <c r="DS335">
        <v>1.3620000000000001</v>
      </c>
      <c r="DT335">
        <v>1.877</v>
      </c>
      <c r="DU335">
        <v>0.36</v>
      </c>
      <c r="DV335">
        <v>2.2400000000000002</v>
      </c>
      <c r="DX335" s="15">
        <f t="shared" si="65"/>
        <v>7.0846246904755494E-3</v>
      </c>
      <c r="DY335" s="15">
        <f t="shared" si="66"/>
        <v>6.6111657630386622E-3</v>
      </c>
      <c r="DZ335" s="17">
        <f t="shared" si="67"/>
        <v>46.887949944402436</v>
      </c>
      <c r="EA335" s="18">
        <f t="shared" si="68"/>
        <v>1.3695790453514212E-2</v>
      </c>
    </row>
    <row r="336" spans="1:131" hidden="1" x14ac:dyDescent="0.25">
      <c r="A336">
        <v>327</v>
      </c>
      <c r="B336" t="s">
        <v>962</v>
      </c>
      <c r="C336">
        <v>10</v>
      </c>
      <c r="D336">
        <v>0</v>
      </c>
      <c r="E336">
        <v>6</v>
      </c>
      <c r="F336">
        <v>0</v>
      </c>
      <c r="G336" t="s">
        <v>130</v>
      </c>
      <c r="H336" t="s">
        <v>130</v>
      </c>
      <c r="I336">
        <v>6</v>
      </c>
      <c r="J336">
        <v>0</v>
      </c>
      <c r="K336" t="s">
        <v>130</v>
      </c>
      <c r="L336" t="s">
        <v>130</v>
      </c>
      <c r="M336" t="s">
        <v>450</v>
      </c>
      <c r="N336">
        <v>16</v>
      </c>
      <c r="O336">
        <v>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46</v>
      </c>
      <c r="X336">
        <v>29</v>
      </c>
      <c r="Y336">
        <v>15</v>
      </c>
      <c r="Z336">
        <v>13</v>
      </c>
      <c r="AA336">
        <v>83</v>
      </c>
      <c r="AB336">
        <v>0</v>
      </c>
      <c r="AC336">
        <v>0</v>
      </c>
      <c r="AD336">
        <v>0</v>
      </c>
      <c r="AE336">
        <v>0</v>
      </c>
      <c r="AF336">
        <v>205.1000061035156</v>
      </c>
      <c r="AG336">
        <v>205.55999755859369</v>
      </c>
      <c r="AH336">
        <v>206</v>
      </c>
      <c r="AI336" s="15">
        <f t="shared" si="59"/>
        <v>2.2377479107869025E-3</v>
      </c>
      <c r="AJ336" s="15">
        <f t="shared" si="60"/>
        <v>2.1359341815839761E-3</v>
      </c>
      <c r="AK336" t="s">
        <v>189</v>
      </c>
      <c r="AL336">
        <v>3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4</v>
      </c>
      <c r="AV336">
        <v>26</v>
      </c>
      <c r="AW336">
        <v>36</v>
      </c>
      <c r="AX336">
        <v>41</v>
      </c>
      <c r="AY336">
        <v>88</v>
      </c>
      <c r="AZ336">
        <v>0</v>
      </c>
      <c r="BA336">
        <v>0</v>
      </c>
      <c r="BB336">
        <v>0</v>
      </c>
      <c r="BC336">
        <v>0</v>
      </c>
      <c r="BD336">
        <v>204.94000244140619</v>
      </c>
      <c r="BE336">
        <v>204.2799987792969</v>
      </c>
      <c r="BF336">
        <v>206</v>
      </c>
      <c r="BG336" s="15">
        <f t="shared" si="61"/>
        <v>-3.2308775506815213E-3</v>
      </c>
      <c r="BH336" s="15">
        <f t="shared" si="62"/>
        <v>8.3495204888499597E-3</v>
      </c>
      <c r="BI336" t="s">
        <v>671</v>
      </c>
      <c r="BJ336">
        <v>108</v>
      </c>
      <c r="BK336">
        <v>64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14</v>
      </c>
      <c r="BT336">
        <v>3</v>
      </c>
      <c r="BU336">
        <v>8</v>
      </c>
      <c r="BV336">
        <v>4</v>
      </c>
      <c r="BW336">
        <v>7</v>
      </c>
      <c r="BX336">
        <v>0</v>
      </c>
      <c r="BY336">
        <v>0</v>
      </c>
      <c r="BZ336">
        <v>0</v>
      </c>
      <c r="CA336">
        <v>0</v>
      </c>
      <c r="CB336">
        <v>205.71000671386719</v>
      </c>
      <c r="CC336">
        <v>206.02000427246091</v>
      </c>
      <c r="CD336">
        <v>206.21000671386719</v>
      </c>
      <c r="CE336" s="15">
        <f t="shared" si="63"/>
        <v>1.5046963992086937E-3</v>
      </c>
      <c r="CF336" s="15">
        <f t="shared" si="64"/>
        <v>9.2140262460649325E-4</v>
      </c>
      <c r="CG336" t="s">
        <v>617</v>
      </c>
      <c r="CH336">
        <v>5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9</v>
      </c>
      <c r="CR336">
        <v>9</v>
      </c>
      <c r="CS336">
        <v>10</v>
      </c>
      <c r="CT336">
        <v>29</v>
      </c>
      <c r="CU336">
        <v>137</v>
      </c>
      <c r="CV336">
        <v>0</v>
      </c>
      <c r="CW336">
        <v>0</v>
      </c>
      <c r="CX336">
        <v>0</v>
      </c>
      <c r="CY336">
        <v>0</v>
      </c>
      <c r="CZ336">
        <v>205.75999450683599</v>
      </c>
      <c r="DA336">
        <v>206</v>
      </c>
      <c r="DB336">
        <v>209.49000549316409</v>
      </c>
      <c r="DC336">
        <v>199</v>
      </c>
      <c r="DD336">
        <v>296</v>
      </c>
      <c r="DE336">
        <v>22</v>
      </c>
      <c r="DF336">
        <v>210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315</v>
      </c>
      <c r="DM336">
        <v>0</v>
      </c>
      <c r="DN336">
        <v>171</v>
      </c>
      <c r="DO336">
        <v>1.9</v>
      </c>
      <c r="DP336" t="s">
        <v>130</v>
      </c>
      <c r="DQ336">
        <v>3214899</v>
      </c>
      <c r="DR336">
        <v>2611871</v>
      </c>
      <c r="DS336">
        <v>0.47899999999999998</v>
      </c>
      <c r="DT336">
        <v>1.0309999999999999</v>
      </c>
      <c r="DU336">
        <v>2.0699999999999998</v>
      </c>
      <c r="DV336">
        <v>1.79</v>
      </c>
      <c r="DW336">
        <v>0.31019999999999998</v>
      </c>
      <c r="DX336" s="15">
        <f t="shared" si="65"/>
        <v>1.1650752095340167E-3</v>
      </c>
      <c r="DY336" s="15">
        <f t="shared" si="66"/>
        <v>1.6659532205119842E-2</v>
      </c>
      <c r="DZ336" s="17">
        <f t="shared" si="67"/>
        <v>209.43186363425468</v>
      </c>
      <c r="EA336" s="18">
        <f t="shared" si="68"/>
        <v>1.7824607414653859E-2</v>
      </c>
    </row>
    <row r="337" spans="1:131" x14ac:dyDescent="0.25">
      <c r="A337">
        <v>328</v>
      </c>
      <c r="B337" t="s">
        <v>963</v>
      </c>
      <c r="C337">
        <v>9</v>
      </c>
      <c r="D337">
        <v>0</v>
      </c>
      <c r="E337">
        <v>6</v>
      </c>
      <c r="F337">
        <v>0</v>
      </c>
      <c r="G337" t="s">
        <v>130</v>
      </c>
      <c r="H337" t="s">
        <v>130</v>
      </c>
      <c r="I337">
        <v>6</v>
      </c>
      <c r="J337">
        <v>0</v>
      </c>
      <c r="K337" t="s">
        <v>130</v>
      </c>
      <c r="L337" t="s">
        <v>130</v>
      </c>
      <c r="M337" t="s">
        <v>492</v>
      </c>
      <c r="N337">
        <v>10</v>
      </c>
      <c r="O337">
        <v>83</v>
      </c>
      <c r="P337">
        <v>90</v>
      </c>
      <c r="Q337">
        <v>12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20.610000610351559</v>
      </c>
      <c r="AG337">
        <v>20.54999923706055</v>
      </c>
      <c r="AH337">
        <v>20.649999618530281</v>
      </c>
      <c r="AI337" s="15">
        <f t="shared" si="59"/>
        <v>-2.9197749644096493E-3</v>
      </c>
      <c r="AJ337" s="15">
        <f t="shared" si="60"/>
        <v>4.8426335746754035E-3</v>
      </c>
      <c r="AK337" t="s">
        <v>621</v>
      </c>
      <c r="AL337">
        <v>5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</v>
      </c>
      <c r="AV337">
        <v>1</v>
      </c>
      <c r="AW337">
        <v>1</v>
      </c>
      <c r="AX337">
        <v>0</v>
      </c>
      <c r="AY337">
        <v>187</v>
      </c>
      <c r="AZ337">
        <v>0</v>
      </c>
      <c r="BA337">
        <v>0</v>
      </c>
      <c r="BB337">
        <v>0</v>
      </c>
      <c r="BC337">
        <v>0</v>
      </c>
      <c r="BD337">
        <v>20.309999465942379</v>
      </c>
      <c r="BE337">
        <v>20.319999694824219</v>
      </c>
      <c r="BF337">
        <v>20.670000076293949</v>
      </c>
      <c r="BG337" s="15">
        <f t="shared" si="61"/>
        <v>4.9213725551322529E-4</v>
      </c>
      <c r="BH337" s="15">
        <f t="shared" si="62"/>
        <v>1.6932771174545835E-2</v>
      </c>
      <c r="BI337" t="s">
        <v>333</v>
      </c>
      <c r="BJ337">
        <v>24</v>
      </c>
      <c r="BK337">
        <v>95</v>
      </c>
      <c r="BL337">
        <v>53</v>
      </c>
      <c r="BM337">
        <v>17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2</v>
      </c>
      <c r="BT337">
        <v>1</v>
      </c>
      <c r="BU337">
        <v>1</v>
      </c>
      <c r="BV337">
        <v>2</v>
      </c>
      <c r="BW337">
        <v>3</v>
      </c>
      <c r="BX337">
        <v>1</v>
      </c>
      <c r="BY337">
        <v>7</v>
      </c>
      <c r="BZ337">
        <v>0</v>
      </c>
      <c r="CA337">
        <v>0</v>
      </c>
      <c r="CB337">
        <v>20.430000305175781</v>
      </c>
      <c r="CC337">
        <v>20.60000038146973</v>
      </c>
      <c r="CD337">
        <v>21.020000457763668</v>
      </c>
      <c r="CE337" s="15">
        <f t="shared" si="63"/>
        <v>8.2524307352377368E-3</v>
      </c>
      <c r="CF337" s="15">
        <f t="shared" si="64"/>
        <v>1.9980973698733306E-2</v>
      </c>
      <c r="CG337" t="s">
        <v>964</v>
      </c>
      <c r="CH337">
        <v>1</v>
      </c>
      <c r="CI337">
        <v>48</v>
      </c>
      <c r="CJ337">
        <v>98</v>
      </c>
      <c r="CK337">
        <v>46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1</v>
      </c>
      <c r="CS337">
        <v>0</v>
      </c>
      <c r="CT337">
        <v>0</v>
      </c>
      <c r="CU337">
        <v>0</v>
      </c>
      <c r="CV337">
        <v>1</v>
      </c>
      <c r="CW337">
        <v>1</v>
      </c>
      <c r="CX337">
        <v>1</v>
      </c>
      <c r="CY337">
        <v>0</v>
      </c>
      <c r="CZ337">
        <v>20.969999313354489</v>
      </c>
      <c r="DA337">
        <v>21.139999389648441</v>
      </c>
      <c r="DB337">
        <v>21.45000076293945</v>
      </c>
      <c r="DC337">
        <v>582</v>
      </c>
      <c r="DD337">
        <v>13</v>
      </c>
      <c r="DE337">
        <v>200</v>
      </c>
      <c r="DF337">
        <v>6</v>
      </c>
      <c r="DG337">
        <v>0</v>
      </c>
      <c r="DH337">
        <v>76</v>
      </c>
      <c r="DI337">
        <v>0</v>
      </c>
      <c r="DJ337">
        <v>12</v>
      </c>
      <c r="DK337">
        <v>0</v>
      </c>
      <c r="DL337">
        <v>190</v>
      </c>
      <c r="DM337">
        <v>0</v>
      </c>
      <c r="DN337">
        <v>187</v>
      </c>
      <c r="DO337">
        <v>2.1</v>
      </c>
      <c r="DP337" t="s">
        <v>130</v>
      </c>
      <c r="DQ337">
        <v>1203028</v>
      </c>
      <c r="DR337">
        <v>1474157</v>
      </c>
      <c r="DS337">
        <v>1.4279999999999999</v>
      </c>
      <c r="DT337">
        <v>1.5860000000000001</v>
      </c>
      <c r="DU337">
        <v>1.05</v>
      </c>
      <c r="DV337">
        <v>2.88</v>
      </c>
      <c r="DW337">
        <v>0.12790000000000001</v>
      </c>
      <c r="DX337" s="15">
        <f t="shared" si="65"/>
        <v>8.0416310880877528E-3</v>
      </c>
      <c r="DY337" s="15">
        <f t="shared" si="66"/>
        <v>1.4452277961062743E-2</v>
      </c>
      <c r="DZ337" s="17">
        <f t="shared" si="67"/>
        <v>21.445520536924338</v>
      </c>
      <c r="EA337" s="18">
        <f t="shared" si="68"/>
        <v>2.2493909049150496E-2</v>
      </c>
    </row>
    <row r="338" spans="1:131" hidden="1" x14ac:dyDescent="0.25">
      <c r="A338">
        <v>329</v>
      </c>
      <c r="B338" t="s">
        <v>965</v>
      </c>
      <c r="C338">
        <v>9</v>
      </c>
      <c r="D338">
        <v>0</v>
      </c>
      <c r="E338">
        <v>6</v>
      </c>
      <c r="F338">
        <v>0</v>
      </c>
      <c r="G338" t="s">
        <v>130</v>
      </c>
      <c r="H338" t="s">
        <v>130</v>
      </c>
      <c r="I338">
        <v>6</v>
      </c>
      <c r="J338">
        <v>0</v>
      </c>
      <c r="K338" t="s">
        <v>130</v>
      </c>
      <c r="L338" t="s">
        <v>130</v>
      </c>
      <c r="M338" t="s">
        <v>897</v>
      </c>
      <c r="N338">
        <v>29</v>
      </c>
      <c r="O338">
        <v>34</v>
      </c>
      <c r="P338">
        <v>79</v>
      </c>
      <c r="Q338">
        <v>10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1</v>
      </c>
      <c r="Z338">
        <v>0</v>
      </c>
      <c r="AA338">
        <v>0</v>
      </c>
      <c r="AB338">
        <v>1</v>
      </c>
      <c r="AC338">
        <v>1</v>
      </c>
      <c r="AD338">
        <v>0</v>
      </c>
      <c r="AE338">
        <v>0</v>
      </c>
      <c r="AF338">
        <v>427.45999145507813</v>
      </c>
      <c r="AG338">
        <v>426.66000366210938</v>
      </c>
      <c r="AH338">
        <v>427.04000854492188</v>
      </c>
      <c r="AI338" s="15">
        <f t="shared" si="59"/>
        <v>-1.8750006705627875E-3</v>
      </c>
      <c r="AJ338" s="15">
        <f t="shared" si="60"/>
        <v>8.8985780069483766E-4</v>
      </c>
      <c r="AK338" t="s">
        <v>211</v>
      </c>
      <c r="AL338">
        <v>2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21</v>
      </c>
      <c r="AV338">
        <v>22</v>
      </c>
      <c r="AW338">
        <v>24</v>
      </c>
      <c r="AX338">
        <v>11</v>
      </c>
      <c r="AY338">
        <v>35</v>
      </c>
      <c r="AZ338">
        <v>0</v>
      </c>
      <c r="BA338">
        <v>0</v>
      </c>
      <c r="BB338">
        <v>0</v>
      </c>
      <c r="BC338">
        <v>0</v>
      </c>
      <c r="BD338">
        <v>423.91000366210938</v>
      </c>
      <c r="BE338">
        <v>425.73001098632813</v>
      </c>
      <c r="BF338">
        <v>428.07998657226563</v>
      </c>
      <c r="BG338" s="15">
        <f t="shared" si="61"/>
        <v>4.2750270764378984E-3</v>
      </c>
      <c r="BH338" s="15">
        <f t="shared" si="62"/>
        <v>5.4895712475472314E-3</v>
      </c>
      <c r="BI338" t="s">
        <v>131</v>
      </c>
      <c r="BJ338">
        <v>73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43</v>
      </c>
      <c r="BT338">
        <v>7</v>
      </c>
      <c r="BU338">
        <v>10</v>
      </c>
      <c r="BV338">
        <v>2</v>
      </c>
      <c r="BW338">
        <v>5</v>
      </c>
      <c r="BX338">
        <v>0</v>
      </c>
      <c r="BY338">
        <v>0</v>
      </c>
      <c r="BZ338">
        <v>0</v>
      </c>
      <c r="CA338">
        <v>0</v>
      </c>
      <c r="CB338">
        <v>423.510009765625</v>
      </c>
      <c r="CC338">
        <v>423.54000854492188</v>
      </c>
      <c r="CD338">
        <v>428.17001342773438</v>
      </c>
      <c r="CE338" s="15">
        <f t="shared" si="63"/>
        <v>7.0828678971679437E-5</v>
      </c>
      <c r="CF338" s="15">
        <f t="shared" si="64"/>
        <v>1.081347300747848E-2</v>
      </c>
      <c r="CG338" t="s">
        <v>444</v>
      </c>
      <c r="CH338">
        <v>57</v>
      </c>
      <c r="CI338">
        <v>43</v>
      </c>
      <c r="CJ338">
        <v>4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35</v>
      </c>
      <c r="CR338">
        <v>14</v>
      </c>
      <c r="CS338">
        <v>6</v>
      </c>
      <c r="CT338">
        <v>1</v>
      </c>
      <c r="CU338">
        <v>0</v>
      </c>
      <c r="CV338">
        <v>1</v>
      </c>
      <c r="CW338">
        <v>21</v>
      </c>
      <c r="CX338">
        <v>0</v>
      </c>
      <c r="CY338">
        <v>0</v>
      </c>
      <c r="CZ338">
        <v>426.80999755859381</v>
      </c>
      <c r="DA338">
        <v>430.1199951171875</v>
      </c>
      <c r="DB338">
        <v>430.8900146484375</v>
      </c>
      <c r="DC338">
        <v>332</v>
      </c>
      <c r="DD338">
        <v>199</v>
      </c>
      <c r="DE338">
        <v>154</v>
      </c>
      <c r="DF338">
        <v>81</v>
      </c>
      <c r="DG338">
        <v>0</v>
      </c>
      <c r="DH338">
        <v>10</v>
      </c>
      <c r="DI338">
        <v>0</v>
      </c>
      <c r="DJ338">
        <v>10</v>
      </c>
      <c r="DK338">
        <v>0</v>
      </c>
      <c r="DL338">
        <v>40</v>
      </c>
      <c r="DM338">
        <v>0</v>
      </c>
      <c r="DN338">
        <v>35</v>
      </c>
      <c r="DO338">
        <v>1.6</v>
      </c>
      <c r="DP338" t="s">
        <v>130</v>
      </c>
      <c r="DQ338">
        <v>182178</v>
      </c>
      <c r="DR338">
        <v>232214</v>
      </c>
      <c r="DS338">
        <v>1.7050000000000001</v>
      </c>
      <c r="DT338">
        <v>2.2639999999999998</v>
      </c>
      <c r="DU338">
        <v>2.66</v>
      </c>
      <c r="DV338">
        <v>9.0399999999999991</v>
      </c>
      <c r="DW338">
        <v>0</v>
      </c>
      <c r="DX338" s="15">
        <f t="shared" si="65"/>
        <v>7.6955212409780538E-3</v>
      </c>
      <c r="DY338" s="15">
        <f t="shared" si="66"/>
        <v>1.7870442690074428E-3</v>
      </c>
      <c r="DZ338" s="17">
        <f t="shared" si="67"/>
        <v>430.88863858944717</v>
      </c>
      <c r="EA338" s="18">
        <f t="shared" si="68"/>
        <v>9.4825655099854966E-3</v>
      </c>
    </row>
    <row r="339" spans="1:131" hidden="1" x14ac:dyDescent="0.25">
      <c r="A339">
        <v>330</v>
      </c>
      <c r="B339" t="s">
        <v>966</v>
      </c>
      <c r="C339">
        <v>9</v>
      </c>
      <c r="D339">
        <v>0</v>
      </c>
      <c r="E339">
        <v>6</v>
      </c>
      <c r="F339">
        <v>0</v>
      </c>
      <c r="G339" t="s">
        <v>130</v>
      </c>
      <c r="H339" t="s">
        <v>130</v>
      </c>
      <c r="I339">
        <v>6</v>
      </c>
      <c r="J339">
        <v>0</v>
      </c>
      <c r="K339" t="s">
        <v>130</v>
      </c>
      <c r="L339" t="s">
        <v>130</v>
      </c>
      <c r="M339" t="s">
        <v>483</v>
      </c>
      <c r="N339">
        <v>78</v>
      </c>
      <c r="O339">
        <v>8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31</v>
      </c>
      <c r="X339">
        <v>6</v>
      </c>
      <c r="Y339">
        <v>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426.29000854492188</v>
      </c>
      <c r="AG339">
        <v>424.77999877929688</v>
      </c>
      <c r="AH339">
        <v>430.6400146484375</v>
      </c>
      <c r="AI339" s="15">
        <f t="shared" si="59"/>
        <v>-3.554804298611991E-3</v>
      </c>
      <c r="AJ339" s="15">
        <f t="shared" si="60"/>
        <v>1.3607690111947846E-2</v>
      </c>
      <c r="AK339" t="s">
        <v>194</v>
      </c>
      <c r="AL339">
        <v>42</v>
      </c>
      <c r="AM339">
        <v>24</v>
      </c>
      <c r="AN339">
        <v>53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429.29000854492188</v>
      </c>
      <c r="BE339">
        <v>429.8800048828125</v>
      </c>
      <c r="BF339">
        <v>432</v>
      </c>
      <c r="BG339" s="15">
        <f t="shared" si="61"/>
        <v>1.3724675053250479E-3</v>
      </c>
      <c r="BH339" s="15">
        <f t="shared" si="62"/>
        <v>4.9073961046006698E-3</v>
      </c>
      <c r="BI339" t="s">
        <v>217</v>
      </c>
      <c r="BJ339">
        <v>26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6</v>
      </c>
      <c r="BT339">
        <v>3</v>
      </c>
      <c r="BU339">
        <v>7</v>
      </c>
      <c r="BV339">
        <v>15</v>
      </c>
      <c r="BW339">
        <v>45</v>
      </c>
      <c r="BX339">
        <v>0</v>
      </c>
      <c r="BY339">
        <v>0</v>
      </c>
      <c r="BZ339">
        <v>0</v>
      </c>
      <c r="CA339">
        <v>0</v>
      </c>
      <c r="CB339">
        <v>426.91000366210938</v>
      </c>
      <c r="CC339">
        <v>428.16000366210938</v>
      </c>
      <c r="CD339">
        <v>435.19000244140631</v>
      </c>
      <c r="CE339" s="15">
        <f t="shared" si="63"/>
        <v>2.9194693322790455E-3</v>
      </c>
      <c r="CF339" s="15">
        <f t="shared" si="64"/>
        <v>1.615386093398008E-2</v>
      </c>
      <c r="CG339" t="s">
        <v>494</v>
      </c>
      <c r="CH339">
        <v>0</v>
      </c>
      <c r="CI339">
        <v>76</v>
      </c>
      <c r="CJ339">
        <v>36</v>
      </c>
      <c r="CK339">
        <v>6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431.239990234375</v>
      </c>
      <c r="DA339">
        <v>433.489990234375</v>
      </c>
      <c r="DB339">
        <v>433.89999389648438</v>
      </c>
      <c r="DC339">
        <v>349</v>
      </c>
      <c r="DD339">
        <v>72</v>
      </c>
      <c r="DE339">
        <v>205</v>
      </c>
      <c r="DF339">
        <v>41</v>
      </c>
      <c r="DG339">
        <v>0</v>
      </c>
      <c r="DH339">
        <v>6</v>
      </c>
      <c r="DI339">
        <v>0</v>
      </c>
      <c r="DJ339">
        <v>0</v>
      </c>
      <c r="DK339">
        <v>0</v>
      </c>
      <c r="DL339">
        <v>45</v>
      </c>
      <c r="DM339">
        <v>0</v>
      </c>
      <c r="DN339">
        <v>0</v>
      </c>
      <c r="DO339">
        <v>1.6</v>
      </c>
      <c r="DP339" t="s">
        <v>130</v>
      </c>
      <c r="DQ339">
        <v>162383</v>
      </c>
      <c r="DR339">
        <v>139685</v>
      </c>
      <c r="DS339">
        <v>1.456</v>
      </c>
      <c r="DT339">
        <v>2.6339999999999999</v>
      </c>
      <c r="DU339">
        <v>2.93</v>
      </c>
      <c r="DV339">
        <v>2.48</v>
      </c>
      <c r="DW339">
        <v>0.1915</v>
      </c>
      <c r="DX339" s="15">
        <f t="shared" si="65"/>
        <v>5.1904312687439669E-3</v>
      </c>
      <c r="DY339" s="15">
        <f t="shared" si="66"/>
        <v>9.4492663719003556E-4</v>
      </c>
      <c r="DZ339" s="17">
        <f t="shared" si="67"/>
        <v>433.89960647310272</v>
      </c>
      <c r="EA339" s="18">
        <f t="shared" si="68"/>
        <v>6.1353579059340024E-3</v>
      </c>
    </row>
    <row r="340" spans="1:131" hidden="1" x14ac:dyDescent="0.25">
      <c r="A340">
        <v>331</v>
      </c>
      <c r="B340" t="s">
        <v>967</v>
      </c>
      <c r="C340">
        <v>9</v>
      </c>
      <c r="D340">
        <v>1</v>
      </c>
      <c r="E340">
        <v>6</v>
      </c>
      <c r="F340">
        <v>0</v>
      </c>
      <c r="G340" t="s">
        <v>130</v>
      </c>
      <c r="H340" t="s">
        <v>130</v>
      </c>
      <c r="I340">
        <v>6</v>
      </c>
      <c r="J340">
        <v>0</v>
      </c>
      <c r="K340" t="s">
        <v>130</v>
      </c>
      <c r="L340" t="s">
        <v>130</v>
      </c>
      <c r="M340" t="s">
        <v>243</v>
      </c>
      <c r="N340">
        <v>28</v>
      </c>
      <c r="O340">
        <v>93</v>
      </c>
      <c r="P340">
        <v>22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15</v>
      </c>
      <c r="X340">
        <v>8</v>
      </c>
      <c r="Y340">
        <v>9</v>
      </c>
      <c r="Z340">
        <v>13</v>
      </c>
      <c r="AA340">
        <v>7</v>
      </c>
      <c r="AB340">
        <v>1</v>
      </c>
      <c r="AC340">
        <v>37</v>
      </c>
      <c r="AD340">
        <v>0</v>
      </c>
      <c r="AE340">
        <v>0</v>
      </c>
      <c r="AF340">
        <v>23.690000534057621</v>
      </c>
      <c r="AG340">
        <v>23.690000534057621</v>
      </c>
      <c r="AH340">
        <v>23.770000457763668</v>
      </c>
      <c r="AI340" s="15">
        <f t="shared" si="59"/>
        <v>0</v>
      </c>
      <c r="AJ340" s="15">
        <f t="shared" si="60"/>
        <v>3.3655835997226102E-3</v>
      </c>
      <c r="AK340" t="s">
        <v>752</v>
      </c>
      <c r="AL340">
        <v>37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20</v>
      </c>
      <c r="AV340">
        <v>9</v>
      </c>
      <c r="AW340">
        <v>4</v>
      </c>
      <c r="AX340">
        <v>19</v>
      </c>
      <c r="AY340">
        <v>108</v>
      </c>
      <c r="AZ340">
        <v>0</v>
      </c>
      <c r="BA340">
        <v>0</v>
      </c>
      <c r="BB340">
        <v>0</v>
      </c>
      <c r="BC340">
        <v>0</v>
      </c>
      <c r="BD340">
        <v>23.510000228881839</v>
      </c>
      <c r="BE340">
        <v>23.389999389648441</v>
      </c>
      <c r="BF340">
        <v>23.639999389648441</v>
      </c>
      <c r="BG340" s="15">
        <f t="shared" si="61"/>
        <v>-5.1304336196993372E-3</v>
      </c>
      <c r="BH340" s="15">
        <f t="shared" si="62"/>
        <v>1.0575296381330368E-2</v>
      </c>
      <c r="BI340" t="s">
        <v>768</v>
      </c>
      <c r="BJ340">
        <v>85</v>
      </c>
      <c r="BK340">
        <v>95</v>
      </c>
      <c r="BL340">
        <v>5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5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23.45000076293945</v>
      </c>
      <c r="CC340">
        <v>23.45999908447266</v>
      </c>
      <c r="CD340">
        <v>23.739999771118161</v>
      </c>
      <c r="CE340" s="15">
        <f t="shared" si="63"/>
        <v>4.2618593023846518E-4</v>
      </c>
      <c r="CF340" s="15">
        <f t="shared" si="64"/>
        <v>1.1794468801391789E-2</v>
      </c>
      <c r="CG340" t="s">
        <v>362</v>
      </c>
      <c r="CH340">
        <v>17</v>
      </c>
      <c r="CI340">
        <v>160</v>
      </c>
      <c r="CJ340">
        <v>7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23.670000076293949</v>
      </c>
      <c r="DA340">
        <v>23.85000038146973</v>
      </c>
      <c r="DB340">
        <v>23.889999389648441</v>
      </c>
      <c r="DC340">
        <v>550</v>
      </c>
      <c r="DD340">
        <v>102</v>
      </c>
      <c r="DE340">
        <v>181</v>
      </c>
      <c r="DF340">
        <v>97</v>
      </c>
      <c r="DG340">
        <v>0</v>
      </c>
      <c r="DH340">
        <v>1</v>
      </c>
      <c r="DI340">
        <v>0</v>
      </c>
      <c r="DJ340">
        <v>1</v>
      </c>
      <c r="DK340">
        <v>0</v>
      </c>
      <c r="DL340">
        <v>115</v>
      </c>
      <c r="DM340">
        <v>0</v>
      </c>
      <c r="DN340">
        <v>115</v>
      </c>
      <c r="DO340">
        <v>1.7</v>
      </c>
      <c r="DP340" t="s">
        <v>130</v>
      </c>
      <c r="DQ340">
        <v>474669</v>
      </c>
      <c r="DR340">
        <v>676428</v>
      </c>
      <c r="DS340">
        <v>2.367</v>
      </c>
      <c r="DT340">
        <v>2.6219999999999999</v>
      </c>
      <c r="DU340">
        <v>0.22</v>
      </c>
      <c r="DV340">
        <v>1.43</v>
      </c>
      <c r="DW340">
        <v>0.3523</v>
      </c>
      <c r="DX340" s="15">
        <f t="shared" si="65"/>
        <v>7.5471824862373138E-3</v>
      </c>
      <c r="DY340" s="15">
        <f t="shared" si="66"/>
        <v>1.6742992549444446E-3</v>
      </c>
      <c r="DZ340" s="17">
        <f t="shared" si="67"/>
        <v>23.889932419338848</v>
      </c>
      <c r="EA340" s="18">
        <f t="shared" si="68"/>
        <v>9.2214817411817585E-3</v>
      </c>
    </row>
    <row r="341" spans="1:131" hidden="1" x14ac:dyDescent="0.25">
      <c r="A341">
        <v>332</v>
      </c>
      <c r="B341" t="s">
        <v>968</v>
      </c>
      <c r="C341">
        <v>9</v>
      </c>
      <c r="D341">
        <v>0</v>
      </c>
      <c r="E341">
        <v>6</v>
      </c>
      <c r="F341">
        <v>0</v>
      </c>
      <c r="G341" t="s">
        <v>130</v>
      </c>
      <c r="H341" t="s">
        <v>130</v>
      </c>
      <c r="I341">
        <v>6</v>
      </c>
      <c r="J341">
        <v>0</v>
      </c>
      <c r="K341" t="s">
        <v>130</v>
      </c>
      <c r="L341" t="s">
        <v>130</v>
      </c>
      <c r="M341" t="s">
        <v>164</v>
      </c>
      <c r="N341">
        <v>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1</v>
      </c>
      <c r="Y341">
        <v>0</v>
      </c>
      <c r="Z341">
        <v>6</v>
      </c>
      <c r="AA341">
        <v>186</v>
      </c>
      <c r="AB341">
        <v>0</v>
      </c>
      <c r="AC341">
        <v>0</v>
      </c>
      <c r="AD341">
        <v>0</v>
      </c>
      <c r="AE341">
        <v>0</v>
      </c>
      <c r="AF341">
        <v>38.860000610351563</v>
      </c>
      <c r="AG341">
        <v>38.830001831054688</v>
      </c>
      <c r="AH341">
        <v>38.939998626708977</v>
      </c>
      <c r="AI341" s="15">
        <f t="shared" si="59"/>
        <v>-7.7256703276495919E-4</v>
      </c>
      <c r="AJ341" s="15">
        <f t="shared" si="60"/>
        <v>2.8247765673736769E-3</v>
      </c>
      <c r="AK341" t="s">
        <v>189</v>
      </c>
      <c r="AL341">
        <v>41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40</v>
      </c>
      <c r="AV341">
        <v>13</v>
      </c>
      <c r="AW341">
        <v>7</v>
      </c>
      <c r="AX341">
        <v>1</v>
      </c>
      <c r="AY341">
        <v>118</v>
      </c>
      <c r="AZ341">
        <v>0</v>
      </c>
      <c r="BA341">
        <v>0</v>
      </c>
      <c r="BB341">
        <v>0</v>
      </c>
      <c r="BC341">
        <v>0</v>
      </c>
      <c r="BD341">
        <v>38.830001831054688</v>
      </c>
      <c r="BE341">
        <v>38.680000305175781</v>
      </c>
      <c r="BF341">
        <v>39.279998779296882</v>
      </c>
      <c r="BG341" s="15">
        <f t="shared" si="61"/>
        <v>-3.8780125309056945E-3</v>
      </c>
      <c r="BH341" s="15">
        <f t="shared" si="62"/>
        <v>1.5274910711996714E-2</v>
      </c>
      <c r="BI341" t="s">
        <v>293</v>
      </c>
      <c r="BJ341">
        <v>18</v>
      </c>
      <c r="BK341">
        <v>141</v>
      </c>
      <c r="BL341">
        <v>35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1</v>
      </c>
      <c r="BV341">
        <v>0</v>
      </c>
      <c r="BW341">
        <v>1</v>
      </c>
      <c r="BX341">
        <v>1</v>
      </c>
      <c r="BY341">
        <v>3</v>
      </c>
      <c r="BZ341">
        <v>0</v>
      </c>
      <c r="CA341">
        <v>0</v>
      </c>
      <c r="CB341">
        <v>38.979999542236328</v>
      </c>
      <c r="CC341">
        <v>39.409999847412109</v>
      </c>
      <c r="CD341">
        <v>39.509998321533203</v>
      </c>
      <c r="CE341" s="15">
        <f t="shared" si="63"/>
        <v>1.0910944096439001E-2</v>
      </c>
      <c r="CF341" s="15">
        <f t="shared" si="64"/>
        <v>2.5309662963612922E-3</v>
      </c>
      <c r="CG341" t="s">
        <v>559</v>
      </c>
      <c r="CH341">
        <v>4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</v>
      </c>
      <c r="CR341">
        <v>4</v>
      </c>
      <c r="CS341">
        <v>16</v>
      </c>
      <c r="CT341">
        <v>28</v>
      </c>
      <c r="CU341">
        <v>145</v>
      </c>
      <c r="CV341">
        <v>0</v>
      </c>
      <c r="CW341">
        <v>0</v>
      </c>
      <c r="CX341">
        <v>0</v>
      </c>
      <c r="CY341">
        <v>0</v>
      </c>
      <c r="CZ341">
        <v>39.069999694824219</v>
      </c>
      <c r="DA341">
        <v>39.200000762939453</v>
      </c>
      <c r="DB341">
        <v>39.659999847412109</v>
      </c>
      <c r="DC341">
        <v>243</v>
      </c>
      <c r="DD341">
        <v>121</v>
      </c>
      <c r="DE341">
        <v>44</v>
      </c>
      <c r="DF341">
        <v>69</v>
      </c>
      <c r="DG341">
        <v>0</v>
      </c>
      <c r="DH341">
        <v>1</v>
      </c>
      <c r="DI341">
        <v>0</v>
      </c>
      <c r="DJ341">
        <v>0</v>
      </c>
      <c r="DK341">
        <v>0</v>
      </c>
      <c r="DL341">
        <v>450</v>
      </c>
      <c r="DM341">
        <v>0</v>
      </c>
      <c r="DN341">
        <v>304</v>
      </c>
      <c r="DO341">
        <v>2.1</v>
      </c>
      <c r="DP341" t="s">
        <v>130</v>
      </c>
      <c r="DQ341">
        <v>1355924</v>
      </c>
      <c r="DR341">
        <v>1537428</v>
      </c>
      <c r="DS341">
        <v>0.46</v>
      </c>
      <c r="DT341">
        <v>0.99299999999999999</v>
      </c>
      <c r="DU341">
        <v>0.69</v>
      </c>
      <c r="DV341">
        <v>2.84</v>
      </c>
      <c r="DW341">
        <v>0</v>
      </c>
      <c r="DX341" s="15">
        <f t="shared" si="65"/>
        <v>3.3163537139044852E-3</v>
      </c>
      <c r="DY341" s="15">
        <f t="shared" si="66"/>
        <v>1.1598564958206214E-2</v>
      </c>
      <c r="DZ341" s="17">
        <f t="shared" si="67"/>
        <v>39.654664518150142</v>
      </c>
      <c r="EA341" s="18">
        <f t="shared" si="68"/>
        <v>1.49149186721107E-2</v>
      </c>
    </row>
    <row r="342" spans="1:131" x14ac:dyDescent="0.25">
      <c r="A342">
        <v>333</v>
      </c>
      <c r="B342" t="s">
        <v>969</v>
      </c>
      <c r="C342">
        <v>10</v>
      </c>
      <c r="D342">
        <v>0</v>
      </c>
      <c r="E342">
        <v>6</v>
      </c>
      <c r="F342">
        <v>0</v>
      </c>
      <c r="G342" t="s">
        <v>130</v>
      </c>
      <c r="H342" t="s">
        <v>130</v>
      </c>
      <c r="I342">
        <v>6</v>
      </c>
      <c r="J342">
        <v>0</v>
      </c>
      <c r="K342" t="s">
        <v>130</v>
      </c>
      <c r="L342" t="s">
        <v>130</v>
      </c>
      <c r="M342" t="s">
        <v>970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193</v>
      </c>
      <c r="AB342">
        <v>0</v>
      </c>
      <c r="AC342">
        <v>0</v>
      </c>
      <c r="AD342">
        <v>0</v>
      </c>
      <c r="AE342">
        <v>0</v>
      </c>
      <c r="AF342">
        <v>130.42999267578119</v>
      </c>
      <c r="AG342">
        <v>131.75</v>
      </c>
      <c r="AH342">
        <v>131.99000549316409</v>
      </c>
      <c r="AI342" s="15">
        <f t="shared" si="59"/>
        <v>1.0019030923861916E-2</v>
      </c>
      <c r="AJ342" s="15">
        <f t="shared" si="60"/>
        <v>1.8183611120201615E-3</v>
      </c>
      <c r="AK342" t="s">
        <v>593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194</v>
      </c>
      <c r="AZ342">
        <v>0</v>
      </c>
      <c r="BA342">
        <v>0</v>
      </c>
      <c r="BB342">
        <v>0</v>
      </c>
      <c r="BC342">
        <v>0</v>
      </c>
      <c r="BD342">
        <v>129</v>
      </c>
      <c r="BE342">
        <v>129.00999450683591</v>
      </c>
      <c r="BF342">
        <v>131.4100036621094</v>
      </c>
      <c r="BG342" s="15">
        <f t="shared" si="61"/>
        <v>7.7470794988543368E-5</v>
      </c>
      <c r="BH342" s="15">
        <f t="shared" si="62"/>
        <v>1.8263519430716801E-2</v>
      </c>
      <c r="BI342" t="s">
        <v>841</v>
      </c>
      <c r="BJ342">
        <v>53</v>
      </c>
      <c r="BK342">
        <v>45</v>
      </c>
      <c r="BL342">
        <v>10</v>
      </c>
      <c r="BM342">
        <v>16</v>
      </c>
      <c r="BN342">
        <v>0</v>
      </c>
      <c r="BO342">
        <v>1</v>
      </c>
      <c r="BP342">
        <v>26</v>
      </c>
      <c r="BQ342">
        <v>0</v>
      </c>
      <c r="BR342">
        <v>0</v>
      </c>
      <c r="BS342">
        <v>11</v>
      </c>
      <c r="BT342">
        <v>6</v>
      </c>
      <c r="BU342">
        <v>5</v>
      </c>
      <c r="BV342">
        <v>5</v>
      </c>
      <c r="BW342">
        <v>48</v>
      </c>
      <c r="BX342">
        <v>1</v>
      </c>
      <c r="BY342">
        <v>1</v>
      </c>
      <c r="BZ342">
        <v>0</v>
      </c>
      <c r="CA342">
        <v>0</v>
      </c>
      <c r="CB342">
        <v>128.0899963378906</v>
      </c>
      <c r="CC342">
        <v>130.36000061035159</v>
      </c>
      <c r="CD342">
        <v>131.6300048828125</v>
      </c>
      <c r="CE342" s="15">
        <f t="shared" si="63"/>
        <v>1.7413349661190014E-2</v>
      </c>
      <c r="CF342" s="15">
        <f t="shared" si="64"/>
        <v>9.6482885766931981E-3</v>
      </c>
      <c r="CG342" t="s">
        <v>971</v>
      </c>
      <c r="CH342">
        <v>31</v>
      </c>
      <c r="CI342">
        <v>52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15</v>
      </c>
      <c r="CR342">
        <v>14</v>
      </c>
      <c r="CS342">
        <v>10</v>
      </c>
      <c r="CT342">
        <v>9</v>
      </c>
      <c r="CU342">
        <v>69</v>
      </c>
      <c r="CV342">
        <v>0</v>
      </c>
      <c r="CW342">
        <v>0</v>
      </c>
      <c r="CX342">
        <v>0</v>
      </c>
      <c r="CY342">
        <v>0</v>
      </c>
      <c r="CZ342">
        <v>131.19000244140619</v>
      </c>
      <c r="DA342">
        <v>131.55000305175781</v>
      </c>
      <c r="DB342">
        <v>132.41999816894531</v>
      </c>
      <c r="DC342">
        <v>209</v>
      </c>
      <c r="DD342">
        <v>78</v>
      </c>
      <c r="DE342">
        <v>2</v>
      </c>
      <c r="DF342">
        <v>3</v>
      </c>
      <c r="DG342">
        <v>0</v>
      </c>
      <c r="DH342">
        <v>16</v>
      </c>
      <c r="DI342">
        <v>0</v>
      </c>
      <c r="DJ342">
        <v>0</v>
      </c>
      <c r="DK342">
        <v>0</v>
      </c>
      <c r="DL342">
        <v>504</v>
      </c>
      <c r="DM342">
        <v>0</v>
      </c>
      <c r="DN342">
        <v>387</v>
      </c>
      <c r="DO342">
        <v>2.2000000000000002</v>
      </c>
      <c r="DP342" t="s">
        <v>130</v>
      </c>
      <c r="DQ342">
        <v>1587291</v>
      </c>
      <c r="DR342">
        <v>1998825</v>
      </c>
      <c r="DS342">
        <v>2.7589999999999999</v>
      </c>
      <c r="DT342">
        <v>3.4460000000000002</v>
      </c>
      <c r="DU342">
        <v>1.83</v>
      </c>
      <c r="DV342">
        <v>2.1800000000000002</v>
      </c>
      <c r="DW342">
        <v>9.35E-2</v>
      </c>
      <c r="DX342" s="15">
        <f t="shared" si="65"/>
        <v>2.7366066286594881E-3</v>
      </c>
      <c r="DY342" s="15">
        <f t="shared" si="66"/>
        <v>6.5699677482062846E-3</v>
      </c>
      <c r="DZ342" s="17">
        <f t="shared" si="67"/>
        <v>132.4142823290843</v>
      </c>
      <c r="EA342" s="18">
        <f t="shared" si="68"/>
        <v>9.3065743768657727E-3</v>
      </c>
    </row>
    <row r="343" spans="1:131" x14ac:dyDescent="0.25">
      <c r="A343">
        <v>334</v>
      </c>
      <c r="B343" t="s">
        <v>972</v>
      </c>
      <c r="C343">
        <v>10</v>
      </c>
      <c r="D343">
        <v>0</v>
      </c>
      <c r="E343">
        <v>6</v>
      </c>
      <c r="F343">
        <v>0</v>
      </c>
      <c r="G343" t="s">
        <v>130</v>
      </c>
      <c r="H343" t="s">
        <v>130</v>
      </c>
      <c r="I343">
        <v>6</v>
      </c>
      <c r="J343">
        <v>0</v>
      </c>
      <c r="K343" t="s">
        <v>130</v>
      </c>
      <c r="L343" t="s">
        <v>130</v>
      </c>
      <c r="M343" t="s">
        <v>973</v>
      </c>
      <c r="N343">
        <v>3</v>
      </c>
      <c r="O343">
        <v>6</v>
      </c>
      <c r="P343">
        <v>10</v>
      </c>
      <c r="Q343">
        <v>55</v>
      </c>
      <c r="R343">
        <v>120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</v>
      </c>
      <c r="Z343">
        <v>0</v>
      </c>
      <c r="AA343">
        <v>1</v>
      </c>
      <c r="AB343">
        <v>1</v>
      </c>
      <c r="AC343">
        <v>3</v>
      </c>
      <c r="AD343">
        <v>1</v>
      </c>
      <c r="AE343">
        <v>3</v>
      </c>
      <c r="AF343">
        <v>701.97998046875</v>
      </c>
      <c r="AG343">
        <v>712.70001220703125</v>
      </c>
      <c r="AH343">
        <v>763</v>
      </c>
      <c r="AI343" s="15">
        <f t="shared" si="59"/>
        <v>1.5041436164823896E-2</v>
      </c>
      <c r="AJ343" s="15">
        <f t="shared" si="60"/>
        <v>6.5923968273877809E-2</v>
      </c>
      <c r="AK343" t="s">
        <v>974</v>
      </c>
      <c r="AL343">
        <v>1</v>
      </c>
      <c r="AM343">
        <v>0</v>
      </c>
      <c r="AN343">
        <v>3</v>
      </c>
      <c r="AO343">
        <v>13</v>
      </c>
      <c r="AP343">
        <v>178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762.32000732421875</v>
      </c>
      <c r="BE343">
        <v>770.70001220703125</v>
      </c>
      <c r="BF343">
        <v>780.78997802734375</v>
      </c>
      <c r="BG343" s="15">
        <f t="shared" si="61"/>
        <v>1.0873238289973441E-2</v>
      </c>
      <c r="BH343" s="15">
        <f t="shared" si="62"/>
        <v>1.2922765537801473E-2</v>
      </c>
      <c r="BI343" t="s">
        <v>975</v>
      </c>
      <c r="BJ343">
        <v>6</v>
      </c>
      <c r="BK343">
        <v>4</v>
      </c>
      <c r="BL343">
        <v>3</v>
      </c>
      <c r="BM343">
        <v>0</v>
      </c>
      <c r="BN343">
        <v>0</v>
      </c>
      <c r="BO343">
        <v>1</v>
      </c>
      <c r="BP343">
        <v>3</v>
      </c>
      <c r="BQ343">
        <v>0</v>
      </c>
      <c r="BR343">
        <v>0</v>
      </c>
      <c r="BS343">
        <v>0</v>
      </c>
      <c r="BT343">
        <v>3</v>
      </c>
      <c r="BU343">
        <v>3</v>
      </c>
      <c r="BV343">
        <v>1</v>
      </c>
      <c r="BW343">
        <v>181</v>
      </c>
      <c r="BX343">
        <v>1</v>
      </c>
      <c r="BY343">
        <v>5</v>
      </c>
      <c r="BZ343">
        <v>0</v>
      </c>
      <c r="CA343">
        <v>0</v>
      </c>
      <c r="CB343">
        <v>732.22998046875</v>
      </c>
      <c r="CC343">
        <v>743.0999755859375</v>
      </c>
      <c r="CD343">
        <v>743.69000244140625</v>
      </c>
      <c r="CE343" s="15">
        <f t="shared" si="63"/>
        <v>1.4627904016032867E-2</v>
      </c>
      <c r="CF343" s="15">
        <f t="shared" si="64"/>
        <v>7.933774200699073E-4</v>
      </c>
      <c r="CG343" t="s">
        <v>145</v>
      </c>
      <c r="CH343">
        <v>1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195</v>
      </c>
      <c r="CV343">
        <v>0</v>
      </c>
      <c r="CW343">
        <v>0</v>
      </c>
      <c r="CX343">
        <v>0</v>
      </c>
      <c r="CY343">
        <v>0</v>
      </c>
      <c r="CZ343">
        <v>738.8499755859375</v>
      </c>
      <c r="DA343">
        <v>728.6500244140625</v>
      </c>
      <c r="DB343">
        <v>749.40997314453125</v>
      </c>
      <c r="DC343">
        <v>105</v>
      </c>
      <c r="DD343">
        <v>10</v>
      </c>
      <c r="DE343">
        <v>91</v>
      </c>
      <c r="DF343">
        <v>3</v>
      </c>
      <c r="DG343">
        <v>0</v>
      </c>
      <c r="DH343">
        <v>366</v>
      </c>
      <c r="DI343">
        <v>0</v>
      </c>
      <c r="DJ343">
        <v>366</v>
      </c>
      <c r="DK343">
        <v>4</v>
      </c>
      <c r="DL343">
        <v>377</v>
      </c>
      <c r="DM343">
        <v>4</v>
      </c>
      <c r="DN343">
        <v>1</v>
      </c>
      <c r="DO343">
        <v>2.7</v>
      </c>
      <c r="DP343" t="s">
        <v>135</v>
      </c>
      <c r="DQ343">
        <v>27528215</v>
      </c>
      <c r="DR343">
        <v>34176275</v>
      </c>
      <c r="DS343">
        <v>1.494</v>
      </c>
      <c r="DT343">
        <v>1.875</v>
      </c>
      <c r="DU343">
        <v>4.75</v>
      </c>
      <c r="DV343">
        <v>1.1299999999999999</v>
      </c>
      <c r="DW343">
        <v>0</v>
      </c>
      <c r="DX343" s="15">
        <f t="shared" si="65"/>
        <v>-1.3998422878084948E-2</v>
      </c>
      <c r="DY343" s="15">
        <f t="shared" si="66"/>
        <v>2.7701724655944782E-2</v>
      </c>
      <c r="DZ343" s="17">
        <f t="shared" si="67"/>
        <v>748.83488676092827</v>
      </c>
      <c r="EA343" s="18">
        <f t="shared" si="68"/>
        <v>1.3703301777859833E-2</v>
      </c>
    </row>
    <row r="344" spans="1:131" hidden="1" x14ac:dyDescent="0.25">
      <c r="A344">
        <v>335</v>
      </c>
      <c r="B344" t="s">
        <v>976</v>
      </c>
      <c r="C344">
        <v>9</v>
      </c>
      <c r="D344">
        <v>1</v>
      </c>
      <c r="E344">
        <v>5</v>
      </c>
      <c r="F344">
        <v>1</v>
      </c>
      <c r="G344" t="s">
        <v>130</v>
      </c>
      <c r="H344" t="s">
        <v>130</v>
      </c>
      <c r="I344">
        <v>6</v>
      </c>
      <c r="J344">
        <v>0</v>
      </c>
      <c r="K344" t="s">
        <v>130</v>
      </c>
      <c r="L344" t="s">
        <v>130</v>
      </c>
      <c r="M344" t="s">
        <v>977</v>
      </c>
      <c r="N344">
        <v>26</v>
      </c>
      <c r="O344">
        <v>3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20</v>
      </c>
      <c r="X344">
        <v>32</v>
      </c>
      <c r="Y344">
        <v>56</v>
      </c>
      <c r="Z344">
        <v>44</v>
      </c>
      <c r="AA344">
        <v>16</v>
      </c>
      <c r="AB344">
        <v>0</v>
      </c>
      <c r="AC344">
        <v>0</v>
      </c>
      <c r="AD344">
        <v>0</v>
      </c>
      <c r="AE344">
        <v>0</v>
      </c>
      <c r="AF344">
        <v>192.42999267578119</v>
      </c>
      <c r="AG344">
        <v>192.13999938964841</v>
      </c>
      <c r="AH344">
        <v>193</v>
      </c>
      <c r="AI344" s="15">
        <f t="shared" si="59"/>
        <v>-1.509281185874789E-3</v>
      </c>
      <c r="AJ344" s="15">
        <f t="shared" si="60"/>
        <v>4.4559617116662897E-3</v>
      </c>
      <c r="AK344" t="s">
        <v>861</v>
      </c>
      <c r="AL344">
        <v>6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5</v>
      </c>
      <c r="AV344">
        <v>1</v>
      </c>
      <c r="AW344">
        <v>5</v>
      </c>
      <c r="AX344">
        <v>28</v>
      </c>
      <c r="AY344">
        <v>155</v>
      </c>
      <c r="AZ344">
        <v>0</v>
      </c>
      <c r="BA344">
        <v>0</v>
      </c>
      <c r="BB344">
        <v>0</v>
      </c>
      <c r="BC344">
        <v>0</v>
      </c>
      <c r="BD344">
        <v>191.24000549316409</v>
      </c>
      <c r="BE344">
        <v>190.46000671386719</v>
      </c>
      <c r="BF344">
        <v>191.5</v>
      </c>
      <c r="BG344" s="15">
        <f t="shared" si="61"/>
        <v>-4.0953415509887847E-3</v>
      </c>
      <c r="BH344" s="15">
        <f t="shared" si="62"/>
        <v>5.4307743401190711E-3</v>
      </c>
      <c r="BI344" t="s">
        <v>420</v>
      </c>
      <c r="BJ344">
        <v>109</v>
      </c>
      <c r="BK344">
        <v>2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65</v>
      </c>
      <c r="BT344">
        <v>18</v>
      </c>
      <c r="BU344">
        <v>12</v>
      </c>
      <c r="BV344">
        <v>10</v>
      </c>
      <c r="BW344">
        <v>13</v>
      </c>
      <c r="BX344">
        <v>0</v>
      </c>
      <c r="BY344">
        <v>0</v>
      </c>
      <c r="BZ344">
        <v>0</v>
      </c>
      <c r="CA344">
        <v>0</v>
      </c>
      <c r="CB344">
        <v>190.33000183105469</v>
      </c>
      <c r="CC344">
        <v>191.92999267578119</v>
      </c>
      <c r="CD344">
        <v>193.5299987792969</v>
      </c>
      <c r="CE344" s="15">
        <f t="shared" si="63"/>
        <v>8.3363252528712017E-3</v>
      </c>
      <c r="CF344" s="15">
        <f t="shared" si="64"/>
        <v>8.2674836645887373E-3</v>
      </c>
      <c r="CG344" t="s">
        <v>137</v>
      </c>
      <c r="CH344">
        <v>116</v>
      </c>
      <c r="CI344">
        <v>43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37</v>
      </c>
      <c r="CR344">
        <v>10</v>
      </c>
      <c r="CS344">
        <v>4</v>
      </c>
      <c r="CT344">
        <v>6</v>
      </c>
      <c r="CU344">
        <v>2</v>
      </c>
      <c r="CV344">
        <v>0</v>
      </c>
      <c r="CW344">
        <v>0</v>
      </c>
      <c r="CX344">
        <v>0</v>
      </c>
      <c r="CY344">
        <v>0</v>
      </c>
      <c r="CZ344">
        <v>193.16999816894531</v>
      </c>
      <c r="DA344">
        <v>193.6600036621094</v>
      </c>
      <c r="DB344">
        <v>194.7799987792969</v>
      </c>
      <c r="DC344">
        <v>306</v>
      </c>
      <c r="DD344">
        <v>353</v>
      </c>
      <c r="DE344">
        <v>36</v>
      </c>
      <c r="DF344">
        <v>191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186</v>
      </c>
      <c r="DM344">
        <v>0</v>
      </c>
      <c r="DN344">
        <v>171</v>
      </c>
      <c r="DO344">
        <v>2.4</v>
      </c>
      <c r="DP344" t="s">
        <v>130</v>
      </c>
      <c r="DQ344">
        <v>4153051</v>
      </c>
      <c r="DR344">
        <v>4862775</v>
      </c>
      <c r="DS344">
        <v>3.34</v>
      </c>
      <c r="DT344">
        <v>4.2839999999999998</v>
      </c>
      <c r="DU344">
        <v>2.59</v>
      </c>
      <c r="DV344">
        <v>2.73</v>
      </c>
      <c r="DW344">
        <v>0.62310003999999997</v>
      </c>
      <c r="DX344" s="15">
        <f t="shared" si="65"/>
        <v>2.5302358974392813E-3</v>
      </c>
      <c r="DY344" s="15">
        <f t="shared" si="66"/>
        <v>5.7500519776496617E-3</v>
      </c>
      <c r="DZ344" s="17">
        <f t="shared" si="67"/>
        <v>194.77355874915835</v>
      </c>
      <c r="EA344" s="18">
        <f t="shared" si="68"/>
        <v>8.280287875088943E-3</v>
      </c>
    </row>
    <row r="345" spans="1:131" hidden="1" x14ac:dyDescent="0.25">
      <c r="A345">
        <v>336</v>
      </c>
      <c r="B345" t="s">
        <v>978</v>
      </c>
      <c r="C345">
        <v>11</v>
      </c>
      <c r="D345">
        <v>0</v>
      </c>
      <c r="E345">
        <v>5</v>
      </c>
      <c r="F345">
        <v>1</v>
      </c>
      <c r="G345" t="s">
        <v>130</v>
      </c>
      <c r="H345" t="s">
        <v>130</v>
      </c>
      <c r="I345">
        <v>5</v>
      </c>
      <c r="J345">
        <v>1</v>
      </c>
      <c r="K345" t="s">
        <v>130</v>
      </c>
      <c r="L345" t="s">
        <v>130</v>
      </c>
      <c r="M345" t="s">
        <v>263</v>
      </c>
      <c r="N345">
        <v>25</v>
      </c>
      <c r="O345">
        <v>6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31</v>
      </c>
      <c r="X345">
        <v>10</v>
      </c>
      <c r="Y345">
        <v>23</v>
      </c>
      <c r="Z345">
        <v>29</v>
      </c>
      <c r="AA345">
        <v>73</v>
      </c>
      <c r="AB345">
        <v>0</v>
      </c>
      <c r="AC345">
        <v>0</v>
      </c>
      <c r="AD345">
        <v>0</v>
      </c>
      <c r="AE345">
        <v>0</v>
      </c>
      <c r="AF345">
        <v>58.430000305175781</v>
      </c>
      <c r="AG345">
        <v>58.040000915527337</v>
      </c>
      <c r="AH345">
        <v>58.240001678466797</v>
      </c>
      <c r="AI345" s="15">
        <f t="shared" si="59"/>
        <v>-6.7194931684453341E-3</v>
      </c>
      <c r="AJ345" s="15">
        <f t="shared" si="60"/>
        <v>3.4340789350184586E-3</v>
      </c>
      <c r="AK345" t="s">
        <v>560</v>
      </c>
      <c r="AL345">
        <v>45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12</v>
      </c>
      <c r="AV345">
        <v>11</v>
      </c>
      <c r="AW345">
        <v>7</v>
      </c>
      <c r="AX345">
        <v>12</v>
      </c>
      <c r="AY345">
        <v>112</v>
      </c>
      <c r="AZ345">
        <v>0</v>
      </c>
      <c r="BA345">
        <v>0</v>
      </c>
      <c r="BB345">
        <v>0</v>
      </c>
      <c r="BC345">
        <v>0</v>
      </c>
      <c r="BD345">
        <v>57.909999847412109</v>
      </c>
      <c r="BE345">
        <v>58.099998474121087</v>
      </c>
      <c r="BF345">
        <v>59.310001373291023</v>
      </c>
      <c r="BG345" s="15">
        <f t="shared" si="61"/>
        <v>3.2702002013581533E-3</v>
      </c>
      <c r="BH345" s="15">
        <f t="shared" si="62"/>
        <v>2.0401329812054891E-2</v>
      </c>
      <c r="BI345" t="s">
        <v>291</v>
      </c>
      <c r="BJ345">
        <v>1</v>
      </c>
      <c r="BK345">
        <v>23</v>
      </c>
      <c r="BL345">
        <v>71</v>
      </c>
      <c r="BM345">
        <v>97</v>
      </c>
      <c r="BN345">
        <v>1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58.569999694824219</v>
      </c>
      <c r="CC345">
        <v>58.599998474121087</v>
      </c>
      <c r="CD345">
        <v>58.990001678466797</v>
      </c>
      <c r="CE345" s="15">
        <f t="shared" si="63"/>
        <v>5.1192457470994324E-4</v>
      </c>
      <c r="CF345" s="15">
        <f t="shared" si="64"/>
        <v>6.6113441811965767E-3</v>
      </c>
      <c r="CG345" t="s">
        <v>296</v>
      </c>
      <c r="CH345">
        <v>1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1</v>
      </c>
      <c r="CT345">
        <v>2</v>
      </c>
      <c r="CU345">
        <v>190</v>
      </c>
      <c r="CV345">
        <v>0</v>
      </c>
      <c r="CW345">
        <v>0</v>
      </c>
      <c r="CX345">
        <v>0</v>
      </c>
      <c r="CY345">
        <v>0</v>
      </c>
      <c r="CZ345">
        <v>57.930000305175781</v>
      </c>
      <c r="DA345">
        <v>58.490001678466797</v>
      </c>
      <c r="DB345">
        <v>58.779998779296882</v>
      </c>
      <c r="DC345">
        <v>270</v>
      </c>
      <c r="DD345">
        <v>138</v>
      </c>
      <c r="DE345">
        <v>76</v>
      </c>
      <c r="DF345">
        <v>135</v>
      </c>
      <c r="DG345">
        <v>0</v>
      </c>
      <c r="DH345">
        <v>98</v>
      </c>
      <c r="DI345">
        <v>0</v>
      </c>
      <c r="DJ345">
        <v>0</v>
      </c>
      <c r="DK345">
        <v>0</v>
      </c>
      <c r="DL345">
        <v>375</v>
      </c>
      <c r="DM345">
        <v>0</v>
      </c>
      <c r="DN345">
        <v>185</v>
      </c>
      <c r="DO345">
        <v>2.5</v>
      </c>
      <c r="DP345" t="s">
        <v>130</v>
      </c>
      <c r="DQ345">
        <v>885018</v>
      </c>
      <c r="DR345">
        <v>922171</v>
      </c>
      <c r="DS345">
        <v>1.3240000000000001</v>
      </c>
      <c r="DT345">
        <v>2.512</v>
      </c>
      <c r="DU345">
        <v>0.83</v>
      </c>
      <c r="DV345">
        <v>2.72</v>
      </c>
      <c r="DW345">
        <v>5.9299998E-2</v>
      </c>
      <c r="DX345" s="15">
        <f t="shared" si="65"/>
        <v>9.574309407092807E-3</v>
      </c>
      <c r="DY345" s="15">
        <f t="shared" si="66"/>
        <v>4.9336016817378425E-3</v>
      </c>
      <c r="DZ345" s="17">
        <f t="shared" si="67"/>
        <v>58.778568049112529</v>
      </c>
      <c r="EA345" s="18">
        <f t="shared" si="68"/>
        <v>1.450791108883065E-2</v>
      </c>
    </row>
    <row r="346" spans="1:131" hidden="1" x14ac:dyDescent="0.25">
      <c r="A346">
        <v>337</v>
      </c>
      <c r="B346" t="s">
        <v>979</v>
      </c>
      <c r="C346">
        <v>9</v>
      </c>
      <c r="D346">
        <v>0</v>
      </c>
      <c r="E346">
        <v>6</v>
      </c>
      <c r="F346">
        <v>0</v>
      </c>
      <c r="G346" t="s">
        <v>130</v>
      </c>
      <c r="H346" t="s">
        <v>130</v>
      </c>
      <c r="I346">
        <v>6</v>
      </c>
      <c r="J346">
        <v>0</v>
      </c>
      <c r="K346" t="s">
        <v>130</v>
      </c>
      <c r="L346" t="s">
        <v>130</v>
      </c>
      <c r="M346" t="s">
        <v>380</v>
      </c>
      <c r="N346">
        <v>100</v>
      </c>
      <c r="O346">
        <v>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56</v>
      </c>
      <c r="X346">
        <v>43</v>
      </c>
      <c r="Y346">
        <v>21</v>
      </c>
      <c r="Z346">
        <v>2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27.680000305175781</v>
      </c>
      <c r="AG346">
        <v>27.729999542236332</v>
      </c>
      <c r="AH346">
        <v>28.270000457763668</v>
      </c>
      <c r="AI346" s="15">
        <f t="shared" si="59"/>
        <v>1.8030738509171584E-3</v>
      </c>
      <c r="AJ346" s="15">
        <f t="shared" si="60"/>
        <v>1.9101553122863102E-2</v>
      </c>
      <c r="AK346" t="s">
        <v>456</v>
      </c>
      <c r="AL346">
        <v>47</v>
      </c>
      <c r="AM346">
        <v>44</v>
      </c>
      <c r="AN346">
        <v>40</v>
      </c>
      <c r="AO346">
        <v>33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11</v>
      </c>
      <c r="AV346">
        <v>0</v>
      </c>
      <c r="AW346">
        <v>5</v>
      </c>
      <c r="AX346">
        <v>8</v>
      </c>
      <c r="AY346">
        <v>15</v>
      </c>
      <c r="AZ346">
        <v>1</v>
      </c>
      <c r="BA346">
        <v>28</v>
      </c>
      <c r="BB346">
        <v>0</v>
      </c>
      <c r="BC346">
        <v>0</v>
      </c>
      <c r="BD346">
        <v>28.239999771118161</v>
      </c>
      <c r="BE346">
        <v>28.129999160766602</v>
      </c>
      <c r="BF346">
        <v>28.590000152587891</v>
      </c>
      <c r="BG346" s="15">
        <f t="shared" si="61"/>
        <v>-3.9104377402534585E-3</v>
      </c>
      <c r="BH346" s="15">
        <f t="shared" si="62"/>
        <v>1.6089576403155448E-2</v>
      </c>
      <c r="BI346" t="s">
        <v>215</v>
      </c>
      <c r="BJ346">
        <v>4</v>
      </c>
      <c r="BK346">
        <v>85</v>
      </c>
      <c r="BL346">
        <v>102</v>
      </c>
      <c r="BM346">
        <v>3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28.370000839233398</v>
      </c>
      <c r="CC346">
        <v>28.5</v>
      </c>
      <c r="CD346">
        <v>28.70999908447266</v>
      </c>
      <c r="CE346" s="15">
        <f t="shared" si="63"/>
        <v>4.5613740619859788E-3</v>
      </c>
      <c r="CF346" s="15">
        <f t="shared" si="64"/>
        <v>7.3144929003580161E-3</v>
      </c>
      <c r="CG346" t="s">
        <v>451</v>
      </c>
      <c r="CH346">
        <v>135</v>
      </c>
      <c r="CI346">
        <v>21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42</v>
      </c>
      <c r="CR346">
        <v>19</v>
      </c>
      <c r="CS346">
        <v>5</v>
      </c>
      <c r="CT346">
        <v>1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28.530000686645511</v>
      </c>
      <c r="DA346">
        <v>28.780000686645511</v>
      </c>
      <c r="DB346">
        <v>28.85000038146973</v>
      </c>
      <c r="DC346">
        <v>616</v>
      </c>
      <c r="DD346">
        <v>214</v>
      </c>
      <c r="DE346">
        <v>266</v>
      </c>
      <c r="DF346">
        <v>146</v>
      </c>
      <c r="DG346">
        <v>0</v>
      </c>
      <c r="DH346">
        <v>36</v>
      </c>
      <c r="DI346">
        <v>0</v>
      </c>
      <c r="DJ346">
        <v>33</v>
      </c>
      <c r="DK346">
        <v>0</v>
      </c>
      <c r="DL346">
        <v>16</v>
      </c>
      <c r="DM346">
        <v>0</v>
      </c>
      <c r="DN346">
        <v>16</v>
      </c>
      <c r="DO346">
        <v>2</v>
      </c>
      <c r="DP346" t="s">
        <v>130</v>
      </c>
      <c r="DQ346">
        <v>4695240</v>
      </c>
      <c r="DR346">
        <v>5066075</v>
      </c>
      <c r="DS346">
        <v>0.53400000000000003</v>
      </c>
      <c r="DT346">
        <v>1.01</v>
      </c>
      <c r="DU346">
        <v>2.06</v>
      </c>
      <c r="DV346">
        <v>1.64</v>
      </c>
      <c r="DW346">
        <v>9.5533000000000001</v>
      </c>
      <c r="DX346" s="15">
        <f t="shared" si="65"/>
        <v>8.6865877010212644E-3</v>
      </c>
      <c r="DY346" s="15">
        <f t="shared" si="66"/>
        <v>2.4263325441471473E-3</v>
      </c>
      <c r="DZ346" s="17">
        <f t="shared" si="67"/>
        <v>28.849830538932096</v>
      </c>
      <c r="EA346" s="18">
        <f t="shared" si="68"/>
        <v>1.1112920245168412E-2</v>
      </c>
    </row>
    <row r="347" spans="1:131" hidden="1" x14ac:dyDescent="0.25">
      <c r="A347">
        <v>338</v>
      </c>
      <c r="B347" t="s">
        <v>980</v>
      </c>
      <c r="C347">
        <v>9</v>
      </c>
      <c r="D347">
        <v>0</v>
      </c>
      <c r="E347">
        <v>6</v>
      </c>
      <c r="F347">
        <v>0</v>
      </c>
      <c r="G347" t="s">
        <v>130</v>
      </c>
      <c r="H347" t="s">
        <v>130</v>
      </c>
      <c r="I347">
        <v>6</v>
      </c>
      <c r="J347">
        <v>0</v>
      </c>
      <c r="K347" t="s">
        <v>130</v>
      </c>
      <c r="L347" t="s">
        <v>130</v>
      </c>
      <c r="M347" t="s">
        <v>300</v>
      </c>
      <c r="N347">
        <v>167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29</v>
      </c>
      <c r="X347">
        <v>12</v>
      </c>
      <c r="Y347">
        <v>2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303.22000122070313</v>
      </c>
      <c r="AG347">
        <v>301.54998779296881</v>
      </c>
      <c r="AH347">
        <v>304.42001342773438</v>
      </c>
      <c r="AI347" s="15">
        <f t="shared" si="59"/>
        <v>-5.5380981440491528E-3</v>
      </c>
      <c r="AJ347" s="15">
        <f t="shared" si="60"/>
        <v>9.4278480657346009E-3</v>
      </c>
      <c r="AK347" t="s">
        <v>605</v>
      </c>
      <c r="AL347">
        <v>74</v>
      </c>
      <c r="AM347">
        <v>71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38</v>
      </c>
      <c r="AV347">
        <v>13</v>
      </c>
      <c r="AW347">
        <v>3</v>
      </c>
      <c r="AX347">
        <v>5</v>
      </c>
      <c r="AY347">
        <v>4</v>
      </c>
      <c r="AZ347">
        <v>0</v>
      </c>
      <c r="BA347">
        <v>0</v>
      </c>
      <c r="BB347">
        <v>0</v>
      </c>
      <c r="BC347">
        <v>0</v>
      </c>
      <c r="BD347">
        <v>303</v>
      </c>
      <c r="BE347">
        <v>304.8800048828125</v>
      </c>
      <c r="BF347">
        <v>306.14999389648438</v>
      </c>
      <c r="BG347" s="15">
        <f t="shared" si="61"/>
        <v>6.1663764520573094E-3</v>
      </c>
      <c r="BH347" s="15">
        <f t="shared" si="62"/>
        <v>4.1482575175267877E-3</v>
      </c>
      <c r="BI347" t="s">
        <v>215</v>
      </c>
      <c r="BJ347">
        <v>138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56</v>
      </c>
      <c r="BT347">
        <v>16</v>
      </c>
      <c r="BU347">
        <v>5</v>
      </c>
      <c r="BV347">
        <v>4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304.3900146484375</v>
      </c>
      <c r="CC347">
        <v>306.14999389648438</v>
      </c>
      <c r="CD347">
        <v>310.04998779296881</v>
      </c>
      <c r="CE347" s="15">
        <f t="shared" si="63"/>
        <v>5.7487482708947768E-3</v>
      </c>
      <c r="CF347" s="15">
        <f t="shared" si="64"/>
        <v>1.2578597161850502E-2</v>
      </c>
      <c r="CG347" t="s">
        <v>166</v>
      </c>
      <c r="CH347">
        <v>69</v>
      </c>
      <c r="CI347">
        <v>75</v>
      </c>
      <c r="CJ347">
        <v>9</v>
      </c>
      <c r="CK347">
        <v>0</v>
      </c>
      <c r="CL347">
        <v>0</v>
      </c>
      <c r="CM347">
        <v>1</v>
      </c>
      <c r="CN347">
        <v>9</v>
      </c>
      <c r="CO347">
        <v>0</v>
      </c>
      <c r="CP347">
        <v>0</v>
      </c>
      <c r="CQ347">
        <v>20</v>
      </c>
      <c r="CR347">
        <v>7</v>
      </c>
      <c r="CS347">
        <v>15</v>
      </c>
      <c r="CT347">
        <v>2</v>
      </c>
      <c r="CU347">
        <v>1</v>
      </c>
      <c r="CV347">
        <v>0</v>
      </c>
      <c r="CW347">
        <v>0</v>
      </c>
      <c r="CX347">
        <v>0</v>
      </c>
      <c r="CY347">
        <v>0</v>
      </c>
      <c r="CZ347">
        <v>305.1300048828125</v>
      </c>
      <c r="DA347">
        <v>309.76998901367188</v>
      </c>
      <c r="DB347">
        <v>313.72000122070313</v>
      </c>
      <c r="DC347">
        <v>603</v>
      </c>
      <c r="DD347">
        <v>228</v>
      </c>
      <c r="DE347">
        <v>312</v>
      </c>
      <c r="DF347">
        <v>103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5</v>
      </c>
      <c r="DM347">
        <v>0</v>
      </c>
      <c r="DN347">
        <v>4</v>
      </c>
      <c r="DO347">
        <v>2</v>
      </c>
      <c r="DP347" t="s">
        <v>130</v>
      </c>
      <c r="DQ347">
        <v>904100</v>
      </c>
      <c r="DR347">
        <v>1131325</v>
      </c>
      <c r="DS347">
        <v>1.389</v>
      </c>
      <c r="DT347">
        <v>1.899</v>
      </c>
      <c r="DU347">
        <v>2.2799999999999998</v>
      </c>
      <c r="DV347">
        <v>1.3</v>
      </c>
      <c r="DW347">
        <v>0.59130000000000005</v>
      </c>
      <c r="DX347" s="15">
        <f t="shared" si="65"/>
        <v>1.4978804582178484E-2</v>
      </c>
      <c r="DY347" s="15">
        <f t="shared" si="66"/>
        <v>1.2590884201394648E-2</v>
      </c>
      <c r="DZ347" s="17">
        <f t="shared" si="67"/>
        <v>313.67026707441033</v>
      </c>
      <c r="EA347" s="18">
        <f t="shared" si="68"/>
        <v>2.7569688783573132E-2</v>
      </c>
    </row>
    <row r="348" spans="1:131" hidden="1" x14ac:dyDescent="0.25">
      <c r="A348">
        <v>339</v>
      </c>
      <c r="B348" t="s">
        <v>981</v>
      </c>
      <c r="C348">
        <v>9</v>
      </c>
      <c r="D348">
        <v>0</v>
      </c>
      <c r="E348">
        <v>6</v>
      </c>
      <c r="F348">
        <v>0</v>
      </c>
      <c r="G348" t="s">
        <v>130</v>
      </c>
      <c r="H348" t="s">
        <v>130</v>
      </c>
      <c r="I348">
        <v>6</v>
      </c>
      <c r="J348">
        <v>0</v>
      </c>
      <c r="K348" t="s">
        <v>130</v>
      </c>
      <c r="L348" t="s">
        <v>130</v>
      </c>
      <c r="M348" t="s">
        <v>568</v>
      </c>
      <c r="N348">
        <v>17</v>
      </c>
      <c r="O348">
        <v>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17</v>
      </c>
      <c r="X348">
        <v>34</v>
      </c>
      <c r="Y348">
        <v>65</v>
      </c>
      <c r="Z348">
        <v>31</v>
      </c>
      <c r="AA348">
        <v>33</v>
      </c>
      <c r="AB348">
        <v>0</v>
      </c>
      <c r="AC348">
        <v>0</v>
      </c>
      <c r="AD348">
        <v>0</v>
      </c>
      <c r="AE348">
        <v>0</v>
      </c>
      <c r="AF348">
        <v>475.98001098632813</v>
      </c>
      <c r="AG348">
        <v>478.58999633789063</v>
      </c>
      <c r="AH348">
        <v>487.70001220703131</v>
      </c>
      <c r="AI348" s="15">
        <f t="shared" si="59"/>
        <v>5.4534891484021575E-3</v>
      </c>
      <c r="AJ348" s="15">
        <f t="shared" si="60"/>
        <v>1.8679548167149562E-2</v>
      </c>
      <c r="AK348" t="s">
        <v>509</v>
      </c>
      <c r="AL348">
        <v>2</v>
      </c>
      <c r="AM348">
        <v>44</v>
      </c>
      <c r="AN348">
        <v>135</v>
      </c>
      <c r="AO348">
        <v>14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484.85000610351563</v>
      </c>
      <c r="BE348">
        <v>484</v>
      </c>
      <c r="BF348">
        <v>493.20001220703131</v>
      </c>
      <c r="BG348" s="15">
        <f t="shared" si="61"/>
        <v>-1.7562109576769735E-3</v>
      </c>
      <c r="BH348" s="15">
        <f t="shared" si="62"/>
        <v>1.865371447551667E-2</v>
      </c>
      <c r="BI348" t="s">
        <v>349</v>
      </c>
      <c r="BJ348">
        <v>1</v>
      </c>
      <c r="BK348">
        <v>0</v>
      </c>
      <c r="BL348">
        <v>0</v>
      </c>
      <c r="BM348">
        <v>1</v>
      </c>
      <c r="BN348">
        <v>0</v>
      </c>
      <c r="BO348">
        <v>1</v>
      </c>
      <c r="BP348">
        <v>1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4</v>
      </c>
      <c r="BW348">
        <v>188</v>
      </c>
      <c r="BX348">
        <v>1</v>
      </c>
      <c r="BY348">
        <v>0</v>
      </c>
      <c r="BZ348">
        <v>0</v>
      </c>
      <c r="CA348">
        <v>0</v>
      </c>
      <c r="CB348">
        <v>478.04000854492188</v>
      </c>
      <c r="CC348">
        <v>485</v>
      </c>
      <c r="CD348">
        <v>498.05999755859381</v>
      </c>
      <c r="CE348" s="15">
        <f t="shared" si="63"/>
        <v>1.4350497845521892E-2</v>
      </c>
      <c r="CF348" s="15">
        <f t="shared" si="64"/>
        <v>2.6221735579270988E-2</v>
      </c>
      <c r="CG348" t="s">
        <v>982</v>
      </c>
      <c r="CH348">
        <v>0</v>
      </c>
      <c r="CI348">
        <v>7</v>
      </c>
      <c r="CJ348">
        <v>6</v>
      </c>
      <c r="CK348">
        <v>36</v>
      </c>
      <c r="CL348">
        <v>146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1</v>
      </c>
      <c r="CW348">
        <v>1</v>
      </c>
      <c r="CX348">
        <v>1</v>
      </c>
      <c r="CY348">
        <v>1</v>
      </c>
      <c r="CZ348">
        <v>494.3800048828125</v>
      </c>
      <c r="DA348">
        <v>498.07998657226563</v>
      </c>
      <c r="DB348">
        <v>499</v>
      </c>
      <c r="DC348">
        <v>266</v>
      </c>
      <c r="DD348">
        <v>154</v>
      </c>
      <c r="DE348">
        <v>215</v>
      </c>
      <c r="DF348">
        <v>148</v>
      </c>
      <c r="DG348">
        <v>0</v>
      </c>
      <c r="DH348">
        <v>197</v>
      </c>
      <c r="DI348">
        <v>0</v>
      </c>
      <c r="DJ348">
        <v>14</v>
      </c>
      <c r="DK348">
        <v>1</v>
      </c>
      <c r="DL348">
        <v>221</v>
      </c>
      <c r="DM348">
        <v>0</v>
      </c>
      <c r="DN348">
        <v>33</v>
      </c>
      <c r="DO348">
        <v>1.7</v>
      </c>
      <c r="DP348" t="s">
        <v>130</v>
      </c>
      <c r="DQ348">
        <v>2356837</v>
      </c>
      <c r="DR348">
        <v>1482975</v>
      </c>
      <c r="DS348">
        <v>1.63</v>
      </c>
      <c r="DT348">
        <v>2.1309999999999998</v>
      </c>
      <c r="DU348">
        <v>4.95</v>
      </c>
      <c r="DV348">
        <v>1.39</v>
      </c>
      <c r="DW348">
        <v>5.5100000000000003E-2</v>
      </c>
      <c r="DX348" s="15">
        <f t="shared" si="65"/>
        <v>7.4284889760699579E-3</v>
      </c>
      <c r="DY348" s="15">
        <f t="shared" si="66"/>
        <v>1.8437142840368459E-3</v>
      </c>
      <c r="DZ348" s="17">
        <f t="shared" si="67"/>
        <v>498.99830375810177</v>
      </c>
      <c r="EA348" s="18">
        <f t="shared" si="68"/>
        <v>9.2722032601068038E-3</v>
      </c>
    </row>
    <row r="349" spans="1:131" hidden="1" x14ac:dyDescent="0.25">
      <c r="A349">
        <v>340</v>
      </c>
      <c r="B349" t="s">
        <v>983</v>
      </c>
      <c r="C349">
        <v>9</v>
      </c>
      <c r="D349">
        <v>0</v>
      </c>
      <c r="E349">
        <v>6</v>
      </c>
      <c r="F349">
        <v>0</v>
      </c>
      <c r="G349" t="s">
        <v>130</v>
      </c>
      <c r="H349" t="s">
        <v>130</v>
      </c>
      <c r="I349">
        <v>6</v>
      </c>
      <c r="J349">
        <v>0</v>
      </c>
      <c r="K349" t="s">
        <v>130</v>
      </c>
      <c r="L349" t="s">
        <v>130</v>
      </c>
      <c r="M349" t="s">
        <v>268</v>
      </c>
      <c r="N349">
        <v>16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6</v>
      </c>
      <c r="X349">
        <v>27</v>
      </c>
      <c r="Y349">
        <v>21</v>
      </c>
      <c r="Z349">
        <v>27</v>
      </c>
      <c r="AA349">
        <v>101</v>
      </c>
      <c r="AB349">
        <v>0</v>
      </c>
      <c r="AC349">
        <v>0</v>
      </c>
      <c r="AD349">
        <v>0</v>
      </c>
      <c r="AE349">
        <v>0</v>
      </c>
      <c r="AF349">
        <v>69.519996643066406</v>
      </c>
      <c r="AG349">
        <v>68.839996337890625</v>
      </c>
      <c r="AH349">
        <v>69.279998779296875</v>
      </c>
      <c r="AI349" s="15">
        <f t="shared" si="59"/>
        <v>-9.8779828784141266E-3</v>
      </c>
      <c r="AJ349" s="15">
        <f t="shared" si="60"/>
        <v>6.3510746125725603E-3</v>
      </c>
      <c r="AK349" t="s">
        <v>426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29</v>
      </c>
      <c r="AX349">
        <v>24</v>
      </c>
      <c r="AY349">
        <v>142</v>
      </c>
      <c r="AZ349">
        <v>0</v>
      </c>
      <c r="BA349">
        <v>0</v>
      </c>
      <c r="BB349">
        <v>0</v>
      </c>
      <c r="BC349">
        <v>0</v>
      </c>
      <c r="BD349">
        <v>68.459999084472656</v>
      </c>
      <c r="BE349">
        <v>68.620002746582031</v>
      </c>
      <c r="BF349">
        <v>69.269996643066406</v>
      </c>
      <c r="BG349" s="15">
        <f t="shared" si="61"/>
        <v>2.3317350000738868E-3</v>
      </c>
      <c r="BH349" s="15">
        <f t="shared" si="62"/>
        <v>9.3834838744637494E-3</v>
      </c>
      <c r="BI349" t="s">
        <v>195</v>
      </c>
      <c r="BJ349">
        <v>102</v>
      </c>
      <c r="BK349">
        <v>81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24</v>
      </c>
      <c r="BT349">
        <v>3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68.610000610351563</v>
      </c>
      <c r="CC349">
        <v>69.230003356933594</v>
      </c>
      <c r="CD349">
        <v>69.930000305175781</v>
      </c>
      <c r="CE349" s="15">
        <f t="shared" si="63"/>
        <v>8.9556943018685997E-3</v>
      </c>
      <c r="CF349" s="15">
        <f t="shared" si="64"/>
        <v>1.0009966326145925E-2</v>
      </c>
      <c r="CG349" t="s">
        <v>658</v>
      </c>
      <c r="CH349">
        <v>103</v>
      </c>
      <c r="CI349">
        <v>74</v>
      </c>
      <c r="CJ349">
        <v>1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38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69.239997863769531</v>
      </c>
      <c r="DA349">
        <v>69.739997863769531</v>
      </c>
      <c r="DB349">
        <v>70.080001831054688</v>
      </c>
      <c r="DC349">
        <v>378</v>
      </c>
      <c r="DD349">
        <v>199</v>
      </c>
      <c r="DE349">
        <v>17</v>
      </c>
      <c r="DF349">
        <v>134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243</v>
      </c>
      <c r="DM349">
        <v>0</v>
      </c>
      <c r="DN349">
        <v>243</v>
      </c>
      <c r="DO349">
        <v>1.8</v>
      </c>
      <c r="DP349" t="s">
        <v>130</v>
      </c>
      <c r="DQ349">
        <v>3715349</v>
      </c>
      <c r="DR349">
        <v>5691100</v>
      </c>
      <c r="DS349">
        <v>1.0149999999999999</v>
      </c>
      <c r="DT349">
        <v>1.4570000000000001</v>
      </c>
      <c r="DU349">
        <v>0.46</v>
      </c>
      <c r="DV349">
        <v>1.51</v>
      </c>
      <c r="DW349">
        <v>3.2856999999999998</v>
      </c>
      <c r="DX349" s="15">
        <f t="shared" si="65"/>
        <v>7.1694868843659165E-3</v>
      </c>
      <c r="DY349" s="15">
        <f t="shared" si="66"/>
        <v>4.8516546575557706E-3</v>
      </c>
      <c r="DZ349" s="17">
        <f t="shared" si="67"/>
        <v>70.078352249223215</v>
      </c>
      <c r="EA349" s="18">
        <f t="shared" si="68"/>
        <v>1.2021141541921687E-2</v>
      </c>
    </row>
    <row r="350" spans="1:131" hidden="1" x14ac:dyDescent="0.25">
      <c r="A350">
        <v>341</v>
      </c>
      <c r="B350" t="s">
        <v>984</v>
      </c>
      <c r="C350">
        <v>9</v>
      </c>
      <c r="D350">
        <v>0</v>
      </c>
      <c r="E350">
        <v>5</v>
      </c>
      <c r="F350">
        <v>1</v>
      </c>
      <c r="G350" t="s">
        <v>130</v>
      </c>
      <c r="H350" t="s">
        <v>130</v>
      </c>
      <c r="I350">
        <v>5</v>
      </c>
      <c r="J350">
        <v>1</v>
      </c>
      <c r="K350" t="s">
        <v>130</v>
      </c>
      <c r="L350" t="s">
        <v>130</v>
      </c>
      <c r="M350" t="s">
        <v>143</v>
      </c>
      <c r="N350">
        <v>30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38</v>
      </c>
      <c r="X350">
        <v>28</v>
      </c>
      <c r="Y350">
        <v>19</v>
      </c>
      <c r="Z350">
        <v>21</v>
      </c>
      <c r="AA350">
        <v>78</v>
      </c>
      <c r="AB350">
        <v>0</v>
      </c>
      <c r="AC350">
        <v>0</v>
      </c>
      <c r="AD350">
        <v>0</v>
      </c>
      <c r="AE350">
        <v>0</v>
      </c>
      <c r="AF350">
        <v>60.130001068115227</v>
      </c>
      <c r="AG350">
        <v>59.860000610351563</v>
      </c>
      <c r="AH350">
        <v>60.400001525878913</v>
      </c>
      <c r="AI350" s="15">
        <f t="shared" si="59"/>
        <v>-4.5105321585474645E-3</v>
      </c>
      <c r="AJ350" s="15">
        <f t="shared" si="60"/>
        <v>8.9404122828702359E-3</v>
      </c>
      <c r="AK350" t="s">
        <v>657</v>
      </c>
      <c r="AL350">
        <v>3</v>
      </c>
      <c r="AM350">
        <v>2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2</v>
      </c>
      <c r="AV350">
        <v>1</v>
      </c>
      <c r="AW350">
        <v>0</v>
      </c>
      <c r="AX350">
        <v>7</v>
      </c>
      <c r="AY350">
        <v>183</v>
      </c>
      <c r="AZ350">
        <v>0</v>
      </c>
      <c r="BA350">
        <v>0</v>
      </c>
      <c r="BB350">
        <v>0</v>
      </c>
      <c r="BC350">
        <v>0</v>
      </c>
      <c r="BD350">
        <v>59.689998626708977</v>
      </c>
      <c r="BE350">
        <v>59.700000762939453</v>
      </c>
      <c r="BF350">
        <v>60.610000610351563</v>
      </c>
      <c r="BG350" s="15">
        <f t="shared" si="61"/>
        <v>1.6753996821861072E-4</v>
      </c>
      <c r="BH350" s="15">
        <f t="shared" si="62"/>
        <v>1.5014021419704315E-2</v>
      </c>
      <c r="BI350" t="s">
        <v>605</v>
      </c>
      <c r="BJ350">
        <v>51</v>
      </c>
      <c r="BK350">
        <v>36</v>
      </c>
      <c r="BL350">
        <v>98</v>
      </c>
      <c r="BM350">
        <v>2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17</v>
      </c>
      <c r="BT350">
        <v>0</v>
      </c>
      <c r="BU350">
        <v>1</v>
      </c>
      <c r="BV350">
        <v>0</v>
      </c>
      <c r="BW350">
        <v>0</v>
      </c>
      <c r="BX350">
        <v>1</v>
      </c>
      <c r="BY350">
        <v>1</v>
      </c>
      <c r="BZ350">
        <v>0</v>
      </c>
      <c r="CA350">
        <v>0</v>
      </c>
      <c r="CB350">
        <v>59.650001525878913</v>
      </c>
      <c r="CC350">
        <v>60.400001525878913</v>
      </c>
      <c r="CD350">
        <v>60.799999237060547</v>
      </c>
      <c r="CE350" s="15">
        <f t="shared" si="63"/>
        <v>1.241721822935149E-2</v>
      </c>
      <c r="CF350" s="15">
        <f t="shared" si="64"/>
        <v>6.5789098059365614E-3</v>
      </c>
      <c r="CG350" t="s">
        <v>764</v>
      </c>
      <c r="CH350">
        <v>17</v>
      </c>
      <c r="CI350">
        <v>4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13</v>
      </c>
      <c r="CR350">
        <v>8</v>
      </c>
      <c r="CS350">
        <v>6</v>
      </c>
      <c r="CT350">
        <v>6</v>
      </c>
      <c r="CU350">
        <v>152</v>
      </c>
      <c r="CV350">
        <v>0</v>
      </c>
      <c r="CW350">
        <v>0</v>
      </c>
      <c r="CX350">
        <v>0</v>
      </c>
      <c r="CY350">
        <v>0</v>
      </c>
      <c r="CZ350">
        <v>59.549999237060547</v>
      </c>
      <c r="DA350">
        <v>60.700000762939453</v>
      </c>
      <c r="DB350">
        <v>62</v>
      </c>
      <c r="DC350">
        <v>243</v>
      </c>
      <c r="DD350">
        <v>167</v>
      </c>
      <c r="DE350">
        <v>35</v>
      </c>
      <c r="DF350">
        <v>116</v>
      </c>
      <c r="DG350">
        <v>0</v>
      </c>
      <c r="DH350">
        <v>2</v>
      </c>
      <c r="DI350">
        <v>0</v>
      </c>
      <c r="DJ350">
        <v>0</v>
      </c>
      <c r="DK350">
        <v>0</v>
      </c>
      <c r="DL350">
        <v>413</v>
      </c>
      <c r="DM350">
        <v>0</v>
      </c>
      <c r="DN350">
        <v>261</v>
      </c>
      <c r="DO350">
        <v>3</v>
      </c>
      <c r="DP350" t="s">
        <v>135</v>
      </c>
      <c r="DQ350">
        <v>1029700</v>
      </c>
      <c r="DR350">
        <v>1236350</v>
      </c>
      <c r="DS350">
        <v>0.64700000000000002</v>
      </c>
      <c r="DT350">
        <v>5.2969999999999997</v>
      </c>
      <c r="DU350">
        <v>0.56999999999999995</v>
      </c>
      <c r="DV350">
        <v>3.39</v>
      </c>
      <c r="DW350">
        <v>0.1173</v>
      </c>
      <c r="DX350" s="15">
        <f t="shared" si="65"/>
        <v>1.8945659166796025E-2</v>
      </c>
      <c r="DY350" s="15">
        <f t="shared" si="66"/>
        <v>2.0967729630008813E-2</v>
      </c>
      <c r="DZ350" s="17">
        <f t="shared" si="67"/>
        <v>61.972741967478093</v>
      </c>
      <c r="EA350" s="18">
        <f t="shared" si="68"/>
        <v>3.9913388796804838E-2</v>
      </c>
    </row>
    <row r="351" spans="1:131" hidden="1" x14ac:dyDescent="0.25">
      <c r="A351">
        <v>342</v>
      </c>
      <c r="B351" t="s">
        <v>985</v>
      </c>
      <c r="C351">
        <v>9</v>
      </c>
      <c r="D351">
        <v>0</v>
      </c>
      <c r="E351">
        <v>6</v>
      </c>
      <c r="F351">
        <v>0</v>
      </c>
      <c r="G351" t="s">
        <v>130</v>
      </c>
      <c r="H351" t="s">
        <v>130</v>
      </c>
      <c r="I351">
        <v>6</v>
      </c>
      <c r="J351">
        <v>0</v>
      </c>
      <c r="K351" t="s">
        <v>130</v>
      </c>
      <c r="L351" t="s">
        <v>130</v>
      </c>
      <c r="M351" t="s">
        <v>986</v>
      </c>
      <c r="N351">
        <v>2</v>
      </c>
      <c r="O351">
        <v>8</v>
      </c>
      <c r="P351">
        <v>19</v>
      </c>
      <c r="Q351">
        <v>16</v>
      </c>
      <c r="R351">
        <v>138</v>
      </c>
      <c r="S351">
        <v>1</v>
      </c>
      <c r="T351">
        <v>1</v>
      </c>
      <c r="U351">
        <v>0</v>
      </c>
      <c r="V351">
        <v>0</v>
      </c>
      <c r="W351">
        <v>2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226.8999938964844</v>
      </c>
      <c r="AG351">
        <v>226.92999267578119</v>
      </c>
      <c r="AH351">
        <v>229.3800048828125</v>
      </c>
      <c r="AI351" s="15">
        <f t="shared" si="59"/>
        <v>1.3219398169039831E-4</v>
      </c>
      <c r="AJ351" s="15">
        <f t="shared" si="60"/>
        <v>1.0681019072621423E-2</v>
      </c>
      <c r="AK351" t="s">
        <v>194</v>
      </c>
      <c r="AL351">
        <v>31</v>
      </c>
      <c r="AM351">
        <v>28</v>
      </c>
      <c r="AN351">
        <v>3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5</v>
      </c>
      <c r="AV351">
        <v>4</v>
      </c>
      <c r="AW351">
        <v>3</v>
      </c>
      <c r="AX351">
        <v>0</v>
      </c>
      <c r="AY351">
        <v>88</v>
      </c>
      <c r="AZ351">
        <v>1</v>
      </c>
      <c r="BA351">
        <v>95</v>
      </c>
      <c r="BB351">
        <v>0</v>
      </c>
      <c r="BC351">
        <v>0</v>
      </c>
      <c r="BD351">
        <v>228.47999572753901</v>
      </c>
      <c r="BE351">
        <v>229.25999450683599</v>
      </c>
      <c r="BF351">
        <v>234.1000061035156</v>
      </c>
      <c r="BG351" s="15">
        <f t="shared" si="61"/>
        <v>3.4022454766905463E-3</v>
      </c>
      <c r="BH351" s="15">
        <f t="shared" si="62"/>
        <v>2.0674974243868327E-2</v>
      </c>
      <c r="BI351" t="s">
        <v>834</v>
      </c>
      <c r="BJ351">
        <v>5</v>
      </c>
      <c r="BK351">
        <v>34</v>
      </c>
      <c r="BL351">
        <v>66</v>
      </c>
      <c r="BM351">
        <v>48</v>
      </c>
      <c r="BN351">
        <v>2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231.63999938964841</v>
      </c>
      <c r="CC351">
        <v>234.3800048828125</v>
      </c>
      <c r="CD351">
        <v>234.50999450683599</v>
      </c>
      <c r="CE351" s="15">
        <f t="shared" si="63"/>
        <v>1.1690440464552698E-2</v>
      </c>
      <c r="CF351" s="15">
        <f t="shared" si="64"/>
        <v>5.543031302220891E-4</v>
      </c>
      <c r="CG351" t="s">
        <v>226</v>
      </c>
      <c r="CH351">
        <v>1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10</v>
      </c>
      <c r="CR351">
        <v>4</v>
      </c>
      <c r="CS351">
        <v>8</v>
      </c>
      <c r="CT351">
        <v>7</v>
      </c>
      <c r="CU351">
        <v>134</v>
      </c>
      <c r="CV351">
        <v>0</v>
      </c>
      <c r="CW351">
        <v>0</v>
      </c>
      <c r="CX351">
        <v>0</v>
      </c>
      <c r="CY351">
        <v>0</v>
      </c>
      <c r="CZ351">
        <v>230.30999755859369</v>
      </c>
      <c r="DA351">
        <v>231.99000549316409</v>
      </c>
      <c r="DB351">
        <v>235.5</v>
      </c>
      <c r="DC351">
        <v>261</v>
      </c>
      <c r="DD351">
        <v>44</v>
      </c>
      <c r="DE351">
        <v>107</v>
      </c>
      <c r="DF351">
        <v>14</v>
      </c>
      <c r="DG351">
        <v>0</v>
      </c>
      <c r="DH351">
        <v>204</v>
      </c>
      <c r="DI351">
        <v>0</v>
      </c>
      <c r="DJ351">
        <v>154</v>
      </c>
      <c r="DK351">
        <v>1</v>
      </c>
      <c r="DL351">
        <v>223</v>
      </c>
      <c r="DM351">
        <v>1</v>
      </c>
      <c r="DN351">
        <v>89</v>
      </c>
      <c r="DO351">
        <v>2.2000000000000002</v>
      </c>
      <c r="DP351" t="s">
        <v>130</v>
      </c>
      <c r="DQ351">
        <v>267985</v>
      </c>
      <c r="DR351">
        <v>279075</v>
      </c>
      <c r="DS351">
        <v>1.5249999999999999</v>
      </c>
      <c r="DT351">
        <v>1.8859999999999999</v>
      </c>
      <c r="DU351">
        <v>0.88</v>
      </c>
      <c r="DV351">
        <v>3.14</v>
      </c>
      <c r="DW351">
        <v>0</v>
      </c>
      <c r="DX351" s="15">
        <f t="shared" si="65"/>
        <v>7.2417254829536537E-3</v>
      </c>
      <c r="DY351" s="15">
        <f t="shared" si="66"/>
        <v>1.4904435273188521E-2</v>
      </c>
      <c r="DZ351" s="17">
        <f t="shared" si="67"/>
        <v>235.44768551406361</v>
      </c>
      <c r="EA351" s="18">
        <f t="shared" si="68"/>
        <v>2.2146160756142175E-2</v>
      </c>
    </row>
    <row r="352" spans="1:131" hidden="1" x14ac:dyDescent="0.25">
      <c r="A352">
        <v>343</v>
      </c>
      <c r="B352" t="s">
        <v>987</v>
      </c>
      <c r="C352">
        <v>9</v>
      </c>
      <c r="D352">
        <v>0</v>
      </c>
      <c r="E352">
        <v>6</v>
      </c>
      <c r="F352">
        <v>0</v>
      </c>
      <c r="G352" t="s">
        <v>130</v>
      </c>
      <c r="H352" t="s">
        <v>130</v>
      </c>
      <c r="I352">
        <v>6</v>
      </c>
      <c r="J352">
        <v>0</v>
      </c>
      <c r="K352" t="s">
        <v>130</v>
      </c>
      <c r="L352" t="s">
        <v>130</v>
      </c>
      <c r="M352" t="s">
        <v>311</v>
      </c>
      <c r="N352">
        <v>18</v>
      </c>
      <c r="O352">
        <v>19</v>
      </c>
      <c r="P352">
        <v>48</v>
      </c>
      <c r="Q352">
        <v>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11</v>
      </c>
      <c r="X352">
        <v>6</v>
      </c>
      <c r="Y352">
        <v>2</v>
      </c>
      <c r="Z352">
        <v>0</v>
      </c>
      <c r="AA352">
        <v>0</v>
      </c>
      <c r="AB352">
        <v>1</v>
      </c>
      <c r="AC352">
        <v>8</v>
      </c>
      <c r="AD352">
        <v>0</v>
      </c>
      <c r="AE352">
        <v>0</v>
      </c>
      <c r="AF352">
        <v>623.6400146484375</v>
      </c>
      <c r="AG352">
        <v>618.989990234375</v>
      </c>
      <c r="AH352">
        <v>625.57000732421875</v>
      </c>
      <c r="AI352" s="15">
        <f t="shared" si="59"/>
        <v>-7.5122772377980152E-3</v>
      </c>
      <c r="AJ352" s="15">
        <f t="shared" si="60"/>
        <v>1.0518434408306687E-2</v>
      </c>
      <c r="AK352" t="s">
        <v>225</v>
      </c>
      <c r="AL352">
        <v>39</v>
      </c>
      <c r="AM352">
        <v>97</v>
      </c>
      <c r="AN352">
        <v>1</v>
      </c>
      <c r="AO352">
        <v>0</v>
      </c>
      <c r="AP352">
        <v>0</v>
      </c>
      <c r="AQ352">
        <v>1</v>
      </c>
      <c r="AR352">
        <v>1</v>
      </c>
      <c r="AS352">
        <v>0</v>
      </c>
      <c r="AT352">
        <v>0</v>
      </c>
      <c r="AU352">
        <v>11</v>
      </c>
      <c r="AV352">
        <v>8</v>
      </c>
      <c r="AW352">
        <v>4</v>
      </c>
      <c r="AX352">
        <v>2</v>
      </c>
      <c r="AY352">
        <v>10</v>
      </c>
      <c r="AZ352">
        <v>1</v>
      </c>
      <c r="BA352">
        <v>0</v>
      </c>
      <c r="BB352">
        <v>0</v>
      </c>
      <c r="BC352">
        <v>0</v>
      </c>
      <c r="BD352">
        <v>618.33001708984375</v>
      </c>
      <c r="BE352">
        <v>621.27001953125</v>
      </c>
      <c r="BF352">
        <v>633.03997802734375</v>
      </c>
      <c r="BG352" s="15">
        <f t="shared" si="61"/>
        <v>4.732245801309487E-3</v>
      </c>
      <c r="BH352" s="15">
        <f t="shared" si="62"/>
        <v>1.8592757021082429E-2</v>
      </c>
      <c r="BI352" t="s">
        <v>988</v>
      </c>
      <c r="BJ352">
        <v>11</v>
      </c>
      <c r="BK352">
        <v>36</v>
      </c>
      <c r="BL352">
        <v>39</v>
      </c>
      <c r="BM352">
        <v>52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1</v>
      </c>
      <c r="BX352">
        <v>1</v>
      </c>
      <c r="BY352">
        <v>2</v>
      </c>
      <c r="BZ352">
        <v>0</v>
      </c>
      <c r="CA352">
        <v>0</v>
      </c>
      <c r="CB352">
        <v>628.91998291015625</v>
      </c>
      <c r="CC352">
        <v>629.8499755859375</v>
      </c>
      <c r="CD352">
        <v>629.8499755859375</v>
      </c>
      <c r="CE352" s="15">
        <f t="shared" si="63"/>
        <v>1.4765304625377063E-3</v>
      </c>
      <c r="CF352" s="15">
        <f t="shared" si="64"/>
        <v>0</v>
      </c>
      <c r="CG352" t="s">
        <v>301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1</v>
      </c>
      <c r="CU352">
        <v>153</v>
      </c>
      <c r="CV352">
        <v>0</v>
      </c>
      <c r="CW352">
        <v>0</v>
      </c>
      <c r="CX352">
        <v>0</v>
      </c>
      <c r="CY352">
        <v>0</v>
      </c>
      <c r="CZ352">
        <v>623.78997802734375</v>
      </c>
      <c r="DA352">
        <v>626.6400146484375</v>
      </c>
      <c r="DB352">
        <v>629.4000244140625</v>
      </c>
      <c r="DC352">
        <v>364</v>
      </c>
      <c r="DD352">
        <v>47</v>
      </c>
      <c r="DE352">
        <v>226</v>
      </c>
      <c r="DF352">
        <v>44</v>
      </c>
      <c r="DG352">
        <v>0</v>
      </c>
      <c r="DH352">
        <v>56</v>
      </c>
      <c r="DI352">
        <v>0</v>
      </c>
      <c r="DJ352">
        <v>4</v>
      </c>
      <c r="DK352">
        <v>0</v>
      </c>
      <c r="DL352">
        <v>164</v>
      </c>
      <c r="DM352">
        <v>0</v>
      </c>
      <c r="DN352">
        <v>10</v>
      </c>
      <c r="DO352">
        <v>2.2000000000000002</v>
      </c>
      <c r="DP352" t="s">
        <v>130</v>
      </c>
      <c r="DQ352">
        <v>264607</v>
      </c>
      <c r="DR352">
        <v>187314</v>
      </c>
      <c r="DS352">
        <v>3.5720000000000001</v>
      </c>
      <c r="DT352">
        <v>4.5259999999999998</v>
      </c>
      <c r="DU352">
        <v>3.4</v>
      </c>
      <c r="DV352">
        <v>8.09</v>
      </c>
      <c r="DW352">
        <v>0</v>
      </c>
      <c r="DX352" s="15">
        <f t="shared" si="65"/>
        <v>4.5481242092283436E-3</v>
      </c>
      <c r="DY352" s="15">
        <f t="shared" si="66"/>
        <v>4.3851440396660557E-3</v>
      </c>
      <c r="DZ352" s="17">
        <f t="shared" si="67"/>
        <v>629.38792137368932</v>
      </c>
      <c r="EA352" s="18">
        <f t="shared" si="68"/>
        <v>8.9332682488943993E-3</v>
      </c>
    </row>
    <row r="353" spans="1:131" hidden="1" x14ac:dyDescent="0.25">
      <c r="A353">
        <v>344</v>
      </c>
      <c r="B353" t="s">
        <v>989</v>
      </c>
      <c r="C353">
        <v>9</v>
      </c>
      <c r="D353">
        <v>0</v>
      </c>
      <c r="E353">
        <v>6</v>
      </c>
      <c r="F353">
        <v>0</v>
      </c>
      <c r="G353" t="s">
        <v>130</v>
      </c>
      <c r="H353" t="s">
        <v>130</v>
      </c>
      <c r="I353">
        <v>6</v>
      </c>
      <c r="J353">
        <v>0</v>
      </c>
      <c r="K353" t="s">
        <v>130</v>
      </c>
      <c r="L353" t="s">
        <v>130</v>
      </c>
      <c r="M353" t="s">
        <v>139</v>
      </c>
      <c r="N353">
        <v>73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130</v>
      </c>
      <c r="X353">
        <v>9</v>
      </c>
      <c r="Y353">
        <v>6</v>
      </c>
      <c r="Z353">
        <v>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151.8399963378906</v>
      </c>
      <c r="AG353">
        <v>151.21000671386719</v>
      </c>
      <c r="AH353">
        <v>152.3999938964844</v>
      </c>
      <c r="AI353" s="15">
        <f t="shared" si="59"/>
        <v>-4.1663223070649291E-3</v>
      </c>
      <c r="AJ353" s="15">
        <f t="shared" si="60"/>
        <v>7.8083151592873712E-3</v>
      </c>
      <c r="AK353" t="s">
        <v>166</v>
      </c>
      <c r="AL353">
        <v>163</v>
      </c>
      <c r="AM353">
        <v>20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12</v>
      </c>
      <c r="AV353">
        <v>7</v>
      </c>
      <c r="AW353">
        <v>2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152.21000671386719</v>
      </c>
      <c r="BE353">
        <v>152.41999816894531</v>
      </c>
      <c r="BF353">
        <v>156.3500061035156</v>
      </c>
      <c r="BG353" s="15">
        <f t="shared" si="61"/>
        <v>1.3777159008057094E-3</v>
      </c>
      <c r="BH353" s="15">
        <f t="shared" si="62"/>
        <v>2.5135962783195076E-2</v>
      </c>
      <c r="BI353" t="s">
        <v>179</v>
      </c>
      <c r="BJ353">
        <v>4</v>
      </c>
      <c r="BK353">
        <v>14</v>
      </c>
      <c r="BL353">
        <v>15</v>
      </c>
      <c r="BM353">
        <v>42</v>
      </c>
      <c r="BN353">
        <v>119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1</v>
      </c>
      <c r="BU353">
        <v>0</v>
      </c>
      <c r="BV353">
        <v>0</v>
      </c>
      <c r="BW353">
        <v>0</v>
      </c>
      <c r="BX353">
        <v>1</v>
      </c>
      <c r="BY353">
        <v>1</v>
      </c>
      <c r="BZ353">
        <v>1</v>
      </c>
      <c r="CA353">
        <v>1</v>
      </c>
      <c r="CB353">
        <v>155.42999267578119</v>
      </c>
      <c r="CC353">
        <v>155.5299987792969</v>
      </c>
      <c r="CD353">
        <v>155.9700012207031</v>
      </c>
      <c r="CE353" s="15">
        <f t="shared" si="63"/>
        <v>6.4300202083600322E-4</v>
      </c>
      <c r="CF353" s="15">
        <f t="shared" si="64"/>
        <v>2.8210709621241392E-3</v>
      </c>
      <c r="CG353" t="s">
        <v>132</v>
      </c>
      <c r="CH353">
        <v>2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4</v>
      </c>
      <c r="CR353">
        <v>8</v>
      </c>
      <c r="CS353">
        <v>28</v>
      </c>
      <c r="CT353">
        <v>22</v>
      </c>
      <c r="CU353">
        <v>130</v>
      </c>
      <c r="CV353">
        <v>0</v>
      </c>
      <c r="CW353">
        <v>0</v>
      </c>
      <c r="CX353">
        <v>0</v>
      </c>
      <c r="CY353">
        <v>0</v>
      </c>
      <c r="CZ353">
        <v>154.36000061035159</v>
      </c>
      <c r="DA353">
        <v>154.66999816894531</v>
      </c>
      <c r="DB353">
        <v>156.46000671386719</v>
      </c>
      <c r="DC353">
        <v>333</v>
      </c>
      <c r="DD353">
        <v>233</v>
      </c>
      <c r="DE353">
        <v>256</v>
      </c>
      <c r="DF353">
        <v>169</v>
      </c>
      <c r="DG353">
        <v>0</v>
      </c>
      <c r="DH353">
        <v>161</v>
      </c>
      <c r="DI353">
        <v>0</v>
      </c>
      <c r="DJ353">
        <v>0</v>
      </c>
      <c r="DK353">
        <v>1</v>
      </c>
      <c r="DL353">
        <v>130</v>
      </c>
      <c r="DM353">
        <v>0</v>
      </c>
      <c r="DN353">
        <v>0</v>
      </c>
      <c r="DO353">
        <v>2.7</v>
      </c>
      <c r="DP353" t="s">
        <v>135</v>
      </c>
      <c r="DQ353">
        <v>1181349</v>
      </c>
      <c r="DR353">
        <v>1593685</v>
      </c>
      <c r="DS353">
        <v>0.19600000000000001</v>
      </c>
      <c r="DT353">
        <v>0.38</v>
      </c>
      <c r="DU353">
        <v>2.48</v>
      </c>
      <c r="DV353">
        <v>3.53</v>
      </c>
      <c r="DW353">
        <v>0.32029997999999998</v>
      </c>
      <c r="DX353" s="15">
        <f t="shared" si="65"/>
        <v>2.004251388527889E-3</v>
      </c>
      <c r="DY353" s="15">
        <f t="shared" si="66"/>
        <v>1.1440677924777432E-2</v>
      </c>
      <c r="DZ353" s="17">
        <f t="shared" si="67"/>
        <v>156.43952780262214</v>
      </c>
      <c r="EA353" s="18">
        <f t="shared" si="68"/>
        <v>1.344492931330532E-2</v>
      </c>
    </row>
    <row r="354" spans="1:131" hidden="1" x14ac:dyDescent="0.25">
      <c r="A354">
        <v>345</v>
      </c>
      <c r="B354" t="s">
        <v>990</v>
      </c>
      <c r="C354">
        <v>9</v>
      </c>
      <c r="D354">
        <v>0</v>
      </c>
      <c r="E354">
        <v>6</v>
      </c>
      <c r="F354">
        <v>0</v>
      </c>
      <c r="G354" t="s">
        <v>130</v>
      </c>
      <c r="H354" t="s">
        <v>130</v>
      </c>
      <c r="I354">
        <v>6</v>
      </c>
      <c r="J354">
        <v>0</v>
      </c>
      <c r="K354" t="s">
        <v>130</v>
      </c>
      <c r="L354" t="s">
        <v>130</v>
      </c>
      <c r="M354" t="s">
        <v>991</v>
      </c>
      <c r="N354">
        <v>3</v>
      </c>
      <c r="O354">
        <v>9</v>
      </c>
      <c r="P354">
        <v>22</v>
      </c>
      <c r="Q354">
        <v>73</v>
      </c>
      <c r="R354">
        <v>75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</v>
      </c>
      <c r="Y354">
        <v>1</v>
      </c>
      <c r="Z354">
        <v>1</v>
      </c>
      <c r="AA354">
        <v>3</v>
      </c>
      <c r="AB354">
        <v>1</v>
      </c>
      <c r="AC354">
        <v>6</v>
      </c>
      <c r="AD354">
        <v>1</v>
      </c>
      <c r="AE354">
        <v>6</v>
      </c>
      <c r="AF354">
        <v>101.0699996948242</v>
      </c>
      <c r="AG354">
        <v>101.86000061035161</v>
      </c>
      <c r="AH354">
        <v>103.5899963378906</v>
      </c>
      <c r="AI354" s="15">
        <f t="shared" si="59"/>
        <v>7.7557521185319667E-3</v>
      </c>
      <c r="AJ354" s="15">
        <f t="shared" si="60"/>
        <v>1.6700413058188368E-2</v>
      </c>
      <c r="AK354" t="s">
        <v>153</v>
      </c>
      <c r="AL354">
        <v>8</v>
      </c>
      <c r="AM354">
        <v>3</v>
      </c>
      <c r="AN354">
        <v>0</v>
      </c>
      <c r="AO354">
        <v>2</v>
      </c>
      <c r="AP354">
        <v>0</v>
      </c>
      <c r="AQ354">
        <v>1</v>
      </c>
      <c r="AR354">
        <v>2</v>
      </c>
      <c r="AS354">
        <v>0</v>
      </c>
      <c r="AT354">
        <v>0</v>
      </c>
      <c r="AU354">
        <v>6</v>
      </c>
      <c r="AV354">
        <v>7</v>
      </c>
      <c r="AW354">
        <v>15</v>
      </c>
      <c r="AX354">
        <v>12</v>
      </c>
      <c r="AY354">
        <v>139</v>
      </c>
      <c r="AZ354">
        <v>1</v>
      </c>
      <c r="BA354">
        <v>1</v>
      </c>
      <c r="BB354">
        <v>0</v>
      </c>
      <c r="BC354">
        <v>0</v>
      </c>
      <c r="BD354">
        <v>101.4899978637695</v>
      </c>
      <c r="BE354">
        <v>101.0400009155273</v>
      </c>
      <c r="BF354">
        <v>102.36000061035161</v>
      </c>
      <c r="BG354" s="15">
        <f t="shared" si="61"/>
        <v>-4.4536514663970905E-3</v>
      </c>
      <c r="BH354" s="15">
        <f t="shared" si="62"/>
        <v>1.2895659309822394E-2</v>
      </c>
      <c r="BI354" t="s">
        <v>560</v>
      </c>
      <c r="BJ354">
        <v>77</v>
      </c>
      <c r="BK354">
        <v>60</v>
      </c>
      <c r="BL354">
        <v>12</v>
      </c>
      <c r="BM354">
        <v>0</v>
      </c>
      <c r="BN354">
        <v>0</v>
      </c>
      <c r="BO354">
        <v>2</v>
      </c>
      <c r="BP354">
        <v>12</v>
      </c>
      <c r="BQ354">
        <v>0</v>
      </c>
      <c r="BR354">
        <v>0</v>
      </c>
      <c r="BS354">
        <v>23</v>
      </c>
      <c r="BT354">
        <v>8</v>
      </c>
      <c r="BU354">
        <v>11</v>
      </c>
      <c r="BV354">
        <v>10</v>
      </c>
      <c r="BW354">
        <v>2</v>
      </c>
      <c r="BX354">
        <v>2</v>
      </c>
      <c r="BY354">
        <v>7</v>
      </c>
      <c r="BZ354">
        <v>0</v>
      </c>
      <c r="CA354">
        <v>0</v>
      </c>
      <c r="CB354">
        <v>100.5899963378906</v>
      </c>
      <c r="CC354">
        <v>101.9199981689453</v>
      </c>
      <c r="CD354">
        <v>104</v>
      </c>
      <c r="CE354" s="15">
        <f t="shared" si="63"/>
        <v>1.3049468749499527E-2</v>
      </c>
      <c r="CF354" s="15">
        <f t="shared" si="64"/>
        <v>2.0000017606295217E-2</v>
      </c>
      <c r="CG354" t="s">
        <v>708</v>
      </c>
      <c r="CH354">
        <v>15</v>
      </c>
      <c r="CI354">
        <v>27</v>
      </c>
      <c r="CJ354">
        <v>114</v>
      </c>
      <c r="CK354">
        <v>27</v>
      </c>
      <c r="CL354">
        <v>2</v>
      </c>
      <c r="CM354">
        <v>0</v>
      </c>
      <c r="CN354">
        <v>0</v>
      </c>
      <c r="CO354">
        <v>0</v>
      </c>
      <c r="CP354">
        <v>0</v>
      </c>
      <c r="CQ354">
        <v>6</v>
      </c>
      <c r="CR354">
        <v>4</v>
      </c>
      <c r="CS354">
        <v>0</v>
      </c>
      <c r="CT354">
        <v>0</v>
      </c>
      <c r="CU354">
        <v>1</v>
      </c>
      <c r="CV354">
        <v>1</v>
      </c>
      <c r="CW354">
        <v>5</v>
      </c>
      <c r="CX354">
        <v>1</v>
      </c>
      <c r="CY354">
        <v>0</v>
      </c>
      <c r="CZ354">
        <v>103.3399963378906</v>
      </c>
      <c r="DA354">
        <v>104.0899963378906</v>
      </c>
      <c r="DB354">
        <v>105.9899978637695</v>
      </c>
      <c r="DC354">
        <v>452</v>
      </c>
      <c r="DD354">
        <v>109</v>
      </c>
      <c r="DE354">
        <v>120</v>
      </c>
      <c r="DF354">
        <v>47</v>
      </c>
      <c r="DG354">
        <v>0</v>
      </c>
      <c r="DH354">
        <v>179</v>
      </c>
      <c r="DI354">
        <v>0</v>
      </c>
      <c r="DJ354">
        <v>150</v>
      </c>
      <c r="DK354">
        <v>6</v>
      </c>
      <c r="DL354">
        <v>145</v>
      </c>
      <c r="DM354">
        <v>6</v>
      </c>
      <c r="DN354">
        <v>142</v>
      </c>
      <c r="DO354">
        <v>2.4</v>
      </c>
      <c r="DP354" t="s">
        <v>130</v>
      </c>
      <c r="DQ354">
        <v>503108</v>
      </c>
      <c r="DR354">
        <v>564642</v>
      </c>
      <c r="DS354">
        <v>2.3050000000000002</v>
      </c>
      <c r="DT354">
        <v>3.028</v>
      </c>
      <c r="DU354">
        <v>3.11</v>
      </c>
      <c r="DV354">
        <v>7.85</v>
      </c>
      <c r="DW354">
        <v>0</v>
      </c>
      <c r="DX354" s="15">
        <f t="shared" si="65"/>
        <v>7.2053033565818714E-3</v>
      </c>
      <c r="DY354" s="15">
        <f t="shared" si="66"/>
        <v>1.7926234212411352E-2</v>
      </c>
      <c r="DZ354" s="17">
        <f t="shared" si="67"/>
        <v>105.95593799141267</v>
      </c>
      <c r="EA354" s="18">
        <f t="shared" si="68"/>
        <v>2.5131537568993223E-2</v>
      </c>
    </row>
    <row r="355" spans="1:131" hidden="1" x14ac:dyDescent="0.25">
      <c r="A355">
        <v>346</v>
      </c>
      <c r="B355" t="s">
        <v>992</v>
      </c>
      <c r="C355">
        <v>9</v>
      </c>
      <c r="D355">
        <v>0</v>
      </c>
      <c r="E355">
        <v>6</v>
      </c>
      <c r="F355">
        <v>0</v>
      </c>
      <c r="G355" t="s">
        <v>130</v>
      </c>
      <c r="H355" t="s">
        <v>130</v>
      </c>
      <c r="I355">
        <v>6</v>
      </c>
      <c r="J355">
        <v>0</v>
      </c>
      <c r="K355" t="s">
        <v>130</v>
      </c>
      <c r="L355" t="s">
        <v>130</v>
      </c>
      <c r="M355" t="s">
        <v>469</v>
      </c>
      <c r="N355">
        <v>13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31</v>
      </c>
      <c r="X355">
        <v>38</v>
      </c>
      <c r="Y355">
        <v>11</v>
      </c>
      <c r="Z355">
        <v>27</v>
      </c>
      <c r="AA355">
        <v>80</v>
      </c>
      <c r="AB355">
        <v>0</v>
      </c>
      <c r="AC355">
        <v>0</v>
      </c>
      <c r="AD355">
        <v>0</v>
      </c>
      <c r="AE355">
        <v>0</v>
      </c>
      <c r="AF355">
        <v>21.989999771118161</v>
      </c>
      <c r="AG355">
        <v>21.95999908447266</v>
      </c>
      <c r="AH355">
        <v>22.120000839233398</v>
      </c>
      <c r="AI355" s="15">
        <f t="shared" si="59"/>
        <v>-1.3661515435450244E-3</v>
      </c>
      <c r="AJ355" s="15">
        <f t="shared" si="60"/>
        <v>7.2333521107715848E-3</v>
      </c>
      <c r="AK355" t="s">
        <v>276</v>
      </c>
      <c r="AL355">
        <v>4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4</v>
      </c>
      <c r="AX355">
        <v>3</v>
      </c>
      <c r="AY355">
        <v>184</v>
      </c>
      <c r="AZ355">
        <v>0</v>
      </c>
      <c r="BA355">
        <v>0</v>
      </c>
      <c r="BB355">
        <v>0</v>
      </c>
      <c r="BC355">
        <v>0</v>
      </c>
      <c r="BD355">
        <v>21.879999160766602</v>
      </c>
      <c r="BE355">
        <v>21.809999465942379</v>
      </c>
      <c r="BF355">
        <v>22.360000610351559</v>
      </c>
      <c r="BG355" s="15">
        <f t="shared" si="61"/>
        <v>-3.2095229957951332E-3</v>
      </c>
      <c r="BH355" s="15">
        <f t="shared" si="62"/>
        <v>2.4597546037389506E-2</v>
      </c>
      <c r="BI355" t="s">
        <v>513</v>
      </c>
      <c r="BJ355">
        <v>2</v>
      </c>
      <c r="BK355">
        <v>23</v>
      </c>
      <c r="BL355">
        <v>34</v>
      </c>
      <c r="BM355">
        <v>52</v>
      </c>
      <c r="BN355">
        <v>83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21.940000534057621</v>
      </c>
      <c r="CC355">
        <v>22.219999313354489</v>
      </c>
      <c r="CD355">
        <v>22.35000038146973</v>
      </c>
      <c r="CE355" s="15">
        <f t="shared" si="63"/>
        <v>1.2601205578282149E-2</v>
      </c>
      <c r="CF355" s="15">
        <f t="shared" si="64"/>
        <v>5.8166025009567246E-3</v>
      </c>
      <c r="CG355" t="s">
        <v>329</v>
      </c>
      <c r="CH355">
        <v>44</v>
      </c>
      <c r="CI355">
        <v>3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45</v>
      </c>
      <c r="CR355">
        <v>28</v>
      </c>
      <c r="CS355">
        <v>24</v>
      </c>
      <c r="CT355">
        <v>35</v>
      </c>
      <c r="CU355">
        <v>28</v>
      </c>
      <c r="CV355">
        <v>0</v>
      </c>
      <c r="CW355">
        <v>0</v>
      </c>
      <c r="CX355">
        <v>0</v>
      </c>
      <c r="CY355">
        <v>0</v>
      </c>
      <c r="CZ355">
        <v>22.120000839233398</v>
      </c>
      <c r="DA355">
        <v>22.180000305175781</v>
      </c>
      <c r="DB355">
        <v>22.870000839233398</v>
      </c>
      <c r="DC355">
        <v>176</v>
      </c>
      <c r="DD355">
        <v>248</v>
      </c>
      <c r="DE355">
        <v>18</v>
      </c>
      <c r="DF355">
        <v>115</v>
      </c>
      <c r="DG355">
        <v>0</v>
      </c>
      <c r="DH355">
        <v>135</v>
      </c>
      <c r="DI355">
        <v>0</v>
      </c>
      <c r="DJ355">
        <v>0</v>
      </c>
      <c r="DK355">
        <v>0</v>
      </c>
      <c r="DL355">
        <v>292</v>
      </c>
      <c r="DM355">
        <v>0</v>
      </c>
      <c r="DN355">
        <v>264</v>
      </c>
      <c r="DO355">
        <v>2.1</v>
      </c>
      <c r="DP355" t="s">
        <v>130</v>
      </c>
      <c r="DQ355">
        <v>721969</v>
      </c>
      <c r="DR355">
        <v>945214</v>
      </c>
      <c r="DS355">
        <v>2.7</v>
      </c>
      <c r="DT355">
        <v>14.206</v>
      </c>
      <c r="DU355">
        <v>-11.6</v>
      </c>
      <c r="DV355">
        <v>3.63</v>
      </c>
      <c r="DW355">
        <v>0</v>
      </c>
      <c r="DX355" s="15">
        <f t="shared" si="65"/>
        <v>2.7051156499930951E-3</v>
      </c>
      <c r="DY355" s="15">
        <f t="shared" si="66"/>
        <v>3.0170551322146189E-2</v>
      </c>
      <c r="DZ355" s="17">
        <f t="shared" si="67"/>
        <v>22.849183142708306</v>
      </c>
      <c r="EA355" s="18">
        <f t="shared" si="68"/>
        <v>3.2875666972139284E-2</v>
      </c>
    </row>
    <row r="356" spans="1:131" hidden="1" x14ac:dyDescent="0.25">
      <c r="A356">
        <v>347</v>
      </c>
      <c r="B356" t="s">
        <v>993</v>
      </c>
      <c r="C356">
        <v>9</v>
      </c>
      <c r="D356">
        <v>1</v>
      </c>
      <c r="E356">
        <v>6</v>
      </c>
      <c r="F356">
        <v>0</v>
      </c>
      <c r="G356" t="s">
        <v>130</v>
      </c>
      <c r="H356" t="s">
        <v>130</v>
      </c>
      <c r="I356">
        <v>6</v>
      </c>
      <c r="J356">
        <v>0</v>
      </c>
      <c r="K356" t="s">
        <v>130</v>
      </c>
      <c r="L356" t="s">
        <v>130</v>
      </c>
      <c r="M356" t="s">
        <v>265</v>
      </c>
      <c r="N356">
        <v>13</v>
      </c>
      <c r="O356">
        <v>67</v>
      </c>
      <c r="P356">
        <v>72</v>
      </c>
      <c r="Q356">
        <v>42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81.300003051757813</v>
      </c>
      <c r="AG356">
        <v>81.360000610351563</v>
      </c>
      <c r="AH356">
        <v>82.5</v>
      </c>
      <c r="AI356" s="15">
        <f t="shared" si="59"/>
        <v>7.3743311386009758E-4</v>
      </c>
      <c r="AJ356" s="15">
        <f t="shared" si="60"/>
        <v>1.3818174419981011E-2</v>
      </c>
      <c r="AK356" t="s">
        <v>153</v>
      </c>
      <c r="AL356">
        <v>122</v>
      </c>
      <c r="AM356">
        <v>4</v>
      </c>
      <c r="AN356">
        <v>5</v>
      </c>
      <c r="AO356">
        <v>0</v>
      </c>
      <c r="AP356">
        <v>0</v>
      </c>
      <c r="AQ356">
        <v>1</v>
      </c>
      <c r="AR356">
        <v>5</v>
      </c>
      <c r="AS356">
        <v>0</v>
      </c>
      <c r="AT356">
        <v>0</v>
      </c>
      <c r="AU356">
        <v>72</v>
      </c>
      <c r="AV356">
        <v>17</v>
      </c>
      <c r="AW356">
        <v>9</v>
      </c>
      <c r="AX356">
        <v>3</v>
      </c>
      <c r="AY356">
        <v>2</v>
      </c>
      <c r="AZ356">
        <v>0</v>
      </c>
      <c r="BA356">
        <v>0</v>
      </c>
      <c r="BB356">
        <v>0</v>
      </c>
      <c r="BC356">
        <v>0</v>
      </c>
      <c r="BD356">
        <v>81.639999389648438</v>
      </c>
      <c r="BE356">
        <v>81.360000610351563</v>
      </c>
      <c r="BF356">
        <v>82.680000305175781</v>
      </c>
      <c r="BG356" s="15">
        <f t="shared" si="61"/>
        <v>-3.4414795623938232E-3</v>
      </c>
      <c r="BH356" s="15">
        <f t="shared" si="62"/>
        <v>1.5965163158587758E-2</v>
      </c>
      <c r="BI356" t="s">
        <v>568</v>
      </c>
      <c r="BJ356">
        <v>74</v>
      </c>
      <c r="BK356">
        <v>52</v>
      </c>
      <c r="BL356">
        <v>13</v>
      </c>
      <c r="BM356">
        <v>7</v>
      </c>
      <c r="BN356">
        <v>0</v>
      </c>
      <c r="BO356">
        <v>1</v>
      </c>
      <c r="BP356">
        <v>20</v>
      </c>
      <c r="BQ356">
        <v>0</v>
      </c>
      <c r="BR356">
        <v>0</v>
      </c>
      <c r="BS356">
        <v>22</v>
      </c>
      <c r="BT356">
        <v>5</v>
      </c>
      <c r="BU356">
        <v>11</v>
      </c>
      <c r="BV356">
        <v>14</v>
      </c>
      <c r="BW356">
        <v>5</v>
      </c>
      <c r="BX356">
        <v>0</v>
      </c>
      <c r="BY356">
        <v>0</v>
      </c>
      <c r="BZ356">
        <v>0</v>
      </c>
      <c r="CA356">
        <v>0</v>
      </c>
      <c r="CB356">
        <v>81.139999389648438</v>
      </c>
      <c r="CC356">
        <v>81.489997863769531</v>
      </c>
      <c r="CD356">
        <v>82.959999084472656</v>
      </c>
      <c r="CE356" s="15">
        <f t="shared" si="63"/>
        <v>4.2949869100034066E-3</v>
      </c>
      <c r="CF356" s="15">
        <f t="shared" si="64"/>
        <v>1.7719397745006193E-2</v>
      </c>
      <c r="CG356" t="s">
        <v>265</v>
      </c>
      <c r="CH356">
        <v>36</v>
      </c>
      <c r="CI356">
        <v>75</v>
      </c>
      <c r="CJ356">
        <v>64</v>
      </c>
      <c r="CK356">
        <v>20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1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82.050003051757813</v>
      </c>
      <c r="DA356">
        <v>82.620002746582031</v>
      </c>
      <c r="DB356">
        <v>83.069999694824219</v>
      </c>
      <c r="DC356">
        <v>666</v>
      </c>
      <c r="DD356">
        <v>157</v>
      </c>
      <c r="DE356">
        <v>325</v>
      </c>
      <c r="DF356">
        <v>104</v>
      </c>
      <c r="DG356">
        <v>0</v>
      </c>
      <c r="DH356">
        <v>69</v>
      </c>
      <c r="DI356">
        <v>0</v>
      </c>
      <c r="DJ356">
        <v>42</v>
      </c>
      <c r="DK356">
        <v>0</v>
      </c>
      <c r="DL356">
        <v>7</v>
      </c>
      <c r="DM356">
        <v>0</v>
      </c>
      <c r="DN356">
        <v>2</v>
      </c>
      <c r="DO356">
        <v>2</v>
      </c>
      <c r="DP356" t="s">
        <v>130</v>
      </c>
      <c r="DQ356">
        <v>1577636</v>
      </c>
      <c r="DR356">
        <v>1637571</v>
      </c>
      <c r="DS356">
        <v>0.65400000000000003</v>
      </c>
      <c r="DT356">
        <v>0.97699999999999998</v>
      </c>
      <c r="DU356">
        <v>3.16</v>
      </c>
      <c r="DV356">
        <v>1.8</v>
      </c>
      <c r="DW356">
        <v>0</v>
      </c>
      <c r="DX356" s="15">
        <f t="shared" si="65"/>
        <v>6.8990519955871576E-3</v>
      </c>
      <c r="DY356" s="15">
        <f t="shared" si="66"/>
        <v>5.41708137589203E-3</v>
      </c>
      <c r="DZ356" s="17">
        <f t="shared" si="67"/>
        <v>83.067562024736688</v>
      </c>
      <c r="EA356" s="18">
        <f t="shared" si="68"/>
        <v>1.2316133371479188E-2</v>
      </c>
    </row>
    <row r="357" spans="1:131" hidden="1" x14ac:dyDescent="0.25">
      <c r="A357">
        <v>348</v>
      </c>
      <c r="B357" t="s">
        <v>994</v>
      </c>
      <c r="C357">
        <v>10</v>
      </c>
      <c r="D357">
        <v>0</v>
      </c>
      <c r="E357">
        <v>6</v>
      </c>
      <c r="F357">
        <v>0</v>
      </c>
      <c r="G357" t="s">
        <v>130</v>
      </c>
      <c r="H357" t="s">
        <v>130</v>
      </c>
      <c r="I357">
        <v>6</v>
      </c>
      <c r="J357">
        <v>0</v>
      </c>
      <c r="K357" t="s">
        <v>130</v>
      </c>
      <c r="L357" t="s">
        <v>130</v>
      </c>
      <c r="M357" t="s">
        <v>588</v>
      </c>
      <c r="N357">
        <v>1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8</v>
      </c>
      <c r="X357">
        <v>16</v>
      </c>
      <c r="Y357">
        <v>66</v>
      </c>
      <c r="Z357">
        <v>79</v>
      </c>
      <c r="AA357">
        <v>5</v>
      </c>
      <c r="AB357">
        <v>0</v>
      </c>
      <c r="AC357">
        <v>0</v>
      </c>
      <c r="AD357">
        <v>0</v>
      </c>
      <c r="AE357">
        <v>0</v>
      </c>
      <c r="AF357">
        <v>14.930000305175779</v>
      </c>
      <c r="AG357">
        <v>14.939999580383301</v>
      </c>
      <c r="AH357">
        <v>14.960000038146971</v>
      </c>
      <c r="AI357" s="15">
        <f t="shared" si="59"/>
        <v>6.6929554808359271E-4</v>
      </c>
      <c r="AJ357" s="15">
        <f t="shared" si="60"/>
        <v>1.3369289914886284E-3</v>
      </c>
      <c r="AK357" t="s">
        <v>454</v>
      </c>
      <c r="AL357">
        <v>4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8</v>
      </c>
      <c r="AW357">
        <v>99</v>
      </c>
      <c r="AX357">
        <v>56</v>
      </c>
      <c r="AY357">
        <v>31</v>
      </c>
      <c r="AZ357">
        <v>0</v>
      </c>
      <c r="BA357">
        <v>0</v>
      </c>
      <c r="BB357">
        <v>0</v>
      </c>
      <c r="BC357">
        <v>0</v>
      </c>
      <c r="BD357">
        <v>14.930000305175779</v>
      </c>
      <c r="BE357">
        <v>14.960000038146971</v>
      </c>
      <c r="BF357">
        <v>14.960000038146971</v>
      </c>
      <c r="BG357" s="15">
        <f t="shared" si="61"/>
        <v>2.005329738950179E-3</v>
      </c>
      <c r="BH357" s="15">
        <f t="shared" si="62"/>
        <v>0</v>
      </c>
      <c r="BI357" t="s">
        <v>605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26</v>
      </c>
      <c r="BU357">
        <v>67</v>
      </c>
      <c r="BV357">
        <v>56</v>
      </c>
      <c r="BW357">
        <v>30</v>
      </c>
      <c r="BX357">
        <v>0</v>
      </c>
      <c r="BY357">
        <v>0</v>
      </c>
      <c r="BZ357">
        <v>0</v>
      </c>
      <c r="CA357">
        <v>0</v>
      </c>
      <c r="CB357">
        <v>14.92000007629394</v>
      </c>
      <c r="CC357">
        <v>14.97999954223633</v>
      </c>
      <c r="CD357">
        <v>15.05000019073486</v>
      </c>
      <c r="CE357" s="15">
        <f t="shared" si="63"/>
        <v>4.0053049249580974E-3</v>
      </c>
      <c r="CF357" s="15">
        <f t="shared" si="64"/>
        <v>4.651205821354365E-3</v>
      </c>
      <c r="CG357" t="s">
        <v>610</v>
      </c>
      <c r="CH357">
        <v>181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7</v>
      </c>
      <c r="CR357">
        <v>3</v>
      </c>
      <c r="CS357">
        <v>2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15.02999973297119</v>
      </c>
      <c r="DA357">
        <v>15.13000011444092</v>
      </c>
      <c r="DB357">
        <v>15.13000011444092</v>
      </c>
      <c r="DC357">
        <v>187</v>
      </c>
      <c r="DD357">
        <v>494</v>
      </c>
      <c r="DE357">
        <v>6</v>
      </c>
      <c r="DF357">
        <v>333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66</v>
      </c>
      <c r="DM357">
        <v>0</v>
      </c>
      <c r="DN357">
        <v>36</v>
      </c>
      <c r="DO357">
        <v>2</v>
      </c>
      <c r="DP357" t="s">
        <v>130</v>
      </c>
      <c r="DQ357">
        <v>952903</v>
      </c>
      <c r="DR357">
        <v>1393850</v>
      </c>
      <c r="DS357">
        <v>2.1349999999999998</v>
      </c>
      <c r="DT357">
        <v>2.411</v>
      </c>
      <c r="DU357">
        <v>0.57999999999999996</v>
      </c>
      <c r="DV357">
        <v>11.17</v>
      </c>
      <c r="DW357">
        <v>0</v>
      </c>
      <c r="DX357" s="15">
        <f t="shared" si="65"/>
        <v>6.6094104899764305E-3</v>
      </c>
      <c r="DY357" s="15">
        <f t="shared" si="66"/>
        <v>0</v>
      </c>
      <c r="DZ357" s="17">
        <f t="shared" si="67"/>
        <v>15.13000011444092</v>
      </c>
      <c r="EA357" s="18">
        <f t="shared" si="68"/>
        <v>6.6094104899764305E-3</v>
      </c>
    </row>
    <row r="358" spans="1:131" hidden="1" x14ac:dyDescent="0.25">
      <c r="A358">
        <v>349</v>
      </c>
      <c r="B358" t="s">
        <v>995</v>
      </c>
      <c r="C358">
        <v>9</v>
      </c>
      <c r="D358">
        <v>0</v>
      </c>
      <c r="E358">
        <v>6</v>
      </c>
      <c r="F358">
        <v>0</v>
      </c>
      <c r="G358" t="s">
        <v>130</v>
      </c>
      <c r="H358" t="s">
        <v>130</v>
      </c>
      <c r="I358">
        <v>6</v>
      </c>
      <c r="J358">
        <v>0</v>
      </c>
      <c r="K358" t="s">
        <v>130</v>
      </c>
      <c r="L358" t="s">
        <v>130</v>
      </c>
      <c r="M358" t="s">
        <v>418</v>
      </c>
      <c r="N358">
        <v>9</v>
      </c>
      <c r="O358">
        <v>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9</v>
      </c>
      <c r="X358">
        <v>11</v>
      </c>
      <c r="Y358">
        <v>16</v>
      </c>
      <c r="Z358">
        <v>12</v>
      </c>
      <c r="AA358">
        <v>84</v>
      </c>
      <c r="AB358">
        <v>0</v>
      </c>
      <c r="AC358">
        <v>0</v>
      </c>
      <c r="AD358">
        <v>0</v>
      </c>
      <c r="AE358">
        <v>0</v>
      </c>
      <c r="AF358">
        <v>437.1099853515625</v>
      </c>
      <c r="AG358">
        <v>438.54000854492188</v>
      </c>
      <c r="AH358">
        <v>445.17999267578131</v>
      </c>
      <c r="AI358" s="15">
        <f t="shared" si="59"/>
        <v>3.2608728177485613E-3</v>
      </c>
      <c r="AJ358" s="15">
        <f t="shared" si="60"/>
        <v>1.4915279752240052E-2</v>
      </c>
      <c r="AK358" t="s">
        <v>714</v>
      </c>
      <c r="AL358">
        <v>51</v>
      </c>
      <c r="AM358">
        <v>40</v>
      </c>
      <c r="AN358">
        <v>26</v>
      </c>
      <c r="AO358">
        <v>2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14</v>
      </c>
      <c r="AV358">
        <v>3</v>
      </c>
      <c r="AW358">
        <v>2</v>
      </c>
      <c r="AX358">
        <v>0</v>
      </c>
      <c r="AY358">
        <v>0</v>
      </c>
      <c r="AZ358">
        <v>1</v>
      </c>
      <c r="BA358">
        <v>5</v>
      </c>
      <c r="BB358">
        <v>0</v>
      </c>
      <c r="BC358">
        <v>0</v>
      </c>
      <c r="BD358">
        <v>444.66000366210938</v>
      </c>
      <c r="BE358">
        <v>444.25</v>
      </c>
      <c r="BF358">
        <v>453.6300048828125</v>
      </c>
      <c r="BG358" s="15">
        <f t="shared" si="61"/>
        <v>-9.2291201375216403E-4</v>
      </c>
      <c r="BH358" s="15">
        <f t="shared" si="62"/>
        <v>2.0677655317874466E-2</v>
      </c>
      <c r="BI358" t="s">
        <v>392</v>
      </c>
      <c r="BJ358">
        <v>23</v>
      </c>
      <c r="BK358">
        <v>50</v>
      </c>
      <c r="BL358">
        <v>16</v>
      </c>
      <c r="BM358">
        <v>10</v>
      </c>
      <c r="BN358">
        <v>1</v>
      </c>
      <c r="BO358">
        <v>1</v>
      </c>
      <c r="BP358">
        <v>27</v>
      </c>
      <c r="BQ358">
        <v>1</v>
      </c>
      <c r="BR358">
        <v>1</v>
      </c>
      <c r="BS358">
        <v>5</v>
      </c>
      <c r="BT358">
        <v>4</v>
      </c>
      <c r="BU358">
        <v>7</v>
      </c>
      <c r="BV358">
        <v>4</v>
      </c>
      <c r="BW358">
        <v>7</v>
      </c>
      <c r="BX358">
        <v>0</v>
      </c>
      <c r="BY358">
        <v>0</v>
      </c>
      <c r="BZ358">
        <v>0</v>
      </c>
      <c r="CA358">
        <v>0</v>
      </c>
      <c r="CB358">
        <v>443.260009765625</v>
      </c>
      <c r="CC358">
        <v>447.57000732421881</v>
      </c>
      <c r="CD358">
        <v>450.489990234375</v>
      </c>
      <c r="CE358" s="15">
        <f t="shared" si="63"/>
        <v>9.6297729697326639E-3</v>
      </c>
      <c r="CF358" s="15">
        <f t="shared" si="64"/>
        <v>6.4817930996358131E-3</v>
      </c>
      <c r="CG358" t="s">
        <v>646</v>
      </c>
      <c r="CH358">
        <v>40</v>
      </c>
      <c r="CI358">
        <v>6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25</v>
      </c>
      <c r="CR358">
        <v>12</v>
      </c>
      <c r="CS358">
        <v>13</v>
      </c>
      <c r="CT358">
        <v>13</v>
      </c>
      <c r="CU358">
        <v>10</v>
      </c>
      <c r="CV358">
        <v>0</v>
      </c>
      <c r="CW358">
        <v>0</v>
      </c>
      <c r="CX358">
        <v>0</v>
      </c>
      <c r="CY358">
        <v>0</v>
      </c>
      <c r="CZ358">
        <v>449.42999267578131</v>
      </c>
      <c r="DA358">
        <v>448.82998657226563</v>
      </c>
      <c r="DB358">
        <v>450.1400146484375</v>
      </c>
      <c r="DC358">
        <v>278</v>
      </c>
      <c r="DD358">
        <v>150</v>
      </c>
      <c r="DE358">
        <v>133</v>
      </c>
      <c r="DF358">
        <v>67</v>
      </c>
      <c r="DG358">
        <v>1</v>
      </c>
      <c r="DH358">
        <v>13</v>
      </c>
      <c r="DI358">
        <v>0</v>
      </c>
      <c r="DJ358">
        <v>2</v>
      </c>
      <c r="DK358">
        <v>0</v>
      </c>
      <c r="DL358">
        <v>101</v>
      </c>
      <c r="DM358">
        <v>0</v>
      </c>
      <c r="DN358">
        <v>84</v>
      </c>
      <c r="DO358">
        <v>2.2000000000000002</v>
      </c>
      <c r="DP358" t="s">
        <v>130</v>
      </c>
      <c r="DQ358">
        <v>112531</v>
      </c>
      <c r="DR358">
        <v>214775</v>
      </c>
      <c r="DS358">
        <v>1.913</v>
      </c>
      <c r="DT358">
        <v>1.9730000000000001</v>
      </c>
      <c r="DU358">
        <v>7.31</v>
      </c>
      <c r="DV358">
        <v>2.61</v>
      </c>
      <c r="DW358">
        <v>0</v>
      </c>
      <c r="DX358" s="15">
        <f t="shared" si="65"/>
        <v>-1.3368226755479107E-3</v>
      </c>
      <c r="DY358" s="15">
        <f t="shared" si="66"/>
        <v>2.9102679911605644E-3</v>
      </c>
      <c r="DZ358" s="17">
        <f t="shared" si="67"/>
        <v>450.1362021156599</v>
      </c>
      <c r="EA358" s="18">
        <f t="shared" si="68"/>
        <v>1.5734453156126538E-3</v>
      </c>
    </row>
    <row r="359" spans="1:131" hidden="1" x14ac:dyDescent="0.25">
      <c r="A359">
        <v>350</v>
      </c>
      <c r="B359" t="s">
        <v>996</v>
      </c>
      <c r="C359">
        <v>9</v>
      </c>
      <c r="D359">
        <v>0</v>
      </c>
      <c r="E359">
        <v>6</v>
      </c>
      <c r="F359">
        <v>0</v>
      </c>
      <c r="G359" t="s">
        <v>130</v>
      </c>
      <c r="H359" t="s">
        <v>130</v>
      </c>
      <c r="I359">
        <v>6</v>
      </c>
      <c r="J359">
        <v>0</v>
      </c>
      <c r="K359" t="s">
        <v>130</v>
      </c>
      <c r="L359" t="s">
        <v>130</v>
      </c>
      <c r="M359" t="s">
        <v>156</v>
      </c>
      <c r="N359">
        <v>5</v>
      </c>
      <c r="O359">
        <v>132</v>
      </c>
      <c r="P359">
        <v>58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77.55999755859375</v>
      </c>
      <c r="AG359">
        <v>77.290000915527344</v>
      </c>
      <c r="AH359">
        <v>77.540000915527344</v>
      </c>
      <c r="AI359" s="15">
        <f t="shared" si="59"/>
        <v>-3.4932933092017837E-3</v>
      </c>
      <c r="AJ359" s="15">
        <f t="shared" si="60"/>
        <v>3.2241423400594105E-3</v>
      </c>
      <c r="AK359" t="s">
        <v>752</v>
      </c>
      <c r="AL359">
        <v>75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94</v>
      </c>
      <c r="AV359">
        <v>29</v>
      </c>
      <c r="AW359">
        <v>15</v>
      </c>
      <c r="AX359">
        <v>8</v>
      </c>
      <c r="AY359">
        <v>8</v>
      </c>
      <c r="AZ359">
        <v>0</v>
      </c>
      <c r="BA359">
        <v>0</v>
      </c>
      <c r="BB359">
        <v>0</v>
      </c>
      <c r="BC359">
        <v>0</v>
      </c>
      <c r="BD359">
        <v>76.970001220703125</v>
      </c>
      <c r="BE359">
        <v>77.410003662109375</v>
      </c>
      <c r="BF359">
        <v>78.5</v>
      </c>
      <c r="BG359" s="15">
        <f t="shared" si="61"/>
        <v>5.6840514221758731E-3</v>
      </c>
      <c r="BH359" s="15">
        <f t="shared" si="62"/>
        <v>1.3885303667396487E-2</v>
      </c>
      <c r="BI359" t="s">
        <v>705</v>
      </c>
      <c r="BJ359">
        <v>10</v>
      </c>
      <c r="BK359">
        <v>30</v>
      </c>
      <c r="BL359">
        <v>154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78.260002136230469</v>
      </c>
      <c r="CC359">
        <v>78.480003356933594</v>
      </c>
      <c r="CD359">
        <v>78.900001525878906</v>
      </c>
      <c r="CE359" s="15">
        <f t="shared" si="63"/>
        <v>2.8032774119866044E-3</v>
      </c>
      <c r="CF359" s="15">
        <f t="shared" si="64"/>
        <v>5.3231706061190875E-3</v>
      </c>
      <c r="CG359" t="s">
        <v>248</v>
      </c>
      <c r="CH359">
        <v>93</v>
      </c>
      <c r="CI359">
        <v>1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52</v>
      </c>
      <c r="CR359">
        <v>24</v>
      </c>
      <c r="CS359">
        <v>29</v>
      </c>
      <c r="CT359">
        <v>19</v>
      </c>
      <c r="CU359">
        <v>5</v>
      </c>
      <c r="CV359">
        <v>0</v>
      </c>
      <c r="CW359">
        <v>0</v>
      </c>
      <c r="CX359">
        <v>0</v>
      </c>
      <c r="CY359">
        <v>0</v>
      </c>
      <c r="CZ359">
        <v>78.300003051757813</v>
      </c>
      <c r="DA359">
        <v>78.680000305175781</v>
      </c>
      <c r="DB359">
        <v>79.150001525878906</v>
      </c>
      <c r="DC359">
        <v>558</v>
      </c>
      <c r="DD359">
        <v>272</v>
      </c>
      <c r="DE359">
        <v>270</v>
      </c>
      <c r="DF359">
        <v>147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13</v>
      </c>
      <c r="DM359">
        <v>0</v>
      </c>
      <c r="DN359">
        <v>8</v>
      </c>
      <c r="DO359">
        <v>2.2000000000000002</v>
      </c>
      <c r="DP359" t="s">
        <v>130</v>
      </c>
      <c r="DQ359">
        <v>1112348</v>
      </c>
      <c r="DR359">
        <v>1614175</v>
      </c>
      <c r="DS359">
        <v>0.88800000000000001</v>
      </c>
      <c r="DT359">
        <v>1.762</v>
      </c>
      <c r="DU359">
        <v>2.96</v>
      </c>
      <c r="DV359">
        <v>1.43</v>
      </c>
      <c r="DW359">
        <v>0.29599999999999999</v>
      </c>
      <c r="DX359" s="15">
        <f t="shared" si="65"/>
        <v>4.8296549560762347E-3</v>
      </c>
      <c r="DY359" s="15">
        <f t="shared" si="66"/>
        <v>5.9381075381211845E-3</v>
      </c>
      <c r="DZ359" s="17">
        <f t="shared" si="67"/>
        <v>79.14721060808732</v>
      </c>
      <c r="EA359" s="18">
        <f t="shared" si="68"/>
        <v>1.0767762494197419E-2</v>
      </c>
    </row>
    <row r="360" spans="1:131" hidden="1" x14ac:dyDescent="0.25">
      <c r="A360">
        <v>351</v>
      </c>
      <c r="B360" t="s">
        <v>997</v>
      </c>
      <c r="C360">
        <v>9</v>
      </c>
      <c r="D360">
        <v>0</v>
      </c>
      <c r="E360">
        <v>6</v>
      </c>
      <c r="F360">
        <v>0</v>
      </c>
      <c r="G360" t="s">
        <v>130</v>
      </c>
      <c r="H360" t="s">
        <v>130</v>
      </c>
      <c r="I360">
        <v>6</v>
      </c>
      <c r="J360">
        <v>0</v>
      </c>
      <c r="K360" t="s">
        <v>130</v>
      </c>
      <c r="L360" t="s">
        <v>130</v>
      </c>
      <c r="M360" t="s">
        <v>559</v>
      </c>
      <c r="N360">
        <v>37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48</v>
      </c>
      <c r="X360">
        <v>41</v>
      </c>
      <c r="Y360">
        <v>32</v>
      </c>
      <c r="Z360">
        <v>9</v>
      </c>
      <c r="AA360">
        <v>38</v>
      </c>
      <c r="AB360">
        <v>0</v>
      </c>
      <c r="AC360">
        <v>0</v>
      </c>
      <c r="AD360">
        <v>0</v>
      </c>
      <c r="AE360">
        <v>0</v>
      </c>
      <c r="AF360">
        <v>44.159999847412109</v>
      </c>
      <c r="AG360">
        <v>44.049999237060547</v>
      </c>
      <c r="AH360">
        <v>44.439998626708977</v>
      </c>
      <c r="AI360" s="15">
        <f t="shared" si="59"/>
        <v>-2.4971762146823728E-3</v>
      </c>
      <c r="AJ360" s="15">
        <f t="shared" si="60"/>
        <v>8.7758641246680202E-3</v>
      </c>
      <c r="AK360" t="s">
        <v>212</v>
      </c>
      <c r="AL360">
        <v>93</v>
      </c>
      <c r="AM360">
        <v>95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9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44.409999847412109</v>
      </c>
      <c r="BE360">
        <v>44.380001068115227</v>
      </c>
      <c r="BF360">
        <v>44.75</v>
      </c>
      <c r="BG360" s="15">
        <f t="shared" si="61"/>
        <v>-6.7595264927633458E-4</v>
      </c>
      <c r="BH360" s="15">
        <f t="shared" si="62"/>
        <v>8.2681325560842733E-3</v>
      </c>
      <c r="BI360" t="s">
        <v>580</v>
      </c>
      <c r="BJ360">
        <v>100</v>
      </c>
      <c r="BK360">
        <v>26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71</v>
      </c>
      <c r="BT360">
        <v>20</v>
      </c>
      <c r="BU360">
        <v>4</v>
      </c>
      <c r="BV360">
        <v>4</v>
      </c>
      <c r="BW360">
        <v>1</v>
      </c>
      <c r="BX360">
        <v>0</v>
      </c>
      <c r="BY360">
        <v>0</v>
      </c>
      <c r="BZ360">
        <v>0</v>
      </c>
      <c r="CA360">
        <v>0</v>
      </c>
      <c r="CB360">
        <v>44.180000305175781</v>
      </c>
      <c r="CC360">
        <v>44.240001678466797</v>
      </c>
      <c r="CD360">
        <v>44.970001220703118</v>
      </c>
      <c r="CE360" s="15">
        <f t="shared" si="63"/>
        <v>1.3562696883943071E-3</v>
      </c>
      <c r="CF360" s="15">
        <f t="shared" si="64"/>
        <v>1.6233033631767979E-2</v>
      </c>
      <c r="CG360" t="s">
        <v>227</v>
      </c>
      <c r="CH360">
        <v>31</v>
      </c>
      <c r="CI360">
        <v>66</v>
      </c>
      <c r="CJ360">
        <v>88</v>
      </c>
      <c r="CK360">
        <v>10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1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44.869998931884773</v>
      </c>
      <c r="DA360">
        <v>45.180000305175781</v>
      </c>
      <c r="DB360">
        <v>45.229999542236328</v>
      </c>
      <c r="DC360">
        <v>546</v>
      </c>
      <c r="DD360">
        <v>242</v>
      </c>
      <c r="DE360">
        <v>225</v>
      </c>
      <c r="DF360">
        <v>142</v>
      </c>
      <c r="DG360">
        <v>0</v>
      </c>
      <c r="DH360">
        <v>10</v>
      </c>
      <c r="DI360">
        <v>0</v>
      </c>
      <c r="DJ360">
        <v>0</v>
      </c>
      <c r="DK360">
        <v>0</v>
      </c>
      <c r="DL360">
        <v>39</v>
      </c>
      <c r="DM360">
        <v>0</v>
      </c>
      <c r="DN360">
        <v>38</v>
      </c>
      <c r="DO360">
        <v>2.4</v>
      </c>
      <c r="DP360" t="s">
        <v>130</v>
      </c>
      <c r="DQ360">
        <v>1697831</v>
      </c>
      <c r="DR360">
        <v>2742475</v>
      </c>
      <c r="DS360">
        <v>3.0000000000000001E-3</v>
      </c>
      <c r="DT360">
        <v>0.36299999999999999</v>
      </c>
      <c r="DU360">
        <v>65.77</v>
      </c>
      <c r="DV360">
        <v>2.91</v>
      </c>
      <c r="DW360">
        <v>7.1124999999999998</v>
      </c>
      <c r="DX360" s="15">
        <f t="shared" si="65"/>
        <v>6.8614734660702448E-3</v>
      </c>
      <c r="DY360" s="15">
        <f t="shared" si="66"/>
        <v>1.1054441204195742E-3</v>
      </c>
      <c r="DZ360" s="17">
        <f t="shared" si="67"/>
        <v>45.229944270873695</v>
      </c>
      <c r="EA360" s="18">
        <f t="shared" si="68"/>
        <v>7.966917586489819E-3</v>
      </c>
    </row>
    <row r="361" spans="1:131" hidden="1" x14ac:dyDescent="0.25">
      <c r="A361">
        <v>352</v>
      </c>
      <c r="B361" t="s">
        <v>998</v>
      </c>
      <c r="C361">
        <v>11</v>
      </c>
      <c r="D361">
        <v>0</v>
      </c>
      <c r="E361">
        <v>5</v>
      </c>
      <c r="F361">
        <v>1</v>
      </c>
      <c r="G361" t="s">
        <v>130</v>
      </c>
      <c r="H361" t="s">
        <v>130</v>
      </c>
      <c r="I361">
        <v>5</v>
      </c>
      <c r="J361">
        <v>1</v>
      </c>
      <c r="K361" t="s">
        <v>130</v>
      </c>
      <c r="L361" t="s">
        <v>130</v>
      </c>
      <c r="M361" t="s">
        <v>714</v>
      </c>
      <c r="N361">
        <v>26</v>
      </c>
      <c r="O361">
        <v>78</v>
      </c>
      <c r="P361">
        <v>45</v>
      </c>
      <c r="Q361">
        <v>37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3</v>
      </c>
      <c r="X361">
        <v>1</v>
      </c>
      <c r="Y361">
        <v>0</v>
      </c>
      <c r="Z361">
        <v>0</v>
      </c>
      <c r="AA361">
        <v>0</v>
      </c>
      <c r="AB361">
        <v>1</v>
      </c>
      <c r="AC361">
        <v>1</v>
      </c>
      <c r="AD361">
        <v>0</v>
      </c>
      <c r="AE361">
        <v>0</v>
      </c>
      <c r="AF361">
        <v>327.79000854492188</v>
      </c>
      <c r="AG361">
        <v>327.19000244140619</v>
      </c>
      <c r="AH361">
        <v>332.73001098632813</v>
      </c>
      <c r="AI361" s="15">
        <f t="shared" si="59"/>
        <v>-1.833815517095827E-3</v>
      </c>
      <c r="AJ361" s="15">
        <f t="shared" si="60"/>
        <v>1.6650161878994374E-2</v>
      </c>
      <c r="AK361" t="s">
        <v>156</v>
      </c>
      <c r="AL361">
        <v>21</v>
      </c>
      <c r="AM361">
        <v>50</v>
      </c>
      <c r="AN361">
        <v>53</v>
      </c>
      <c r="AO361">
        <v>28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6</v>
      </c>
      <c r="AV361">
        <v>5</v>
      </c>
      <c r="AW361">
        <v>3</v>
      </c>
      <c r="AX361">
        <v>3</v>
      </c>
      <c r="AY361">
        <v>24</v>
      </c>
      <c r="AZ361">
        <v>1</v>
      </c>
      <c r="BA361">
        <v>35</v>
      </c>
      <c r="BB361">
        <v>0</v>
      </c>
      <c r="BC361">
        <v>0</v>
      </c>
      <c r="BD361">
        <v>332.07000732421881</v>
      </c>
      <c r="BE361">
        <v>334.98001098632813</v>
      </c>
      <c r="BF361">
        <v>340.26998901367188</v>
      </c>
      <c r="BG361" s="15">
        <f t="shared" si="61"/>
        <v>8.6870964435787901E-3</v>
      </c>
      <c r="BH361" s="15">
        <f t="shared" si="62"/>
        <v>1.5546413724811914E-2</v>
      </c>
      <c r="BI361" t="s">
        <v>999</v>
      </c>
      <c r="BJ361">
        <v>45</v>
      </c>
      <c r="BK361">
        <v>22</v>
      </c>
      <c r="BL361">
        <v>7</v>
      </c>
      <c r="BM361">
        <v>1</v>
      </c>
      <c r="BN361">
        <v>0</v>
      </c>
      <c r="BO361">
        <v>1</v>
      </c>
      <c r="BP361">
        <v>8</v>
      </c>
      <c r="BQ361">
        <v>0</v>
      </c>
      <c r="BR361">
        <v>0</v>
      </c>
      <c r="BS361">
        <v>31</v>
      </c>
      <c r="BT361">
        <v>10</v>
      </c>
      <c r="BU361">
        <v>12</v>
      </c>
      <c r="BV361">
        <v>4</v>
      </c>
      <c r="BW361">
        <v>70</v>
      </c>
      <c r="BX361">
        <v>1</v>
      </c>
      <c r="BY361">
        <v>1</v>
      </c>
      <c r="BZ361">
        <v>0</v>
      </c>
      <c r="CA361">
        <v>0</v>
      </c>
      <c r="CB361">
        <v>329.04998779296881</v>
      </c>
      <c r="CC361">
        <v>330.239990234375</v>
      </c>
      <c r="CD361">
        <v>331.80999755859369</v>
      </c>
      <c r="CE361" s="15">
        <f t="shared" si="63"/>
        <v>3.6034474218632484E-3</v>
      </c>
      <c r="CF361" s="15">
        <f t="shared" si="64"/>
        <v>4.7316456278309049E-3</v>
      </c>
      <c r="CG361" t="s">
        <v>211</v>
      </c>
      <c r="CH361">
        <v>2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</v>
      </c>
      <c r="CR361">
        <v>5</v>
      </c>
      <c r="CS361">
        <v>10</v>
      </c>
      <c r="CT361">
        <v>10</v>
      </c>
      <c r="CU361">
        <v>150</v>
      </c>
      <c r="CV361">
        <v>0</v>
      </c>
      <c r="CW361">
        <v>0</v>
      </c>
      <c r="CX361">
        <v>0</v>
      </c>
      <c r="CY361">
        <v>0</v>
      </c>
      <c r="CZ361">
        <v>326.32000732421881</v>
      </c>
      <c r="DA361">
        <v>329.05999755859381</v>
      </c>
      <c r="DB361">
        <v>332.14999389648438</v>
      </c>
      <c r="DC361">
        <v>415</v>
      </c>
      <c r="DD361">
        <v>105</v>
      </c>
      <c r="DE361">
        <v>338</v>
      </c>
      <c r="DF361">
        <v>21</v>
      </c>
      <c r="DG361">
        <v>0</v>
      </c>
      <c r="DH361">
        <v>66</v>
      </c>
      <c r="DI361">
        <v>0</v>
      </c>
      <c r="DJ361">
        <v>65</v>
      </c>
      <c r="DK361">
        <v>0</v>
      </c>
      <c r="DL361">
        <v>244</v>
      </c>
      <c r="DM361">
        <v>0</v>
      </c>
      <c r="DN361">
        <v>24</v>
      </c>
      <c r="DO361">
        <v>2.2999999999999998</v>
      </c>
      <c r="DP361" t="s">
        <v>130</v>
      </c>
      <c r="DQ361">
        <v>559236</v>
      </c>
      <c r="DR361">
        <v>850050</v>
      </c>
      <c r="DS361">
        <v>0.92200000000000004</v>
      </c>
      <c r="DT361">
        <v>1.8720000000000001</v>
      </c>
      <c r="DU361">
        <v>0.79</v>
      </c>
      <c r="DV361">
        <v>1.99</v>
      </c>
      <c r="DW361">
        <v>0</v>
      </c>
      <c r="DX361" s="15">
        <f t="shared" si="65"/>
        <v>8.3267193056095756E-3</v>
      </c>
      <c r="DY361" s="15">
        <f t="shared" si="66"/>
        <v>9.3030148868633589E-3</v>
      </c>
      <c r="DZ361" s="17">
        <f t="shared" si="67"/>
        <v>332.1212476145526</v>
      </c>
      <c r="EA361" s="18">
        <f t="shared" si="68"/>
        <v>1.7629734192472934E-2</v>
      </c>
    </row>
    <row r="362" spans="1:131" hidden="1" x14ac:dyDescent="0.25">
      <c r="A362">
        <v>353</v>
      </c>
      <c r="B362" t="s">
        <v>1000</v>
      </c>
      <c r="C362">
        <v>10</v>
      </c>
      <c r="D362">
        <v>0</v>
      </c>
      <c r="E362">
        <v>6</v>
      </c>
      <c r="F362">
        <v>0</v>
      </c>
      <c r="G362" t="s">
        <v>130</v>
      </c>
      <c r="H362" t="s">
        <v>130</v>
      </c>
      <c r="I362">
        <v>6</v>
      </c>
      <c r="J362">
        <v>0</v>
      </c>
      <c r="K362" t="s">
        <v>130</v>
      </c>
      <c r="L362" t="s">
        <v>130</v>
      </c>
      <c r="M362" t="s">
        <v>180</v>
      </c>
      <c r="N362">
        <v>53</v>
      </c>
      <c r="O362">
        <v>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18</v>
      </c>
      <c r="X362">
        <v>3</v>
      </c>
      <c r="Y362">
        <v>1</v>
      </c>
      <c r="Z362">
        <v>1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93.830001831054673</v>
      </c>
      <c r="AG362">
        <v>93.349998474121094</v>
      </c>
      <c r="AH362">
        <v>93.349998474121094</v>
      </c>
      <c r="AI362" s="15">
        <f t="shared" si="59"/>
        <v>-5.1419749842487317E-3</v>
      </c>
      <c r="AJ362" s="15">
        <f t="shared" si="60"/>
        <v>0</v>
      </c>
      <c r="AK362" t="s">
        <v>1001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75</v>
      </c>
      <c r="AZ362">
        <v>0</v>
      </c>
      <c r="BA362">
        <v>0</v>
      </c>
      <c r="BB362">
        <v>0</v>
      </c>
      <c r="BC362">
        <v>0</v>
      </c>
      <c r="BD362">
        <v>91.069999694824219</v>
      </c>
      <c r="BE362">
        <v>91.629997253417955</v>
      </c>
      <c r="BF362">
        <v>94.069999694824219</v>
      </c>
      <c r="BG362" s="15">
        <f t="shared" si="61"/>
        <v>6.111509062310394E-3</v>
      </c>
      <c r="BH362" s="15">
        <f t="shared" si="62"/>
        <v>2.5938157216136459E-2</v>
      </c>
      <c r="BI362" t="s">
        <v>179</v>
      </c>
      <c r="BJ362">
        <v>1</v>
      </c>
      <c r="BK362">
        <v>3</v>
      </c>
      <c r="BL362">
        <v>5</v>
      </c>
      <c r="BM362">
        <v>53</v>
      </c>
      <c r="BN362">
        <v>56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93</v>
      </c>
      <c r="CC362">
        <v>93.239997863769517</v>
      </c>
      <c r="CD362">
        <v>94.800003051757798</v>
      </c>
      <c r="CE362" s="15">
        <f t="shared" si="63"/>
        <v>2.5739797218804483E-3</v>
      </c>
      <c r="CF362" s="15">
        <f t="shared" si="64"/>
        <v>1.6455750398410518E-2</v>
      </c>
      <c r="CG362" t="s">
        <v>480</v>
      </c>
      <c r="CH362">
        <v>2</v>
      </c>
      <c r="CI362">
        <v>0</v>
      </c>
      <c r="CJ362">
        <v>0</v>
      </c>
      <c r="CK362">
        <v>1</v>
      </c>
      <c r="CL362">
        <v>0</v>
      </c>
      <c r="CM362">
        <v>1</v>
      </c>
      <c r="CN362">
        <v>1</v>
      </c>
      <c r="CO362">
        <v>0</v>
      </c>
      <c r="CP362">
        <v>0</v>
      </c>
      <c r="CQ362">
        <v>9</v>
      </c>
      <c r="CR362">
        <v>10</v>
      </c>
      <c r="CS362">
        <v>7</v>
      </c>
      <c r="CT362">
        <v>7</v>
      </c>
      <c r="CU362">
        <v>65</v>
      </c>
      <c r="CV362">
        <v>0</v>
      </c>
      <c r="CW362">
        <v>0</v>
      </c>
      <c r="CX362">
        <v>0</v>
      </c>
      <c r="CY362">
        <v>0</v>
      </c>
      <c r="CZ362">
        <v>93.319999694824219</v>
      </c>
      <c r="DA362">
        <v>94.599998474121094</v>
      </c>
      <c r="DB362">
        <v>94.989997863769531</v>
      </c>
      <c r="DC362">
        <v>120</v>
      </c>
      <c r="DD362">
        <v>56</v>
      </c>
      <c r="DE362">
        <v>55</v>
      </c>
      <c r="DF362">
        <v>23</v>
      </c>
      <c r="DG362">
        <v>0</v>
      </c>
      <c r="DH362">
        <v>110</v>
      </c>
      <c r="DI362">
        <v>0</v>
      </c>
      <c r="DJ362">
        <v>0</v>
      </c>
      <c r="DK362">
        <v>0</v>
      </c>
      <c r="DL362">
        <v>141</v>
      </c>
      <c r="DM362">
        <v>0</v>
      </c>
      <c r="DN362">
        <v>76</v>
      </c>
      <c r="DO362">
        <v>2.2999999999999998</v>
      </c>
      <c r="DP362" t="s">
        <v>130</v>
      </c>
      <c r="DQ362">
        <v>97605</v>
      </c>
      <c r="DR362">
        <v>194475</v>
      </c>
      <c r="DU362">
        <v>-2.84</v>
      </c>
      <c r="DV362">
        <v>3.53</v>
      </c>
      <c r="DW362">
        <v>0.21079998999999999</v>
      </c>
      <c r="DX362" s="15">
        <f t="shared" si="65"/>
        <v>1.3530642705528506E-2</v>
      </c>
      <c r="DY362" s="15">
        <f t="shared" si="66"/>
        <v>4.1056890032543647E-3</v>
      </c>
      <c r="DZ362" s="17">
        <f t="shared" si="67"/>
        <v>94.988396647564173</v>
      </c>
      <c r="EA362" s="18">
        <f t="shared" si="68"/>
        <v>1.7636331708782871E-2</v>
      </c>
    </row>
    <row r="363" spans="1:131" hidden="1" x14ac:dyDescent="0.25">
      <c r="A363">
        <v>354</v>
      </c>
      <c r="B363" t="s">
        <v>1002</v>
      </c>
      <c r="C363">
        <v>9</v>
      </c>
      <c r="D363">
        <v>1</v>
      </c>
      <c r="E363">
        <v>6</v>
      </c>
      <c r="F363">
        <v>0</v>
      </c>
      <c r="G363" t="s">
        <v>130</v>
      </c>
      <c r="H363" t="s">
        <v>130</v>
      </c>
      <c r="I363">
        <v>6</v>
      </c>
      <c r="J363">
        <v>0</v>
      </c>
      <c r="K363" t="s">
        <v>130</v>
      </c>
      <c r="L363" t="s">
        <v>130</v>
      </c>
      <c r="M363" t="s">
        <v>133</v>
      </c>
      <c r="N363">
        <v>13</v>
      </c>
      <c r="O363">
        <v>146</v>
      </c>
      <c r="P363">
        <v>36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223.55000305175781</v>
      </c>
      <c r="AG363">
        <v>222.97999572753901</v>
      </c>
      <c r="AH363">
        <v>223.38999938964841</v>
      </c>
      <c r="AI363" s="15">
        <f t="shared" si="59"/>
        <v>-2.556315970672518E-3</v>
      </c>
      <c r="AJ363" s="15">
        <f t="shared" si="60"/>
        <v>1.8353716067398551E-3</v>
      </c>
      <c r="AK363" t="s">
        <v>343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7</v>
      </c>
      <c r="AW363">
        <v>43</v>
      </c>
      <c r="AX363">
        <v>47</v>
      </c>
      <c r="AY363">
        <v>98</v>
      </c>
      <c r="AZ363">
        <v>0</v>
      </c>
      <c r="BA363">
        <v>0</v>
      </c>
      <c r="BB363">
        <v>0</v>
      </c>
      <c r="BC363">
        <v>0</v>
      </c>
      <c r="BD363">
        <v>221.99000549316409</v>
      </c>
      <c r="BE363">
        <v>222.47999572753901</v>
      </c>
      <c r="BF363">
        <v>223.3999938964844</v>
      </c>
      <c r="BG363" s="15">
        <f t="shared" si="61"/>
        <v>2.2024013115092833E-3</v>
      </c>
      <c r="BH363" s="15">
        <f t="shared" si="62"/>
        <v>4.1181655957058805E-3</v>
      </c>
      <c r="BI363" t="s">
        <v>513</v>
      </c>
      <c r="BJ363">
        <v>163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43</v>
      </c>
      <c r="BT363">
        <v>1</v>
      </c>
      <c r="BU363">
        <v>2</v>
      </c>
      <c r="BV363">
        <v>2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222.6000061035156</v>
      </c>
      <c r="CC363">
        <v>223.38999938964841</v>
      </c>
      <c r="CD363">
        <v>224.5</v>
      </c>
      <c r="CE363" s="15">
        <f t="shared" si="63"/>
        <v>3.5363860884159992E-3</v>
      </c>
      <c r="CF363" s="15">
        <f t="shared" si="64"/>
        <v>4.9443234314101581E-3</v>
      </c>
      <c r="CG363" t="s">
        <v>195</v>
      </c>
      <c r="CH363">
        <v>45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121</v>
      </c>
      <c r="CR363">
        <v>34</v>
      </c>
      <c r="CS363">
        <v>7</v>
      </c>
      <c r="CT363">
        <v>2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223.1000061035156</v>
      </c>
      <c r="DA363">
        <v>224.9100036621094</v>
      </c>
      <c r="DB363">
        <v>225.7799987792969</v>
      </c>
      <c r="DC363">
        <v>404</v>
      </c>
      <c r="DD363">
        <v>310</v>
      </c>
      <c r="DE363">
        <v>196</v>
      </c>
      <c r="DF363">
        <v>98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98</v>
      </c>
      <c r="DM363">
        <v>0</v>
      </c>
      <c r="DN363">
        <v>98</v>
      </c>
      <c r="DO363">
        <v>2</v>
      </c>
      <c r="DP363" t="s">
        <v>130</v>
      </c>
      <c r="DQ363">
        <v>1989233</v>
      </c>
      <c r="DR363">
        <v>2669675</v>
      </c>
      <c r="DS363">
        <v>0.80600000000000005</v>
      </c>
      <c r="DT363">
        <v>1.01</v>
      </c>
      <c r="DU363">
        <v>1.75</v>
      </c>
      <c r="DV363">
        <v>2.2400000000000002</v>
      </c>
      <c r="DW363">
        <v>0.49240001999999999</v>
      </c>
      <c r="DX363" s="15">
        <f t="shared" si="65"/>
        <v>8.0476525237758167E-3</v>
      </c>
      <c r="DY363" s="15">
        <f t="shared" si="66"/>
        <v>3.8532869248437684E-3</v>
      </c>
      <c r="DZ363" s="17">
        <f t="shared" si="67"/>
        <v>225.77664643848718</v>
      </c>
      <c r="EA363" s="18">
        <f t="shared" si="68"/>
        <v>1.1900939448619585E-2</v>
      </c>
    </row>
    <row r="364" spans="1:131" hidden="1" x14ac:dyDescent="0.25">
      <c r="A364">
        <v>355</v>
      </c>
      <c r="B364" t="s">
        <v>1003</v>
      </c>
      <c r="C364">
        <v>9</v>
      </c>
      <c r="D364">
        <v>0</v>
      </c>
      <c r="E364">
        <v>6</v>
      </c>
      <c r="F364">
        <v>0</v>
      </c>
      <c r="G364" t="s">
        <v>130</v>
      </c>
      <c r="H364" t="s">
        <v>130</v>
      </c>
      <c r="I364">
        <v>6</v>
      </c>
      <c r="J364">
        <v>0</v>
      </c>
      <c r="K364" t="s">
        <v>130</v>
      </c>
      <c r="L364" t="s">
        <v>130</v>
      </c>
      <c r="M364" t="s">
        <v>411</v>
      </c>
      <c r="N364">
        <v>5</v>
      </c>
      <c r="O364">
        <v>38</v>
      </c>
      <c r="P364">
        <v>12</v>
      </c>
      <c r="Q364">
        <v>126</v>
      </c>
      <c r="R364">
        <v>11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2</v>
      </c>
      <c r="Z364">
        <v>0</v>
      </c>
      <c r="AA364">
        <v>0</v>
      </c>
      <c r="AB364">
        <v>1</v>
      </c>
      <c r="AC364">
        <v>3</v>
      </c>
      <c r="AD364">
        <v>1</v>
      </c>
      <c r="AE364">
        <v>3</v>
      </c>
      <c r="AF364">
        <v>178.58000183105469</v>
      </c>
      <c r="AG364">
        <v>177.94999694824219</v>
      </c>
      <c r="AH364">
        <v>179.91999816894531</v>
      </c>
      <c r="AI364" s="15">
        <f t="shared" si="59"/>
        <v>-3.5403478146489586E-3</v>
      </c>
      <c r="AJ364" s="15">
        <f t="shared" si="60"/>
        <v>1.0949317700933325E-2</v>
      </c>
      <c r="AK364" t="s">
        <v>375</v>
      </c>
      <c r="AL364">
        <v>79</v>
      </c>
      <c r="AM364">
        <v>65</v>
      </c>
      <c r="AN364">
        <v>22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18</v>
      </c>
      <c r="AV364">
        <v>6</v>
      </c>
      <c r="AW364">
        <v>6</v>
      </c>
      <c r="AX364">
        <v>4</v>
      </c>
      <c r="AY364">
        <v>3</v>
      </c>
      <c r="AZ364">
        <v>1</v>
      </c>
      <c r="BA364">
        <v>19</v>
      </c>
      <c r="BB364">
        <v>0</v>
      </c>
      <c r="BC364">
        <v>0</v>
      </c>
      <c r="BD364">
        <v>179.41999816894531</v>
      </c>
      <c r="BE364">
        <v>178.82000732421881</v>
      </c>
      <c r="BF364">
        <v>179.3999938964844</v>
      </c>
      <c r="BG364" s="15">
        <f t="shared" si="61"/>
        <v>-3.3552780458099285E-3</v>
      </c>
      <c r="BH364" s="15">
        <f t="shared" si="62"/>
        <v>3.2329241471449333E-3</v>
      </c>
      <c r="BI364" t="s">
        <v>1004</v>
      </c>
      <c r="BJ364">
        <v>9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8</v>
      </c>
      <c r="BT364">
        <v>8</v>
      </c>
      <c r="BU364">
        <v>8</v>
      </c>
      <c r="BV364">
        <v>4</v>
      </c>
      <c r="BW364">
        <v>165</v>
      </c>
      <c r="BX364">
        <v>0</v>
      </c>
      <c r="BY364">
        <v>0</v>
      </c>
      <c r="BZ364">
        <v>0</v>
      </c>
      <c r="CA364">
        <v>0</v>
      </c>
      <c r="CB364">
        <v>176.21000671386719</v>
      </c>
      <c r="CC364">
        <v>178.8500061035156</v>
      </c>
      <c r="CD364">
        <v>180.8500061035156</v>
      </c>
      <c r="CE364" s="15">
        <f t="shared" si="63"/>
        <v>1.4760968965918941E-2</v>
      </c>
      <c r="CF364" s="15">
        <f t="shared" si="64"/>
        <v>1.1058888208470563E-2</v>
      </c>
      <c r="CG364" t="s">
        <v>284</v>
      </c>
      <c r="CH364">
        <v>45</v>
      </c>
      <c r="CI364">
        <v>63</v>
      </c>
      <c r="CJ364">
        <v>12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10</v>
      </c>
      <c r="CR364">
        <v>4</v>
      </c>
      <c r="CS364">
        <v>18</v>
      </c>
      <c r="CT364">
        <v>4</v>
      </c>
      <c r="CU364">
        <v>41</v>
      </c>
      <c r="CV364">
        <v>1</v>
      </c>
      <c r="CW364">
        <v>67</v>
      </c>
      <c r="CX364">
        <v>0</v>
      </c>
      <c r="CY364">
        <v>0</v>
      </c>
      <c r="CZ364">
        <v>179.63999938964841</v>
      </c>
      <c r="DA364">
        <v>180.72999572753909</v>
      </c>
      <c r="DB364">
        <v>181.19000244140619</v>
      </c>
      <c r="DC364">
        <v>476</v>
      </c>
      <c r="DD364">
        <v>102</v>
      </c>
      <c r="DE364">
        <v>347</v>
      </c>
      <c r="DF364">
        <v>38</v>
      </c>
      <c r="DG364">
        <v>0</v>
      </c>
      <c r="DH364">
        <v>137</v>
      </c>
      <c r="DI364">
        <v>0</v>
      </c>
      <c r="DJ364">
        <v>137</v>
      </c>
      <c r="DK364">
        <v>3</v>
      </c>
      <c r="DL364">
        <v>209</v>
      </c>
      <c r="DM364">
        <v>3</v>
      </c>
      <c r="DN364">
        <v>3</v>
      </c>
      <c r="DO364">
        <v>2.5</v>
      </c>
      <c r="DP364" t="s">
        <v>130</v>
      </c>
      <c r="DQ364">
        <v>3105296</v>
      </c>
      <c r="DR364">
        <v>3101775</v>
      </c>
      <c r="DS364">
        <v>1.0189999999999999</v>
      </c>
      <c r="DT364">
        <v>1.1879999999999999</v>
      </c>
      <c r="DU364">
        <v>1.79</v>
      </c>
      <c r="DV364">
        <v>2.56</v>
      </c>
      <c r="DW364">
        <v>2.6234000000000002</v>
      </c>
      <c r="DX364" s="15">
        <f t="shared" si="65"/>
        <v>6.0310759899199207E-3</v>
      </c>
      <c r="DY364" s="15">
        <f t="shared" si="66"/>
        <v>2.538808475461285E-3</v>
      </c>
      <c r="DZ364" s="17">
        <f t="shared" si="67"/>
        <v>181.18883457246224</v>
      </c>
      <c r="EA364" s="18">
        <f t="shared" si="68"/>
        <v>8.5698844653812056E-3</v>
      </c>
    </row>
    <row r="365" spans="1:131" x14ac:dyDescent="0.25">
      <c r="A365">
        <v>356</v>
      </c>
      <c r="B365" t="s">
        <v>1005</v>
      </c>
      <c r="C365">
        <v>9</v>
      </c>
      <c r="D365">
        <v>0</v>
      </c>
      <c r="E365">
        <v>6</v>
      </c>
      <c r="F365">
        <v>0</v>
      </c>
      <c r="G365" t="s">
        <v>130</v>
      </c>
      <c r="H365" t="s">
        <v>130</v>
      </c>
      <c r="I365">
        <v>6</v>
      </c>
      <c r="J365">
        <v>0</v>
      </c>
      <c r="K365" t="s">
        <v>130</v>
      </c>
      <c r="L365" t="s">
        <v>130</v>
      </c>
      <c r="M365" t="s">
        <v>1006</v>
      </c>
      <c r="N365">
        <v>0</v>
      </c>
      <c r="O365">
        <v>2</v>
      </c>
      <c r="P365">
        <v>17</v>
      </c>
      <c r="Q365">
        <v>33</v>
      </c>
      <c r="R365">
        <v>143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28.579999923706051</v>
      </c>
      <c r="AG365">
        <v>28.340000152587891</v>
      </c>
      <c r="AH365">
        <v>28.649999618530281</v>
      </c>
      <c r="AI365" s="15">
        <f t="shared" si="59"/>
        <v>-8.4685875026802027E-3</v>
      </c>
      <c r="AJ365" s="15">
        <f t="shared" si="60"/>
        <v>1.0820225831412844E-2</v>
      </c>
      <c r="AK365" t="s">
        <v>467</v>
      </c>
      <c r="AL365">
        <v>43</v>
      </c>
      <c r="AM365">
        <v>119</v>
      </c>
      <c r="AN365">
        <v>8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5</v>
      </c>
      <c r="AV365">
        <v>1</v>
      </c>
      <c r="AW365">
        <v>1</v>
      </c>
      <c r="AX365">
        <v>2</v>
      </c>
      <c r="AY365">
        <v>22</v>
      </c>
      <c r="AZ365">
        <v>1</v>
      </c>
      <c r="BA365">
        <v>0</v>
      </c>
      <c r="BB365">
        <v>0</v>
      </c>
      <c r="BC365">
        <v>0</v>
      </c>
      <c r="BD365">
        <v>28.35000038146973</v>
      </c>
      <c r="BE365">
        <v>28.360000610351559</v>
      </c>
      <c r="BF365">
        <v>29.239999771118161</v>
      </c>
      <c r="BG365" s="15">
        <f t="shared" si="61"/>
        <v>3.5261737188319042E-4</v>
      </c>
      <c r="BH365" s="15">
        <f t="shared" si="62"/>
        <v>3.0095730767953799E-2</v>
      </c>
      <c r="BI365" t="s">
        <v>1007</v>
      </c>
      <c r="BJ365">
        <v>1</v>
      </c>
      <c r="BK365">
        <v>0</v>
      </c>
      <c r="BL365">
        <v>4</v>
      </c>
      <c r="BM365">
        <v>20</v>
      </c>
      <c r="BN365">
        <v>169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29.04000091552734</v>
      </c>
      <c r="CC365">
        <v>29.010000228881839</v>
      </c>
      <c r="CD365">
        <v>29.180000305175781</v>
      </c>
      <c r="CE365" s="15">
        <f t="shared" si="63"/>
        <v>-1.0341498245018954E-3</v>
      </c>
      <c r="CF365" s="15">
        <f t="shared" si="64"/>
        <v>5.8259107099388752E-3</v>
      </c>
      <c r="CG365" t="s">
        <v>580</v>
      </c>
      <c r="CH365">
        <v>4</v>
      </c>
      <c r="CI365">
        <v>1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2</v>
      </c>
      <c r="CR365">
        <v>0</v>
      </c>
      <c r="CS365">
        <v>13</v>
      </c>
      <c r="CT365">
        <v>34</v>
      </c>
      <c r="CU365">
        <v>142</v>
      </c>
      <c r="CV365">
        <v>0</v>
      </c>
      <c r="CW365">
        <v>0</v>
      </c>
      <c r="CX365">
        <v>0</v>
      </c>
      <c r="CY365">
        <v>0</v>
      </c>
      <c r="CZ365">
        <v>28.889999389648441</v>
      </c>
      <c r="DA365">
        <v>29.270000457763668</v>
      </c>
      <c r="DB365">
        <v>29.559999465942379</v>
      </c>
      <c r="DC365">
        <v>252</v>
      </c>
      <c r="DD365">
        <v>59</v>
      </c>
      <c r="DE365">
        <v>222</v>
      </c>
      <c r="DF365">
        <v>9</v>
      </c>
      <c r="DG365">
        <v>0</v>
      </c>
      <c r="DH365">
        <v>365</v>
      </c>
      <c r="DI365">
        <v>0</v>
      </c>
      <c r="DJ365">
        <v>176</v>
      </c>
      <c r="DK365">
        <v>0</v>
      </c>
      <c r="DL365">
        <v>164</v>
      </c>
      <c r="DM365">
        <v>0</v>
      </c>
      <c r="DN365">
        <v>22</v>
      </c>
      <c r="DO365">
        <v>3</v>
      </c>
      <c r="DP365" t="s">
        <v>135</v>
      </c>
      <c r="DQ365">
        <v>1859973</v>
      </c>
      <c r="DR365">
        <v>2174800</v>
      </c>
      <c r="DS365">
        <v>6.8730000000000002</v>
      </c>
      <c r="DT365">
        <v>30.655000000000001</v>
      </c>
      <c r="DU365">
        <v>2.29</v>
      </c>
      <c r="DV365">
        <v>1.06</v>
      </c>
      <c r="DW365">
        <v>0.29310000000000003</v>
      </c>
      <c r="DX365" s="15">
        <f t="shared" si="65"/>
        <v>1.2982612305167729E-2</v>
      </c>
      <c r="DY365" s="15">
        <f t="shared" si="66"/>
        <v>9.8105214282170339E-3</v>
      </c>
      <c r="DZ365" s="17">
        <f t="shared" si="67"/>
        <v>29.557154424458481</v>
      </c>
      <c r="EA365" s="18">
        <f t="shared" si="68"/>
        <v>2.2793133733384763E-2</v>
      </c>
    </row>
    <row r="366" spans="1:131" hidden="1" x14ac:dyDescent="0.25">
      <c r="A366">
        <v>357</v>
      </c>
      <c r="B366" t="s">
        <v>1008</v>
      </c>
      <c r="C366">
        <v>9</v>
      </c>
      <c r="D366">
        <v>0</v>
      </c>
      <c r="E366">
        <v>6</v>
      </c>
      <c r="F366">
        <v>0</v>
      </c>
      <c r="G366" t="s">
        <v>130</v>
      </c>
      <c r="H366" t="s">
        <v>130</v>
      </c>
      <c r="I366">
        <v>6</v>
      </c>
      <c r="J366">
        <v>0</v>
      </c>
      <c r="K366" t="s">
        <v>130</v>
      </c>
      <c r="L366" t="s">
        <v>130</v>
      </c>
      <c r="M366" t="s">
        <v>139</v>
      </c>
      <c r="N366">
        <v>21</v>
      </c>
      <c r="O366">
        <v>20</v>
      </c>
      <c r="P366">
        <v>12</v>
      </c>
      <c r="Q366">
        <v>1</v>
      </c>
      <c r="R366">
        <v>0</v>
      </c>
      <c r="S366">
        <v>2</v>
      </c>
      <c r="T366">
        <v>13</v>
      </c>
      <c r="U366">
        <v>0</v>
      </c>
      <c r="V366">
        <v>0</v>
      </c>
      <c r="W366">
        <v>8</v>
      </c>
      <c r="X366">
        <v>13</v>
      </c>
      <c r="Y366">
        <v>26</v>
      </c>
      <c r="Z366">
        <v>9</v>
      </c>
      <c r="AA366">
        <v>92</v>
      </c>
      <c r="AB366">
        <v>2</v>
      </c>
      <c r="AC366">
        <v>78</v>
      </c>
      <c r="AD366">
        <v>0</v>
      </c>
      <c r="AE366">
        <v>0</v>
      </c>
      <c r="AF366">
        <v>48.020000457763672</v>
      </c>
      <c r="AG366">
        <v>48.990001678466797</v>
      </c>
      <c r="AH366">
        <v>50.569999694824219</v>
      </c>
      <c r="AI366" s="15">
        <f t="shared" si="59"/>
        <v>1.9799983414360289E-2</v>
      </c>
      <c r="AJ366" s="15">
        <f t="shared" si="60"/>
        <v>3.1243781409773907E-2</v>
      </c>
      <c r="AK366" t="s">
        <v>1009</v>
      </c>
      <c r="AL366">
        <v>60</v>
      </c>
      <c r="AM366">
        <v>14</v>
      </c>
      <c r="AN366">
        <v>20</v>
      </c>
      <c r="AO366">
        <v>40</v>
      </c>
      <c r="AP366">
        <v>51</v>
      </c>
      <c r="AQ366">
        <v>3</v>
      </c>
      <c r="AR366">
        <v>32</v>
      </c>
      <c r="AS366">
        <v>1</v>
      </c>
      <c r="AT366">
        <v>4</v>
      </c>
      <c r="AU366">
        <v>26</v>
      </c>
      <c r="AV366">
        <v>3</v>
      </c>
      <c r="AW366">
        <v>5</v>
      </c>
      <c r="AX366">
        <v>0</v>
      </c>
      <c r="AY366">
        <v>9</v>
      </c>
      <c r="AZ366">
        <v>3</v>
      </c>
      <c r="BA366">
        <v>17</v>
      </c>
      <c r="BB366">
        <v>2</v>
      </c>
      <c r="BC366">
        <v>17</v>
      </c>
      <c r="BD366">
        <v>50.319999694824219</v>
      </c>
      <c r="BE366">
        <v>50.630001068115227</v>
      </c>
      <c r="BF366">
        <v>51.869998931884773</v>
      </c>
      <c r="BG366" s="15">
        <f t="shared" si="61"/>
        <v>6.1228790588794269E-3</v>
      </c>
      <c r="BH366" s="15">
        <f t="shared" si="62"/>
        <v>2.3905877950718635E-2</v>
      </c>
      <c r="BI366" t="s">
        <v>1010</v>
      </c>
      <c r="BJ366">
        <v>25</v>
      </c>
      <c r="BK366">
        <v>9</v>
      </c>
      <c r="BL366">
        <v>7</v>
      </c>
      <c r="BM366">
        <v>10</v>
      </c>
      <c r="BN366">
        <v>4</v>
      </c>
      <c r="BO366">
        <v>2</v>
      </c>
      <c r="BP366">
        <v>21</v>
      </c>
      <c r="BQ366">
        <v>1</v>
      </c>
      <c r="BR366">
        <v>4</v>
      </c>
      <c r="BS366">
        <v>9</v>
      </c>
      <c r="BT366">
        <v>4</v>
      </c>
      <c r="BU366">
        <v>4</v>
      </c>
      <c r="BV366">
        <v>1</v>
      </c>
      <c r="BW366">
        <v>138</v>
      </c>
      <c r="BX366">
        <v>2</v>
      </c>
      <c r="BY366">
        <v>5</v>
      </c>
      <c r="BZ366">
        <v>1</v>
      </c>
      <c r="CA366">
        <v>0</v>
      </c>
      <c r="CB366">
        <v>48.560001373291023</v>
      </c>
      <c r="CC366">
        <v>49.220001220703118</v>
      </c>
      <c r="CD366">
        <v>50.290000915527337</v>
      </c>
      <c r="CE366" s="15">
        <f t="shared" si="63"/>
        <v>1.3409179826157414E-2</v>
      </c>
      <c r="CF366" s="15">
        <f t="shared" si="64"/>
        <v>2.1276589289022096E-2</v>
      </c>
      <c r="CG366" t="s">
        <v>774</v>
      </c>
      <c r="CH366">
        <v>23</v>
      </c>
      <c r="CI366">
        <v>78</v>
      </c>
      <c r="CJ366">
        <v>24</v>
      </c>
      <c r="CK366">
        <v>50</v>
      </c>
      <c r="CL366">
        <v>7</v>
      </c>
      <c r="CM366">
        <v>1</v>
      </c>
      <c r="CN366">
        <v>13</v>
      </c>
      <c r="CO366">
        <v>0</v>
      </c>
      <c r="CP366">
        <v>0</v>
      </c>
      <c r="CQ366">
        <v>8</v>
      </c>
      <c r="CR366">
        <v>9</v>
      </c>
      <c r="CS366">
        <v>4</v>
      </c>
      <c r="CT366">
        <v>0</v>
      </c>
      <c r="CU366">
        <v>1</v>
      </c>
      <c r="CV366">
        <v>2</v>
      </c>
      <c r="CW366">
        <v>14</v>
      </c>
      <c r="CX366">
        <v>1</v>
      </c>
      <c r="CY366">
        <v>14</v>
      </c>
      <c r="CZ366">
        <v>50.040000915527337</v>
      </c>
      <c r="DA366">
        <v>50.470001220703118</v>
      </c>
      <c r="DB366">
        <v>50.470001220703118</v>
      </c>
      <c r="DC366">
        <v>414</v>
      </c>
      <c r="DD366">
        <v>129</v>
      </c>
      <c r="DE366">
        <v>188</v>
      </c>
      <c r="DF366">
        <v>90</v>
      </c>
      <c r="DG366">
        <v>8</v>
      </c>
      <c r="DH366">
        <v>163</v>
      </c>
      <c r="DI366">
        <v>4</v>
      </c>
      <c r="DJ366">
        <v>92</v>
      </c>
      <c r="DK366">
        <v>31</v>
      </c>
      <c r="DL366">
        <v>240</v>
      </c>
      <c r="DM366">
        <v>17</v>
      </c>
      <c r="DN366">
        <v>101</v>
      </c>
      <c r="DO366">
        <v>1.7</v>
      </c>
      <c r="DP366" t="s">
        <v>130</v>
      </c>
      <c r="DQ366">
        <v>819622</v>
      </c>
      <c r="DR366">
        <v>1339775</v>
      </c>
      <c r="DS366">
        <v>1.0900000000000001</v>
      </c>
      <c r="DT366">
        <v>1.8149999999999999</v>
      </c>
      <c r="DU366">
        <v>7980.25</v>
      </c>
      <c r="DV366">
        <v>4.32</v>
      </c>
      <c r="DW366">
        <v>0</v>
      </c>
      <c r="DX366" s="15">
        <f t="shared" si="65"/>
        <v>8.5199186601048194E-3</v>
      </c>
      <c r="DY366" s="15">
        <f t="shared" si="66"/>
        <v>0</v>
      </c>
      <c r="DZ366" s="17">
        <f t="shared" si="67"/>
        <v>50.470001220703118</v>
      </c>
      <c r="EA366" s="18">
        <f t="shared" si="68"/>
        <v>8.5199186601048194E-3</v>
      </c>
    </row>
    <row r="367" spans="1:131" hidden="1" x14ac:dyDescent="0.25">
      <c r="A367">
        <v>358</v>
      </c>
      <c r="B367" t="s">
        <v>1011</v>
      </c>
      <c r="C367">
        <v>9</v>
      </c>
      <c r="D367">
        <v>0</v>
      </c>
      <c r="E367">
        <v>6</v>
      </c>
      <c r="F367">
        <v>0</v>
      </c>
      <c r="G367" t="s">
        <v>130</v>
      </c>
      <c r="H367" t="s">
        <v>130</v>
      </c>
      <c r="I367">
        <v>6</v>
      </c>
      <c r="J367">
        <v>0</v>
      </c>
      <c r="K367" t="s">
        <v>130</v>
      </c>
      <c r="L367" t="s">
        <v>130</v>
      </c>
      <c r="M367" t="s">
        <v>610</v>
      </c>
      <c r="N367">
        <v>13</v>
      </c>
      <c r="O367">
        <v>29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5</v>
      </c>
      <c r="Y367">
        <v>3</v>
      </c>
      <c r="Z367">
        <v>4</v>
      </c>
      <c r="AA367">
        <v>2</v>
      </c>
      <c r="AB367">
        <v>1</v>
      </c>
      <c r="AC367">
        <v>0</v>
      </c>
      <c r="AD367">
        <v>0</v>
      </c>
      <c r="AE367">
        <v>0</v>
      </c>
      <c r="AF367">
        <v>100.629997253418</v>
      </c>
      <c r="AG367">
        <v>100.9100036621094</v>
      </c>
      <c r="AH367">
        <v>101.1999969482422</v>
      </c>
      <c r="AI367" s="15">
        <f t="shared" si="59"/>
        <v>2.7748131853110314E-3</v>
      </c>
      <c r="AJ367" s="15">
        <f t="shared" si="60"/>
        <v>2.8655463920725932E-3</v>
      </c>
      <c r="AK367" t="s">
        <v>937</v>
      </c>
      <c r="AL367">
        <v>3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5</v>
      </c>
      <c r="AV367">
        <v>2</v>
      </c>
      <c r="AW367">
        <v>7</v>
      </c>
      <c r="AX367">
        <v>7</v>
      </c>
      <c r="AY367">
        <v>26</v>
      </c>
      <c r="AZ367">
        <v>0</v>
      </c>
      <c r="BA367">
        <v>0</v>
      </c>
      <c r="BB367">
        <v>0</v>
      </c>
      <c r="BC367">
        <v>0</v>
      </c>
      <c r="BD367">
        <v>100.30999755859381</v>
      </c>
      <c r="BE367">
        <v>100.2900009155273</v>
      </c>
      <c r="BF367">
        <v>100.98000335693359</v>
      </c>
      <c r="BG367" s="15">
        <f t="shared" si="61"/>
        <v>-1.9938820305065441E-4</v>
      </c>
      <c r="BH367" s="15">
        <f t="shared" si="62"/>
        <v>6.8330601947728109E-3</v>
      </c>
      <c r="BI367" t="s">
        <v>671</v>
      </c>
      <c r="BJ367">
        <v>43</v>
      </c>
      <c r="BK367">
        <v>8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4</v>
      </c>
      <c r="BT367">
        <v>2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100.69000244140619</v>
      </c>
      <c r="CC367">
        <v>101.38999938964839</v>
      </c>
      <c r="CD367">
        <v>102.2600021362305</v>
      </c>
      <c r="CE367" s="15">
        <f t="shared" si="63"/>
        <v>6.9040038707571805E-3</v>
      </c>
      <c r="CF367" s="15">
        <f t="shared" si="64"/>
        <v>8.5077520869116796E-3</v>
      </c>
      <c r="CG367" t="s">
        <v>610</v>
      </c>
      <c r="CH367">
        <v>46</v>
      </c>
      <c r="CI367">
        <v>18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16</v>
      </c>
      <c r="CR367">
        <v>2</v>
      </c>
      <c r="CS367">
        <v>5</v>
      </c>
      <c r="CT367">
        <v>1</v>
      </c>
      <c r="CU367">
        <v>3</v>
      </c>
      <c r="CV367">
        <v>0</v>
      </c>
      <c r="CW367">
        <v>0</v>
      </c>
      <c r="CX367">
        <v>0</v>
      </c>
      <c r="CY367">
        <v>0</v>
      </c>
      <c r="CZ367">
        <v>101.44000244140619</v>
      </c>
      <c r="DA367">
        <v>101.40000152587891</v>
      </c>
      <c r="DB367">
        <v>101.51999664306641</v>
      </c>
      <c r="DC367">
        <v>161</v>
      </c>
      <c r="DD367">
        <v>68</v>
      </c>
      <c r="DE367">
        <v>46</v>
      </c>
      <c r="DF367">
        <v>37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31</v>
      </c>
      <c r="DM367">
        <v>0</v>
      </c>
      <c r="DN367">
        <v>28</v>
      </c>
      <c r="DO367">
        <v>2.5</v>
      </c>
      <c r="DP367" t="s">
        <v>130</v>
      </c>
      <c r="DQ367">
        <v>65428</v>
      </c>
      <c r="DR367">
        <v>108075</v>
      </c>
      <c r="DS367">
        <v>1.9</v>
      </c>
      <c r="DT367">
        <v>2.5299999999999998</v>
      </c>
      <c r="DU367">
        <v>1.04</v>
      </c>
      <c r="DV367">
        <v>4.84</v>
      </c>
      <c r="DW367">
        <v>0</v>
      </c>
      <c r="DX367" s="15">
        <f t="shared" si="65"/>
        <v>-3.9448634048677711E-4</v>
      </c>
      <c r="DY367" s="15">
        <f t="shared" si="66"/>
        <v>1.1819850389612752E-3</v>
      </c>
      <c r="DZ367" s="17">
        <f t="shared" si="67"/>
        <v>101.51985481063315</v>
      </c>
      <c r="EA367" s="18">
        <f t="shared" si="68"/>
        <v>7.8749869847449805E-4</v>
      </c>
    </row>
    <row r="368" spans="1:131" x14ac:dyDescent="0.25">
      <c r="A368">
        <v>359</v>
      </c>
      <c r="B368" t="s">
        <v>1012</v>
      </c>
      <c r="C368">
        <v>9</v>
      </c>
      <c r="D368">
        <v>1</v>
      </c>
      <c r="E368">
        <v>5</v>
      </c>
      <c r="F368">
        <v>1</v>
      </c>
      <c r="G368" t="s">
        <v>130</v>
      </c>
      <c r="H368" t="s">
        <v>130</v>
      </c>
      <c r="I368">
        <v>5</v>
      </c>
      <c r="J368">
        <v>1</v>
      </c>
      <c r="K368" t="s">
        <v>130</v>
      </c>
      <c r="L368" t="s">
        <v>130</v>
      </c>
      <c r="M368" t="s">
        <v>291</v>
      </c>
      <c r="N368">
        <v>16</v>
      </c>
      <c r="O368">
        <v>67</v>
      </c>
      <c r="P368">
        <v>79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1</v>
      </c>
      <c r="Y368">
        <v>3</v>
      </c>
      <c r="Z368">
        <v>1</v>
      </c>
      <c r="AA368">
        <v>0</v>
      </c>
      <c r="AB368">
        <v>1</v>
      </c>
      <c r="AC368">
        <v>5</v>
      </c>
      <c r="AD368">
        <v>0</v>
      </c>
      <c r="AE368">
        <v>0</v>
      </c>
      <c r="AF368">
        <v>81.040000915527344</v>
      </c>
      <c r="AG368">
        <v>80.220001220703125</v>
      </c>
      <c r="AH368">
        <v>81</v>
      </c>
      <c r="AI368" s="15">
        <f t="shared" si="59"/>
        <v>-1.0221885843260115E-2</v>
      </c>
      <c r="AJ368" s="15">
        <f t="shared" si="60"/>
        <v>9.6296145592207338E-3</v>
      </c>
      <c r="AK368" t="s">
        <v>1013</v>
      </c>
      <c r="AL368">
        <v>3</v>
      </c>
      <c r="AM368">
        <v>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2</v>
      </c>
      <c r="AV368">
        <v>0</v>
      </c>
      <c r="AW368">
        <v>0</v>
      </c>
      <c r="AX368">
        <v>1</v>
      </c>
      <c r="AY368">
        <v>179</v>
      </c>
      <c r="AZ368">
        <v>0</v>
      </c>
      <c r="BA368">
        <v>0</v>
      </c>
      <c r="BB368">
        <v>0</v>
      </c>
      <c r="BC368">
        <v>0</v>
      </c>
      <c r="BD368">
        <v>78.779998779296875</v>
      </c>
      <c r="BE368">
        <v>78.800003051757813</v>
      </c>
      <c r="BF368">
        <v>80.099998474121094</v>
      </c>
      <c r="BG368" s="15">
        <f t="shared" si="61"/>
        <v>2.5386131581495164E-4</v>
      </c>
      <c r="BH368" s="15">
        <f t="shared" si="62"/>
        <v>1.6229656019073335E-2</v>
      </c>
      <c r="BI368" t="s">
        <v>253</v>
      </c>
      <c r="BJ368">
        <v>30</v>
      </c>
      <c r="BK368">
        <v>49</v>
      </c>
      <c r="BL368">
        <v>69</v>
      </c>
      <c r="BM368">
        <v>6</v>
      </c>
      <c r="BN368">
        <v>0</v>
      </c>
      <c r="BO368">
        <v>1</v>
      </c>
      <c r="BP368">
        <v>1</v>
      </c>
      <c r="BQ368">
        <v>0</v>
      </c>
      <c r="BR368">
        <v>0</v>
      </c>
      <c r="BS368">
        <v>12</v>
      </c>
      <c r="BT368">
        <v>9</v>
      </c>
      <c r="BU368">
        <v>7</v>
      </c>
      <c r="BV368">
        <v>1</v>
      </c>
      <c r="BW368">
        <v>6</v>
      </c>
      <c r="BX368">
        <v>1</v>
      </c>
      <c r="BY368">
        <v>23</v>
      </c>
      <c r="BZ368">
        <v>0</v>
      </c>
      <c r="CA368">
        <v>0</v>
      </c>
      <c r="CB368">
        <v>79.569999694824219</v>
      </c>
      <c r="CC368">
        <v>80.010002136230469</v>
      </c>
      <c r="CD368">
        <v>80.209999084472656</v>
      </c>
      <c r="CE368" s="15">
        <f t="shared" si="63"/>
        <v>5.4993429528606974E-3</v>
      </c>
      <c r="CF368" s="15">
        <f t="shared" si="64"/>
        <v>2.4934166628223231E-3</v>
      </c>
      <c r="CG368" t="s">
        <v>722</v>
      </c>
      <c r="CH368">
        <v>3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1</v>
      </c>
      <c r="CR368">
        <v>3</v>
      </c>
      <c r="CS368">
        <v>4</v>
      </c>
      <c r="CT368">
        <v>8</v>
      </c>
      <c r="CU368">
        <v>147</v>
      </c>
      <c r="CV368">
        <v>0</v>
      </c>
      <c r="CW368">
        <v>0</v>
      </c>
      <c r="CX368">
        <v>0</v>
      </c>
      <c r="CY368">
        <v>0</v>
      </c>
      <c r="CZ368">
        <v>79.55999755859375</v>
      </c>
      <c r="DA368">
        <v>80.239997863769531</v>
      </c>
      <c r="DB368">
        <v>81.650001525878906</v>
      </c>
      <c r="DC368">
        <v>327</v>
      </c>
      <c r="DD368">
        <v>54</v>
      </c>
      <c r="DE368">
        <v>170</v>
      </c>
      <c r="DF368">
        <v>9</v>
      </c>
      <c r="DG368">
        <v>0</v>
      </c>
      <c r="DH368">
        <v>9</v>
      </c>
      <c r="DI368">
        <v>0</v>
      </c>
      <c r="DJ368">
        <v>3</v>
      </c>
      <c r="DK368">
        <v>0</v>
      </c>
      <c r="DL368">
        <v>332</v>
      </c>
      <c r="DM368">
        <v>0</v>
      </c>
      <c r="DN368">
        <v>179</v>
      </c>
      <c r="DO368">
        <v>2.2999999999999998</v>
      </c>
      <c r="DP368" t="s">
        <v>130</v>
      </c>
      <c r="DQ368">
        <v>296393</v>
      </c>
      <c r="DR368">
        <v>423450</v>
      </c>
      <c r="DS368">
        <v>2.0299999999999998</v>
      </c>
      <c r="DT368">
        <v>3.3170000000000002</v>
      </c>
      <c r="DU368">
        <v>0.9</v>
      </c>
      <c r="DV368">
        <v>2.19</v>
      </c>
      <c r="DW368">
        <v>0.125</v>
      </c>
      <c r="DX368" s="15">
        <f t="shared" si="65"/>
        <v>8.4745803000927378E-3</v>
      </c>
      <c r="DY368" s="15">
        <f t="shared" si="66"/>
        <v>1.7268874902133025E-2</v>
      </c>
      <c r="DZ368" s="17">
        <f t="shared" si="67"/>
        <v>81.625652349026382</v>
      </c>
      <c r="EA368" s="18">
        <f t="shared" si="68"/>
        <v>2.5743455202225762E-2</v>
      </c>
    </row>
    <row r="369" spans="1:131" hidden="1" x14ac:dyDescent="0.25">
      <c r="A369">
        <v>360</v>
      </c>
      <c r="B369" t="s">
        <v>1014</v>
      </c>
      <c r="C369">
        <v>9</v>
      </c>
      <c r="D369">
        <v>0</v>
      </c>
      <c r="E369">
        <v>6</v>
      </c>
      <c r="F369">
        <v>0</v>
      </c>
      <c r="G369" t="s">
        <v>130</v>
      </c>
      <c r="H369" t="s">
        <v>130</v>
      </c>
      <c r="I369">
        <v>6</v>
      </c>
      <c r="J369">
        <v>0</v>
      </c>
      <c r="K369" t="s">
        <v>130</v>
      </c>
      <c r="L369" t="s">
        <v>130</v>
      </c>
      <c r="M369" t="s">
        <v>306</v>
      </c>
      <c r="N369">
        <v>59</v>
      </c>
      <c r="O369">
        <v>47</v>
      </c>
      <c r="P369">
        <v>3</v>
      </c>
      <c r="Q369">
        <v>0</v>
      </c>
      <c r="R369">
        <v>0</v>
      </c>
      <c r="S369">
        <v>1</v>
      </c>
      <c r="T369">
        <v>3</v>
      </c>
      <c r="U369">
        <v>0</v>
      </c>
      <c r="V369">
        <v>0</v>
      </c>
      <c r="W369">
        <v>21</v>
      </c>
      <c r="X369">
        <v>6</v>
      </c>
      <c r="Y369">
        <v>4</v>
      </c>
      <c r="Z369">
        <v>4</v>
      </c>
      <c r="AA369">
        <v>48</v>
      </c>
      <c r="AB369">
        <v>1</v>
      </c>
      <c r="AC369">
        <v>0</v>
      </c>
      <c r="AD369">
        <v>0</v>
      </c>
      <c r="AE369">
        <v>0</v>
      </c>
      <c r="AF369">
        <v>304.58999633789063</v>
      </c>
      <c r="AG369">
        <v>303.02999877929688</v>
      </c>
      <c r="AH369">
        <v>310.1400146484375</v>
      </c>
      <c r="AI369" s="15">
        <f t="shared" si="59"/>
        <v>-5.147997112094238E-3</v>
      </c>
      <c r="AJ369" s="15">
        <f t="shared" si="60"/>
        <v>2.2925180671059975E-2</v>
      </c>
      <c r="AK369" t="s">
        <v>557</v>
      </c>
      <c r="AL369">
        <v>9</v>
      </c>
      <c r="AM369">
        <v>13</v>
      </c>
      <c r="AN369">
        <v>43</v>
      </c>
      <c r="AO369">
        <v>61</v>
      </c>
      <c r="AP369">
        <v>24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1</v>
      </c>
      <c r="AX369">
        <v>4</v>
      </c>
      <c r="AY369">
        <v>12</v>
      </c>
      <c r="AZ369">
        <v>1</v>
      </c>
      <c r="BA369">
        <v>17</v>
      </c>
      <c r="BB369">
        <v>1</v>
      </c>
      <c r="BC369">
        <v>17</v>
      </c>
      <c r="BD369">
        <v>308.22000122070313</v>
      </c>
      <c r="BE369">
        <v>308.16000366210938</v>
      </c>
      <c r="BF369">
        <v>315.29998779296881</v>
      </c>
      <c r="BG369" s="15">
        <f t="shared" si="61"/>
        <v>-1.9469612500233602E-4</v>
      </c>
      <c r="BH369" s="15">
        <f t="shared" si="62"/>
        <v>2.2645050451278959E-2</v>
      </c>
      <c r="BI369" t="s">
        <v>1015</v>
      </c>
      <c r="BJ369">
        <v>22</v>
      </c>
      <c r="BK369">
        <v>26</v>
      </c>
      <c r="BL369">
        <v>23</v>
      </c>
      <c r="BM369">
        <v>80</v>
      </c>
      <c r="BN369">
        <v>23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2</v>
      </c>
      <c r="BW369">
        <v>0</v>
      </c>
      <c r="BX369">
        <v>1</v>
      </c>
      <c r="BY369">
        <v>2</v>
      </c>
      <c r="BZ369">
        <v>1</v>
      </c>
      <c r="CA369">
        <v>2</v>
      </c>
      <c r="CB369">
        <v>313.1099853515625</v>
      </c>
      <c r="CC369">
        <v>315.8599853515625</v>
      </c>
      <c r="CD369">
        <v>320.94000244140619</v>
      </c>
      <c r="CE369" s="15">
        <f t="shared" si="63"/>
        <v>8.7063893102482526E-3</v>
      </c>
      <c r="CF369" s="15">
        <f t="shared" si="64"/>
        <v>1.5828556899108115E-2</v>
      </c>
      <c r="CG369" t="s">
        <v>347</v>
      </c>
      <c r="CH369">
        <v>26</v>
      </c>
      <c r="CI369">
        <v>90</v>
      </c>
      <c r="CJ369">
        <v>41</v>
      </c>
      <c r="CK369">
        <v>5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2</v>
      </c>
      <c r="CR369">
        <v>6</v>
      </c>
      <c r="CS369">
        <v>4</v>
      </c>
      <c r="CT369">
        <v>2</v>
      </c>
      <c r="CU369">
        <v>4</v>
      </c>
      <c r="CV369">
        <v>1</v>
      </c>
      <c r="CW369">
        <v>16</v>
      </c>
      <c r="CX369">
        <v>0</v>
      </c>
      <c r="CY369">
        <v>0</v>
      </c>
      <c r="CZ369">
        <v>318.01998901367188</v>
      </c>
      <c r="DA369">
        <v>320.739990234375</v>
      </c>
      <c r="DB369">
        <v>322.23001098632813</v>
      </c>
      <c r="DC369">
        <v>548</v>
      </c>
      <c r="DD369">
        <v>58</v>
      </c>
      <c r="DE369">
        <v>235</v>
      </c>
      <c r="DF369">
        <v>41</v>
      </c>
      <c r="DG369">
        <v>0</v>
      </c>
      <c r="DH369">
        <v>193</v>
      </c>
      <c r="DI369">
        <v>0</v>
      </c>
      <c r="DJ369">
        <v>85</v>
      </c>
      <c r="DK369">
        <v>19</v>
      </c>
      <c r="DL369">
        <v>64</v>
      </c>
      <c r="DM369">
        <v>17</v>
      </c>
      <c r="DN369">
        <v>60</v>
      </c>
      <c r="DO369">
        <v>2.7</v>
      </c>
      <c r="DP369" t="s">
        <v>135</v>
      </c>
      <c r="DQ369">
        <v>392353</v>
      </c>
      <c r="DR369">
        <v>435950</v>
      </c>
      <c r="DS369">
        <v>1.4430000000000001</v>
      </c>
      <c r="DT369">
        <v>1.6020000000000001</v>
      </c>
      <c r="DU369">
        <v>1.96</v>
      </c>
      <c r="DV369">
        <v>2.58</v>
      </c>
      <c r="DX369" s="15">
        <f t="shared" si="65"/>
        <v>8.4803931643058217E-3</v>
      </c>
      <c r="DY369" s="15">
        <f t="shared" si="66"/>
        <v>4.6240905600078985E-3</v>
      </c>
      <c r="DZ369" s="17">
        <f t="shared" si="67"/>
        <v>322.22312099543478</v>
      </c>
      <c r="EA369" s="18">
        <f t="shared" si="68"/>
        <v>1.310448372431372E-2</v>
      </c>
    </row>
    <row r="370" spans="1:131" hidden="1" x14ac:dyDescent="0.25">
      <c r="A370">
        <v>361</v>
      </c>
      <c r="B370" t="s">
        <v>1016</v>
      </c>
      <c r="C370">
        <v>9</v>
      </c>
      <c r="D370">
        <v>1</v>
      </c>
      <c r="E370">
        <v>5</v>
      </c>
      <c r="F370">
        <v>1</v>
      </c>
      <c r="G370" t="s">
        <v>130</v>
      </c>
      <c r="H370" t="s">
        <v>130</v>
      </c>
      <c r="I370">
        <v>5</v>
      </c>
      <c r="J370">
        <v>1</v>
      </c>
      <c r="K370" t="s">
        <v>130</v>
      </c>
      <c r="L370" t="s">
        <v>130</v>
      </c>
      <c r="M370" t="s">
        <v>320</v>
      </c>
      <c r="N370">
        <v>15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71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177.1199951171875</v>
      </c>
      <c r="AG370">
        <v>177.1000061035156</v>
      </c>
      <c r="AH370">
        <v>177.25999450683591</v>
      </c>
      <c r="AI370" s="15">
        <f t="shared" si="59"/>
        <v>-1.1286850922087588E-4</v>
      </c>
      <c r="AJ370" s="15">
        <f t="shared" si="60"/>
        <v>9.0256351279616176E-4</v>
      </c>
      <c r="AK370" t="s">
        <v>722</v>
      </c>
      <c r="AL370">
        <v>178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177.11000061035159</v>
      </c>
      <c r="BE370">
        <v>177.05999755859381</v>
      </c>
      <c r="BF370">
        <v>177.19999694824219</v>
      </c>
      <c r="BG370" s="15">
        <f t="shared" si="61"/>
        <v>-2.8240738985241265E-4</v>
      </c>
      <c r="BH370" s="15">
        <f t="shared" si="62"/>
        <v>7.9006428927463901E-4</v>
      </c>
      <c r="BI370" t="s">
        <v>360</v>
      </c>
      <c r="BJ370">
        <v>161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177.07000732421881</v>
      </c>
      <c r="CC370">
        <v>177.07000732421881</v>
      </c>
      <c r="CD370">
        <v>177.07000732421881</v>
      </c>
      <c r="CE370" s="15">
        <f t="shared" si="63"/>
        <v>0</v>
      </c>
      <c r="CF370" s="15">
        <f t="shared" si="64"/>
        <v>0</v>
      </c>
      <c r="CG370" t="s">
        <v>454</v>
      </c>
      <c r="CH370">
        <v>154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20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177.07000732421881</v>
      </c>
      <c r="DA370">
        <v>177.05999755859381</v>
      </c>
      <c r="DB370">
        <v>177.19999694824219</v>
      </c>
      <c r="DC370">
        <v>508</v>
      </c>
      <c r="DD370">
        <v>92</v>
      </c>
      <c r="DE370">
        <v>193</v>
      </c>
      <c r="DF370">
        <v>72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3.5</v>
      </c>
      <c r="DP370" t="s">
        <v>135</v>
      </c>
      <c r="DQ370">
        <v>537196</v>
      </c>
      <c r="DR370">
        <v>996025</v>
      </c>
      <c r="DS370">
        <v>1.0329999999999999</v>
      </c>
      <c r="DT370">
        <v>1.514</v>
      </c>
      <c r="DU370">
        <v>3.48</v>
      </c>
      <c r="DV370">
        <v>3.2</v>
      </c>
      <c r="DW370">
        <v>0</v>
      </c>
      <c r="DX370" s="15">
        <f t="shared" si="65"/>
        <v>-5.6533185152085608E-5</v>
      </c>
      <c r="DY370" s="15">
        <f t="shared" si="66"/>
        <v>7.9006428927463901E-4</v>
      </c>
      <c r="DZ370" s="17">
        <f t="shared" si="67"/>
        <v>177.19988633972392</v>
      </c>
      <c r="EA370" s="18">
        <f t="shared" si="68"/>
        <v>7.335311041225534E-4</v>
      </c>
    </row>
    <row r="371" spans="1:131" hidden="1" x14ac:dyDescent="0.25">
      <c r="A371">
        <v>362</v>
      </c>
      <c r="B371" t="s">
        <v>1017</v>
      </c>
      <c r="C371">
        <v>10</v>
      </c>
      <c r="D371">
        <v>0</v>
      </c>
      <c r="E371">
        <v>6</v>
      </c>
      <c r="F371">
        <v>0</v>
      </c>
      <c r="G371" t="s">
        <v>130</v>
      </c>
      <c r="H371" t="s">
        <v>130</v>
      </c>
      <c r="I371">
        <v>6</v>
      </c>
      <c r="J371">
        <v>0</v>
      </c>
      <c r="K371" t="s">
        <v>130</v>
      </c>
      <c r="L371" t="s">
        <v>130</v>
      </c>
      <c r="M371" t="s">
        <v>517</v>
      </c>
      <c r="N371">
        <v>51</v>
      </c>
      <c r="O371">
        <v>8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31</v>
      </c>
      <c r="X371">
        <v>10</v>
      </c>
      <c r="Y371">
        <v>9</v>
      </c>
      <c r="Z371">
        <v>5</v>
      </c>
      <c r="AA371">
        <v>98</v>
      </c>
      <c r="AB371">
        <v>0</v>
      </c>
      <c r="AC371">
        <v>0</v>
      </c>
      <c r="AD371">
        <v>0</v>
      </c>
      <c r="AE371">
        <v>0</v>
      </c>
      <c r="AF371">
        <v>58.180000305175781</v>
      </c>
      <c r="AG371">
        <v>58.200000762939453</v>
      </c>
      <c r="AH371">
        <v>60.409999847412109</v>
      </c>
      <c r="AI371" s="15">
        <f t="shared" si="59"/>
        <v>3.436504725341516E-4</v>
      </c>
      <c r="AJ371" s="15">
        <f t="shared" si="60"/>
        <v>3.6583332065135421E-2</v>
      </c>
      <c r="AK371" t="s">
        <v>1018</v>
      </c>
      <c r="AL371">
        <v>4</v>
      </c>
      <c r="AM371">
        <v>3</v>
      </c>
      <c r="AN371">
        <v>1</v>
      </c>
      <c r="AO371">
        <v>9</v>
      </c>
      <c r="AP371">
        <v>17</v>
      </c>
      <c r="AQ371">
        <v>1</v>
      </c>
      <c r="AR371">
        <v>27</v>
      </c>
      <c r="AS371">
        <v>1</v>
      </c>
      <c r="AT371">
        <v>17</v>
      </c>
      <c r="AU371">
        <v>1</v>
      </c>
      <c r="AV371">
        <v>1</v>
      </c>
      <c r="AW371">
        <v>0</v>
      </c>
      <c r="AX371">
        <v>1</v>
      </c>
      <c r="AY371">
        <v>156</v>
      </c>
      <c r="AZ371">
        <v>1</v>
      </c>
      <c r="BA371">
        <v>1</v>
      </c>
      <c r="BB371">
        <v>1</v>
      </c>
      <c r="BC371">
        <v>1</v>
      </c>
      <c r="BD371">
        <v>56.599998474121087</v>
      </c>
      <c r="BE371">
        <v>56.529998779296882</v>
      </c>
      <c r="BF371">
        <v>58.930000305175781</v>
      </c>
      <c r="BG371" s="15">
        <f t="shared" si="61"/>
        <v>-1.2382751872592745E-3</v>
      </c>
      <c r="BH371" s="15">
        <f t="shared" si="62"/>
        <v>4.0726311105552582E-2</v>
      </c>
      <c r="BI371" t="s">
        <v>383</v>
      </c>
      <c r="BJ371">
        <v>31</v>
      </c>
      <c r="BK371">
        <v>53</v>
      </c>
      <c r="BL371">
        <v>45</v>
      </c>
      <c r="BM371">
        <v>23</v>
      </c>
      <c r="BN371">
        <v>21</v>
      </c>
      <c r="BO371">
        <v>1</v>
      </c>
      <c r="BP371">
        <v>47</v>
      </c>
      <c r="BQ371">
        <v>1</v>
      </c>
      <c r="BR371">
        <v>21</v>
      </c>
      <c r="BS371">
        <v>5</v>
      </c>
      <c r="BT371">
        <v>1</v>
      </c>
      <c r="BU371">
        <v>0</v>
      </c>
      <c r="BV371">
        <v>2</v>
      </c>
      <c r="BW371">
        <v>1</v>
      </c>
      <c r="BX371">
        <v>1</v>
      </c>
      <c r="BY371">
        <v>4</v>
      </c>
      <c r="BZ371">
        <v>0</v>
      </c>
      <c r="CA371">
        <v>0</v>
      </c>
      <c r="CB371">
        <v>57.060001373291023</v>
      </c>
      <c r="CC371">
        <v>57.75</v>
      </c>
      <c r="CD371">
        <v>59.090000152587891</v>
      </c>
      <c r="CE371" s="15">
        <f t="shared" si="63"/>
        <v>1.1948028168120794E-2</v>
      </c>
      <c r="CF371" s="15">
        <f t="shared" si="64"/>
        <v>2.267727448176704E-2</v>
      </c>
      <c r="CG371" t="s">
        <v>1019</v>
      </c>
      <c r="CH371">
        <v>63</v>
      </c>
      <c r="CI371">
        <v>42</v>
      </c>
      <c r="CJ371">
        <v>24</v>
      </c>
      <c r="CK371">
        <v>6</v>
      </c>
      <c r="CL371">
        <v>4</v>
      </c>
      <c r="CM371">
        <v>1</v>
      </c>
      <c r="CN371">
        <v>34</v>
      </c>
      <c r="CO371">
        <v>1</v>
      </c>
      <c r="CP371">
        <v>4</v>
      </c>
      <c r="CQ371">
        <v>15</v>
      </c>
      <c r="CR371">
        <v>12</v>
      </c>
      <c r="CS371">
        <v>6</v>
      </c>
      <c r="CT371">
        <v>5</v>
      </c>
      <c r="CU371">
        <v>31</v>
      </c>
      <c r="CV371">
        <v>1</v>
      </c>
      <c r="CW371">
        <v>8</v>
      </c>
      <c r="CX371">
        <v>1</v>
      </c>
      <c r="CY371">
        <v>0</v>
      </c>
      <c r="CZ371">
        <v>57.979999542236328</v>
      </c>
      <c r="DA371">
        <v>58.880001068115227</v>
      </c>
      <c r="DB371">
        <v>58.880001068115227</v>
      </c>
      <c r="DC371">
        <v>363</v>
      </c>
      <c r="DD371">
        <v>104</v>
      </c>
      <c r="DE371">
        <v>76</v>
      </c>
      <c r="DF371">
        <v>58</v>
      </c>
      <c r="DG371">
        <v>42</v>
      </c>
      <c r="DH371">
        <v>80</v>
      </c>
      <c r="DI371">
        <v>17</v>
      </c>
      <c r="DJ371">
        <v>26</v>
      </c>
      <c r="DK371">
        <v>1</v>
      </c>
      <c r="DL371">
        <v>286</v>
      </c>
      <c r="DM371">
        <v>1</v>
      </c>
      <c r="DN371">
        <v>254</v>
      </c>
      <c r="DO371">
        <v>1.7</v>
      </c>
      <c r="DP371" t="s">
        <v>130</v>
      </c>
      <c r="DQ371">
        <v>351069</v>
      </c>
      <c r="DR371">
        <v>672742</v>
      </c>
      <c r="DS371">
        <v>4.9059999999999997</v>
      </c>
      <c r="DT371">
        <v>5.4960000000000004</v>
      </c>
      <c r="DV371">
        <v>3.51</v>
      </c>
      <c r="DW371">
        <v>0</v>
      </c>
      <c r="DX371" s="15">
        <f t="shared" si="65"/>
        <v>1.5285351724734775E-2</v>
      </c>
      <c r="DY371" s="15">
        <f t="shared" si="66"/>
        <v>0</v>
      </c>
      <c r="DZ371" s="17">
        <f t="shared" si="67"/>
        <v>58.880001068115227</v>
      </c>
      <c r="EA371" s="18">
        <f t="shared" si="68"/>
        <v>1.5285351724734775E-2</v>
      </c>
    </row>
    <row r="372" spans="1:131" hidden="1" x14ac:dyDescent="0.25">
      <c r="A372">
        <v>363</v>
      </c>
      <c r="B372" t="s">
        <v>1020</v>
      </c>
      <c r="C372">
        <v>9</v>
      </c>
      <c r="D372">
        <v>0</v>
      </c>
      <c r="E372">
        <v>6</v>
      </c>
      <c r="F372">
        <v>0</v>
      </c>
      <c r="G372" t="s">
        <v>130</v>
      </c>
      <c r="H372" t="s">
        <v>130</v>
      </c>
      <c r="I372">
        <v>6</v>
      </c>
      <c r="J372">
        <v>0</v>
      </c>
      <c r="K372" t="s">
        <v>130</v>
      </c>
      <c r="L372" t="s">
        <v>130</v>
      </c>
      <c r="M372" t="s">
        <v>769</v>
      </c>
      <c r="N372">
        <v>123</v>
      </c>
      <c r="O372">
        <v>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52</v>
      </c>
      <c r="X372">
        <v>7</v>
      </c>
      <c r="Y372">
        <v>12</v>
      </c>
      <c r="Z372">
        <v>6</v>
      </c>
      <c r="AA372">
        <v>3</v>
      </c>
      <c r="AB372">
        <v>0</v>
      </c>
      <c r="AC372">
        <v>0</v>
      </c>
      <c r="AD372">
        <v>0</v>
      </c>
      <c r="AE372">
        <v>0</v>
      </c>
      <c r="AF372">
        <v>203.7200012207031</v>
      </c>
      <c r="AG372">
        <v>204.44000244140619</v>
      </c>
      <c r="AH372">
        <v>206.28999328613281</v>
      </c>
      <c r="AI372" s="15">
        <f t="shared" si="59"/>
        <v>3.521821620548371E-3</v>
      </c>
      <c r="AJ372" s="15">
        <f t="shared" si="60"/>
        <v>8.9679136406806137E-3</v>
      </c>
      <c r="AK372" t="s">
        <v>543</v>
      </c>
      <c r="AL372">
        <v>107</v>
      </c>
      <c r="AM372">
        <v>6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74</v>
      </c>
      <c r="AV372">
        <v>13</v>
      </c>
      <c r="AW372">
        <v>12</v>
      </c>
      <c r="AX372">
        <v>4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205.19000244140619</v>
      </c>
      <c r="BE372">
        <v>204.86000061035159</v>
      </c>
      <c r="BF372">
        <v>204.86000061035159</v>
      </c>
      <c r="BG372" s="15">
        <f t="shared" si="61"/>
        <v>-1.6108651277526587E-3</v>
      </c>
      <c r="BH372" s="15">
        <f t="shared" si="62"/>
        <v>0</v>
      </c>
      <c r="BI372" t="s">
        <v>711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3</v>
      </c>
      <c r="BV372">
        <v>17</v>
      </c>
      <c r="BW372">
        <v>163</v>
      </c>
      <c r="BX372">
        <v>0</v>
      </c>
      <c r="BY372">
        <v>0</v>
      </c>
      <c r="BZ372">
        <v>0</v>
      </c>
      <c r="CA372">
        <v>0</v>
      </c>
      <c r="CB372">
        <v>203.8800048828125</v>
      </c>
      <c r="CC372">
        <v>204.91000366210929</v>
      </c>
      <c r="CD372">
        <v>208.7799987792969</v>
      </c>
      <c r="CE372" s="15">
        <f t="shared" si="63"/>
        <v>5.0265909955047317E-3</v>
      </c>
      <c r="CF372" s="15">
        <f t="shared" si="64"/>
        <v>1.8536234983307032E-2</v>
      </c>
      <c r="CG372" t="s">
        <v>176</v>
      </c>
      <c r="CH372">
        <v>2</v>
      </c>
      <c r="CI372">
        <v>12</v>
      </c>
      <c r="CJ372">
        <v>43</v>
      </c>
      <c r="CK372">
        <v>129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208.32000732421881</v>
      </c>
      <c r="DA372">
        <v>208.5899963378906</v>
      </c>
      <c r="DB372">
        <v>208.5899963378906</v>
      </c>
      <c r="DC372">
        <v>430</v>
      </c>
      <c r="DD372">
        <v>201</v>
      </c>
      <c r="DE372">
        <v>244</v>
      </c>
      <c r="DF372">
        <v>180</v>
      </c>
      <c r="DG372">
        <v>0</v>
      </c>
      <c r="DH372">
        <v>129</v>
      </c>
      <c r="DI372">
        <v>0</v>
      </c>
      <c r="DJ372">
        <v>0</v>
      </c>
      <c r="DK372">
        <v>0</v>
      </c>
      <c r="DL372">
        <v>167</v>
      </c>
      <c r="DM372">
        <v>0</v>
      </c>
      <c r="DN372">
        <v>4</v>
      </c>
      <c r="DO372">
        <v>2</v>
      </c>
      <c r="DP372" t="s">
        <v>130</v>
      </c>
      <c r="DQ372">
        <v>409880</v>
      </c>
      <c r="DR372">
        <v>590214</v>
      </c>
      <c r="DS372">
        <v>1.1890000000000001</v>
      </c>
      <c r="DT372">
        <v>1.232</v>
      </c>
      <c r="DU372">
        <v>4.42</v>
      </c>
      <c r="DV372">
        <v>2.33</v>
      </c>
      <c r="DW372">
        <v>0</v>
      </c>
      <c r="DX372" s="15">
        <f t="shared" si="65"/>
        <v>1.2943526459171517E-3</v>
      </c>
      <c r="DY372" s="15">
        <f t="shared" si="66"/>
        <v>0</v>
      </c>
      <c r="DZ372" s="17">
        <f t="shared" si="67"/>
        <v>208.5899963378906</v>
      </c>
      <c r="EA372" s="18">
        <f t="shared" si="68"/>
        <v>1.2943526459171517E-3</v>
      </c>
    </row>
    <row r="373" spans="1:131" x14ac:dyDescent="0.25">
      <c r="A373">
        <v>364</v>
      </c>
      <c r="B373" t="s">
        <v>1021</v>
      </c>
      <c r="C373">
        <v>10</v>
      </c>
      <c r="D373">
        <v>0</v>
      </c>
      <c r="E373">
        <v>5</v>
      </c>
      <c r="F373">
        <v>1</v>
      </c>
      <c r="G373" t="s">
        <v>130</v>
      </c>
      <c r="H373" t="s">
        <v>130</v>
      </c>
      <c r="I373">
        <v>5</v>
      </c>
      <c r="J373">
        <v>1</v>
      </c>
      <c r="K373" t="s">
        <v>130</v>
      </c>
      <c r="L373" t="s">
        <v>130</v>
      </c>
      <c r="M373" t="s">
        <v>335</v>
      </c>
      <c r="N373">
        <v>32</v>
      </c>
      <c r="O373">
        <v>87</v>
      </c>
      <c r="P373">
        <v>65</v>
      </c>
      <c r="Q373">
        <v>11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85.400001525878906</v>
      </c>
      <c r="AG373">
        <v>84.800003051757813</v>
      </c>
      <c r="AH373">
        <v>84.819999694824219</v>
      </c>
      <c r="AI373" s="15">
        <f t="shared" si="59"/>
        <v>-7.075453449628899E-3</v>
      </c>
      <c r="AJ373" s="15">
        <f t="shared" si="60"/>
        <v>2.357538686436067E-4</v>
      </c>
      <c r="AK373" t="s">
        <v>257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195</v>
      </c>
      <c r="AZ373">
        <v>0</v>
      </c>
      <c r="BA373">
        <v>0</v>
      </c>
      <c r="BB373">
        <v>0</v>
      </c>
      <c r="BC373">
        <v>0</v>
      </c>
      <c r="BD373">
        <v>83.839996337890625</v>
      </c>
      <c r="BE373">
        <v>83.919998168945313</v>
      </c>
      <c r="BF373">
        <v>84.709999084472656</v>
      </c>
      <c r="BG373" s="15">
        <f t="shared" si="61"/>
        <v>9.5331068637094507E-4</v>
      </c>
      <c r="BH373" s="15">
        <f t="shared" si="62"/>
        <v>9.3259464533762548E-3</v>
      </c>
      <c r="BI373" t="s">
        <v>155</v>
      </c>
      <c r="BJ373">
        <v>107</v>
      </c>
      <c r="BK373">
        <v>62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49</v>
      </c>
      <c r="BT373">
        <v>5</v>
      </c>
      <c r="BU373">
        <v>3</v>
      </c>
      <c r="BV373">
        <v>0</v>
      </c>
      <c r="BW373">
        <v>2</v>
      </c>
      <c r="BX373">
        <v>0</v>
      </c>
      <c r="BY373">
        <v>0</v>
      </c>
      <c r="BZ373">
        <v>0</v>
      </c>
      <c r="CA373">
        <v>0</v>
      </c>
      <c r="CB373">
        <v>83.980003356933594</v>
      </c>
      <c r="CC373">
        <v>84.739997863769531</v>
      </c>
      <c r="CD373">
        <v>84.739997863769531</v>
      </c>
      <c r="CE373" s="15">
        <f t="shared" si="63"/>
        <v>8.9685452678170963E-3</v>
      </c>
      <c r="CF373" s="15">
        <f t="shared" si="64"/>
        <v>0</v>
      </c>
      <c r="CG373" t="s">
        <v>140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9</v>
      </c>
      <c r="CR373">
        <v>13</v>
      </c>
      <c r="CS373">
        <v>4</v>
      </c>
      <c r="CT373">
        <v>7</v>
      </c>
      <c r="CU373">
        <v>162</v>
      </c>
      <c r="CV373">
        <v>0</v>
      </c>
      <c r="CW373">
        <v>0</v>
      </c>
      <c r="CX373">
        <v>0</v>
      </c>
      <c r="CY373">
        <v>0</v>
      </c>
      <c r="CZ373">
        <v>84.010002136230469</v>
      </c>
      <c r="DA373">
        <v>84.709999084472656</v>
      </c>
      <c r="DB373">
        <v>85.25</v>
      </c>
      <c r="DC373">
        <v>365</v>
      </c>
      <c r="DD373">
        <v>91</v>
      </c>
      <c r="DE373">
        <v>196</v>
      </c>
      <c r="DF373">
        <v>1</v>
      </c>
      <c r="DG373">
        <v>0</v>
      </c>
      <c r="DH373">
        <v>11</v>
      </c>
      <c r="DI373">
        <v>0</v>
      </c>
      <c r="DJ373">
        <v>11</v>
      </c>
      <c r="DK373">
        <v>0</v>
      </c>
      <c r="DL373">
        <v>359</v>
      </c>
      <c r="DM373">
        <v>0</v>
      </c>
      <c r="DN373">
        <v>195</v>
      </c>
      <c r="DO373">
        <v>2.2000000000000002</v>
      </c>
      <c r="DP373" t="s">
        <v>130</v>
      </c>
      <c r="DQ373">
        <v>1899739</v>
      </c>
      <c r="DR373">
        <v>2162200</v>
      </c>
      <c r="DS373">
        <v>2.1080000000000001</v>
      </c>
      <c r="DT373">
        <v>2.9159999999999999</v>
      </c>
      <c r="DU373">
        <v>6.07</v>
      </c>
      <c r="DV373">
        <v>2.48</v>
      </c>
      <c r="DX373" s="15">
        <f t="shared" si="65"/>
        <v>8.2634512549593087E-3</v>
      </c>
      <c r="DY373" s="15">
        <f t="shared" si="66"/>
        <v>6.3343215897635474E-3</v>
      </c>
      <c r="DZ373" s="17">
        <f t="shared" si="67"/>
        <v>85.246579460542279</v>
      </c>
      <c r="EA373" s="18">
        <f t="shared" si="68"/>
        <v>1.4597772844722856E-2</v>
      </c>
    </row>
    <row r="374" spans="1:131" hidden="1" x14ac:dyDescent="0.25">
      <c r="A374">
        <v>365</v>
      </c>
      <c r="B374" t="s">
        <v>1022</v>
      </c>
      <c r="C374">
        <v>9</v>
      </c>
      <c r="D374">
        <v>0</v>
      </c>
      <c r="E374">
        <v>6</v>
      </c>
      <c r="F374">
        <v>0</v>
      </c>
      <c r="G374" t="s">
        <v>130</v>
      </c>
      <c r="H374" t="s">
        <v>130</v>
      </c>
      <c r="I374">
        <v>6</v>
      </c>
      <c r="J374">
        <v>0</v>
      </c>
      <c r="K374" t="s">
        <v>130</v>
      </c>
      <c r="L374" t="s">
        <v>130</v>
      </c>
      <c r="M374" t="s">
        <v>153</v>
      </c>
      <c r="N374">
        <v>4</v>
      </c>
      <c r="O374">
        <v>10</v>
      </c>
      <c r="P374">
        <v>16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3</v>
      </c>
      <c r="X374">
        <v>2</v>
      </c>
      <c r="Y374">
        <v>0</v>
      </c>
      <c r="Z374">
        <v>1</v>
      </c>
      <c r="AA374">
        <v>3</v>
      </c>
      <c r="AB374">
        <v>1</v>
      </c>
      <c r="AC374">
        <v>6</v>
      </c>
      <c r="AD374">
        <v>0</v>
      </c>
      <c r="AE374">
        <v>0</v>
      </c>
      <c r="AF374">
        <v>253.9700012207031</v>
      </c>
      <c r="AG374">
        <v>254</v>
      </c>
      <c r="AH374">
        <v>258.20999145507813</v>
      </c>
      <c r="AI374" s="15">
        <f t="shared" si="59"/>
        <v>1.1810543030277287E-4</v>
      </c>
      <c r="AJ374" s="15">
        <f t="shared" si="60"/>
        <v>1.6304525751903554E-2</v>
      </c>
      <c r="AK374" t="s">
        <v>355</v>
      </c>
      <c r="AL374">
        <v>3</v>
      </c>
      <c r="AM374">
        <v>0</v>
      </c>
      <c r="AN374">
        <v>1</v>
      </c>
      <c r="AO374">
        <v>3</v>
      </c>
      <c r="AP374">
        <v>0</v>
      </c>
      <c r="AQ374">
        <v>3</v>
      </c>
      <c r="AR374">
        <v>4</v>
      </c>
      <c r="AS374">
        <v>0</v>
      </c>
      <c r="AT374">
        <v>0</v>
      </c>
      <c r="AU374">
        <v>3</v>
      </c>
      <c r="AV374">
        <v>0</v>
      </c>
      <c r="AW374">
        <v>6</v>
      </c>
      <c r="AX374">
        <v>8</v>
      </c>
      <c r="AY374">
        <v>36</v>
      </c>
      <c r="AZ374">
        <v>2</v>
      </c>
      <c r="BA374">
        <v>2</v>
      </c>
      <c r="BB374">
        <v>0</v>
      </c>
      <c r="BC374">
        <v>0</v>
      </c>
      <c r="BD374">
        <v>251.53999328613281</v>
      </c>
      <c r="BE374">
        <v>250.2799987792969</v>
      </c>
      <c r="BF374">
        <v>258.48001098632813</v>
      </c>
      <c r="BG374" s="15">
        <f t="shared" si="61"/>
        <v>-5.0343395915828371E-3</v>
      </c>
      <c r="BH374" s="15">
        <f t="shared" si="62"/>
        <v>3.1723970359413767E-2</v>
      </c>
      <c r="BI374" t="s">
        <v>734</v>
      </c>
      <c r="BJ374">
        <v>0</v>
      </c>
      <c r="BK374">
        <v>0</v>
      </c>
      <c r="BL374">
        <v>0</v>
      </c>
      <c r="BM374">
        <v>6</v>
      </c>
      <c r="BN374">
        <v>35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255.05000305175781</v>
      </c>
      <c r="CC374">
        <v>256.77999877929688</v>
      </c>
      <c r="CD374">
        <v>258.57000732421881</v>
      </c>
      <c r="CE374" s="15">
        <f t="shared" si="63"/>
        <v>6.737268228690918E-3</v>
      </c>
      <c r="CF374" s="15">
        <f t="shared" si="64"/>
        <v>6.9227230313585464E-3</v>
      </c>
      <c r="CG374" t="s">
        <v>220</v>
      </c>
      <c r="CH374">
        <v>11</v>
      </c>
      <c r="CI374">
        <v>5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3</v>
      </c>
      <c r="CR374">
        <v>1</v>
      </c>
      <c r="CS374">
        <v>1</v>
      </c>
      <c r="CT374">
        <v>3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256.6400146484375</v>
      </c>
      <c r="DA374">
        <v>259.42001342773438</v>
      </c>
      <c r="DB374">
        <v>264.6400146484375</v>
      </c>
      <c r="DC374">
        <v>60</v>
      </c>
      <c r="DD374">
        <v>31</v>
      </c>
      <c r="DE374">
        <v>38</v>
      </c>
      <c r="DF374">
        <v>23</v>
      </c>
      <c r="DG374">
        <v>0</v>
      </c>
      <c r="DH374">
        <v>45</v>
      </c>
      <c r="DI374">
        <v>0</v>
      </c>
      <c r="DJ374">
        <v>4</v>
      </c>
      <c r="DK374">
        <v>0</v>
      </c>
      <c r="DL374">
        <v>39</v>
      </c>
      <c r="DM374">
        <v>0</v>
      </c>
      <c r="DN374">
        <v>39</v>
      </c>
      <c r="DO374">
        <v>2</v>
      </c>
      <c r="DP374" t="s">
        <v>130</v>
      </c>
      <c r="DQ374">
        <v>24112</v>
      </c>
      <c r="DR374">
        <v>41657</v>
      </c>
      <c r="DS374">
        <v>2.5390000000000001</v>
      </c>
      <c r="DT374">
        <v>2.577</v>
      </c>
      <c r="DU374">
        <v>0.26</v>
      </c>
      <c r="DV374">
        <v>3.06</v>
      </c>
      <c r="DW374">
        <v>0.28239999999999998</v>
      </c>
      <c r="DX374" s="15">
        <f t="shared" si="65"/>
        <v>1.0716207830554603E-2</v>
      </c>
      <c r="DY374" s="15">
        <f t="shared" si="66"/>
        <v>1.9724912831635355E-2</v>
      </c>
      <c r="DZ374" s="17">
        <f t="shared" si="67"/>
        <v>264.5370505793781</v>
      </c>
      <c r="EA374" s="18">
        <f t="shared" si="68"/>
        <v>3.0441120662189958E-2</v>
      </c>
    </row>
    <row r="375" spans="1:131" hidden="1" x14ac:dyDescent="0.25">
      <c r="A375">
        <v>366</v>
      </c>
      <c r="B375" t="s">
        <v>1023</v>
      </c>
      <c r="C375">
        <v>9</v>
      </c>
      <c r="D375">
        <v>0</v>
      </c>
      <c r="E375">
        <v>6</v>
      </c>
      <c r="F375">
        <v>0</v>
      </c>
      <c r="G375" t="s">
        <v>130</v>
      </c>
      <c r="H375" t="s">
        <v>130</v>
      </c>
      <c r="I375">
        <v>6</v>
      </c>
      <c r="J375">
        <v>0</v>
      </c>
      <c r="K375" t="s">
        <v>130</v>
      </c>
      <c r="L375" t="s">
        <v>130</v>
      </c>
      <c r="M375" t="s">
        <v>497</v>
      </c>
      <c r="N375">
        <v>127</v>
      </c>
      <c r="O375">
        <v>54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8</v>
      </c>
      <c r="X375">
        <v>7</v>
      </c>
      <c r="Y375">
        <v>5</v>
      </c>
      <c r="Z375">
        <v>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221.4700012207031</v>
      </c>
      <c r="AG375">
        <v>221</v>
      </c>
      <c r="AH375">
        <v>221.6199951171875</v>
      </c>
      <c r="AI375" s="15">
        <f t="shared" si="59"/>
        <v>-2.1267023561226672E-3</v>
      </c>
      <c r="AJ375" s="15">
        <f t="shared" si="60"/>
        <v>2.7975594749908295E-3</v>
      </c>
      <c r="AK375" t="s">
        <v>324</v>
      </c>
      <c r="AL375">
        <v>73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94</v>
      </c>
      <c r="AV375">
        <v>45</v>
      </c>
      <c r="AW375">
        <v>8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221.02000427246091</v>
      </c>
      <c r="BE375">
        <v>221</v>
      </c>
      <c r="BF375">
        <v>223.1000061035156</v>
      </c>
      <c r="BG375" s="15">
        <f t="shared" si="61"/>
        <v>-9.0517069958773178E-5</v>
      </c>
      <c r="BH375" s="15">
        <f t="shared" si="62"/>
        <v>9.412846463756841E-3</v>
      </c>
      <c r="BI375" t="s">
        <v>277</v>
      </c>
      <c r="BJ375">
        <v>66</v>
      </c>
      <c r="BK375">
        <v>125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12</v>
      </c>
      <c r="BT375">
        <v>2</v>
      </c>
      <c r="BU375">
        <v>1</v>
      </c>
      <c r="BV375">
        <v>1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221.97999572753901</v>
      </c>
      <c r="CC375">
        <v>223.88999938964841</v>
      </c>
      <c r="CD375">
        <v>227.6300048828125</v>
      </c>
      <c r="CE375" s="15">
        <f t="shared" si="63"/>
        <v>8.5309914123735675E-3</v>
      </c>
      <c r="CF375" s="15">
        <f t="shared" si="64"/>
        <v>1.6430195549525628E-2</v>
      </c>
      <c r="CG375" t="s">
        <v>735</v>
      </c>
      <c r="CH375">
        <v>2</v>
      </c>
      <c r="CI375">
        <v>53</v>
      </c>
      <c r="CJ375">
        <v>123</v>
      </c>
      <c r="CK375">
        <v>17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1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226.2799987792969</v>
      </c>
      <c r="DA375">
        <v>227.16999816894531</v>
      </c>
      <c r="DB375">
        <v>227.80000305175781</v>
      </c>
      <c r="DC375">
        <v>640</v>
      </c>
      <c r="DD375">
        <v>186</v>
      </c>
      <c r="DE375">
        <v>254</v>
      </c>
      <c r="DF375">
        <v>169</v>
      </c>
      <c r="DG375">
        <v>0</v>
      </c>
      <c r="DH375">
        <v>17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1.8</v>
      </c>
      <c r="DP375" t="s">
        <v>130</v>
      </c>
      <c r="DQ375">
        <v>8474564</v>
      </c>
      <c r="DR375">
        <v>6607971</v>
      </c>
      <c r="DS375">
        <v>1.726</v>
      </c>
      <c r="DT375">
        <v>2.121</v>
      </c>
      <c r="DU375">
        <v>2.83</v>
      </c>
      <c r="DV375">
        <v>2.65</v>
      </c>
      <c r="DW375">
        <v>0.2515</v>
      </c>
      <c r="DX375" s="15">
        <f t="shared" si="65"/>
        <v>3.9177681772331052E-3</v>
      </c>
      <c r="DY375" s="15">
        <f t="shared" si="66"/>
        <v>2.7656052430752309E-3</v>
      </c>
      <c r="DZ375" s="17">
        <f t="shared" si="67"/>
        <v>227.79826070695074</v>
      </c>
      <c r="EA375" s="18">
        <f t="shared" si="68"/>
        <v>6.6833734203083361E-3</v>
      </c>
    </row>
    <row r="376" spans="1:131" hidden="1" x14ac:dyDescent="0.25">
      <c r="A376">
        <v>367</v>
      </c>
      <c r="B376" t="s">
        <v>1024</v>
      </c>
      <c r="C376">
        <v>9</v>
      </c>
      <c r="D376">
        <v>0</v>
      </c>
      <c r="E376">
        <v>6</v>
      </c>
      <c r="F376">
        <v>0</v>
      </c>
      <c r="G376" t="s">
        <v>130</v>
      </c>
      <c r="H376" t="s">
        <v>130</v>
      </c>
      <c r="I376">
        <v>6</v>
      </c>
      <c r="J376">
        <v>0</v>
      </c>
      <c r="K376" t="s">
        <v>130</v>
      </c>
      <c r="L376" t="s">
        <v>130</v>
      </c>
      <c r="M376" t="s">
        <v>597</v>
      </c>
      <c r="N376">
        <v>72</v>
      </c>
      <c r="O376">
        <v>14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33</v>
      </c>
      <c r="X376">
        <v>30</v>
      </c>
      <c r="Y376">
        <v>22</v>
      </c>
      <c r="Z376">
        <v>9</v>
      </c>
      <c r="AA376">
        <v>19</v>
      </c>
      <c r="AB376">
        <v>0</v>
      </c>
      <c r="AC376">
        <v>0</v>
      </c>
      <c r="AD376">
        <v>0</v>
      </c>
      <c r="AE376">
        <v>0</v>
      </c>
      <c r="AF376">
        <v>174.3500061035156</v>
      </c>
      <c r="AG376">
        <v>173.2200012207031</v>
      </c>
      <c r="AH376">
        <v>174</v>
      </c>
      <c r="AI376" s="15">
        <f t="shared" si="59"/>
        <v>-6.5235242746173316E-3</v>
      </c>
      <c r="AJ376" s="15">
        <f t="shared" si="60"/>
        <v>4.4827516051546556E-3</v>
      </c>
      <c r="AK376" t="s">
        <v>640</v>
      </c>
      <c r="AL376">
        <v>27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56</v>
      </c>
      <c r="AV376">
        <v>34</v>
      </c>
      <c r="AW376">
        <v>25</v>
      </c>
      <c r="AX376">
        <v>13</v>
      </c>
      <c r="AY376">
        <v>45</v>
      </c>
      <c r="AZ376">
        <v>0</v>
      </c>
      <c r="BA376">
        <v>0</v>
      </c>
      <c r="BB376">
        <v>0</v>
      </c>
      <c r="BC376">
        <v>0</v>
      </c>
      <c r="BD376">
        <v>172.63999938964841</v>
      </c>
      <c r="BE376">
        <v>172.1000061035156</v>
      </c>
      <c r="BF376">
        <v>174.80999755859381</v>
      </c>
      <c r="BG376" s="15">
        <f t="shared" si="61"/>
        <v>-3.1376715106448128E-3</v>
      </c>
      <c r="BH376" s="15">
        <f t="shared" si="62"/>
        <v>1.5502496956273148E-2</v>
      </c>
      <c r="BI376" t="s">
        <v>663</v>
      </c>
      <c r="BJ376">
        <v>7</v>
      </c>
      <c r="BK376">
        <v>16</v>
      </c>
      <c r="BL376">
        <v>145</v>
      </c>
      <c r="BM376">
        <v>4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2</v>
      </c>
      <c r="BU376">
        <v>0</v>
      </c>
      <c r="BV376">
        <v>0</v>
      </c>
      <c r="BW376">
        <v>0</v>
      </c>
      <c r="BX376">
        <v>1</v>
      </c>
      <c r="BY376">
        <v>2</v>
      </c>
      <c r="BZ376">
        <v>0</v>
      </c>
      <c r="CA376">
        <v>0</v>
      </c>
      <c r="CB376">
        <v>174.08000183105469</v>
      </c>
      <c r="CC376">
        <v>174.8800048828125</v>
      </c>
      <c r="CD376">
        <v>175.1300048828125</v>
      </c>
      <c r="CE376" s="15">
        <f t="shared" si="63"/>
        <v>4.5745827391410199E-3</v>
      </c>
      <c r="CF376" s="15">
        <f t="shared" si="64"/>
        <v>1.4275109520340834E-3</v>
      </c>
      <c r="CG376" t="s">
        <v>671</v>
      </c>
      <c r="CH376">
        <v>27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67</v>
      </c>
      <c r="CR376">
        <v>37</v>
      </c>
      <c r="CS376">
        <v>16</v>
      </c>
      <c r="CT376">
        <v>13</v>
      </c>
      <c r="CU376">
        <v>41</v>
      </c>
      <c r="CV376">
        <v>0</v>
      </c>
      <c r="CW376">
        <v>0</v>
      </c>
      <c r="CX376">
        <v>0</v>
      </c>
      <c r="CY376">
        <v>0</v>
      </c>
      <c r="CZ376">
        <v>174.75</v>
      </c>
      <c r="DA376">
        <v>176.1199951171875</v>
      </c>
      <c r="DB376">
        <v>176.74000549316409</v>
      </c>
      <c r="DC376">
        <v>312</v>
      </c>
      <c r="DD376">
        <v>357</v>
      </c>
      <c r="DE376">
        <v>113</v>
      </c>
      <c r="DF376">
        <v>222</v>
      </c>
      <c r="DG376">
        <v>0</v>
      </c>
      <c r="DH376">
        <v>4</v>
      </c>
      <c r="DI376">
        <v>0</v>
      </c>
      <c r="DJ376">
        <v>0</v>
      </c>
      <c r="DK376">
        <v>0</v>
      </c>
      <c r="DL376">
        <v>105</v>
      </c>
      <c r="DM376">
        <v>0</v>
      </c>
      <c r="DN376">
        <v>64</v>
      </c>
      <c r="DO376">
        <v>2.4</v>
      </c>
      <c r="DP376" t="s">
        <v>130</v>
      </c>
      <c r="DQ376">
        <v>499736</v>
      </c>
      <c r="DR376">
        <v>603157</v>
      </c>
      <c r="DS376">
        <v>1.6379999999999999</v>
      </c>
      <c r="DT376">
        <v>2.173</v>
      </c>
      <c r="DU376">
        <v>2.44</v>
      </c>
      <c r="DV376">
        <v>1.65</v>
      </c>
      <c r="DW376">
        <v>0.30840000000000001</v>
      </c>
      <c r="DX376" s="15">
        <f t="shared" si="65"/>
        <v>7.7787596818630345E-3</v>
      </c>
      <c r="DY376" s="15">
        <f t="shared" si="66"/>
        <v>3.5080364190696045E-3</v>
      </c>
      <c r="DZ376" s="17">
        <f t="shared" si="67"/>
        <v>176.73783047418496</v>
      </c>
      <c r="EA376" s="18">
        <f t="shared" si="68"/>
        <v>1.1286796100932639E-2</v>
      </c>
    </row>
    <row r="377" spans="1:131" hidden="1" x14ac:dyDescent="0.25">
      <c r="A377">
        <v>368</v>
      </c>
      <c r="B377" t="s">
        <v>1025</v>
      </c>
      <c r="C377">
        <v>10</v>
      </c>
      <c r="D377">
        <v>0</v>
      </c>
      <c r="E377">
        <v>6</v>
      </c>
      <c r="F377">
        <v>0</v>
      </c>
      <c r="G377" t="s">
        <v>130</v>
      </c>
      <c r="H377" t="s">
        <v>130</v>
      </c>
      <c r="I377">
        <v>6</v>
      </c>
      <c r="J377">
        <v>0</v>
      </c>
      <c r="K377" t="s">
        <v>130</v>
      </c>
      <c r="L377" t="s">
        <v>130</v>
      </c>
      <c r="M377" t="s">
        <v>537</v>
      </c>
      <c r="N377">
        <v>77</v>
      </c>
      <c r="O377">
        <v>92</v>
      </c>
      <c r="P377">
        <v>10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10</v>
      </c>
      <c r="X377">
        <v>4</v>
      </c>
      <c r="Y377">
        <v>2</v>
      </c>
      <c r="Z377">
        <v>3</v>
      </c>
      <c r="AA377">
        <v>4</v>
      </c>
      <c r="AB377">
        <v>1</v>
      </c>
      <c r="AC377">
        <v>13</v>
      </c>
      <c r="AD377">
        <v>0</v>
      </c>
      <c r="AE377">
        <v>0</v>
      </c>
      <c r="AF377">
        <v>80.80999755859375</v>
      </c>
      <c r="AG377">
        <v>80.790000915527344</v>
      </c>
      <c r="AH377">
        <v>80.800003051757813</v>
      </c>
      <c r="AI377" s="15">
        <f t="shared" si="59"/>
        <v>-2.4751383636334445E-4</v>
      </c>
      <c r="AJ377" s="15">
        <f t="shared" si="60"/>
        <v>1.2378881005814524E-4</v>
      </c>
      <c r="AK377" t="s">
        <v>1026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0</v>
      </c>
      <c r="AY377">
        <v>193</v>
      </c>
      <c r="AZ377">
        <v>0</v>
      </c>
      <c r="BA377">
        <v>0</v>
      </c>
      <c r="BB377">
        <v>0</v>
      </c>
      <c r="BC377">
        <v>0</v>
      </c>
      <c r="BD377">
        <v>79.099998474121094</v>
      </c>
      <c r="BE377">
        <v>78.989997863769531</v>
      </c>
      <c r="BF377">
        <v>81.089996337890625</v>
      </c>
      <c r="BG377" s="15">
        <f t="shared" si="61"/>
        <v>-1.3925891040189597E-3</v>
      </c>
      <c r="BH377" s="15">
        <f t="shared" si="62"/>
        <v>2.5897133665793937E-2</v>
      </c>
      <c r="BI377" t="s">
        <v>917</v>
      </c>
      <c r="BJ377">
        <v>4</v>
      </c>
      <c r="BK377">
        <v>19</v>
      </c>
      <c r="BL377">
        <v>23</v>
      </c>
      <c r="BM377">
        <v>25</v>
      </c>
      <c r="BN377">
        <v>122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80.830001831054688</v>
      </c>
      <c r="CC377">
        <v>80.620002746582031</v>
      </c>
      <c r="CD377">
        <v>80.870002746582031</v>
      </c>
      <c r="CE377" s="15">
        <f t="shared" si="63"/>
        <v>-2.604801256739675E-3</v>
      </c>
      <c r="CF377" s="15">
        <f t="shared" si="64"/>
        <v>3.0913811241408684E-3</v>
      </c>
      <c r="CG377" t="s">
        <v>483</v>
      </c>
      <c r="CH377">
        <v>37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32</v>
      </c>
      <c r="CR377">
        <v>26</v>
      </c>
      <c r="CS377">
        <v>39</v>
      </c>
      <c r="CT377">
        <v>19</v>
      </c>
      <c r="CU377">
        <v>61</v>
      </c>
      <c r="CV377">
        <v>0</v>
      </c>
      <c r="CW377">
        <v>0</v>
      </c>
      <c r="CX377">
        <v>0</v>
      </c>
      <c r="CY377">
        <v>0</v>
      </c>
      <c r="CZ377">
        <v>80.680000305175781</v>
      </c>
      <c r="DA377">
        <v>81.19000244140625</v>
      </c>
      <c r="DB377">
        <v>81.660003662109375</v>
      </c>
      <c r="DC377">
        <v>288</v>
      </c>
      <c r="DD377">
        <v>136</v>
      </c>
      <c r="DE377">
        <v>180</v>
      </c>
      <c r="DF377">
        <v>20</v>
      </c>
      <c r="DG377">
        <v>0</v>
      </c>
      <c r="DH377">
        <v>147</v>
      </c>
      <c r="DI377">
        <v>0</v>
      </c>
      <c r="DJ377">
        <v>0</v>
      </c>
      <c r="DK377">
        <v>0</v>
      </c>
      <c r="DL377">
        <v>258</v>
      </c>
      <c r="DM377">
        <v>0</v>
      </c>
      <c r="DN377">
        <v>197</v>
      </c>
      <c r="DO377">
        <v>2.2999999999999998</v>
      </c>
      <c r="DP377" t="s">
        <v>130</v>
      </c>
      <c r="DQ377">
        <v>1024822</v>
      </c>
      <c r="DR377">
        <v>1561900</v>
      </c>
      <c r="DS377">
        <v>0.623</v>
      </c>
      <c r="DT377">
        <v>1.2030000000000001</v>
      </c>
      <c r="DU377">
        <v>2.52</v>
      </c>
      <c r="DV377">
        <v>2.16</v>
      </c>
      <c r="DW377">
        <v>0.22120000000000001</v>
      </c>
      <c r="DX377" s="15">
        <f t="shared" si="65"/>
        <v>6.2815878912989564E-3</v>
      </c>
      <c r="DY377" s="15">
        <f t="shared" si="66"/>
        <v>5.7555865739106205E-3</v>
      </c>
      <c r="DZ377" s="17">
        <f t="shared" si="67"/>
        <v>81.657298529393785</v>
      </c>
      <c r="EA377" s="18">
        <f t="shared" si="68"/>
        <v>1.2037174465209577E-2</v>
      </c>
    </row>
    <row r="378" spans="1:131" hidden="1" x14ac:dyDescent="0.25">
      <c r="A378">
        <v>369</v>
      </c>
      <c r="B378" t="s">
        <v>1027</v>
      </c>
      <c r="C378">
        <v>9</v>
      </c>
      <c r="D378">
        <v>0</v>
      </c>
      <c r="E378">
        <v>5</v>
      </c>
      <c r="F378">
        <v>1</v>
      </c>
      <c r="G378" t="s">
        <v>130</v>
      </c>
      <c r="H378" t="s">
        <v>522</v>
      </c>
      <c r="I378">
        <v>6</v>
      </c>
      <c r="J378">
        <v>0</v>
      </c>
      <c r="K378" t="s">
        <v>130</v>
      </c>
      <c r="L378" t="s">
        <v>130</v>
      </c>
      <c r="M378" t="s">
        <v>737</v>
      </c>
      <c r="N378">
        <v>14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51</v>
      </c>
      <c r="X378">
        <v>74</v>
      </c>
      <c r="Y378">
        <v>40</v>
      </c>
      <c r="Z378">
        <v>23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139.80000305175781</v>
      </c>
      <c r="AG378">
        <v>139.80000305175781</v>
      </c>
      <c r="AH378">
        <v>140</v>
      </c>
      <c r="AI378" s="15">
        <f t="shared" si="59"/>
        <v>0</v>
      </c>
      <c r="AJ378" s="15">
        <f t="shared" si="60"/>
        <v>1.4285496303013678E-3</v>
      </c>
      <c r="AK378" t="s">
        <v>392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5</v>
      </c>
      <c r="AV378">
        <v>64</v>
      </c>
      <c r="AW378">
        <v>83</v>
      </c>
      <c r="AX378">
        <v>29</v>
      </c>
      <c r="AY378">
        <v>14</v>
      </c>
      <c r="AZ378">
        <v>0</v>
      </c>
      <c r="BA378">
        <v>0</v>
      </c>
      <c r="BB378">
        <v>0</v>
      </c>
      <c r="BC378">
        <v>0</v>
      </c>
      <c r="BD378">
        <v>139.3699951171875</v>
      </c>
      <c r="BE378">
        <v>139.1199951171875</v>
      </c>
      <c r="BF378">
        <v>139.46000671386719</v>
      </c>
      <c r="BG378" s="15">
        <f t="shared" si="61"/>
        <v>-1.7970098388042643E-3</v>
      </c>
      <c r="BH378" s="15">
        <f t="shared" si="62"/>
        <v>2.4380580833994747E-3</v>
      </c>
      <c r="BI378" t="s">
        <v>576</v>
      </c>
      <c r="BJ378">
        <v>27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73</v>
      </c>
      <c r="BT378">
        <v>54</v>
      </c>
      <c r="BU378">
        <v>28</v>
      </c>
      <c r="BV378">
        <v>18</v>
      </c>
      <c r="BW378">
        <v>1</v>
      </c>
      <c r="BX378">
        <v>0</v>
      </c>
      <c r="BY378">
        <v>0</v>
      </c>
      <c r="BZ378">
        <v>0</v>
      </c>
      <c r="CA378">
        <v>0</v>
      </c>
      <c r="CB378">
        <v>139.32000732421881</v>
      </c>
      <c r="CC378">
        <v>139.3999938964844</v>
      </c>
      <c r="CD378">
        <v>140.4700012207031</v>
      </c>
      <c r="CE378" s="15">
        <f t="shared" si="63"/>
        <v>5.737917917342239E-4</v>
      </c>
      <c r="CF378" s="15">
        <f t="shared" si="64"/>
        <v>7.6173369041089289E-3</v>
      </c>
      <c r="CG378" t="s">
        <v>519</v>
      </c>
      <c r="CH378">
        <v>101</v>
      </c>
      <c r="CI378">
        <v>94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2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140.1600036621094</v>
      </c>
      <c r="DA378">
        <v>140.88999938964841</v>
      </c>
      <c r="DB378">
        <v>140.96000671386719</v>
      </c>
      <c r="DC378">
        <v>237</v>
      </c>
      <c r="DD378">
        <v>544</v>
      </c>
      <c r="DE378">
        <v>15</v>
      </c>
      <c r="DF378">
        <v>369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19</v>
      </c>
      <c r="DM378">
        <v>0</v>
      </c>
      <c r="DN378">
        <v>18</v>
      </c>
      <c r="DO378">
        <v>1.9</v>
      </c>
      <c r="DP378" t="s">
        <v>130</v>
      </c>
      <c r="DQ378">
        <v>7048385</v>
      </c>
      <c r="DR378">
        <v>7104857</v>
      </c>
      <c r="DS378">
        <v>0.26200000000000001</v>
      </c>
      <c r="DT378">
        <v>0.97199999999999998</v>
      </c>
      <c r="DU378">
        <v>3.83</v>
      </c>
      <c r="DV378">
        <v>1.28</v>
      </c>
      <c r="DW378">
        <v>0.45470001999999998</v>
      </c>
      <c r="DX378" s="15">
        <f t="shared" si="65"/>
        <v>5.1813168479056815E-3</v>
      </c>
      <c r="DY378" s="15">
        <f t="shared" si="66"/>
        <v>4.9664671455984521E-4</v>
      </c>
      <c r="DZ378" s="17">
        <f t="shared" si="67"/>
        <v>140.95997194495962</v>
      </c>
      <c r="EA378" s="18">
        <f t="shared" si="68"/>
        <v>5.6779635624655267E-3</v>
      </c>
    </row>
    <row r="379" spans="1:131" hidden="1" x14ac:dyDescent="0.25">
      <c r="A379">
        <v>370</v>
      </c>
      <c r="B379" t="s">
        <v>1028</v>
      </c>
      <c r="C379">
        <v>9</v>
      </c>
      <c r="D379">
        <v>0</v>
      </c>
      <c r="E379">
        <v>6</v>
      </c>
      <c r="F379">
        <v>0</v>
      </c>
      <c r="G379" t="s">
        <v>130</v>
      </c>
      <c r="H379" t="s">
        <v>130</v>
      </c>
      <c r="I379">
        <v>6</v>
      </c>
      <c r="J379">
        <v>0</v>
      </c>
      <c r="K379" t="s">
        <v>130</v>
      </c>
      <c r="L379" t="s">
        <v>130</v>
      </c>
      <c r="M379" t="s">
        <v>311</v>
      </c>
      <c r="N379">
        <v>25</v>
      </c>
      <c r="O379">
        <v>84</v>
      </c>
      <c r="P379">
        <v>30</v>
      </c>
      <c r="Q379">
        <v>0</v>
      </c>
      <c r="R379">
        <v>0</v>
      </c>
      <c r="S379">
        <v>1</v>
      </c>
      <c r="T379">
        <v>2</v>
      </c>
      <c r="U379">
        <v>0</v>
      </c>
      <c r="V379">
        <v>0</v>
      </c>
      <c r="W379">
        <v>2</v>
      </c>
      <c r="X379">
        <v>6</v>
      </c>
      <c r="Y379">
        <v>3</v>
      </c>
      <c r="Z379">
        <v>0</v>
      </c>
      <c r="AA379">
        <v>0</v>
      </c>
      <c r="AB379">
        <v>1</v>
      </c>
      <c r="AC379">
        <v>9</v>
      </c>
      <c r="AD379">
        <v>0</v>
      </c>
      <c r="AE379">
        <v>0</v>
      </c>
      <c r="AF379">
        <v>279.8800048828125</v>
      </c>
      <c r="AG379">
        <v>279.58999633789063</v>
      </c>
      <c r="AH379">
        <v>281.8800048828125</v>
      </c>
      <c r="AI379" s="15">
        <f t="shared" si="59"/>
        <v>-1.0372636672286717E-3</v>
      </c>
      <c r="AJ379" s="15">
        <f t="shared" si="60"/>
        <v>8.1240545808629605E-3</v>
      </c>
      <c r="AK379" t="s">
        <v>250</v>
      </c>
      <c r="AL379">
        <v>12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46</v>
      </c>
      <c r="AV379">
        <v>44</v>
      </c>
      <c r="AW379">
        <v>39</v>
      </c>
      <c r="AX379">
        <v>14</v>
      </c>
      <c r="AY379">
        <v>23</v>
      </c>
      <c r="AZ379">
        <v>0</v>
      </c>
      <c r="BA379">
        <v>0</v>
      </c>
      <c r="BB379">
        <v>0</v>
      </c>
      <c r="BC379">
        <v>0</v>
      </c>
      <c r="BD379">
        <v>279.26998901367188</v>
      </c>
      <c r="BE379">
        <v>277</v>
      </c>
      <c r="BF379">
        <v>278.92999267578119</v>
      </c>
      <c r="BG379" s="15">
        <f t="shared" si="61"/>
        <v>-8.1949061865411732E-3</v>
      </c>
      <c r="BH379" s="15">
        <f t="shared" si="62"/>
        <v>6.9192726722097087E-3</v>
      </c>
      <c r="BI379" t="s">
        <v>225</v>
      </c>
      <c r="BJ379">
        <v>81</v>
      </c>
      <c r="BK379">
        <v>21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21</v>
      </c>
      <c r="BT379">
        <v>3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276.8900146484375</v>
      </c>
      <c r="CC379">
        <v>276.510009765625</v>
      </c>
      <c r="CD379">
        <v>279.91000366210938</v>
      </c>
      <c r="CE379" s="15">
        <f t="shared" si="63"/>
        <v>-1.3742897884043703E-3</v>
      </c>
      <c r="CF379" s="15">
        <f t="shared" si="64"/>
        <v>1.2146739494843684E-2</v>
      </c>
      <c r="CG379" t="s">
        <v>253</v>
      </c>
      <c r="CH379">
        <v>43</v>
      </c>
      <c r="CI379">
        <v>66</v>
      </c>
      <c r="CJ379">
        <v>15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3</v>
      </c>
      <c r="CR379">
        <v>2</v>
      </c>
      <c r="CS379">
        <v>0</v>
      </c>
      <c r="CT379">
        <v>0</v>
      </c>
      <c r="CU379">
        <v>0</v>
      </c>
      <c r="CV379">
        <v>1</v>
      </c>
      <c r="CW379">
        <v>2</v>
      </c>
      <c r="CX379">
        <v>0</v>
      </c>
      <c r="CY379">
        <v>0</v>
      </c>
      <c r="CZ379">
        <v>279.66000366210938</v>
      </c>
      <c r="DA379">
        <v>281.22000122070313</v>
      </c>
      <c r="DB379">
        <v>285.510009765625</v>
      </c>
      <c r="DC379">
        <v>378</v>
      </c>
      <c r="DD379">
        <v>183</v>
      </c>
      <c r="DE379">
        <v>152</v>
      </c>
      <c r="DF379">
        <v>154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23</v>
      </c>
      <c r="DM379">
        <v>0</v>
      </c>
      <c r="DN379">
        <v>23</v>
      </c>
      <c r="DO379">
        <v>2.8</v>
      </c>
      <c r="DP379" t="s">
        <v>135</v>
      </c>
      <c r="DQ379">
        <v>120659</v>
      </c>
      <c r="DR379">
        <v>158514</v>
      </c>
      <c r="DS379">
        <v>1.399</v>
      </c>
      <c r="DT379">
        <v>3.0470000000000002</v>
      </c>
      <c r="DU379">
        <v>2.29</v>
      </c>
      <c r="DV379">
        <v>7.65</v>
      </c>
      <c r="DW379">
        <v>0.9879</v>
      </c>
      <c r="DX379" s="15">
        <f t="shared" si="65"/>
        <v>5.5472496686658213E-3</v>
      </c>
      <c r="DY379" s="15">
        <f t="shared" si="66"/>
        <v>1.5025772821217531E-2</v>
      </c>
      <c r="DZ379" s="17">
        <f t="shared" si="67"/>
        <v>285.44554907182794</v>
      </c>
      <c r="EA379" s="18">
        <f t="shared" si="68"/>
        <v>2.0573022489883352E-2</v>
      </c>
    </row>
    <row r="380" spans="1:131" hidden="1" x14ac:dyDescent="0.25">
      <c r="A380">
        <v>371</v>
      </c>
      <c r="B380" t="s">
        <v>1029</v>
      </c>
      <c r="C380">
        <v>9</v>
      </c>
      <c r="D380">
        <v>0</v>
      </c>
      <c r="E380">
        <v>6</v>
      </c>
      <c r="F380">
        <v>0</v>
      </c>
      <c r="G380" t="s">
        <v>130</v>
      </c>
      <c r="H380" t="s">
        <v>130</v>
      </c>
      <c r="I380">
        <v>6</v>
      </c>
      <c r="J380">
        <v>0</v>
      </c>
      <c r="K380" t="s">
        <v>130</v>
      </c>
      <c r="L380" t="s">
        <v>130</v>
      </c>
      <c r="M380" t="s">
        <v>134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</v>
      </c>
      <c r="Z380">
        <v>7</v>
      </c>
      <c r="AA380">
        <v>185</v>
      </c>
      <c r="AB380">
        <v>0</v>
      </c>
      <c r="AC380">
        <v>0</v>
      </c>
      <c r="AD380">
        <v>0</v>
      </c>
      <c r="AE380">
        <v>0</v>
      </c>
      <c r="AF380">
        <v>75.389999389648438</v>
      </c>
      <c r="AG380">
        <v>75.029998779296875</v>
      </c>
      <c r="AH380">
        <v>76.19000244140625</v>
      </c>
      <c r="AI380" s="15">
        <f t="shared" si="59"/>
        <v>-4.7980889805225857E-3</v>
      </c>
      <c r="AJ380" s="15">
        <f t="shared" si="60"/>
        <v>1.5225142734461405E-2</v>
      </c>
      <c r="AK380" t="s">
        <v>433</v>
      </c>
      <c r="AL380">
        <v>11</v>
      </c>
      <c r="AM380">
        <v>48</v>
      </c>
      <c r="AN380">
        <v>130</v>
      </c>
      <c r="AO380">
        <v>5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3</v>
      </c>
      <c r="AV380">
        <v>2</v>
      </c>
      <c r="AW380">
        <v>0</v>
      </c>
      <c r="AX380">
        <v>0</v>
      </c>
      <c r="AY380">
        <v>0</v>
      </c>
      <c r="AZ380">
        <v>1</v>
      </c>
      <c r="BA380">
        <v>2</v>
      </c>
      <c r="BB380">
        <v>0</v>
      </c>
      <c r="BC380">
        <v>0</v>
      </c>
      <c r="BD380">
        <v>75.790000915527344</v>
      </c>
      <c r="BE380">
        <v>75.94000244140625</v>
      </c>
      <c r="BF380">
        <v>76.410003662109375</v>
      </c>
      <c r="BG380" s="15">
        <f t="shared" si="61"/>
        <v>1.9752636430930837E-3</v>
      </c>
      <c r="BH380" s="15">
        <f t="shared" si="62"/>
        <v>6.1510430333376886E-3</v>
      </c>
      <c r="BI380" t="s">
        <v>1030</v>
      </c>
      <c r="BJ380">
        <v>53</v>
      </c>
      <c r="BK380">
        <v>11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45</v>
      </c>
      <c r="BT380">
        <v>14</v>
      </c>
      <c r="BU380">
        <v>20</v>
      </c>
      <c r="BV380">
        <v>13</v>
      </c>
      <c r="BW380">
        <v>46</v>
      </c>
      <c r="BX380">
        <v>0</v>
      </c>
      <c r="BY380">
        <v>0</v>
      </c>
      <c r="BZ380">
        <v>0</v>
      </c>
      <c r="CA380">
        <v>0</v>
      </c>
      <c r="CB380">
        <v>75.089996337890625</v>
      </c>
      <c r="CC380">
        <v>75.540000915527344</v>
      </c>
      <c r="CD380">
        <v>76.610000610351563</v>
      </c>
      <c r="CE380" s="15">
        <f t="shared" si="63"/>
        <v>5.9571693431661465E-3</v>
      </c>
      <c r="CF380" s="15">
        <f t="shared" si="64"/>
        <v>1.3966840964619975E-2</v>
      </c>
      <c r="CG380" t="s">
        <v>582</v>
      </c>
      <c r="CH380">
        <v>44</v>
      </c>
      <c r="CI380">
        <v>44</v>
      </c>
      <c r="CJ380">
        <v>94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4</v>
      </c>
      <c r="CR380">
        <v>6</v>
      </c>
      <c r="CS380">
        <v>2</v>
      </c>
      <c r="CT380">
        <v>2</v>
      </c>
      <c r="CU380">
        <v>5</v>
      </c>
      <c r="CV380">
        <v>1</v>
      </c>
      <c r="CW380">
        <v>15</v>
      </c>
      <c r="CX380">
        <v>0</v>
      </c>
      <c r="CY380">
        <v>0</v>
      </c>
      <c r="CZ380">
        <v>76.25</v>
      </c>
      <c r="DA380">
        <v>76.800003051757813</v>
      </c>
      <c r="DB380">
        <v>76.870002746582031</v>
      </c>
      <c r="DC380">
        <v>440</v>
      </c>
      <c r="DD380">
        <v>121</v>
      </c>
      <c r="DE380">
        <v>194</v>
      </c>
      <c r="DF380">
        <v>15</v>
      </c>
      <c r="DG380">
        <v>0</v>
      </c>
      <c r="DH380">
        <v>5</v>
      </c>
      <c r="DI380">
        <v>0</v>
      </c>
      <c r="DJ380">
        <v>5</v>
      </c>
      <c r="DK380">
        <v>0</v>
      </c>
      <c r="DL380">
        <v>236</v>
      </c>
      <c r="DM380">
        <v>0</v>
      </c>
      <c r="DN380">
        <v>185</v>
      </c>
      <c r="DO380">
        <v>2.6</v>
      </c>
      <c r="DP380" t="s">
        <v>135</v>
      </c>
      <c r="DQ380">
        <v>1836257</v>
      </c>
      <c r="DR380">
        <v>2110271</v>
      </c>
      <c r="DS380">
        <v>4.5060000000000002</v>
      </c>
      <c r="DT380">
        <v>6.6589999999999998</v>
      </c>
      <c r="DU380">
        <v>8.91</v>
      </c>
      <c r="DV380">
        <v>2.9</v>
      </c>
      <c r="DW380">
        <v>1.0843</v>
      </c>
      <c r="DX380" s="15">
        <f t="shared" si="65"/>
        <v>7.1614977851908179E-3</v>
      </c>
      <c r="DY380" s="15">
        <f t="shared" si="66"/>
        <v>9.1062433098887396E-4</v>
      </c>
      <c r="DZ380" s="17">
        <f t="shared" si="67"/>
        <v>76.869939003156759</v>
      </c>
      <c r="EA380" s="18">
        <f t="shared" si="68"/>
        <v>8.0721221161796919E-3</v>
      </c>
    </row>
    <row r="381" spans="1:131" hidden="1" x14ac:dyDescent="0.25">
      <c r="A381">
        <v>372</v>
      </c>
      <c r="B381" t="s">
        <v>1031</v>
      </c>
      <c r="C381">
        <v>9</v>
      </c>
      <c r="D381">
        <v>0</v>
      </c>
      <c r="E381">
        <v>6</v>
      </c>
      <c r="F381">
        <v>0</v>
      </c>
      <c r="G381" t="s">
        <v>130</v>
      </c>
      <c r="H381" t="s">
        <v>130</v>
      </c>
      <c r="I381">
        <v>6</v>
      </c>
      <c r="J381">
        <v>0</v>
      </c>
      <c r="K381" t="s">
        <v>130</v>
      </c>
      <c r="L381" t="s">
        <v>130</v>
      </c>
      <c r="M381" t="s">
        <v>133</v>
      </c>
      <c r="N381">
        <v>102</v>
      </c>
      <c r="O381">
        <v>38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30</v>
      </c>
      <c r="X381">
        <v>7</v>
      </c>
      <c r="Y381">
        <v>4</v>
      </c>
      <c r="Z381">
        <v>2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296.94000244140619</v>
      </c>
      <c r="AG381">
        <v>298.54998779296881</v>
      </c>
      <c r="AH381">
        <v>306.8900146484375</v>
      </c>
      <c r="AI381" s="15">
        <f t="shared" si="59"/>
        <v>5.3926826909772574E-3</v>
      </c>
      <c r="AJ381" s="15">
        <f t="shared" si="60"/>
        <v>2.7175947269000411E-2</v>
      </c>
      <c r="AK381" t="s">
        <v>1032</v>
      </c>
      <c r="AL381">
        <v>1</v>
      </c>
      <c r="AM381">
        <v>4</v>
      </c>
      <c r="AN381">
        <v>3</v>
      </c>
      <c r="AO381">
        <v>35</v>
      </c>
      <c r="AP381">
        <v>132</v>
      </c>
      <c r="AQ381">
        <v>0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306.45001220703119</v>
      </c>
      <c r="BE381">
        <v>305.89999389648438</v>
      </c>
      <c r="BF381">
        <v>307.45999145507813</v>
      </c>
      <c r="BG381" s="15">
        <f t="shared" si="61"/>
        <v>-1.7980330876794515E-3</v>
      </c>
      <c r="BH381" s="15">
        <f t="shared" si="62"/>
        <v>5.0738229426564585E-3</v>
      </c>
      <c r="BI381" t="s">
        <v>1033</v>
      </c>
      <c r="BJ381">
        <v>26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4</v>
      </c>
      <c r="BT381">
        <v>1</v>
      </c>
      <c r="BU381">
        <v>1</v>
      </c>
      <c r="BV381">
        <v>2</v>
      </c>
      <c r="BW381">
        <v>142</v>
      </c>
      <c r="BX381">
        <v>0</v>
      </c>
      <c r="BY381">
        <v>0</v>
      </c>
      <c r="BZ381">
        <v>0</v>
      </c>
      <c r="CA381">
        <v>0</v>
      </c>
      <c r="CB381">
        <v>300.05999755859369</v>
      </c>
      <c r="CC381">
        <v>301.32000732421881</v>
      </c>
      <c r="CD381">
        <v>311.54998779296881</v>
      </c>
      <c r="CE381" s="15">
        <f t="shared" si="63"/>
        <v>4.1816332636330777E-3</v>
      </c>
      <c r="CF381" s="15">
        <f t="shared" si="64"/>
        <v>3.2835759491500971E-2</v>
      </c>
      <c r="CG381" t="s">
        <v>1034</v>
      </c>
      <c r="CH381">
        <v>1</v>
      </c>
      <c r="CI381">
        <v>2</v>
      </c>
      <c r="CJ381">
        <v>6</v>
      </c>
      <c r="CK381">
        <v>24</v>
      </c>
      <c r="CL381">
        <v>134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310.95001220703119</v>
      </c>
      <c r="DA381">
        <v>311.8800048828125</v>
      </c>
      <c r="DB381">
        <v>314.83999633789063</v>
      </c>
      <c r="DC381">
        <v>243</v>
      </c>
      <c r="DD381">
        <v>54</v>
      </c>
      <c r="DE381">
        <v>183</v>
      </c>
      <c r="DF381">
        <v>45</v>
      </c>
      <c r="DG381">
        <v>0</v>
      </c>
      <c r="DH381">
        <v>325</v>
      </c>
      <c r="DI381">
        <v>0</v>
      </c>
      <c r="DJ381">
        <v>167</v>
      </c>
      <c r="DK381">
        <v>0</v>
      </c>
      <c r="DL381">
        <v>142</v>
      </c>
      <c r="DM381">
        <v>0</v>
      </c>
      <c r="DN381">
        <v>0</v>
      </c>
      <c r="DO381">
        <v>2</v>
      </c>
      <c r="DP381" t="s">
        <v>130</v>
      </c>
      <c r="DQ381">
        <v>360765</v>
      </c>
      <c r="DR381" s="16">
        <v>312057</v>
      </c>
      <c r="DS381">
        <v>1.988</v>
      </c>
      <c r="DT381">
        <v>2.7290000000000001</v>
      </c>
      <c r="DU381">
        <v>1.93</v>
      </c>
      <c r="DV381">
        <v>1.63</v>
      </c>
      <c r="DW381">
        <v>0.14220000999999999</v>
      </c>
      <c r="DX381" s="15">
        <f t="shared" si="65"/>
        <v>2.9818925908082772E-3</v>
      </c>
      <c r="DY381" s="15">
        <f t="shared" si="66"/>
        <v>9.4015737819455047E-3</v>
      </c>
      <c r="DZ381" s="17">
        <f t="shared" si="67"/>
        <v>314.81216775983177</v>
      </c>
      <c r="EA381" s="18">
        <f t="shared" si="68"/>
        <v>1.2383466372753782E-2</v>
      </c>
    </row>
    <row r="382" spans="1:131" hidden="1" x14ac:dyDescent="0.25">
      <c r="A382">
        <v>373</v>
      </c>
      <c r="B382" t="s">
        <v>1035</v>
      </c>
      <c r="C382">
        <v>9</v>
      </c>
      <c r="D382">
        <v>0</v>
      </c>
      <c r="E382">
        <v>6</v>
      </c>
      <c r="F382">
        <v>0</v>
      </c>
      <c r="G382" t="s">
        <v>130</v>
      </c>
      <c r="H382" t="s">
        <v>130</v>
      </c>
      <c r="I382">
        <v>6</v>
      </c>
      <c r="J382">
        <v>0</v>
      </c>
      <c r="K382" t="s">
        <v>130</v>
      </c>
      <c r="L382" t="s">
        <v>130</v>
      </c>
      <c r="M382" t="s">
        <v>568</v>
      </c>
      <c r="N382">
        <v>8</v>
      </c>
      <c r="O382">
        <v>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6</v>
      </c>
      <c r="Z382">
        <v>3</v>
      </c>
      <c r="AA382">
        <v>175</v>
      </c>
      <c r="AB382">
        <v>0</v>
      </c>
      <c r="AC382">
        <v>0</v>
      </c>
      <c r="AD382">
        <v>0</v>
      </c>
      <c r="AE382">
        <v>0</v>
      </c>
      <c r="AF382">
        <v>37.310001373291023</v>
      </c>
      <c r="AG382">
        <v>37.360000610351563</v>
      </c>
      <c r="AH382">
        <v>37.470001220703118</v>
      </c>
      <c r="AI382" s="15">
        <f t="shared" si="59"/>
        <v>1.3383093212981922E-3</v>
      </c>
      <c r="AJ382" s="15">
        <f t="shared" si="60"/>
        <v>2.9356980722695658E-3</v>
      </c>
      <c r="AK382" t="s">
        <v>287</v>
      </c>
      <c r="AL382">
        <v>36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31</v>
      </c>
      <c r="AV382">
        <v>8</v>
      </c>
      <c r="AW382">
        <v>3</v>
      </c>
      <c r="AX382">
        <v>19</v>
      </c>
      <c r="AY382">
        <v>109</v>
      </c>
      <c r="AZ382">
        <v>0</v>
      </c>
      <c r="BA382">
        <v>0</v>
      </c>
      <c r="BB382">
        <v>0</v>
      </c>
      <c r="BC382">
        <v>0</v>
      </c>
      <c r="BD382">
        <v>37.419998168945313</v>
      </c>
      <c r="BE382">
        <v>37.369998931884773</v>
      </c>
      <c r="BF382">
        <v>38.490001678466797</v>
      </c>
      <c r="BG382" s="15">
        <f t="shared" si="61"/>
        <v>-1.3379512574156482E-3</v>
      </c>
      <c r="BH382" s="15">
        <f t="shared" si="62"/>
        <v>2.9098537223722909E-2</v>
      </c>
      <c r="BI382" t="s">
        <v>508</v>
      </c>
      <c r="BJ382">
        <v>3</v>
      </c>
      <c r="BK382">
        <v>2</v>
      </c>
      <c r="BL382">
        <v>3</v>
      </c>
      <c r="BM382">
        <v>52</v>
      </c>
      <c r="BN382">
        <v>133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1</v>
      </c>
      <c r="BV382">
        <v>0</v>
      </c>
      <c r="BW382">
        <v>2</v>
      </c>
      <c r="BX382">
        <v>1</v>
      </c>
      <c r="BY382">
        <v>3</v>
      </c>
      <c r="BZ382">
        <v>1</v>
      </c>
      <c r="CA382">
        <v>3</v>
      </c>
      <c r="CB382">
        <v>38.020000457763672</v>
      </c>
      <c r="CC382">
        <v>38.270000457763672</v>
      </c>
      <c r="CD382">
        <v>38.740001678466797</v>
      </c>
      <c r="CE382" s="15">
        <f t="shared" si="63"/>
        <v>6.5325319312684593E-3</v>
      </c>
      <c r="CF382" s="15">
        <f t="shared" si="64"/>
        <v>1.2132194123377404E-2</v>
      </c>
      <c r="CG382" t="s">
        <v>224</v>
      </c>
      <c r="CH382">
        <v>39</v>
      </c>
      <c r="CI382">
        <v>133</v>
      </c>
      <c r="CJ382">
        <v>23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2</v>
      </c>
      <c r="CS382">
        <v>1</v>
      </c>
      <c r="CT382">
        <v>1</v>
      </c>
      <c r="CU382">
        <v>0</v>
      </c>
      <c r="CV382">
        <v>1</v>
      </c>
      <c r="CW382">
        <v>4</v>
      </c>
      <c r="CX382">
        <v>0</v>
      </c>
      <c r="CY382">
        <v>0</v>
      </c>
      <c r="CZ382">
        <v>38.509998321533203</v>
      </c>
      <c r="DA382">
        <v>38.799999237060547</v>
      </c>
      <c r="DB382">
        <v>39.479999542236328</v>
      </c>
      <c r="DC382">
        <v>302</v>
      </c>
      <c r="DD382">
        <v>78</v>
      </c>
      <c r="DE382">
        <v>47</v>
      </c>
      <c r="DF382">
        <v>72</v>
      </c>
      <c r="DG382">
        <v>0</v>
      </c>
      <c r="DH382">
        <v>185</v>
      </c>
      <c r="DI382">
        <v>0</v>
      </c>
      <c r="DJ382">
        <v>0</v>
      </c>
      <c r="DK382">
        <v>3</v>
      </c>
      <c r="DL382">
        <v>286</v>
      </c>
      <c r="DM382">
        <v>0</v>
      </c>
      <c r="DN382">
        <v>284</v>
      </c>
      <c r="DO382">
        <v>2</v>
      </c>
      <c r="DP382" t="s">
        <v>130</v>
      </c>
      <c r="DQ382">
        <v>3309224</v>
      </c>
      <c r="DR382">
        <v>4000185</v>
      </c>
      <c r="DS382">
        <v>1.081</v>
      </c>
      <c r="DT382">
        <v>1.694</v>
      </c>
      <c r="DU382">
        <v>3.21</v>
      </c>
      <c r="DV382">
        <v>2.39</v>
      </c>
      <c r="DW382">
        <v>0.47660000000000002</v>
      </c>
      <c r="DX382" s="15">
        <f t="shared" si="65"/>
        <v>7.4742505471583343E-3</v>
      </c>
      <c r="DY382" s="15">
        <f t="shared" si="66"/>
        <v>1.7223918770523428E-2</v>
      </c>
      <c r="DZ382" s="17">
        <f t="shared" si="67"/>
        <v>39.468287272216045</v>
      </c>
      <c r="EA382" s="18">
        <f t="shared" si="68"/>
        <v>2.4698169317681762E-2</v>
      </c>
    </row>
    <row r="383" spans="1:131" x14ac:dyDescent="0.25">
      <c r="A383">
        <v>374</v>
      </c>
      <c r="B383" t="s">
        <v>1036</v>
      </c>
      <c r="C383">
        <v>9</v>
      </c>
      <c r="D383">
        <v>0</v>
      </c>
      <c r="E383">
        <v>5</v>
      </c>
      <c r="F383">
        <v>1</v>
      </c>
      <c r="G383" t="s">
        <v>130</v>
      </c>
      <c r="H383" t="s">
        <v>130</v>
      </c>
      <c r="I383">
        <v>6</v>
      </c>
      <c r="J383">
        <v>0</v>
      </c>
      <c r="K383" t="s">
        <v>130</v>
      </c>
      <c r="L383" t="s">
        <v>130</v>
      </c>
      <c r="M383" t="s">
        <v>426</v>
      </c>
      <c r="N383">
        <v>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3</v>
      </c>
      <c r="X383">
        <v>0</v>
      </c>
      <c r="Y383">
        <v>0</v>
      </c>
      <c r="Z383">
        <v>0</v>
      </c>
      <c r="AA383">
        <v>175</v>
      </c>
      <c r="AB383">
        <v>0</v>
      </c>
      <c r="AC383">
        <v>0</v>
      </c>
      <c r="AD383">
        <v>0</v>
      </c>
      <c r="AE383">
        <v>0</v>
      </c>
      <c r="AF383">
        <v>135.57000732421881</v>
      </c>
      <c r="AG383">
        <v>136.71000671386719</v>
      </c>
      <c r="AH383">
        <v>139.81700134277341</v>
      </c>
      <c r="AI383" s="15">
        <f t="shared" si="59"/>
        <v>8.3388145246338086E-3</v>
      </c>
      <c r="AJ383" s="15">
        <f t="shared" si="60"/>
        <v>2.2221865717811817E-2</v>
      </c>
      <c r="AK383" t="s">
        <v>597</v>
      </c>
      <c r="AL383">
        <v>9</v>
      </c>
      <c r="AM383">
        <v>47</v>
      </c>
      <c r="AN383">
        <v>93</v>
      </c>
      <c r="AO383">
        <v>24</v>
      </c>
      <c r="AP383">
        <v>3</v>
      </c>
      <c r="AQ383">
        <v>0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137</v>
      </c>
      <c r="BE383">
        <v>136.96000671386719</v>
      </c>
      <c r="BF383">
        <v>138.80000305175781</v>
      </c>
      <c r="BG383" s="15">
        <f t="shared" si="61"/>
        <v>-2.9200703980958309E-4</v>
      </c>
      <c r="BH383" s="15">
        <f t="shared" si="62"/>
        <v>1.3256457474316474E-2</v>
      </c>
      <c r="BI383" t="s">
        <v>211</v>
      </c>
      <c r="BJ383">
        <v>48</v>
      </c>
      <c r="BK383">
        <v>35</v>
      </c>
      <c r="BL383">
        <v>9</v>
      </c>
      <c r="BM383">
        <v>0</v>
      </c>
      <c r="BN383">
        <v>0</v>
      </c>
      <c r="BO383">
        <v>2</v>
      </c>
      <c r="BP383">
        <v>9</v>
      </c>
      <c r="BQ383">
        <v>0</v>
      </c>
      <c r="BR383">
        <v>0</v>
      </c>
      <c r="BS383">
        <v>24</v>
      </c>
      <c r="BT383">
        <v>17</v>
      </c>
      <c r="BU383">
        <v>11</v>
      </c>
      <c r="BV383">
        <v>9</v>
      </c>
      <c r="BW383">
        <v>35</v>
      </c>
      <c r="BX383">
        <v>2</v>
      </c>
      <c r="BY383">
        <v>1</v>
      </c>
      <c r="BZ383">
        <v>0</v>
      </c>
      <c r="CA383">
        <v>0</v>
      </c>
      <c r="CB383">
        <v>135.86000061035159</v>
      </c>
      <c r="CC383">
        <v>137.33000183105469</v>
      </c>
      <c r="CD383">
        <v>138.7850036621094</v>
      </c>
      <c r="CE383" s="15">
        <f t="shared" si="63"/>
        <v>1.0704152050558524E-2</v>
      </c>
      <c r="CF383" s="15">
        <f t="shared" si="64"/>
        <v>1.0483854830577455E-2</v>
      </c>
      <c r="CG383" t="s">
        <v>317</v>
      </c>
      <c r="CH383">
        <v>93</v>
      </c>
      <c r="CI383">
        <v>34</v>
      </c>
      <c r="CJ383">
        <v>1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24</v>
      </c>
      <c r="CR383">
        <v>6</v>
      </c>
      <c r="CS383">
        <v>3</v>
      </c>
      <c r="CT383">
        <v>4</v>
      </c>
      <c r="CU383">
        <v>11</v>
      </c>
      <c r="CV383">
        <v>1</v>
      </c>
      <c r="CW383">
        <v>0</v>
      </c>
      <c r="CX383">
        <v>0</v>
      </c>
      <c r="CY383">
        <v>0</v>
      </c>
      <c r="CZ383">
        <v>138.30000305175781</v>
      </c>
      <c r="DA383">
        <v>139.05999755859381</v>
      </c>
      <c r="DB383">
        <v>139.67999267578119</v>
      </c>
      <c r="DC383">
        <v>396</v>
      </c>
      <c r="DD383">
        <v>102</v>
      </c>
      <c r="DE383">
        <v>176</v>
      </c>
      <c r="DF383">
        <v>4</v>
      </c>
      <c r="DG383">
        <v>0</v>
      </c>
      <c r="DH383">
        <v>27</v>
      </c>
      <c r="DI383">
        <v>0</v>
      </c>
      <c r="DJ383">
        <v>27</v>
      </c>
      <c r="DK383">
        <v>0</v>
      </c>
      <c r="DL383">
        <v>221</v>
      </c>
      <c r="DM383">
        <v>0</v>
      </c>
      <c r="DN383">
        <v>175</v>
      </c>
      <c r="DO383">
        <v>2.1</v>
      </c>
      <c r="DP383" t="s">
        <v>130</v>
      </c>
      <c r="DQ383">
        <v>322653</v>
      </c>
      <c r="DR383">
        <v>388414</v>
      </c>
      <c r="DS383">
        <v>0.97899999999999998</v>
      </c>
      <c r="DT383">
        <v>1.4390000000000001</v>
      </c>
      <c r="DU383">
        <v>6.61</v>
      </c>
      <c r="DV383">
        <v>4.2</v>
      </c>
      <c r="DW383">
        <v>0.64100000000000001</v>
      </c>
      <c r="DX383" s="15">
        <f t="shared" si="65"/>
        <v>5.4652273851490962E-3</v>
      </c>
      <c r="DY383" s="15">
        <f t="shared" si="66"/>
        <v>4.4386823431934452E-3</v>
      </c>
      <c r="DZ383" s="17">
        <f t="shared" si="67"/>
        <v>139.67724071440165</v>
      </c>
      <c r="EA383" s="18">
        <f t="shared" si="68"/>
        <v>9.9039097283425415E-3</v>
      </c>
    </row>
    <row r="384" spans="1:131" x14ac:dyDescent="0.25">
      <c r="A384">
        <v>375</v>
      </c>
      <c r="B384" t="s">
        <v>1037</v>
      </c>
      <c r="C384">
        <v>11</v>
      </c>
      <c r="D384">
        <v>0</v>
      </c>
      <c r="E384">
        <v>5</v>
      </c>
      <c r="F384">
        <v>1</v>
      </c>
      <c r="G384" t="s">
        <v>130</v>
      </c>
      <c r="H384" t="s">
        <v>130</v>
      </c>
      <c r="I384">
        <v>6</v>
      </c>
      <c r="J384">
        <v>0</v>
      </c>
      <c r="K384" t="s">
        <v>130</v>
      </c>
      <c r="L384" t="s">
        <v>130</v>
      </c>
      <c r="M384" t="s">
        <v>610</v>
      </c>
      <c r="N384">
        <v>11</v>
      </c>
      <c r="O384">
        <v>57</v>
      </c>
      <c r="P384">
        <v>25</v>
      </c>
      <c r="Q384">
        <v>92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4</v>
      </c>
      <c r="X384">
        <v>0</v>
      </c>
      <c r="Y384">
        <v>1</v>
      </c>
      <c r="Z384">
        <v>0</v>
      </c>
      <c r="AA384">
        <v>6</v>
      </c>
      <c r="AB384">
        <v>1</v>
      </c>
      <c r="AC384">
        <v>7</v>
      </c>
      <c r="AD384">
        <v>0</v>
      </c>
      <c r="AE384">
        <v>0</v>
      </c>
      <c r="AF384">
        <v>259.510009765625</v>
      </c>
      <c r="AG384">
        <v>260.01998901367188</v>
      </c>
      <c r="AH384">
        <v>268.8800048828125</v>
      </c>
      <c r="AI384" s="15">
        <f t="shared" si="59"/>
        <v>1.9613078593740951E-3</v>
      </c>
      <c r="AJ384" s="15">
        <f t="shared" si="60"/>
        <v>3.2951560950030934E-2</v>
      </c>
      <c r="AK384" t="s">
        <v>1038</v>
      </c>
      <c r="AL384">
        <v>0</v>
      </c>
      <c r="AM384">
        <v>22</v>
      </c>
      <c r="AN384">
        <v>33</v>
      </c>
      <c r="AO384">
        <v>30</v>
      </c>
      <c r="AP384">
        <v>110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265.92999267578119</v>
      </c>
      <c r="BE384">
        <v>267.95999145507813</v>
      </c>
      <c r="BF384">
        <v>268.16000366210938</v>
      </c>
      <c r="BG384" s="15">
        <f t="shared" si="61"/>
        <v>7.5757532617971579E-3</v>
      </c>
      <c r="BH384" s="15">
        <f t="shared" si="62"/>
        <v>7.458689002826091E-4</v>
      </c>
      <c r="BI384" t="s">
        <v>1039</v>
      </c>
      <c r="BJ384">
        <v>6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8</v>
      </c>
      <c r="BT384">
        <v>3</v>
      </c>
      <c r="BU384">
        <v>3</v>
      </c>
      <c r="BV384">
        <v>4</v>
      </c>
      <c r="BW384">
        <v>177</v>
      </c>
      <c r="BX384">
        <v>0</v>
      </c>
      <c r="BY384">
        <v>0</v>
      </c>
      <c r="BZ384">
        <v>0</v>
      </c>
      <c r="CA384">
        <v>0</v>
      </c>
      <c r="CB384">
        <v>259.85000610351563</v>
      </c>
      <c r="CC384">
        <v>262.260009765625</v>
      </c>
      <c r="CD384">
        <v>263.70999145507813</v>
      </c>
      <c r="CE384" s="15">
        <f t="shared" si="63"/>
        <v>9.1893676975881577E-3</v>
      </c>
      <c r="CF384" s="15">
        <f t="shared" si="64"/>
        <v>5.4983949658203857E-3</v>
      </c>
      <c r="CG384" t="s">
        <v>155</v>
      </c>
      <c r="CH384">
        <v>6</v>
      </c>
      <c r="CI384">
        <v>1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</v>
      </c>
      <c r="CR384">
        <v>1</v>
      </c>
      <c r="CS384">
        <v>1</v>
      </c>
      <c r="CT384">
        <v>2</v>
      </c>
      <c r="CU384">
        <v>190</v>
      </c>
      <c r="CV384">
        <v>0</v>
      </c>
      <c r="CW384">
        <v>0</v>
      </c>
      <c r="CX384">
        <v>0</v>
      </c>
      <c r="CY384">
        <v>0</v>
      </c>
      <c r="CZ384">
        <v>260.29000854492188</v>
      </c>
      <c r="DA384">
        <v>255.63999938964841</v>
      </c>
      <c r="DB384">
        <v>258.48001098632813</v>
      </c>
      <c r="DC384">
        <v>283</v>
      </c>
      <c r="DD384">
        <v>28</v>
      </c>
      <c r="DE384">
        <v>270</v>
      </c>
      <c r="DF384">
        <v>5</v>
      </c>
      <c r="DG384">
        <v>0</v>
      </c>
      <c r="DH384">
        <v>232</v>
      </c>
      <c r="DI384">
        <v>0</v>
      </c>
      <c r="DJ384">
        <v>232</v>
      </c>
      <c r="DK384">
        <v>0</v>
      </c>
      <c r="DL384">
        <v>373</v>
      </c>
      <c r="DM384">
        <v>0</v>
      </c>
      <c r="DN384">
        <v>6</v>
      </c>
      <c r="DO384">
        <v>1.9</v>
      </c>
      <c r="DP384" t="s">
        <v>130</v>
      </c>
      <c r="DQ384">
        <v>3172892</v>
      </c>
      <c r="DR384">
        <v>1155671</v>
      </c>
      <c r="DS384">
        <v>1.0669999999999999</v>
      </c>
      <c r="DT384">
        <v>1.121</v>
      </c>
      <c r="DU384">
        <v>6.82</v>
      </c>
      <c r="DV384">
        <v>4.28</v>
      </c>
      <c r="DW384">
        <v>0</v>
      </c>
      <c r="DX384" s="15">
        <f t="shared" si="65"/>
        <v>-1.8189677540195515E-2</v>
      </c>
      <c r="DY384" s="15">
        <f t="shared" si="66"/>
        <v>1.0987354828106755E-2</v>
      </c>
      <c r="DZ384" s="17">
        <f t="shared" si="67"/>
        <v>258.44880677119949</v>
      </c>
      <c r="EA384" s="18">
        <f t="shared" si="68"/>
        <v>-7.2023227120887601E-3</v>
      </c>
    </row>
    <row r="385" spans="1:131" hidden="1" x14ac:dyDescent="0.25">
      <c r="A385">
        <v>376</v>
      </c>
      <c r="B385" t="s">
        <v>1040</v>
      </c>
      <c r="C385">
        <v>9</v>
      </c>
      <c r="D385">
        <v>0</v>
      </c>
      <c r="E385">
        <v>6</v>
      </c>
      <c r="F385">
        <v>0</v>
      </c>
      <c r="G385" t="s">
        <v>130</v>
      </c>
      <c r="H385" t="s">
        <v>130</v>
      </c>
      <c r="I385">
        <v>6</v>
      </c>
      <c r="J385">
        <v>0</v>
      </c>
      <c r="K385" t="s">
        <v>130</v>
      </c>
      <c r="L385" t="s">
        <v>130</v>
      </c>
      <c r="M385" t="s">
        <v>131</v>
      </c>
      <c r="N385">
        <v>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16</v>
      </c>
      <c r="X385">
        <v>21</v>
      </c>
      <c r="Y385">
        <v>41</v>
      </c>
      <c r="Z385">
        <v>58</v>
      </c>
      <c r="AA385">
        <v>59</v>
      </c>
      <c r="AB385">
        <v>0</v>
      </c>
      <c r="AC385">
        <v>0</v>
      </c>
      <c r="AD385">
        <v>0</v>
      </c>
      <c r="AE385">
        <v>0</v>
      </c>
      <c r="AF385">
        <v>79.550003051757813</v>
      </c>
      <c r="AG385">
        <v>79.290000915527344</v>
      </c>
      <c r="AH385">
        <v>79.290000915527344</v>
      </c>
      <c r="AI385" s="15">
        <f t="shared" si="59"/>
        <v>-3.2791289346492114E-3</v>
      </c>
      <c r="AJ385" s="15">
        <f t="shared" si="60"/>
        <v>0</v>
      </c>
      <c r="AK385" t="s">
        <v>1041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3</v>
      </c>
      <c r="AX385">
        <v>8</v>
      </c>
      <c r="AY385">
        <v>184</v>
      </c>
      <c r="AZ385">
        <v>0</v>
      </c>
      <c r="BA385">
        <v>0</v>
      </c>
      <c r="BB385">
        <v>0</v>
      </c>
      <c r="BC385">
        <v>0</v>
      </c>
      <c r="BD385">
        <v>78.720001220703125</v>
      </c>
      <c r="BE385">
        <v>78.69000244140625</v>
      </c>
      <c r="BF385">
        <v>79.580001831054688</v>
      </c>
      <c r="BG385" s="15">
        <f t="shared" si="61"/>
        <v>-3.8122732705736517E-4</v>
      </c>
      <c r="BH385" s="15">
        <f t="shared" si="62"/>
        <v>1.1183706574145025E-2</v>
      </c>
      <c r="BI385" t="s">
        <v>393</v>
      </c>
      <c r="BJ385">
        <v>52</v>
      </c>
      <c r="BK385">
        <v>115</v>
      </c>
      <c r="BL385">
        <v>16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4</v>
      </c>
      <c r="BT385">
        <v>6</v>
      </c>
      <c r="BU385">
        <v>0</v>
      </c>
      <c r="BV385">
        <v>1</v>
      </c>
      <c r="BW385">
        <v>0</v>
      </c>
      <c r="BX385">
        <v>1</v>
      </c>
      <c r="BY385">
        <v>7</v>
      </c>
      <c r="BZ385">
        <v>0</v>
      </c>
      <c r="CA385">
        <v>0</v>
      </c>
      <c r="CB385">
        <v>79.489997863769531</v>
      </c>
      <c r="CC385">
        <v>79.580001831054688</v>
      </c>
      <c r="CD385">
        <v>79.959999084472656</v>
      </c>
      <c r="CE385" s="15">
        <f t="shared" si="63"/>
        <v>1.1309872482314631E-3</v>
      </c>
      <c r="CF385" s="15">
        <f t="shared" si="64"/>
        <v>4.7523418930573991E-3</v>
      </c>
      <c r="CG385" t="s">
        <v>181</v>
      </c>
      <c r="CH385">
        <v>110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40</v>
      </c>
      <c r="CR385">
        <v>23</v>
      </c>
      <c r="CS385">
        <v>29</v>
      </c>
      <c r="CT385">
        <v>6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79.410003662109375</v>
      </c>
      <c r="DA385">
        <v>80</v>
      </c>
      <c r="DB385">
        <v>80.290000915527344</v>
      </c>
      <c r="DC385">
        <v>298</v>
      </c>
      <c r="DD385">
        <v>256</v>
      </c>
      <c r="DE385">
        <v>5</v>
      </c>
      <c r="DF385">
        <v>147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243</v>
      </c>
      <c r="DM385">
        <v>0</v>
      </c>
      <c r="DN385">
        <v>243</v>
      </c>
      <c r="DO385">
        <v>2.7</v>
      </c>
      <c r="DP385" t="s">
        <v>135</v>
      </c>
      <c r="DQ385">
        <v>558105</v>
      </c>
      <c r="DR385">
        <v>654085</v>
      </c>
      <c r="DS385">
        <v>0.29399999999999998</v>
      </c>
      <c r="DT385">
        <v>0.46800000000000003</v>
      </c>
      <c r="DU385">
        <v>0.9</v>
      </c>
      <c r="DV385">
        <v>2.46</v>
      </c>
      <c r="DW385">
        <v>0.1673</v>
      </c>
      <c r="DX385" s="15">
        <f t="shared" si="65"/>
        <v>7.3749542236327681E-3</v>
      </c>
      <c r="DY385" s="15">
        <f t="shared" si="66"/>
        <v>3.611918199284303E-3</v>
      </c>
      <c r="DZ385" s="17">
        <f t="shared" si="67"/>
        <v>80.288953455942746</v>
      </c>
      <c r="EA385" s="18">
        <f t="shared" si="68"/>
        <v>1.0986872422917071E-2</v>
      </c>
    </row>
    <row r="386" spans="1:131" hidden="1" x14ac:dyDescent="0.25">
      <c r="A386">
        <v>377</v>
      </c>
      <c r="B386" t="s">
        <v>1042</v>
      </c>
      <c r="C386">
        <v>9</v>
      </c>
      <c r="D386">
        <v>0</v>
      </c>
      <c r="E386">
        <v>6</v>
      </c>
      <c r="F386">
        <v>0</v>
      </c>
      <c r="G386" t="s">
        <v>130</v>
      </c>
      <c r="H386" t="s">
        <v>130</v>
      </c>
      <c r="I386">
        <v>6</v>
      </c>
      <c r="J386">
        <v>0</v>
      </c>
      <c r="K386" t="s">
        <v>130</v>
      </c>
      <c r="L386" t="s">
        <v>130</v>
      </c>
      <c r="M386" t="s">
        <v>142</v>
      </c>
      <c r="N386">
        <v>67</v>
      </c>
      <c r="O386">
        <v>63</v>
      </c>
      <c r="P386">
        <v>36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11</v>
      </c>
      <c r="X386">
        <v>3</v>
      </c>
      <c r="Y386">
        <v>5</v>
      </c>
      <c r="Z386">
        <v>3</v>
      </c>
      <c r="AA386">
        <v>4</v>
      </c>
      <c r="AB386">
        <v>1</v>
      </c>
      <c r="AC386">
        <v>15</v>
      </c>
      <c r="AD386">
        <v>0</v>
      </c>
      <c r="AE386">
        <v>0</v>
      </c>
      <c r="AF386">
        <v>73.779998779296875</v>
      </c>
      <c r="AG386">
        <v>73.150001525878906</v>
      </c>
      <c r="AH386">
        <v>73.919998168945313</v>
      </c>
      <c r="AI386" s="15">
        <f t="shared" si="59"/>
        <v>-8.6124024644769204E-3</v>
      </c>
      <c r="AJ386" s="15">
        <f t="shared" si="60"/>
        <v>1.0416621511631585E-2</v>
      </c>
      <c r="AK386" t="s">
        <v>233</v>
      </c>
      <c r="AL386">
        <v>123</v>
      </c>
      <c r="AM386">
        <v>30</v>
      </c>
      <c r="AN386">
        <v>1</v>
      </c>
      <c r="AO386">
        <v>0</v>
      </c>
      <c r="AP386">
        <v>0</v>
      </c>
      <c r="AQ386">
        <v>1</v>
      </c>
      <c r="AR386">
        <v>1</v>
      </c>
      <c r="AS386">
        <v>0</v>
      </c>
      <c r="AT386">
        <v>0</v>
      </c>
      <c r="AU386">
        <v>35</v>
      </c>
      <c r="AV386">
        <v>4</v>
      </c>
      <c r="AW386">
        <v>2</v>
      </c>
      <c r="AX386">
        <v>4</v>
      </c>
      <c r="AY386">
        <v>13</v>
      </c>
      <c r="AZ386">
        <v>1</v>
      </c>
      <c r="BA386">
        <v>0</v>
      </c>
      <c r="BB386">
        <v>0</v>
      </c>
      <c r="BC386">
        <v>0</v>
      </c>
      <c r="BD386">
        <v>73.089996337890625</v>
      </c>
      <c r="BE386">
        <v>72.900001525878906</v>
      </c>
      <c r="BF386">
        <v>74.080001831054688</v>
      </c>
      <c r="BG386" s="15">
        <f t="shared" si="61"/>
        <v>-2.6062387933458719E-3</v>
      </c>
      <c r="BH386" s="15">
        <f t="shared" si="62"/>
        <v>1.5928729427772792E-2</v>
      </c>
      <c r="BI386" t="s">
        <v>303</v>
      </c>
      <c r="BJ386">
        <v>29</v>
      </c>
      <c r="BK386">
        <v>37</v>
      </c>
      <c r="BL386">
        <v>104</v>
      </c>
      <c r="BM386">
        <v>8</v>
      </c>
      <c r="BN386">
        <v>0</v>
      </c>
      <c r="BO386">
        <v>1</v>
      </c>
      <c r="BP386">
        <v>112</v>
      </c>
      <c r="BQ386">
        <v>0</v>
      </c>
      <c r="BR386">
        <v>0</v>
      </c>
      <c r="BS386">
        <v>16</v>
      </c>
      <c r="BT386">
        <v>8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72.870002746582031</v>
      </c>
      <c r="CC386">
        <v>73.410003662109375</v>
      </c>
      <c r="CD386">
        <v>74.120002746582031</v>
      </c>
      <c r="CE386" s="15">
        <f t="shared" si="63"/>
        <v>7.3559581608638736E-3</v>
      </c>
      <c r="CF386" s="15">
        <f t="shared" si="64"/>
        <v>9.5790482752700079E-3</v>
      </c>
      <c r="CG386" t="s">
        <v>281</v>
      </c>
      <c r="CH386">
        <v>61</v>
      </c>
      <c r="CI386">
        <v>7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52</v>
      </c>
      <c r="CR386">
        <v>37</v>
      </c>
      <c r="CS386">
        <v>24</v>
      </c>
      <c r="CT386">
        <v>12</v>
      </c>
      <c r="CU386">
        <v>5</v>
      </c>
      <c r="CV386">
        <v>0</v>
      </c>
      <c r="CW386">
        <v>0</v>
      </c>
      <c r="CX386">
        <v>0</v>
      </c>
      <c r="CY386">
        <v>0</v>
      </c>
      <c r="CZ386">
        <v>73.550003051757813</v>
      </c>
      <c r="DA386">
        <v>74.269996643066406</v>
      </c>
      <c r="DB386">
        <v>74.907997131347656</v>
      </c>
      <c r="DC386">
        <v>569</v>
      </c>
      <c r="DD386">
        <v>217</v>
      </c>
      <c r="DE386">
        <v>323</v>
      </c>
      <c r="DF386">
        <v>67</v>
      </c>
      <c r="DG386">
        <v>0</v>
      </c>
      <c r="DH386">
        <v>11</v>
      </c>
      <c r="DI386">
        <v>0</v>
      </c>
      <c r="DJ386">
        <v>3</v>
      </c>
      <c r="DK386">
        <v>0</v>
      </c>
      <c r="DL386">
        <v>22</v>
      </c>
      <c r="DM386">
        <v>0</v>
      </c>
      <c r="DN386">
        <v>17</v>
      </c>
      <c r="DO386">
        <v>1.4</v>
      </c>
      <c r="DP386" t="s">
        <v>151</v>
      </c>
      <c r="DQ386">
        <v>395121</v>
      </c>
      <c r="DR386">
        <v>513628</v>
      </c>
      <c r="DS386">
        <v>2.2770000000000001</v>
      </c>
      <c r="DT386">
        <v>2.601</v>
      </c>
      <c r="DU386">
        <v>68</v>
      </c>
      <c r="DV386">
        <v>2.63</v>
      </c>
      <c r="DX386" s="15">
        <f t="shared" si="65"/>
        <v>9.6942725710464916E-3</v>
      </c>
      <c r="DY386" s="15">
        <f t="shared" si="66"/>
        <v>8.5171211714891726E-3</v>
      </c>
      <c r="DZ386" s="17">
        <f t="shared" si="67"/>
        <v>74.902563203881499</v>
      </c>
      <c r="EA386" s="18">
        <f t="shared" si="68"/>
        <v>1.8211393742535664E-2</v>
      </c>
    </row>
    <row r="387" spans="1:131" hidden="1" x14ac:dyDescent="0.25">
      <c r="A387">
        <v>378</v>
      </c>
      <c r="B387" t="s">
        <v>1043</v>
      </c>
      <c r="C387">
        <v>9</v>
      </c>
      <c r="D387">
        <v>0</v>
      </c>
      <c r="E387">
        <v>6</v>
      </c>
      <c r="F387">
        <v>0</v>
      </c>
      <c r="G387" t="s">
        <v>130</v>
      </c>
      <c r="H387" t="s">
        <v>130</v>
      </c>
      <c r="I387">
        <v>6</v>
      </c>
      <c r="J387">
        <v>0</v>
      </c>
      <c r="K387" t="s">
        <v>130</v>
      </c>
      <c r="L387" t="s">
        <v>130</v>
      </c>
      <c r="M387" t="s">
        <v>831</v>
      </c>
      <c r="N387">
        <v>15</v>
      </c>
      <c r="O387">
        <v>19</v>
      </c>
      <c r="P387">
        <v>35</v>
      </c>
      <c r="Q387">
        <v>16</v>
      </c>
      <c r="R387">
        <v>104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5</v>
      </c>
      <c r="Y387">
        <v>2</v>
      </c>
      <c r="Z387">
        <v>1</v>
      </c>
      <c r="AA387">
        <v>1</v>
      </c>
      <c r="AB387">
        <v>1</v>
      </c>
      <c r="AC387">
        <v>9</v>
      </c>
      <c r="AD387">
        <v>1</v>
      </c>
      <c r="AE387">
        <v>9</v>
      </c>
      <c r="AF387">
        <v>134.75</v>
      </c>
      <c r="AG387">
        <v>135.13999938964841</v>
      </c>
      <c r="AH387">
        <v>135.88999938964841</v>
      </c>
      <c r="AI387" s="15">
        <f t="shared" si="59"/>
        <v>2.8858916043349447E-3</v>
      </c>
      <c r="AJ387" s="15">
        <f t="shared" si="60"/>
        <v>5.5191699416339279E-3</v>
      </c>
      <c r="AK387" t="s">
        <v>392</v>
      </c>
      <c r="AL387">
        <v>1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4</v>
      </c>
      <c r="AV387">
        <v>6</v>
      </c>
      <c r="AW387">
        <v>10</v>
      </c>
      <c r="AX387">
        <v>12</v>
      </c>
      <c r="AY387">
        <v>160</v>
      </c>
      <c r="AZ387">
        <v>0</v>
      </c>
      <c r="BA387">
        <v>0</v>
      </c>
      <c r="BB387">
        <v>0</v>
      </c>
      <c r="BC387">
        <v>0</v>
      </c>
      <c r="BD387">
        <v>134.33000183105469</v>
      </c>
      <c r="BE387">
        <v>134.4100036621094</v>
      </c>
      <c r="BF387">
        <v>137</v>
      </c>
      <c r="BG387" s="15">
        <f t="shared" si="61"/>
        <v>5.9520741667284938E-4</v>
      </c>
      <c r="BH387" s="15">
        <f t="shared" si="62"/>
        <v>1.8905082758325475E-2</v>
      </c>
      <c r="BI387" t="s">
        <v>572</v>
      </c>
      <c r="BJ387">
        <v>64</v>
      </c>
      <c r="BK387">
        <v>81</v>
      </c>
      <c r="BL387">
        <v>26</v>
      </c>
      <c r="BM387">
        <v>9</v>
      </c>
      <c r="BN387">
        <v>0</v>
      </c>
      <c r="BO387">
        <v>1</v>
      </c>
      <c r="BP387">
        <v>22</v>
      </c>
      <c r="BQ387">
        <v>0</v>
      </c>
      <c r="BR387">
        <v>0</v>
      </c>
      <c r="BS387">
        <v>23</v>
      </c>
      <c r="BT387">
        <v>1</v>
      </c>
      <c r="BU387">
        <v>0</v>
      </c>
      <c r="BV387">
        <v>0</v>
      </c>
      <c r="BW387">
        <v>0</v>
      </c>
      <c r="BX387">
        <v>1</v>
      </c>
      <c r="BY387">
        <v>1</v>
      </c>
      <c r="BZ387">
        <v>0</v>
      </c>
      <c r="CA387">
        <v>0</v>
      </c>
      <c r="CB387">
        <v>134.3699951171875</v>
      </c>
      <c r="CC387">
        <v>138.22999572753909</v>
      </c>
      <c r="CD387">
        <v>138.32000732421881</v>
      </c>
      <c r="CE387" s="15">
        <f t="shared" si="63"/>
        <v>2.7924478981826151E-2</v>
      </c>
      <c r="CF387" s="15">
        <f t="shared" si="64"/>
        <v>6.5074892939187556E-4</v>
      </c>
      <c r="CG387" t="s">
        <v>308</v>
      </c>
      <c r="CH387">
        <v>1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1</v>
      </c>
      <c r="CU387">
        <v>193</v>
      </c>
      <c r="CV387">
        <v>0</v>
      </c>
      <c r="CW387">
        <v>0</v>
      </c>
      <c r="CX387">
        <v>0</v>
      </c>
      <c r="CY387">
        <v>0</v>
      </c>
      <c r="CZ387">
        <v>136</v>
      </c>
      <c r="DA387">
        <v>137.03999328613281</v>
      </c>
      <c r="DB387">
        <v>138.27000427246091</v>
      </c>
      <c r="DC387">
        <v>268</v>
      </c>
      <c r="DD387">
        <v>66</v>
      </c>
      <c r="DE387">
        <v>87</v>
      </c>
      <c r="DF387">
        <v>41</v>
      </c>
      <c r="DG387">
        <v>0</v>
      </c>
      <c r="DH387">
        <v>129</v>
      </c>
      <c r="DI387">
        <v>0</v>
      </c>
      <c r="DJ387">
        <v>120</v>
      </c>
      <c r="DK387">
        <v>9</v>
      </c>
      <c r="DL387">
        <v>354</v>
      </c>
      <c r="DM387">
        <v>9</v>
      </c>
      <c r="DN387">
        <v>161</v>
      </c>
      <c r="DO387">
        <v>1.9</v>
      </c>
      <c r="DP387" t="s">
        <v>130</v>
      </c>
      <c r="DQ387">
        <v>1246655</v>
      </c>
      <c r="DR387">
        <v>786185</v>
      </c>
      <c r="DS387">
        <v>0.95899999999999996</v>
      </c>
      <c r="DT387">
        <v>1.042</v>
      </c>
      <c r="DU387">
        <v>1.1000000000000001</v>
      </c>
      <c r="DV387">
        <v>3.24</v>
      </c>
      <c r="DW387">
        <v>0</v>
      </c>
      <c r="DX387" s="15">
        <f t="shared" si="65"/>
        <v>7.5889764819336847E-3</v>
      </c>
      <c r="DY387" s="15">
        <f t="shared" si="66"/>
        <v>8.895718147982179E-3</v>
      </c>
      <c r="DZ387" s="17">
        <f t="shared" si="67"/>
        <v>138.25906244140762</v>
      </c>
      <c r="EA387" s="18">
        <f t="shared" si="68"/>
        <v>1.6484694629915864E-2</v>
      </c>
    </row>
  </sheetData>
  <autoFilter ref="A8:EA387" xr:uid="{01347903-A806-4FD8-A0E0-F83CF8D00E33}">
    <filterColumn colId="109">
      <customFilters>
        <customFilter operator="lessThan" val="10"/>
      </customFilters>
    </filterColumn>
  </autoFilter>
  <mergeCells count="1">
    <mergeCell ref="B2:C2"/>
  </mergeCells>
  <conditionalFormatting sqref="AJ9:AJ387">
    <cfRule type="cellIs" dxfId="34" priority="24" operator="between">
      <formula>1%</formula>
      <formula>1.5%</formula>
    </cfRule>
  </conditionalFormatting>
  <conditionalFormatting sqref="AJ9:AJ387">
    <cfRule type="cellIs" dxfId="33" priority="23" operator="between">
      <formula>0.015</formula>
      <formula>0.02</formula>
    </cfRule>
  </conditionalFormatting>
  <conditionalFormatting sqref="AJ9:AJ387">
    <cfRule type="cellIs" dxfId="32" priority="22" operator="greaterThan">
      <formula>0.02</formula>
    </cfRule>
  </conditionalFormatting>
  <conditionalFormatting sqref="AJ9:AJ387">
    <cfRule type="cellIs" dxfId="31" priority="20" operator="lessThan">
      <formula>0.005</formula>
    </cfRule>
    <cfRule type="cellIs" dxfId="30" priority="21" operator="between">
      <formula>0.005</formula>
      <formula>0.01</formula>
    </cfRule>
  </conditionalFormatting>
  <conditionalFormatting sqref="AJ9:AJ387">
    <cfRule type="cellIs" dxfId="29" priority="19" operator="equal">
      <formula>0</formula>
    </cfRule>
  </conditionalFormatting>
  <conditionalFormatting sqref="BH9:BH387">
    <cfRule type="cellIs" dxfId="28" priority="18" operator="between">
      <formula>1%</formula>
      <formula>1.5%</formula>
    </cfRule>
  </conditionalFormatting>
  <conditionalFormatting sqref="BH9:BH387">
    <cfRule type="cellIs" dxfId="27" priority="17" operator="between">
      <formula>0.015</formula>
      <formula>0.02</formula>
    </cfRule>
  </conditionalFormatting>
  <conditionalFormatting sqref="BH9:BH387">
    <cfRule type="cellIs" dxfId="26" priority="16" operator="greaterThan">
      <formula>0.02</formula>
    </cfRule>
  </conditionalFormatting>
  <conditionalFormatting sqref="BH9:BH387">
    <cfRule type="cellIs" dxfId="25" priority="14" operator="lessThan">
      <formula>0.005</formula>
    </cfRule>
    <cfRule type="cellIs" dxfId="24" priority="15" operator="between">
      <formula>0.005</formula>
      <formula>0.01</formula>
    </cfRule>
  </conditionalFormatting>
  <conditionalFormatting sqref="BH9:BH387">
    <cfRule type="cellIs" dxfId="23" priority="13" operator="equal">
      <formula>0</formula>
    </cfRule>
  </conditionalFormatting>
  <conditionalFormatting sqref="CF9:CF387">
    <cfRule type="cellIs" dxfId="22" priority="12" operator="between">
      <formula>1%</formula>
      <formula>1.5%</formula>
    </cfRule>
  </conditionalFormatting>
  <conditionalFormatting sqref="CF9:CF387">
    <cfRule type="cellIs" dxfId="21" priority="11" operator="between">
      <formula>0.015</formula>
      <formula>0.02</formula>
    </cfRule>
  </conditionalFormatting>
  <conditionalFormatting sqref="CF9:CF387">
    <cfRule type="cellIs" dxfId="20" priority="10" operator="greaterThan">
      <formula>0.02</formula>
    </cfRule>
  </conditionalFormatting>
  <conditionalFormatting sqref="CF9:CF387">
    <cfRule type="cellIs" dxfId="19" priority="8" operator="lessThan">
      <formula>0.005</formula>
    </cfRule>
    <cfRule type="cellIs" dxfId="18" priority="9" operator="between">
      <formula>0.005</formula>
      <formula>0.01</formula>
    </cfRule>
  </conditionalFormatting>
  <conditionalFormatting sqref="CF9:CF387">
    <cfRule type="cellIs" dxfId="17" priority="7" operator="equal">
      <formula>0</formula>
    </cfRule>
  </conditionalFormatting>
  <conditionalFormatting sqref="DY9:DY387">
    <cfRule type="cellIs" dxfId="10" priority="6" operator="between">
      <formula>1%</formula>
      <formula>1.5%</formula>
    </cfRule>
  </conditionalFormatting>
  <conditionalFormatting sqref="DY9:DY387">
    <cfRule type="cellIs" dxfId="9" priority="5" operator="between">
      <formula>0.015</formula>
      <formula>0.02</formula>
    </cfRule>
  </conditionalFormatting>
  <conditionalFormatting sqref="DY9:DY387">
    <cfRule type="cellIs" dxfId="8" priority="4" operator="greaterThan">
      <formula>0.02</formula>
    </cfRule>
  </conditionalFormatting>
  <conditionalFormatting sqref="DY9:DY387">
    <cfRule type="cellIs" dxfId="7" priority="2" operator="lessThan">
      <formula>0.005</formula>
    </cfRule>
    <cfRule type="cellIs" dxfId="6" priority="3" operator="between">
      <formula>0.005</formula>
      <formula>0.01</formula>
    </cfRule>
  </conditionalFormatting>
  <conditionalFormatting sqref="DY9:DY387">
    <cfRule type="cellIs" dxfId="5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2021-04-19T07:06:53Z</dcterms:created>
  <dcterms:modified xsi:type="dcterms:W3CDTF">2021-04-19T09:05:37Z</dcterms:modified>
</cp:coreProperties>
</file>