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E523B6B9-24CF-4FEB-A25A-9E91835AB10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P9" i="1"/>
  <c r="CR9" i="1" s="1"/>
  <c r="CO9" i="1"/>
  <c r="L2" i="1"/>
  <c r="E2" i="1"/>
  <c r="I6" i="1" s="1"/>
  <c r="L3" i="1" l="1"/>
  <c r="L4" i="1" s="1"/>
  <c r="I2" i="1"/>
  <c r="I4" i="1"/>
  <c r="I3" i="1"/>
  <c r="I1" i="1"/>
  <c r="I5" i="1"/>
</calcChain>
</file>

<file path=xl/sharedStrings.xml><?xml version="1.0" encoding="utf-8"?>
<sst xmlns="http://schemas.openxmlformats.org/spreadsheetml/2006/main" count="1282" uniqueCount="539">
  <si>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</si>
  <si>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</si>
  <si>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</si>
  <si>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</si>
  <si>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</si>
  <si>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</si>
  <si>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</si>
  <si>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</si>
  <si>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</si>
  <si>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</si>
  <si>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</si>
  <si>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</si>
  <si>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</si>
  <si>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</si>
  <si>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</si>
  <si>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</si>
  <si>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</si>
  <si>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</si>
  <si>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</si>
  <si>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</si>
  <si>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</si>
  <si>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</si>
  <si>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</si>
  <si>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</si>
  <si>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</si>
  <si>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</si>
  <si>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</si>
  <si>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</si>
  <si>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</si>
  <si>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</si>
  <si>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</si>
  <si>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</si>
  <si>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</si>
  <si>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</si>
  <si>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</si>
  <si>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</si>
  <si>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</si>
  <si>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</si>
  <si>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</si>
  <si>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</si>
  <si>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</si>
  <si>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</si>
  <si>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</si>
  <si>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</si>
  <si>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</si>
  <si>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</si>
  <si>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</si>
  <si>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</si>
  <si>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</si>
  <si>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</si>
  <si>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</si>
  <si>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</si>
  <si>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</si>
  <si>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</si>
  <si>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</si>
  <si>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</si>
  <si>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</si>
  <si>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</si>
  <si>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</si>
  <si>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</si>
  <si>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</si>
  <si>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</si>
  <si>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</si>
  <si>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</si>
  <si>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</si>
  <si>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</si>
  <si>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</si>
  <si>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</si>
  <si>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</si>
  <si>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</si>
  <si>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</si>
  <si>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</si>
  <si>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</si>
  <si>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</si>
  <si>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</si>
  <si>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</si>
  <si>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</si>
  <si>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</si>
  <si>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</si>
  <si>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</si>
  <si>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</si>
  <si>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</si>
  <si>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</si>
  <si>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</si>
  <si>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</si>
  <si>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</si>
  <si>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</si>
  <si>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</si>
  <si>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</si>
  <si>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</si>
  <si>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</si>
  <si>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</si>
  <si>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</si>
  <si>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+0.4%</t>
  </si>
  <si>
    <t>-0.6%</t>
  </si>
  <si>
    <t>+1.25%</t>
  </si>
  <si>
    <t>+1.26%</t>
  </si>
  <si>
    <t>NYSE</t>
  </si>
  <si>
    <t>AAP</t>
  </si>
  <si>
    <t>-1.62%</t>
  </si>
  <si>
    <t>-1.89%</t>
  </si>
  <si>
    <t>+1.23%</t>
  </si>
  <si>
    <t>+2.16%</t>
  </si>
  <si>
    <t>APD</t>
  </si>
  <si>
    <t>+1.24%</t>
  </si>
  <si>
    <t>-1.48%</t>
  </si>
  <si>
    <t>+1.21%</t>
  </si>
  <si>
    <t>-0.27%</t>
  </si>
  <si>
    <t>ARE</t>
  </si>
  <si>
    <t>-0.4%</t>
  </si>
  <si>
    <t>+0.37%</t>
  </si>
  <si>
    <t>+1.56%</t>
  </si>
  <si>
    <t>ALLE</t>
  </si>
  <si>
    <t>+0.44%</t>
  </si>
  <si>
    <t>-0.96%</t>
  </si>
  <si>
    <t>+1.98%</t>
  </si>
  <si>
    <t>+1.5%</t>
  </si>
  <si>
    <t>LNT</t>
  </si>
  <si>
    <t>-0.5%</t>
  </si>
  <si>
    <t>+3.03%</t>
  </si>
  <si>
    <t>+0.47%</t>
  </si>
  <si>
    <t>+0.81%</t>
  </si>
  <si>
    <t>NASDAQ</t>
  </si>
  <si>
    <t>MO</t>
  </si>
  <si>
    <t>-2.19%</t>
  </si>
  <si>
    <t>-1.98%</t>
  </si>
  <si>
    <t>+1.37%</t>
  </si>
  <si>
    <t>AEE</t>
  </si>
  <si>
    <t>-1.05%</t>
  </si>
  <si>
    <t>+2.58%</t>
  </si>
  <si>
    <t>+0.74%</t>
  </si>
  <si>
    <t>APEI</t>
  </si>
  <si>
    <t>-4.51%</t>
  </si>
  <si>
    <t>-3.78%</t>
  </si>
  <si>
    <t>+1.32%</t>
  </si>
  <si>
    <t>+1.63%</t>
  </si>
  <si>
    <t>AMT</t>
  </si>
  <si>
    <t>+1.79%</t>
  </si>
  <si>
    <t>+1.78%</t>
  </si>
  <si>
    <t>-1.24%</t>
  </si>
  <si>
    <t>+0.1%</t>
  </si>
  <si>
    <t>ABC</t>
  </si>
  <si>
    <t>-2.22%</t>
  </si>
  <si>
    <t>+1.41%</t>
  </si>
  <si>
    <t>+1.71%</t>
  </si>
  <si>
    <t>AMGN</t>
  </si>
  <si>
    <t>+1.52%</t>
  </si>
  <si>
    <t>-1.86%</t>
  </si>
  <si>
    <t>+0.18%</t>
  </si>
  <si>
    <t>+0.32%</t>
  </si>
  <si>
    <t>AIZ</t>
  </si>
  <si>
    <t>-2.06%</t>
  </si>
  <si>
    <t>-0.09%</t>
  </si>
  <si>
    <t>+0.98%</t>
  </si>
  <si>
    <t>+1.08%</t>
  </si>
  <si>
    <t>BBY</t>
  </si>
  <si>
    <t>+2.34%</t>
  </si>
  <si>
    <t>-1.78%</t>
  </si>
  <si>
    <t>BMY</t>
  </si>
  <si>
    <t>-1.2%</t>
  </si>
  <si>
    <t>-0.51%</t>
  </si>
  <si>
    <t>+0.79%</t>
  </si>
  <si>
    <t>BR</t>
  </si>
  <si>
    <t>+0.96%</t>
  </si>
  <si>
    <t>-0.22%</t>
  </si>
  <si>
    <t>+1.09%</t>
  </si>
  <si>
    <t>-0.42%</t>
  </si>
  <si>
    <t>BWXT</t>
  </si>
  <si>
    <t>-0.48%</t>
  </si>
  <si>
    <t>+1.03%</t>
  </si>
  <si>
    <t>+0.45%</t>
  </si>
  <si>
    <t>CPB</t>
  </si>
  <si>
    <t>+2.47%</t>
  </si>
  <si>
    <t>-0.76%</t>
  </si>
  <si>
    <t>-3.67%</t>
  </si>
  <si>
    <t>CAH</t>
  </si>
  <si>
    <t>+0.78%</t>
  </si>
  <si>
    <t>-2.43%</t>
  </si>
  <si>
    <t>+2.44%</t>
  </si>
  <si>
    <t>+2.17%</t>
  </si>
  <si>
    <t>CASY</t>
  </si>
  <si>
    <t>-0.28%</t>
  </si>
  <si>
    <t>-1.67%</t>
  </si>
  <si>
    <t>+2.83%</t>
  </si>
  <si>
    <t>CNC</t>
  </si>
  <si>
    <t>+0.34%</t>
  </si>
  <si>
    <t>-0.62%</t>
  </si>
  <si>
    <t>+0.0%</t>
  </si>
  <si>
    <t>CNP</t>
  </si>
  <si>
    <t>-1.35%</t>
  </si>
  <si>
    <t>-0.36%</t>
  </si>
  <si>
    <t>-0.59%</t>
  </si>
  <si>
    <t>+2.53%</t>
  </si>
  <si>
    <t>CENTA</t>
  </si>
  <si>
    <t>-2.28%</t>
  </si>
  <si>
    <t>+2.18%</t>
  </si>
  <si>
    <t>CENT</t>
  </si>
  <si>
    <t>CHD</t>
  </si>
  <si>
    <t>+1.42%</t>
  </si>
  <si>
    <t>-1.33%</t>
  </si>
  <si>
    <t>+1.69%</t>
  </si>
  <si>
    <t>CSCO</t>
  </si>
  <si>
    <t>+2.69%</t>
  </si>
  <si>
    <t>-0.58%</t>
  </si>
  <si>
    <t>-0.72%</t>
  </si>
  <si>
    <t>+1.73%</t>
  </si>
  <si>
    <t>COHR</t>
  </si>
  <si>
    <t>-0.68%</t>
  </si>
  <si>
    <t>-0.16%</t>
  </si>
  <si>
    <t>-0.18%</t>
  </si>
  <si>
    <t>-0.05%</t>
  </si>
  <si>
    <t>CAG</t>
  </si>
  <si>
    <t>+1.11%</t>
  </si>
  <si>
    <t>-0.71%</t>
  </si>
  <si>
    <t>-2.89%</t>
  </si>
  <si>
    <t>+2.66%</t>
  </si>
  <si>
    <t>ED</t>
  </si>
  <si>
    <t>-0.35%</t>
  </si>
  <si>
    <t>+1.65%</t>
  </si>
  <si>
    <t>+0.26%</t>
  </si>
  <si>
    <t>+1.14%</t>
  </si>
  <si>
    <t>GLW</t>
  </si>
  <si>
    <t>-0.75%</t>
  </si>
  <si>
    <t>-2.68%</t>
  </si>
  <si>
    <t>+0.95%</t>
  </si>
  <si>
    <t>+2.41%</t>
  </si>
  <si>
    <t>DHI</t>
  </si>
  <si>
    <t>+0.14%</t>
  </si>
  <si>
    <t>+2.98%</t>
  </si>
  <si>
    <t>PLAY</t>
  </si>
  <si>
    <t>-1.56%</t>
  </si>
  <si>
    <t>-6.17%</t>
  </si>
  <si>
    <t>+0.23%</t>
  </si>
  <si>
    <t>+12.0%</t>
  </si>
  <si>
    <t>DLTR</t>
  </si>
  <si>
    <t>+1.97%</t>
  </si>
  <si>
    <t>+0.58%</t>
  </si>
  <si>
    <t>+0.52%</t>
  </si>
  <si>
    <t>DOV</t>
  </si>
  <si>
    <t>+0.66%</t>
  </si>
  <si>
    <t>-2.07%</t>
  </si>
  <si>
    <t>+1.53%</t>
  </si>
  <si>
    <t>DLTH</t>
  </si>
  <si>
    <t>-2.59%</t>
  </si>
  <si>
    <t>-0.33%</t>
  </si>
  <si>
    <t>+6.53%</t>
  </si>
  <si>
    <t>EHTH</t>
  </si>
  <si>
    <t>+4.74%</t>
  </si>
  <si>
    <t>-0.66%</t>
  </si>
  <si>
    <t>-0.8%</t>
  </si>
  <si>
    <t>EFX</t>
  </si>
  <si>
    <t>+0.55%</t>
  </si>
  <si>
    <t>+0.2%</t>
  </si>
  <si>
    <t>-0.61%</t>
  </si>
  <si>
    <t>+1.49%</t>
  </si>
  <si>
    <t>ETRN</t>
  </si>
  <si>
    <t>-4.38%</t>
  </si>
  <si>
    <t>+2.04%</t>
  </si>
  <si>
    <t>+2.87%</t>
  </si>
  <si>
    <t>EXC</t>
  </si>
  <si>
    <t>+0.02%</t>
  </si>
  <si>
    <t>+0.3%</t>
  </si>
  <si>
    <t>+1.02%</t>
  </si>
  <si>
    <t>EXPD</t>
  </si>
  <si>
    <t>-1.44%</t>
  </si>
  <si>
    <t>+0.63%</t>
  </si>
  <si>
    <t>+1.19%</t>
  </si>
  <si>
    <t>FAST</t>
  </si>
  <si>
    <t>+0.73%</t>
  </si>
  <si>
    <t>+2.05%</t>
  </si>
  <si>
    <t>FDX</t>
  </si>
  <si>
    <t>-1.99%</t>
  </si>
  <si>
    <t>-2.63%</t>
  </si>
  <si>
    <t>+2.2%</t>
  </si>
  <si>
    <t>FLIR</t>
  </si>
  <si>
    <t>+1.51%</t>
  </si>
  <si>
    <t>-0.53%</t>
  </si>
  <si>
    <t>+1.3%</t>
  </si>
  <si>
    <t>FMC</t>
  </si>
  <si>
    <t>sell</t>
  </si>
  <si>
    <t>+1.38%</t>
  </si>
  <si>
    <t>+1.22%</t>
  </si>
  <si>
    <t>FTV</t>
  </si>
  <si>
    <t>+2.3%</t>
  </si>
  <si>
    <t>+1.4%</t>
  </si>
  <si>
    <t>FNKO</t>
  </si>
  <si>
    <t>-6.09%</t>
  </si>
  <si>
    <t>+9.82%</t>
  </si>
  <si>
    <t>+6.18%</t>
  </si>
  <si>
    <t>+8.26%</t>
  </si>
  <si>
    <t>GD</t>
  </si>
  <si>
    <t>+0.89%</t>
  </si>
  <si>
    <t>+2.06%</t>
  </si>
  <si>
    <t>GPC</t>
  </si>
  <si>
    <t>-1.69%</t>
  </si>
  <si>
    <t>+0.03%</t>
  </si>
  <si>
    <t>+1.93%</t>
  </si>
  <si>
    <t>THG</t>
  </si>
  <si>
    <t>-1.21%</t>
  </si>
  <si>
    <t>-1.29%</t>
  </si>
  <si>
    <t>+1.99%</t>
  </si>
  <si>
    <t>HAS</t>
  </si>
  <si>
    <t>-0.1%</t>
  </si>
  <si>
    <t>-1.16%</t>
  </si>
  <si>
    <t>+2.84%</t>
  </si>
  <si>
    <t>HSY</t>
  </si>
  <si>
    <t>+0.35%</t>
  </si>
  <si>
    <t>+0.22%</t>
  </si>
  <si>
    <t>-0.14%</t>
  </si>
  <si>
    <t>HRL</t>
  </si>
  <si>
    <t>+0.29%</t>
  </si>
  <si>
    <t>+0.87%</t>
  </si>
  <si>
    <t>HII</t>
  </si>
  <si>
    <t>-2.34%</t>
  </si>
  <si>
    <t>+3.1%</t>
  </si>
  <si>
    <t>IBM</t>
  </si>
  <si>
    <t>+1.28%</t>
  </si>
  <si>
    <t>-0.07%</t>
  </si>
  <si>
    <t>+0.12%</t>
  </si>
  <si>
    <t>+1.88%</t>
  </si>
  <si>
    <t>IEX</t>
  </si>
  <si>
    <t>-0.49%</t>
  </si>
  <si>
    <t>+1.75%</t>
  </si>
  <si>
    <t>INFO</t>
  </si>
  <si>
    <t>-0.77%</t>
  </si>
  <si>
    <t>ITW</t>
  </si>
  <si>
    <t>+0.19%</t>
  </si>
  <si>
    <t>-1.09%</t>
  </si>
  <si>
    <t>+1.67%</t>
  </si>
  <si>
    <t>+1.1%</t>
  </si>
  <si>
    <t>IFF</t>
  </si>
  <si>
    <t>-0.01%</t>
  </si>
  <si>
    <t>-0.95%</t>
  </si>
  <si>
    <t>SJM</t>
  </si>
  <si>
    <t>+0.68%</t>
  </si>
  <si>
    <t>K</t>
  </si>
  <si>
    <t>+2.6%</t>
  </si>
  <si>
    <t>-1.73%</t>
  </si>
  <si>
    <t>KDP</t>
  </si>
  <si>
    <t>+1.29%</t>
  </si>
  <si>
    <t>+0.09%</t>
  </si>
  <si>
    <t>-0.69%</t>
  </si>
  <si>
    <t>+0.49%</t>
  </si>
  <si>
    <t>KR</t>
  </si>
  <si>
    <t>+2.23%</t>
  </si>
  <si>
    <t>-2.54%</t>
  </si>
  <si>
    <t>LHX</t>
  </si>
  <si>
    <t>+0.27%</t>
  </si>
  <si>
    <t>+1.35%</t>
  </si>
  <si>
    <t>LH</t>
  </si>
  <si>
    <t>+1.2%</t>
  </si>
  <si>
    <t>+4.87%</t>
  </si>
  <si>
    <t>LNTH</t>
  </si>
  <si>
    <t>+2.25%</t>
  </si>
  <si>
    <t>-1.72%</t>
  </si>
  <si>
    <t>LEGH</t>
  </si>
  <si>
    <t>-1.66%</t>
  </si>
  <si>
    <t>-1.18%</t>
  </si>
  <si>
    <t>-2.45%</t>
  </si>
  <si>
    <t>+2.92%</t>
  </si>
  <si>
    <t>LEN</t>
  </si>
  <si>
    <t>-1.82%</t>
  </si>
  <si>
    <t>LII</t>
  </si>
  <si>
    <t>+1.86%</t>
  </si>
  <si>
    <t>LGIH</t>
  </si>
  <si>
    <t>+0.59%</t>
  </si>
  <si>
    <t>-2.46%</t>
  </si>
  <si>
    <t>+3.4%</t>
  </si>
  <si>
    <t>LIN</t>
  </si>
  <si>
    <t>+0.46%</t>
  </si>
  <si>
    <t>-0.92%</t>
  </si>
  <si>
    <t>+0.71%</t>
  </si>
  <si>
    <t>+1.34%</t>
  </si>
  <si>
    <t>LMT</t>
  </si>
  <si>
    <t>-1.13%</t>
  </si>
  <si>
    <t>+1.43%</t>
  </si>
  <si>
    <t>L</t>
  </si>
  <si>
    <t>-1.34%</t>
  </si>
  <si>
    <t>-1.32%</t>
  </si>
  <si>
    <t>-0.24%</t>
  </si>
  <si>
    <t>LOW</t>
  </si>
  <si>
    <t>-0.82%</t>
  </si>
  <si>
    <t>+0.16%</t>
  </si>
  <si>
    <t>+2.49%</t>
  </si>
  <si>
    <t>MMC</t>
  </si>
  <si>
    <t>-0.3%</t>
  </si>
  <si>
    <t>+0.92%</t>
  </si>
  <si>
    <t>+0.57%</t>
  </si>
  <si>
    <t>MAS</t>
  </si>
  <si>
    <t>+0.82%</t>
  </si>
  <si>
    <t>-1.57%</t>
  </si>
  <si>
    <t>+1.27%</t>
  </si>
  <si>
    <t>MMS</t>
  </si>
  <si>
    <t>+0.33%</t>
  </si>
  <si>
    <t>MCK</t>
  </si>
  <si>
    <t>-2.05%</t>
  </si>
  <si>
    <t>+1.94%</t>
  </si>
  <si>
    <t>MAA</t>
  </si>
  <si>
    <t>+0.88%</t>
  </si>
  <si>
    <t>+1.39%</t>
  </si>
  <si>
    <t>-0.29%</t>
  </si>
  <si>
    <t>+1.05%</t>
  </si>
  <si>
    <t>MOH</t>
  </si>
  <si>
    <t>+0.56%</t>
  </si>
  <si>
    <t>+0.17%</t>
  </si>
  <si>
    <t>-0.45%</t>
  </si>
  <si>
    <t>TAP</t>
  </si>
  <si>
    <t>-2.13%</t>
  </si>
  <si>
    <t>-0.88%</t>
  </si>
  <si>
    <t>+3.6%</t>
  </si>
  <si>
    <t>MDLZ</t>
  </si>
  <si>
    <t>-0.41%</t>
  </si>
  <si>
    <t>+0.86%</t>
  </si>
  <si>
    <t>MCO</t>
  </si>
  <si>
    <t>MSI</t>
  </si>
  <si>
    <t>+1.36%</t>
  </si>
  <si>
    <t>-0.99%</t>
  </si>
  <si>
    <t>-1.54%</t>
  </si>
  <si>
    <t>+1.68%</t>
  </si>
  <si>
    <t>NDAQ</t>
  </si>
  <si>
    <t>+0.31%</t>
  </si>
  <si>
    <t>-0.52%</t>
  </si>
  <si>
    <t>NWLI</t>
  </si>
  <si>
    <t>-1.76%</t>
  </si>
  <si>
    <t>-1.97%</t>
  </si>
  <si>
    <t>-2.38%</t>
  </si>
  <si>
    <t>+4.64%</t>
  </si>
  <si>
    <t>NAVI</t>
  </si>
  <si>
    <t>-4.49%</t>
  </si>
  <si>
    <t>+0.38%</t>
  </si>
  <si>
    <t>+3.92%</t>
  </si>
  <si>
    <t>NTAP</t>
  </si>
  <si>
    <t>+0.54%</t>
  </si>
  <si>
    <t>-2.99%</t>
  </si>
  <si>
    <t>+2.39%</t>
  </si>
  <si>
    <t>NWE</t>
  </si>
  <si>
    <t>-1.41%</t>
  </si>
  <si>
    <t>+0.91%</t>
  </si>
  <si>
    <t>NUE</t>
  </si>
  <si>
    <t>-2.48%</t>
  </si>
  <si>
    <t>-2.93%</t>
  </si>
  <si>
    <t>+2.9%</t>
  </si>
  <si>
    <t>+4.82%</t>
  </si>
  <si>
    <t>ODFL</t>
  </si>
  <si>
    <t>+0.28%</t>
  </si>
  <si>
    <t>+1.06%</t>
  </si>
  <si>
    <t>-1.0%</t>
  </si>
  <si>
    <t>ORLY</t>
  </si>
  <si>
    <t>+1.66%</t>
  </si>
  <si>
    <t>PEP</t>
  </si>
  <si>
    <t>+2.45%</t>
  </si>
  <si>
    <t>-0.47%</t>
  </si>
  <si>
    <t>PPG</t>
  </si>
  <si>
    <t>-0.32%</t>
  </si>
  <si>
    <t>+2.82%</t>
  </si>
  <si>
    <t>PPL</t>
  </si>
  <si>
    <t>PLD</t>
  </si>
  <si>
    <t>+3.26%</t>
  </si>
  <si>
    <t>-1.31%</t>
  </si>
  <si>
    <t>PEG</t>
  </si>
  <si>
    <t>-1.75%</t>
  </si>
  <si>
    <t>+0.76%</t>
  </si>
  <si>
    <t>+0.67%</t>
  </si>
  <si>
    <t>DGX</t>
  </si>
  <si>
    <t>+0.5%</t>
  </si>
  <si>
    <t>-0.56%</t>
  </si>
  <si>
    <t>O</t>
  </si>
  <si>
    <t>+1.15%</t>
  </si>
  <si>
    <t>ROK</t>
  </si>
  <si>
    <t>SPGI</t>
  </si>
  <si>
    <t>SNY</t>
  </si>
  <si>
    <t>-1.26%</t>
  </si>
  <si>
    <t>-1.52%</t>
  </si>
  <si>
    <t>SAIC</t>
  </si>
  <si>
    <t>-0.94%</t>
  </si>
  <si>
    <t>+1.12%</t>
  </si>
  <si>
    <t>SMG</t>
  </si>
  <si>
    <t>-2.15%</t>
  </si>
  <si>
    <t>+0.9%</t>
  </si>
  <si>
    <t>+2.1%</t>
  </si>
  <si>
    <t>SRE</t>
  </si>
  <si>
    <t>SHW</t>
  </si>
  <si>
    <t>-0.25%</t>
  </si>
  <si>
    <t>+2.08%</t>
  </si>
  <si>
    <t>SKX</t>
  </si>
  <si>
    <t>+2.03%</t>
  </si>
  <si>
    <t>-3.39%</t>
  </si>
  <si>
    <t>SNA</t>
  </si>
  <si>
    <t>-2.37%</t>
  </si>
  <si>
    <t>+0.08%</t>
  </si>
  <si>
    <t>+4.07%</t>
  </si>
  <si>
    <t>SON</t>
  </si>
  <si>
    <t>-0.38%</t>
  </si>
  <si>
    <t>-2.79%</t>
  </si>
  <si>
    <t>SO</t>
  </si>
  <si>
    <t>-0.02%</t>
  </si>
  <si>
    <t>+1.57%</t>
  </si>
  <si>
    <t>SFM</t>
  </si>
  <si>
    <t>+4.79%</t>
  </si>
  <si>
    <t>+2.74%</t>
  </si>
  <si>
    <t>+4.03%</t>
  </si>
  <si>
    <t>SWK</t>
  </si>
  <si>
    <t>+0.84%</t>
  </si>
  <si>
    <t>TGT</t>
  </si>
  <si>
    <t>-0.34%</t>
  </si>
  <si>
    <t>+2.35%</t>
  </si>
  <si>
    <t>HD</t>
  </si>
  <si>
    <t>-0.06%</t>
  </si>
  <si>
    <t>+0.36%</t>
  </si>
  <si>
    <t>TTC</t>
  </si>
  <si>
    <t>-0.46%</t>
  </si>
  <si>
    <t>+1.07%</t>
  </si>
  <si>
    <t>+1.61%</t>
  </si>
  <si>
    <t>TSCO</t>
  </si>
  <si>
    <t>+2.0%</t>
  </si>
  <si>
    <t>VCEL</t>
  </si>
  <si>
    <t>-3.06%</t>
  </si>
  <si>
    <t>-3.62%</t>
  </si>
  <si>
    <t>-7.29%</t>
  </si>
  <si>
    <t>+5.42%</t>
  </si>
  <si>
    <t>WSO</t>
  </si>
  <si>
    <t>-1.02%</t>
  </si>
  <si>
    <t>+1.6%</t>
  </si>
  <si>
    <t>WSM</t>
  </si>
  <si>
    <t>+2.95%</t>
  </si>
  <si>
    <t>+0.01%</t>
  </si>
  <si>
    <t>-7.88%</t>
  </si>
  <si>
    <t>+3.87%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</si>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</sst>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26"/>
  <sheetViews>
    <sheetView tabSelected="1" workbookViewId="0">
      <selection activeCell="CV132" sqref="CV131:CV132"/>
    </sheetView>
  </sheetViews>
  <sheetFormatPr defaultRowHeight="15" outlineLevelCol="1" x14ac:dyDescent="0.25"/>
  <cols>
    <col min="14" max="89" width="9.140625" hidden="1" customWidth="1" outlineLevel="1"/>
    <col min="90" max="90" width="9.140625" collapsed="1"/>
  </cols>
  <sheetData>
    <row r="1" spans="1:96" x14ac:dyDescent="0.25">
      <c r="G1" s="2" t="s">
        <v>528</v>
      </c>
      <c r="H1" s="3">
        <v>51</v>
      </c>
      <c r="I1" s="4">
        <f>H1/$E$2</f>
        <v>25.5</v>
      </c>
    </row>
    <row r="2" spans="1:96" x14ac:dyDescent="0.25">
      <c r="B2" s="16">
        <v>44281</v>
      </c>
      <c r="C2" s="17"/>
      <c r="E2">
        <f>SUBTOTAL(  2,A:A)</f>
        <v>2</v>
      </c>
      <c r="G2" s="2" t="s">
        <v>529</v>
      </c>
      <c r="H2" s="5">
        <v>16</v>
      </c>
      <c r="I2" s="4">
        <f t="shared" ref="I2:I6" si="0">H2/$E$2</f>
        <v>8</v>
      </c>
      <c r="K2" s="2" t="s">
        <v>530</v>
      </c>
      <c r="L2" s="2">
        <f>SUBTOTAL( 9,CL:CL)</f>
        <v>90.850000381469727</v>
      </c>
    </row>
    <row r="3" spans="1:96" x14ac:dyDescent="0.25">
      <c r="G3" s="2" t="s">
        <v>531</v>
      </c>
      <c r="H3" s="6">
        <v>17</v>
      </c>
      <c r="I3" s="4">
        <f t="shared" si="0"/>
        <v>8.5</v>
      </c>
      <c r="K3" s="2" t="s">
        <v>532</v>
      </c>
      <c r="L3" s="7">
        <f>SUBTOTAL( 9,CR:CR)</f>
        <v>95.671106733704164</v>
      </c>
    </row>
    <row r="4" spans="1:96" x14ac:dyDescent="0.25">
      <c r="G4" s="2" t="s">
        <v>533</v>
      </c>
      <c r="H4" s="8">
        <v>23</v>
      </c>
      <c r="I4" s="4">
        <f t="shared" si="0"/>
        <v>11.5</v>
      </c>
      <c r="K4" s="2" t="s">
        <v>534</v>
      </c>
      <c r="L4" s="9">
        <f>100%-(L2/L3)</f>
        <v>5.03925011095957E-2</v>
      </c>
    </row>
    <row r="5" spans="1:96" x14ac:dyDescent="0.25">
      <c r="G5" s="2" t="s">
        <v>535</v>
      </c>
      <c r="H5" s="10">
        <v>7</v>
      </c>
      <c r="I5" s="4">
        <f t="shared" si="0"/>
        <v>3.5</v>
      </c>
    </row>
    <row r="6" spans="1:96" x14ac:dyDescent="0.25">
      <c r="G6" s="11">
        <v>0</v>
      </c>
      <c r="H6" s="12">
        <v>4</v>
      </c>
      <c r="I6" s="4">
        <f t="shared" si="0"/>
        <v>2</v>
      </c>
    </row>
    <row r="8" spans="1:96" x14ac:dyDescent="0.25">
      <c r="A8" s="14" t="s">
        <v>536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4" t="s">
        <v>537</v>
      </c>
      <c r="CP8" s="14" t="s">
        <v>538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193.1000061035156</v>
      </c>
      <c r="N9" t="s">
        <v>93</v>
      </c>
      <c r="O9">
        <v>67</v>
      </c>
      <c r="P9">
        <v>14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17</v>
      </c>
      <c r="Y9">
        <v>2</v>
      </c>
      <c r="Z9">
        <v>1</v>
      </c>
      <c r="AA9">
        <v>0</v>
      </c>
      <c r="AB9">
        <v>2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17</v>
      </c>
      <c r="AI9">
        <v>34</v>
      </c>
      <c r="AJ9">
        <v>20</v>
      </c>
      <c r="AK9">
        <v>1</v>
      </c>
      <c r="AL9">
        <v>0</v>
      </c>
      <c r="AM9">
        <v>1</v>
      </c>
      <c r="AN9">
        <v>21</v>
      </c>
      <c r="AO9">
        <v>0</v>
      </c>
      <c r="AP9">
        <v>0</v>
      </c>
      <c r="AQ9">
        <v>5</v>
      </c>
      <c r="AR9">
        <v>3</v>
      </c>
      <c r="AS9">
        <v>3</v>
      </c>
      <c r="AT9">
        <v>5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3</v>
      </c>
      <c r="BB9">
        <v>2</v>
      </c>
      <c r="BC9">
        <v>9</v>
      </c>
      <c r="BD9">
        <v>54</v>
      </c>
      <c r="BE9">
        <v>20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49</v>
      </c>
      <c r="BU9">
        <v>15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11</v>
      </c>
      <c r="CD9">
        <v>2</v>
      </c>
      <c r="CE9">
        <v>6</v>
      </c>
      <c r="CF9">
        <v>6</v>
      </c>
      <c r="CG9">
        <v>15</v>
      </c>
      <c r="CH9">
        <v>0</v>
      </c>
      <c r="CI9">
        <v>0</v>
      </c>
      <c r="CJ9">
        <v>0</v>
      </c>
      <c r="CK9">
        <v>0</v>
      </c>
      <c r="CL9">
        <v>193.00999450683591</v>
      </c>
      <c r="CM9">
        <v>194.94999694824219</v>
      </c>
      <c r="CN9" t="s">
        <v>97</v>
      </c>
      <c r="CO9" s="13">
        <f t="shared" ref="CO9" si="1">100%-(M9/CL9)</f>
        <v>-4.663571796355015E-4</v>
      </c>
      <c r="CP9" s="13">
        <f t="shared" ref="CP9" si="2">100%-(CL9/CM9)</f>
        <v>9.9512822353177155E-3</v>
      </c>
      <c r="CR9" s="15">
        <f t="shared" ref="CR9:CR72" si="3">CL9*CP9+CL9</f>
        <v>194.93069143641054</v>
      </c>
    </row>
    <row r="10" spans="1:96" hidden="1" x14ac:dyDescent="0.25">
      <c r="A10">
        <v>1</v>
      </c>
      <c r="B10" t="s">
        <v>98</v>
      </c>
      <c r="C10">
        <v>10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185.6499938964844</v>
      </c>
      <c r="N10" t="s">
        <v>99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75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6</v>
      </c>
      <c r="AI10">
        <v>6</v>
      </c>
      <c r="AJ10">
        <v>2</v>
      </c>
      <c r="AK10">
        <v>0</v>
      </c>
      <c r="AL10">
        <v>0</v>
      </c>
      <c r="AM10">
        <v>1</v>
      </c>
      <c r="AN10">
        <v>2</v>
      </c>
      <c r="AO10">
        <v>0</v>
      </c>
      <c r="AP10">
        <v>0</v>
      </c>
      <c r="AQ10">
        <v>3</v>
      </c>
      <c r="AR10">
        <v>1</v>
      </c>
      <c r="AS10">
        <v>1</v>
      </c>
      <c r="AT10">
        <v>1</v>
      </c>
      <c r="AU10">
        <v>64</v>
      </c>
      <c r="AV10">
        <v>1</v>
      </c>
      <c r="AW10">
        <v>0</v>
      </c>
      <c r="AX10">
        <v>0</v>
      </c>
      <c r="AY10">
        <v>0</v>
      </c>
      <c r="AZ10" t="s">
        <v>101</v>
      </c>
      <c r="BA10">
        <v>0</v>
      </c>
      <c r="BB10">
        <v>1</v>
      </c>
      <c r="BC10">
        <v>10</v>
      </c>
      <c r="BD10">
        <v>43</v>
      </c>
      <c r="BE10">
        <v>25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14</v>
      </c>
      <c r="BU10">
        <v>8</v>
      </c>
      <c r="BV10">
        <v>5</v>
      </c>
      <c r="BW10">
        <v>19</v>
      </c>
      <c r="BX10">
        <v>30</v>
      </c>
      <c r="BY10">
        <v>0</v>
      </c>
      <c r="BZ10">
        <v>0</v>
      </c>
      <c r="CA10">
        <v>0</v>
      </c>
      <c r="CB10">
        <v>0</v>
      </c>
      <c r="CC10">
        <v>5</v>
      </c>
      <c r="CD10">
        <v>2</v>
      </c>
      <c r="CE10">
        <v>0</v>
      </c>
      <c r="CF10">
        <v>1</v>
      </c>
      <c r="CG10">
        <v>1</v>
      </c>
      <c r="CH10">
        <v>1</v>
      </c>
      <c r="CI10">
        <v>4</v>
      </c>
      <c r="CJ10">
        <v>1</v>
      </c>
      <c r="CK10">
        <v>4</v>
      </c>
      <c r="CL10">
        <v>186.78999328613281</v>
      </c>
      <c r="CM10">
        <v>187.67999267578119</v>
      </c>
      <c r="CN10" t="s">
        <v>97</v>
      </c>
      <c r="CO10" s="13">
        <f t="shared" ref="CO10:CO73" si="4">100%-(M10/CL10)</f>
        <v>6.103107396669305E-3</v>
      </c>
      <c r="CP10" s="13">
        <f t="shared" ref="CP10:CP73" si="5">100%-(CL10/CM10)</f>
        <v>4.7421111699735841E-3</v>
      </c>
      <c r="CR10" s="15">
        <f t="shared" si="3"/>
        <v>187.67577219973427</v>
      </c>
    </row>
    <row r="11" spans="1:96" hidden="1" x14ac:dyDescent="0.25">
      <c r="A11">
        <v>2</v>
      </c>
      <c r="B11" t="s">
        <v>103</v>
      </c>
      <c r="C11">
        <v>11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277.26998901367188</v>
      </c>
      <c r="N11" t="s">
        <v>104</v>
      </c>
      <c r="O11">
        <v>0</v>
      </c>
      <c r="P11">
        <v>5</v>
      </c>
      <c r="Q11">
        <v>6</v>
      </c>
      <c r="R11">
        <v>47</v>
      </c>
      <c r="S11">
        <v>21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 t="s">
        <v>105</v>
      </c>
      <c r="AH11">
        <v>19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14</v>
      </c>
      <c r="AR11">
        <v>4</v>
      </c>
      <c r="AS11">
        <v>6</v>
      </c>
      <c r="AT11">
        <v>2</v>
      </c>
      <c r="AU11">
        <v>49</v>
      </c>
      <c r="AV11">
        <v>0</v>
      </c>
      <c r="AW11">
        <v>0</v>
      </c>
      <c r="AX11">
        <v>0</v>
      </c>
      <c r="AY11">
        <v>0</v>
      </c>
      <c r="AZ11" t="s">
        <v>106</v>
      </c>
      <c r="BA11">
        <v>0</v>
      </c>
      <c r="BB11">
        <v>3</v>
      </c>
      <c r="BC11">
        <v>18</v>
      </c>
      <c r="BD11">
        <v>21</v>
      </c>
      <c r="BE11">
        <v>37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107</v>
      </c>
      <c r="BT11">
        <v>13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7</v>
      </c>
      <c r="CD11">
        <v>18</v>
      </c>
      <c r="CE11">
        <v>13</v>
      </c>
      <c r="CF11">
        <v>5</v>
      </c>
      <c r="CG11">
        <v>32</v>
      </c>
      <c r="CH11">
        <v>0</v>
      </c>
      <c r="CI11">
        <v>0</v>
      </c>
      <c r="CJ11">
        <v>0</v>
      </c>
      <c r="CK11">
        <v>0</v>
      </c>
      <c r="CL11">
        <v>279.79998779296881</v>
      </c>
      <c r="CM11">
        <v>287.47000122070313</v>
      </c>
      <c r="CN11" t="s">
        <v>97</v>
      </c>
      <c r="CO11" s="13">
        <f t="shared" si="4"/>
        <v>9.0421690124194987E-3</v>
      </c>
      <c r="CP11" s="13">
        <f t="shared" si="5"/>
        <v>2.6681091575345706E-2</v>
      </c>
      <c r="CR11" s="15">
        <f t="shared" si="3"/>
        <v>287.26535689005362</v>
      </c>
    </row>
    <row r="12" spans="1:96" hidden="1" x14ac:dyDescent="0.25">
      <c r="A12">
        <v>3</v>
      </c>
      <c r="B12" t="s">
        <v>108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169.1000061035156</v>
      </c>
      <c r="N12" t="s">
        <v>93</v>
      </c>
      <c r="O12">
        <v>28</v>
      </c>
      <c r="P12">
        <v>50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 t="s">
        <v>109</v>
      </c>
      <c r="AH12">
        <v>21</v>
      </c>
      <c r="AI12">
        <v>41</v>
      </c>
      <c r="AJ12">
        <v>5</v>
      </c>
      <c r="AK12">
        <v>0</v>
      </c>
      <c r="AL12">
        <v>0</v>
      </c>
      <c r="AM12">
        <v>1</v>
      </c>
      <c r="AN12">
        <v>5</v>
      </c>
      <c r="AO12">
        <v>0</v>
      </c>
      <c r="AP12">
        <v>0</v>
      </c>
      <c r="AQ12">
        <v>2</v>
      </c>
      <c r="AR12">
        <v>3</v>
      </c>
      <c r="AS12">
        <v>2</v>
      </c>
      <c r="AT12">
        <v>2</v>
      </c>
      <c r="AU12">
        <v>5</v>
      </c>
      <c r="AV12">
        <v>0</v>
      </c>
      <c r="AW12">
        <v>0</v>
      </c>
      <c r="AX12">
        <v>0</v>
      </c>
      <c r="AY12">
        <v>0</v>
      </c>
      <c r="AZ12" t="s">
        <v>110</v>
      </c>
      <c r="BA12">
        <v>3</v>
      </c>
      <c r="BB12">
        <v>22</v>
      </c>
      <c r="BC12">
        <v>42</v>
      </c>
      <c r="BD12">
        <v>17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111</v>
      </c>
      <c r="BT12">
        <v>2</v>
      </c>
      <c r="BU12">
        <v>17</v>
      </c>
      <c r="BV12">
        <v>43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15</v>
      </c>
      <c r="CH12">
        <v>1</v>
      </c>
      <c r="CI12">
        <v>16</v>
      </c>
      <c r="CJ12">
        <v>0</v>
      </c>
      <c r="CK12">
        <v>0</v>
      </c>
      <c r="CL12">
        <v>169.21000671386719</v>
      </c>
      <c r="CM12">
        <v>169.67999267578119</v>
      </c>
      <c r="CN12" t="s">
        <v>97</v>
      </c>
      <c r="CO12" s="13">
        <f t="shared" si="4"/>
        <v>6.5008336379068776E-4</v>
      </c>
      <c r="CP12" s="13">
        <f t="shared" si="5"/>
        <v>2.7698372359789003E-3</v>
      </c>
      <c r="CR12" s="15">
        <f t="shared" si="3"/>
        <v>169.67869089116348</v>
      </c>
    </row>
    <row r="13" spans="1:96" hidden="1" x14ac:dyDescent="0.25">
      <c r="A13">
        <v>4</v>
      </c>
      <c r="B13" t="s">
        <v>112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123.48000335693359</v>
      </c>
      <c r="N13" t="s">
        <v>113</v>
      </c>
      <c r="O13">
        <v>25</v>
      </c>
      <c r="P13">
        <v>33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4</v>
      </c>
      <c r="Z13">
        <v>7</v>
      </c>
      <c r="AA13">
        <v>1</v>
      </c>
      <c r="AB13">
        <v>4</v>
      </c>
      <c r="AC13">
        <v>1</v>
      </c>
      <c r="AD13">
        <v>16</v>
      </c>
      <c r="AE13">
        <v>0</v>
      </c>
      <c r="AF13">
        <v>0</v>
      </c>
      <c r="AG13" t="s">
        <v>114</v>
      </c>
      <c r="AH13">
        <v>14</v>
      </c>
      <c r="AI13">
        <v>48</v>
      </c>
      <c r="AJ13">
        <v>15</v>
      </c>
      <c r="AK13">
        <v>0</v>
      </c>
      <c r="AL13">
        <v>0</v>
      </c>
      <c r="AM13">
        <v>1</v>
      </c>
      <c r="AN13">
        <v>15</v>
      </c>
      <c r="AO13">
        <v>0</v>
      </c>
      <c r="AP13">
        <v>0</v>
      </c>
      <c r="AQ13">
        <v>7</v>
      </c>
      <c r="AR13">
        <v>2</v>
      </c>
      <c r="AS13">
        <v>1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 t="s">
        <v>115</v>
      </c>
      <c r="BA13">
        <v>1</v>
      </c>
      <c r="BB13">
        <v>5</v>
      </c>
      <c r="BC13">
        <v>29</v>
      </c>
      <c r="BD13">
        <v>35</v>
      </c>
      <c r="BE13">
        <v>9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1</v>
      </c>
      <c r="BS13" t="s">
        <v>116</v>
      </c>
      <c r="BT13">
        <v>23</v>
      </c>
      <c r="BU13">
        <v>14</v>
      </c>
      <c r="BV13">
        <v>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</v>
      </c>
      <c r="CD13">
        <v>1</v>
      </c>
      <c r="CE13">
        <v>4</v>
      </c>
      <c r="CF13">
        <v>5</v>
      </c>
      <c r="CG13">
        <v>28</v>
      </c>
      <c r="CH13">
        <v>1</v>
      </c>
      <c r="CI13">
        <v>38</v>
      </c>
      <c r="CJ13">
        <v>0</v>
      </c>
      <c r="CK13">
        <v>0</v>
      </c>
      <c r="CL13">
        <v>124.55999755859381</v>
      </c>
      <c r="CM13">
        <v>126.8199996948242</v>
      </c>
      <c r="CN13" t="s">
        <v>97</v>
      </c>
      <c r="CO13" s="13">
        <f t="shared" si="4"/>
        <v>8.6704738505809509E-3</v>
      </c>
      <c r="CP13" s="13">
        <f t="shared" si="5"/>
        <v>1.782054992642168E-2</v>
      </c>
      <c r="CR13" s="15">
        <f t="shared" si="3"/>
        <v>126.77972521392169</v>
      </c>
    </row>
    <row r="14" spans="1:96" hidden="1" x14ac:dyDescent="0.25">
      <c r="A14">
        <v>5</v>
      </c>
      <c r="B14" t="s">
        <v>117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53.75</v>
      </c>
      <c r="N14" t="s">
        <v>118</v>
      </c>
      <c r="O14">
        <v>12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  <c r="Y14">
        <v>5</v>
      </c>
      <c r="Z14">
        <v>6</v>
      </c>
      <c r="AA14">
        <v>8</v>
      </c>
      <c r="AB14">
        <v>51</v>
      </c>
      <c r="AC14">
        <v>0</v>
      </c>
      <c r="AD14">
        <v>0</v>
      </c>
      <c r="AE14">
        <v>0</v>
      </c>
      <c r="AF14">
        <v>0</v>
      </c>
      <c r="AG14" t="s">
        <v>119</v>
      </c>
      <c r="AH14">
        <v>8</v>
      </c>
      <c r="AI14">
        <v>2</v>
      </c>
      <c r="AJ14">
        <v>8</v>
      </c>
      <c r="AK14">
        <v>11</v>
      </c>
      <c r="AL14">
        <v>49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3</v>
      </c>
      <c r="AS14">
        <v>2</v>
      </c>
      <c r="AT14">
        <v>0</v>
      </c>
      <c r="AU14">
        <v>0</v>
      </c>
      <c r="AV14">
        <v>1</v>
      </c>
      <c r="AW14">
        <v>5</v>
      </c>
      <c r="AX14">
        <v>1</v>
      </c>
      <c r="AY14">
        <v>5</v>
      </c>
      <c r="AZ14" t="s">
        <v>120</v>
      </c>
      <c r="BA14">
        <v>39</v>
      </c>
      <c r="BB14">
        <v>26</v>
      </c>
      <c r="BC14">
        <v>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8</v>
      </c>
      <c r="BK14">
        <v>1</v>
      </c>
      <c r="BL14">
        <v>5</v>
      </c>
      <c r="BM14">
        <v>4</v>
      </c>
      <c r="BN14">
        <v>1</v>
      </c>
      <c r="BO14">
        <v>1</v>
      </c>
      <c r="BP14">
        <v>11</v>
      </c>
      <c r="BQ14">
        <v>0</v>
      </c>
      <c r="BR14">
        <v>0</v>
      </c>
      <c r="BS14" t="s">
        <v>121</v>
      </c>
      <c r="BT14">
        <v>7</v>
      </c>
      <c r="BU14">
        <v>29</v>
      </c>
      <c r="BV14">
        <v>36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7</v>
      </c>
      <c r="CH14">
        <v>1</v>
      </c>
      <c r="CI14">
        <v>9</v>
      </c>
      <c r="CJ14">
        <v>0</v>
      </c>
      <c r="CK14">
        <v>0</v>
      </c>
      <c r="CL14">
        <v>53.560001373291023</v>
      </c>
      <c r="CM14">
        <v>54.049999237060547</v>
      </c>
      <c r="CN14" t="s">
        <v>122</v>
      </c>
      <c r="CO14" s="13">
        <f t="shared" si="4"/>
        <v>-3.5473977191442518E-3</v>
      </c>
      <c r="CP14" s="13">
        <f t="shared" si="5"/>
        <v>9.0656405307318888E-3</v>
      </c>
      <c r="CR14" s="15">
        <f t="shared" si="3"/>
        <v>54.045557092566789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50.189998626708977</v>
      </c>
      <c r="N15" t="s">
        <v>102</v>
      </c>
      <c r="O15">
        <v>19</v>
      </c>
      <c r="P15">
        <v>28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3</v>
      </c>
      <c r="Z15">
        <v>4</v>
      </c>
      <c r="AA15">
        <v>4</v>
      </c>
      <c r="AB15">
        <v>70</v>
      </c>
      <c r="AC15">
        <v>0</v>
      </c>
      <c r="AD15">
        <v>0</v>
      </c>
      <c r="AE15">
        <v>0</v>
      </c>
      <c r="AF15">
        <v>0</v>
      </c>
      <c r="AG15" t="s">
        <v>124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143</v>
      </c>
      <c r="AV15">
        <v>0</v>
      </c>
      <c r="AW15">
        <v>0</v>
      </c>
      <c r="AX15">
        <v>0</v>
      </c>
      <c r="AY15">
        <v>0</v>
      </c>
      <c r="AZ15" t="s">
        <v>125</v>
      </c>
      <c r="BA15">
        <v>2</v>
      </c>
      <c r="BB15">
        <v>46</v>
      </c>
      <c r="BC15">
        <v>70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126</v>
      </c>
      <c r="BT15">
        <v>7</v>
      </c>
      <c r="BU15">
        <v>16</v>
      </c>
      <c r="BV15">
        <v>35</v>
      </c>
      <c r="BW15">
        <v>18</v>
      </c>
      <c r="BX15">
        <v>27</v>
      </c>
      <c r="BY15">
        <v>0</v>
      </c>
      <c r="BZ15">
        <v>0</v>
      </c>
      <c r="CA15">
        <v>0</v>
      </c>
      <c r="CB15">
        <v>0</v>
      </c>
      <c r="CC15">
        <v>5</v>
      </c>
      <c r="CD15">
        <v>0</v>
      </c>
      <c r="CE15">
        <v>0</v>
      </c>
      <c r="CF15">
        <v>2</v>
      </c>
      <c r="CG15">
        <v>9</v>
      </c>
      <c r="CH15">
        <v>1</v>
      </c>
      <c r="CI15">
        <v>11</v>
      </c>
      <c r="CJ15">
        <v>1</v>
      </c>
      <c r="CK15">
        <v>11</v>
      </c>
      <c r="CL15">
        <v>51</v>
      </c>
      <c r="CM15">
        <v>52.590000152587891</v>
      </c>
      <c r="CN15" t="s">
        <v>97</v>
      </c>
      <c r="CO15" s="13">
        <f t="shared" si="4"/>
        <v>1.5882379868451424E-2</v>
      </c>
      <c r="CP15" s="13">
        <f t="shared" si="5"/>
        <v>3.0233887582707064E-2</v>
      </c>
      <c r="CR15" s="15">
        <f t="shared" si="3"/>
        <v>52.54192826671806</v>
      </c>
    </row>
    <row r="16" spans="1:96" hidden="1" x14ac:dyDescent="0.25">
      <c r="A16">
        <v>7</v>
      </c>
      <c r="B16" t="s">
        <v>127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81.589996337890625</v>
      </c>
      <c r="N16" t="s">
        <v>128</v>
      </c>
      <c r="O16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14</v>
      </c>
      <c r="Y16">
        <v>3</v>
      </c>
      <c r="Z16">
        <v>2</v>
      </c>
      <c r="AA16">
        <v>13</v>
      </c>
      <c r="AB16">
        <v>44</v>
      </c>
      <c r="AC16">
        <v>0</v>
      </c>
      <c r="AD16">
        <v>0</v>
      </c>
      <c r="AE16">
        <v>0</v>
      </c>
      <c r="AF16">
        <v>0</v>
      </c>
      <c r="AG16" t="s">
        <v>129</v>
      </c>
      <c r="AH16">
        <v>7</v>
      </c>
      <c r="AI16">
        <v>10</v>
      </c>
      <c r="AJ16">
        <v>9</v>
      </c>
      <c r="AK16">
        <v>25</v>
      </c>
      <c r="AL16">
        <v>27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3</v>
      </c>
      <c r="AX16">
        <v>1</v>
      </c>
      <c r="AY16">
        <v>3</v>
      </c>
      <c r="AZ16" t="s">
        <v>96</v>
      </c>
      <c r="BA16">
        <v>0</v>
      </c>
      <c r="BB16">
        <v>6</v>
      </c>
      <c r="BC16">
        <v>31</v>
      </c>
      <c r="BD16">
        <v>32</v>
      </c>
      <c r="BE16">
        <v>11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1</v>
      </c>
      <c r="BS16" t="s">
        <v>130</v>
      </c>
      <c r="BT16">
        <v>30</v>
      </c>
      <c r="BU16">
        <v>37</v>
      </c>
      <c r="BV16">
        <v>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5</v>
      </c>
      <c r="CD16">
        <v>0</v>
      </c>
      <c r="CE16">
        <v>1</v>
      </c>
      <c r="CF16">
        <v>1</v>
      </c>
      <c r="CG16">
        <v>7</v>
      </c>
      <c r="CH16">
        <v>1</v>
      </c>
      <c r="CI16">
        <v>9</v>
      </c>
      <c r="CJ16">
        <v>0</v>
      </c>
      <c r="CK16">
        <v>0</v>
      </c>
      <c r="CL16">
        <v>81.430000305175781</v>
      </c>
      <c r="CM16">
        <v>81.860000610351563</v>
      </c>
      <c r="CN16" t="s">
        <v>97</v>
      </c>
      <c r="CO16" s="13">
        <f t="shared" si="4"/>
        <v>-1.9648290816065561E-3</v>
      </c>
      <c r="CP16" s="13">
        <f t="shared" si="5"/>
        <v>5.2528744438026242E-3</v>
      </c>
      <c r="CR16" s="15">
        <f t="shared" si="3"/>
        <v>81.857741872737677</v>
      </c>
    </row>
    <row r="17" spans="1:96" hidden="1" x14ac:dyDescent="0.25">
      <c r="A17">
        <v>8</v>
      </c>
      <c r="B17" t="s">
        <v>131</v>
      </c>
      <c r="C17">
        <v>11</v>
      </c>
      <c r="D17">
        <v>0</v>
      </c>
      <c r="E17">
        <v>5</v>
      </c>
      <c r="F17">
        <v>1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36.729999542236328</v>
      </c>
      <c r="N17" t="s">
        <v>132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74</v>
      </c>
      <c r="AC17">
        <v>1</v>
      </c>
      <c r="AD17">
        <v>0</v>
      </c>
      <c r="AE17">
        <v>0</v>
      </c>
      <c r="AF17">
        <v>0</v>
      </c>
      <c r="AG17" t="s">
        <v>133</v>
      </c>
      <c r="AH17">
        <v>8</v>
      </c>
      <c r="AI17">
        <v>5</v>
      </c>
      <c r="AJ17">
        <v>5</v>
      </c>
      <c r="AK17">
        <v>1</v>
      </c>
      <c r="AL17">
        <v>0</v>
      </c>
      <c r="AM17">
        <v>1</v>
      </c>
      <c r="AN17">
        <v>6</v>
      </c>
      <c r="AO17">
        <v>0</v>
      </c>
      <c r="AP17">
        <v>0</v>
      </c>
      <c r="AQ17">
        <v>5</v>
      </c>
      <c r="AR17">
        <v>0</v>
      </c>
      <c r="AS17">
        <v>3</v>
      </c>
      <c r="AT17">
        <v>1</v>
      </c>
      <c r="AU17">
        <v>56</v>
      </c>
      <c r="AV17">
        <v>1</v>
      </c>
      <c r="AW17">
        <v>1</v>
      </c>
      <c r="AX17">
        <v>0</v>
      </c>
      <c r="AY17">
        <v>0</v>
      </c>
      <c r="AZ17" t="s">
        <v>134</v>
      </c>
      <c r="BA17">
        <v>34</v>
      </c>
      <c r="BB17">
        <v>22</v>
      </c>
      <c r="BC17">
        <v>5</v>
      </c>
      <c r="BD17">
        <v>0</v>
      </c>
      <c r="BE17">
        <v>0</v>
      </c>
      <c r="BF17">
        <v>2</v>
      </c>
      <c r="BG17">
        <v>3</v>
      </c>
      <c r="BH17">
        <v>0</v>
      </c>
      <c r="BI17">
        <v>0</v>
      </c>
      <c r="BJ17">
        <v>5</v>
      </c>
      <c r="BK17">
        <v>2</v>
      </c>
      <c r="BL17">
        <v>2</v>
      </c>
      <c r="BM17">
        <v>4</v>
      </c>
      <c r="BN17">
        <v>4</v>
      </c>
      <c r="BO17">
        <v>3</v>
      </c>
      <c r="BP17">
        <v>0</v>
      </c>
      <c r="BQ17">
        <v>0</v>
      </c>
      <c r="BR17">
        <v>0</v>
      </c>
      <c r="BS17" t="s">
        <v>135</v>
      </c>
      <c r="BT17">
        <v>12</v>
      </c>
      <c r="BU17">
        <v>7</v>
      </c>
      <c r="BV17">
        <v>6</v>
      </c>
      <c r="BW17">
        <v>15</v>
      </c>
      <c r="BX17">
        <v>25</v>
      </c>
      <c r="BY17">
        <v>1</v>
      </c>
      <c r="BZ17">
        <v>4</v>
      </c>
      <c r="CA17">
        <v>1</v>
      </c>
      <c r="CB17">
        <v>2</v>
      </c>
      <c r="CC17">
        <v>4</v>
      </c>
      <c r="CD17">
        <v>2</v>
      </c>
      <c r="CE17">
        <v>1</v>
      </c>
      <c r="CF17">
        <v>1</v>
      </c>
      <c r="CG17">
        <v>8</v>
      </c>
      <c r="CH17">
        <v>2</v>
      </c>
      <c r="CI17">
        <v>12</v>
      </c>
      <c r="CJ17">
        <v>2</v>
      </c>
      <c r="CK17">
        <v>12</v>
      </c>
      <c r="CL17">
        <v>37.069999694824219</v>
      </c>
      <c r="CM17">
        <v>37.380001068115227</v>
      </c>
      <c r="CN17" t="s">
        <v>122</v>
      </c>
      <c r="CO17" s="13">
        <f t="shared" si="4"/>
        <v>9.1718412567282082E-3</v>
      </c>
      <c r="CP17" s="13">
        <f t="shared" si="5"/>
        <v>8.2932414241003727E-3</v>
      </c>
      <c r="CR17" s="15">
        <f t="shared" si="3"/>
        <v>37.377430151884724</v>
      </c>
    </row>
    <row r="18" spans="1:96" hidden="1" x14ac:dyDescent="0.25">
      <c r="A18">
        <v>9</v>
      </c>
      <c r="B18" t="s">
        <v>136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5</v>
      </c>
      <c r="J18">
        <v>1</v>
      </c>
      <c r="K18" t="s">
        <v>92</v>
      </c>
      <c r="L18" t="s">
        <v>92</v>
      </c>
      <c r="M18">
        <v>227.2200012207031</v>
      </c>
      <c r="N18" t="s">
        <v>137</v>
      </c>
      <c r="O18">
        <v>1</v>
      </c>
      <c r="P18">
        <v>2</v>
      </c>
      <c r="Q18">
        <v>4</v>
      </c>
      <c r="R18">
        <v>28</v>
      </c>
      <c r="S18">
        <v>47</v>
      </c>
      <c r="T18">
        <v>0</v>
      </c>
      <c r="U18">
        <v>0</v>
      </c>
      <c r="V18">
        <v>0</v>
      </c>
      <c r="W18">
        <v>0</v>
      </c>
      <c r="X18">
        <v>2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 t="s">
        <v>138</v>
      </c>
      <c r="AH18">
        <v>15</v>
      </c>
      <c r="AI18">
        <v>4</v>
      </c>
      <c r="AJ18">
        <v>26</v>
      </c>
      <c r="AK18">
        <v>29</v>
      </c>
      <c r="AL18">
        <v>5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1</v>
      </c>
      <c r="AS18">
        <v>2</v>
      </c>
      <c r="AT18">
        <v>2</v>
      </c>
      <c r="AU18">
        <v>0</v>
      </c>
      <c r="AV18">
        <v>1</v>
      </c>
      <c r="AW18">
        <v>5</v>
      </c>
      <c r="AX18">
        <v>1</v>
      </c>
      <c r="AY18">
        <v>0</v>
      </c>
      <c r="AZ18" t="s">
        <v>139</v>
      </c>
      <c r="BA18">
        <v>23</v>
      </c>
      <c r="BB18">
        <v>14</v>
      </c>
      <c r="BC18">
        <v>2</v>
      </c>
      <c r="BD18">
        <v>1</v>
      </c>
      <c r="BE18">
        <v>0</v>
      </c>
      <c r="BF18">
        <v>1</v>
      </c>
      <c r="BG18">
        <v>2</v>
      </c>
      <c r="BH18">
        <v>0</v>
      </c>
      <c r="BI18">
        <v>0</v>
      </c>
      <c r="BJ18">
        <v>8</v>
      </c>
      <c r="BK18">
        <v>4</v>
      </c>
      <c r="BL18">
        <v>3</v>
      </c>
      <c r="BM18">
        <v>3</v>
      </c>
      <c r="BN18">
        <v>30</v>
      </c>
      <c r="BO18">
        <v>1</v>
      </c>
      <c r="BP18">
        <v>40</v>
      </c>
      <c r="BQ18">
        <v>0</v>
      </c>
      <c r="BR18">
        <v>0</v>
      </c>
      <c r="BS18" t="s">
        <v>140</v>
      </c>
      <c r="BT18">
        <v>67</v>
      </c>
      <c r="BU18">
        <v>6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20</v>
      </c>
      <c r="CD18">
        <v>9</v>
      </c>
      <c r="CE18">
        <v>3</v>
      </c>
      <c r="CF18">
        <v>4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230.8699951171875</v>
      </c>
      <c r="CM18">
        <v>239.07000732421881</v>
      </c>
      <c r="CN18" t="s">
        <v>97</v>
      </c>
      <c r="CO18" s="13">
        <f t="shared" si="4"/>
        <v>1.5809736967472565E-2</v>
      </c>
      <c r="CP18" s="13">
        <f t="shared" si="5"/>
        <v>3.4299627539270183E-2</v>
      </c>
      <c r="CR18" s="15">
        <f t="shared" si="3"/>
        <v>238.78874995970017</v>
      </c>
    </row>
    <row r="19" spans="1:96" hidden="1" x14ac:dyDescent="0.25">
      <c r="A19">
        <v>10</v>
      </c>
      <c r="B19" t="s">
        <v>141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117.3399963378906</v>
      </c>
      <c r="N19" t="s">
        <v>110</v>
      </c>
      <c r="O19">
        <v>32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17</v>
      </c>
      <c r="Y19">
        <v>1</v>
      </c>
      <c r="Z19">
        <v>7</v>
      </c>
      <c r="AA19">
        <v>16</v>
      </c>
      <c r="AB19">
        <v>19</v>
      </c>
      <c r="AC19">
        <v>0</v>
      </c>
      <c r="AD19">
        <v>0</v>
      </c>
      <c r="AE19">
        <v>0</v>
      </c>
      <c r="AF19">
        <v>0</v>
      </c>
      <c r="AG19" t="s">
        <v>142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78</v>
      </c>
      <c r="AV19">
        <v>0</v>
      </c>
      <c r="AW19">
        <v>0</v>
      </c>
      <c r="AX19">
        <v>0</v>
      </c>
      <c r="AY19">
        <v>0</v>
      </c>
      <c r="AZ19" t="s">
        <v>143</v>
      </c>
      <c r="BA19">
        <v>1</v>
      </c>
      <c r="BB19">
        <v>2</v>
      </c>
      <c r="BC19">
        <v>12</v>
      </c>
      <c r="BD19">
        <v>11</v>
      </c>
      <c r="BE19">
        <v>53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1</v>
      </c>
      <c r="BS19" t="s">
        <v>144</v>
      </c>
      <c r="BT19">
        <v>18</v>
      </c>
      <c r="BU19">
        <v>17</v>
      </c>
      <c r="BV19">
        <v>8</v>
      </c>
      <c r="BW19">
        <v>10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4</v>
      </c>
      <c r="CE19">
        <v>4</v>
      </c>
      <c r="CF19">
        <v>3</v>
      </c>
      <c r="CG19">
        <v>17</v>
      </c>
      <c r="CH19">
        <v>1</v>
      </c>
      <c r="CI19">
        <v>28</v>
      </c>
      <c r="CJ19">
        <v>0</v>
      </c>
      <c r="CK19">
        <v>0</v>
      </c>
      <c r="CL19">
        <v>118</v>
      </c>
      <c r="CM19">
        <v>118.84999847412109</v>
      </c>
      <c r="CN19" t="s">
        <v>97</v>
      </c>
      <c r="CO19" s="13">
        <f t="shared" si="4"/>
        <v>5.5932513738085055E-3</v>
      </c>
      <c r="CP19" s="13">
        <f t="shared" si="5"/>
        <v>7.1518593608242975E-3</v>
      </c>
      <c r="CR19" s="15">
        <f t="shared" si="3"/>
        <v>118.84391940457726</v>
      </c>
    </row>
    <row r="20" spans="1:96" hidden="1" x14ac:dyDescent="0.25">
      <c r="A20">
        <v>11</v>
      </c>
      <c r="B20" t="s">
        <v>145</v>
      </c>
      <c r="C20">
        <v>9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246.25</v>
      </c>
      <c r="N20" t="s">
        <v>146</v>
      </c>
      <c r="O20">
        <v>0</v>
      </c>
      <c r="P20">
        <v>0</v>
      </c>
      <c r="Q20">
        <v>5</v>
      </c>
      <c r="R20">
        <v>16</v>
      </c>
      <c r="S20">
        <v>68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147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80</v>
      </c>
      <c r="AV20">
        <v>0</v>
      </c>
      <c r="AW20">
        <v>0</v>
      </c>
      <c r="AX20">
        <v>0</v>
      </c>
      <c r="AY20">
        <v>0</v>
      </c>
      <c r="AZ20" t="s">
        <v>148</v>
      </c>
      <c r="BA20">
        <v>58</v>
      </c>
      <c r="BB20">
        <v>25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21</v>
      </c>
      <c r="BK20">
        <v>0</v>
      </c>
      <c r="BL20">
        <v>0</v>
      </c>
      <c r="BM20">
        <v>3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149</v>
      </c>
      <c r="BT20">
        <v>7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6</v>
      </c>
      <c r="CD20">
        <v>10</v>
      </c>
      <c r="CE20">
        <v>14</v>
      </c>
      <c r="CF20">
        <v>11</v>
      </c>
      <c r="CG20">
        <v>43</v>
      </c>
      <c r="CH20">
        <v>0</v>
      </c>
      <c r="CI20">
        <v>0</v>
      </c>
      <c r="CJ20">
        <v>0</v>
      </c>
      <c r="CK20">
        <v>0</v>
      </c>
      <c r="CL20">
        <v>245.9700012207031</v>
      </c>
      <c r="CM20">
        <v>253.2799987792969</v>
      </c>
      <c r="CN20" t="s">
        <v>122</v>
      </c>
      <c r="CO20" s="13">
        <f t="shared" si="4"/>
        <v>-1.1383452368471936E-3</v>
      </c>
      <c r="CP20" s="13">
        <f t="shared" si="5"/>
        <v>2.8861329729251928E-2</v>
      </c>
      <c r="CR20" s="15">
        <f t="shared" si="3"/>
        <v>253.06902252943831</v>
      </c>
    </row>
    <row r="21" spans="1:96" hidden="1" x14ac:dyDescent="0.25">
      <c r="A21">
        <v>12</v>
      </c>
      <c r="B21" t="s">
        <v>150</v>
      </c>
      <c r="C21">
        <v>10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143.53999328613281</v>
      </c>
      <c r="N21" t="s">
        <v>151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79</v>
      </c>
      <c r="AC21">
        <v>0</v>
      </c>
      <c r="AD21">
        <v>0</v>
      </c>
      <c r="AE21">
        <v>0</v>
      </c>
      <c r="AF21">
        <v>0</v>
      </c>
      <c r="AG21" t="s">
        <v>152</v>
      </c>
      <c r="AH21">
        <v>7</v>
      </c>
      <c r="AI21">
        <v>37</v>
      </c>
      <c r="AJ21">
        <v>22</v>
      </c>
      <c r="AK21">
        <v>12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153</v>
      </c>
      <c r="BA21">
        <v>1</v>
      </c>
      <c r="BB21">
        <v>51</v>
      </c>
      <c r="BC21">
        <v>19</v>
      </c>
      <c r="BD21">
        <v>7</v>
      </c>
      <c r="BE21">
        <v>0</v>
      </c>
      <c r="BF21">
        <v>1</v>
      </c>
      <c r="BG21">
        <v>26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</v>
      </c>
      <c r="BN21">
        <v>0</v>
      </c>
      <c r="BO21">
        <v>1</v>
      </c>
      <c r="BP21">
        <v>2</v>
      </c>
      <c r="BQ21">
        <v>0</v>
      </c>
      <c r="BR21">
        <v>0</v>
      </c>
      <c r="BS21" t="s">
        <v>154</v>
      </c>
      <c r="BT21">
        <v>18</v>
      </c>
      <c r="BU21">
        <v>10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11</v>
      </c>
      <c r="CD21">
        <v>5</v>
      </c>
      <c r="CE21">
        <v>7</v>
      </c>
      <c r="CF21">
        <v>7</v>
      </c>
      <c r="CG21">
        <v>23</v>
      </c>
      <c r="CH21">
        <v>1</v>
      </c>
      <c r="CI21">
        <v>0</v>
      </c>
      <c r="CJ21">
        <v>0</v>
      </c>
      <c r="CK21">
        <v>0</v>
      </c>
      <c r="CL21">
        <v>144.1199951171875</v>
      </c>
      <c r="CM21">
        <v>144.8500061035156</v>
      </c>
      <c r="CN21" t="s">
        <v>97</v>
      </c>
      <c r="CO21" s="13">
        <f t="shared" si="4"/>
        <v>4.024436932453912E-3</v>
      </c>
      <c r="CP21" s="13">
        <f t="shared" si="5"/>
        <v>5.0397718713688366E-3</v>
      </c>
      <c r="CR21" s="15">
        <f t="shared" si="3"/>
        <v>144.84632701468092</v>
      </c>
    </row>
    <row r="22" spans="1:96" hidden="1" x14ac:dyDescent="0.25">
      <c r="A22">
        <v>13</v>
      </c>
      <c r="B22" t="s">
        <v>155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116.1800003051758</v>
      </c>
      <c r="N22" t="s">
        <v>156</v>
      </c>
      <c r="O22">
        <v>11</v>
      </c>
      <c r="P22">
        <v>24</v>
      </c>
      <c r="Q22">
        <v>13</v>
      </c>
      <c r="R22">
        <v>6</v>
      </c>
      <c r="S22">
        <v>25</v>
      </c>
      <c r="T22">
        <v>0</v>
      </c>
      <c r="U22">
        <v>0</v>
      </c>
      <c r="V22">
        <v>0</v>
      </c>
      <c r="W22">
        <v>0</v>
      </c>
      <c r="X22">
        <v>5</v>
      </c>
      <c r="Y22">
        <v>0</v>
      </c>
      <c r="Z22">
        <v>0</v>
      </c>
      <c r="AA22">
        <v>1</v>
      </c>
      <c r="AB22">
        <v>3</v>
      </c>
      <c r="AC22">
        <v>1</v>
      </c>
      <c r="AD22">
        <v>4</v>
      </c>
      <c r="AE22">
        <v>1</v>
      </c>
      <c r="AF22">
        <v>4</v>
      </c>
      <c r="AG22" t="s">
        <v>157</v>
      </c>
      <c r="AH22">
        <v>5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1</v>
      </c>
      <c r="AT22">
        <v>1</v>
      </c>
      <c r="AU22">
        <v>81</v>
      </c>
      <c r="AV22">
        <v>0</v>
      </c>
      <c r="AW22">
        <v>0</v>
      </c>
      <c r="AX22">
        <v>0</v>
      </c>
      <c r="AY22">
        <v>0</v>
      </c>
      <c r="AZ22" t="s">
        <v>133</v>
      </c>
      <c r="BA22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6</v>
      </c>
      <c r="BK22">
        <v>3</v>
      </c>
      <c r="BL22">
        <v>0</v>
      </c>
      <c r="BM22">
        <v>0</v>
      </c>
      <c r="BN22">
        <v>83</v>
      </c>
      <c r="BO22">
        <v>0</v>
      </c>
      <c r="BP22">
        <v>0</v>
      </c>
      <c r="BQ22">
        <v>0</v>
      </c>
      <c r="BR22">
        <v>0</v>
      </c>
      <c r="BS22" t="s">
        <v>135</v>
      </c>
      <c r="BT22">
        <v>18</v>
      </c>
      <c r="BU22">
        <v>18</v>
      </c>
      <c r="BV22">
        <v>27</v>
      </c>
      <c r="BW22">
        <v>15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9</v>
      </c>
      <c r="CD22">
        <v>3</v>
      </c>
      <c r="CE22">
        <v>2</v>
      </c>
      <c r="CF22">
        <v>1</v>
      </c>
      <c r="CG22">
        <v>5</v>
      </c>
      <c r="CH22">
        <v>2</v>
      </c>
      <c r="CI22">
        <v>11</v>
      </c>
      <c r="CJ22">
        <v>0</v>
      </c>
      <c r="CK22">
        <v>0</v>
      </c>
      <c r="CL22">
        <v>116.5500030517578</v>
      </c>
      <c r="CM22">
        <v>119.34999847412109</v>
      </c>
      <c r="CN22" t="s">
        <v>97</v>
      </c>
      <c r="CO22" s="13">
        <f t="shared" si="4"/>
        <v>3.1746266571756054E-3</v>
      </c>
      <c r="CP22" s="13">
        <f t="shared" si="5"/>
        <v>2.3460372502396187E-2</v>
      </c>
      <c r="CR22" s="15">
        <f t="shared" si="3"/>
        <v>119.28430953850744</v>
      </c>
    </row>
    <row r="23" spans="1:96" hidden="1" x14ac:dyDescent="0.25">
      <c r="A23">
        <v>14</v>
      </c>
      <c r="B23" t="s">
        <v>158</v>
      </c>
      <c r="C23">
        <v>11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62.790000915527337</v>
      </c>
      <c r="N23" t="s">
        <v>154</v>
      </c>
      <c r="O23">
        <v>11</v>
      </c>
      <c r="P23">
        <v>8</v>
      </c>
      <c r="Q23">
        <v>48</v>
      </c>
      <c r="R23">
        <v>29</v>
      </c>
      <c r="S23">
        <v>11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159</v>
      </c>
      <c r="AH23">
        <v>13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8</v>
      </c>
      <c r="AR23">
        <v>9</v>
      </c>
      <c r="AS23">
        <v>7</v>
      </c>
      <c r="AT23">
        <v>14</v>
      </c>
      <c r="AU23">
        <v>48</v>
      </c>
      <c r="AV23">
        <v>0</v>
      </c>
      <c r="AW23">
        <v>0</v>
      </c>
      <c r="AX23">
        <v>0</v>
      </c>
      <c r="AY23">
        <v>0</v>
      </c>
      <c r="AZ23" t="s">
        <v>160</v>
      </c>
      <c r="BA23">
        <v>52</v>
      </c>
      <c r="BB23">
        <v>32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13</v>
      </c>
      <c r="BK23">
        <v>11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161</v>
      </c>
      <c r="BT23">
        <v>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4</v>
      </c>
      <c r="CD23">
        <v>8</v>
      </c>
      <c r="CE23">
        <v>23</v>
      </c>
      <c r="CF23">
        <v>6</v>
      </c>
      <c r="CG23">
        <v>66</v>
      </c>
      <c r="CH23">
        <v>0</v>
      </c>
      <c r="CI23">
        <v>0</v>
      </c>
      <c r="CJ23">
        <v>0</v>
      </c>
      <c r="CK23">
        <v>0</v>
      </c>
      <c r="CL23">
        <v>62.950000762939453</v>
      </c>
      <c r="CM23">
        <v>63.979999542236328</v>
      </c>
      <c r="CN23" t="s">
        <v>97</v>
      </c>
      <c r="CO23" s="13">
        <f t="shared" si="4"/>
        <v>2.5416973069571913E-3</v>
      </c>
      <c r="CP23" s="13">
        <f t="shared" si="5"/>
        <v>1.6098761904756231E-2</v>
      </c>
      <c r="CR23" s="15">
        <f t="shared" si="3"/>
        <v>63.963417837126237</v>
      </c>
    </row>
    <row r="24" spans="1:96" hidden="1" x14ac:dyDescent="0.25">
      <c r="A24">
        <v>15</v>
      </c>
      <c r="B24" t="s">
        <v>162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148.24000549316409</v>
      </c>
      <c r="N24" t="s">
        <v>163</v>
      </c>
      <c r="O24">
        <v>22</v>
      </c>
      <c r="P24">
        <v>57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164</v>
      </c>
      <c r="AH24">
        <v>24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30</v>
      </c>
      <c r="AR24">
        <v>20</v>
      </c>
      <c r="AS24">
        <v>5</v>
      </c>
      <c r="AT24">
        <v>5</v>
      </c>
      <c r="AU24">
        <v>10</v>
      </c>
      <c r="AV24">
        <v>0</v>
      </c>
      <c r="AW24">
        <v>0</v>
      </c>
      <c r="AX24">
        <v>0</v>
      </c>
      <c r="AY24">
        <v>0</v>
      </c>
      <c r="AZ24" t="s">
        <v>165</v>
      </c>
      <c r="BA24">
        <v>2</v>
      </c>
      <c r="BB24">
        <v>14</v>
      </c>
      <c r="BC24">
        <v>32</v>
      </c>
      <c r="BD24">
        <v>31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t="s">
        <v>166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5</v>
      </c>
      <c r="CG24">
        <v>73</v>
      </c>
      <c r="CH24">
        <v>0</v>
      </c>
      <c r="CI24">
        <v>0</v>
      </c>
      <c r="CJ24">
        <v>0</v>
      </c>
      <c r="CK24">
        <v>0</v>
      </c>
      <c r="CL24">
        <v>148.19999694824219</v>
      </c>
      <c r="CM24">
        <v>153.6300048828125</v>
      </c>
      <c r="CN24" t="s">
        <v>97</v>
      </c>
      <c r="CO24" s="13">
        <f t="shared" si="4"/>
        <v>-2.6996319666516833E-4</v>
      </c>
      <c r="CP24" s="13">
        <f t="shared" si="5"/>
        <v>3.5344709770153804E-2</v>
      </c>
      <c r="CR24" s="15">
        <f t="shared" si="3"/>
        <v>153.43808282831549</v>
      </c>
    </row>
    <row r="25" spans="1:96" hidden="1" x14ac:dyDescent="0.25">
      <c r="A25">
        <v>16</v>
      </c>
      <c r="B25" t="s">
        <v>167</v>
      </c>
      <c r="C25">
        <v>9</v>
      </c>
      <c r="D25">
        <v>1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64.279998779296875</v>
      </c>
      <c r="N25" t="s">
        <v>168</v>
      </c>
      <c r="O25">
        <v>27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10</v>
      </c>
      <c r="Y25">
        <v>10</v>
      </c>
      <c r="Z25">
        <v>8</v>
      </c>
      <c r="AA25">
        <v>22</v>
      </c>
      <c r="AB25">
        <v>11</v>
      </c>
      <c r="AC25">
        <v>0</v>
      </c>
      <c r="AD25">
        <v>0</v>
      </c>
      <c r="AE25">
        <v>0</v>
      </c>
      <c r="AF25">
        <v>0</v>
      </c>
      <c r="AG25" t="s">
        <v>100</v>
      </c>
      <c r="AH25">
        <v>11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3</v>
      </c>
      <c r="AT25">
        <v>9</v>
      </c>
      <c r="AU25">
        <v>53</v>
      </c>
      <c r="AV25">
        <v>0</v>
      </c>
      <c r="AW25">
        <v>0</v>
      </c>
      <c r="AX25">
        <v>0</v>
      </c>
      <c r="AY25">
        <v>0</v>
      </c>
      <c r="AZ25" t="s">
        <v>169</v>
      </c>
      <c r="BA25">
        <v>0</v>
      </c>
      <c r="BB25">
        <v>10</v>
      </c>
      <c r="BC25">
        <v>30</v>
      </c>
      <c r="BD25">
        <v>34</v>
      </c>
      <c r="BE25">
        <v>5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170</v>
      </c>
      <c r="BT25">
        <v>37</v>
      </c>
      <c r="BU25">
        <v>9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15</v>
      </c>
      <c r="CD25">
        <v>4</v>
      </c>
      <c r="CE25">
        <v>0</v>
      </c>
      <c r="CF25">
        <v>3</v>
      </c>
      <c r="CG25">
        <v>29</v>
      </c>
      <c r="CH25">
        <v>0</v>
      </c>
      <c r="CI25">
        <v>0</v>
      </c>
      <c r="CJ25">
        <v>0</v>
      </c>
      <c r="CK25">
        <v>0</v>
      </c>
      <c r="CL25">
        <v>64.569999694824219</v>
      </c>
      <c r="CM25">
        <v>64.790000915527344</v>
      </c>
      <c r="CN25" t="s">
        <v>97</v>
      </c>
      <c r="CO25" s="13">
        <f t="shared" si="4"/>
        <v>4.4912640064731502E-3</v>
      </c>
      <c r="CP25" s="13">
        <f t="shared" si="5"/>
        <v>3.3956045314763594E-3</v>
      </c>
      <c r="CR25" s="15">
        <f t="shared" si="3"/>
        <v>64.789253878385395</v>
      </c>
    </row>
    <row r="26" spans="1:96" hidden="1" x14ac:dyDescent="0.25">
      <c r="A26">
        <v>17</v>
      </c>
      <c r="B26" t="s">
        <v>171</v>
      </c>
      <c r="C26">
        <v>10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5</v>
      </c>
      <c r="J26">
        <v>1</v>
      </c>
      <c r="K26" t="s">
        <v>92</v>
      </c>
      <c r="L26" t="s">
        <v>92</v>
      </c>
      <c r="M26">
        <v>49.369998931884773</v>
      </c>
      <c r="N26" t="s">
        <v>172</v>
      </c>
      <c r="O26">
        <v>2</v>
      </c>
      <c r="P26">
        <v>7</v>
      </c>
      <c r="Q26">
        <v>26</v>
      </c>
      <c r="R26">
        <v>33</v>
      </c>
      <c r="S26">
        <v>16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 t="s">
        <v>173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9</v>
      </c>
      <c r="AS26">
        <v>4</v>
      </c>
      <c r="AT26">
        <v>5</v>
      </c>
      <c r="AU26">
        <v>59</v>
      </c>
      <c r="AV26">
        <v>0</v>
      </c>
      <c r="AW26">
        <v>0</v>
      </c>
      <c r="AX26">
        <v>0</v>
      </c>
      <c r="AY26">
        <v>0</v>
      </c>
      <c r="AZ26" t="s">
        <v>174</v>
      </c>
      <c r="BA26">
        <v>1</v>
      </c>
      <c r="BB26">
        <v>3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81</v>
      </c>
      <c r="BO26">
        <v>0</v>
      </c>
      <c r="BP26">
        <v>0</v>
      </c>
      <c r="BQ26">
        <v>0</v>
      </c>
      <c r="BR26">
        <v>0</v>
      </c>
      <c r="BS26" t="s">
        <v>101</v>
      </c>
      <c r="BT26">
        <v>4</v>
      </c>
      <c r="BU26">
        <v>52</v>
      </c>
      <c r="BV26">
        <v>10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4</v>
      </c>
      <c r="CF26">
        <v>3</v>
      </c>
      <c r="CG26">
        <v>8</v>
      </c>
      <c r="CH26">
        <v>1</v>
      </c>
      <c r="CI26">
        <v>16</v>
      </c>
      <c r="CJ26">
        <v>0</v>
      </c>
      <c r="CK26">
        <v>0</v>
      </c>
      <c r="CL26">
        <v>49.490001678466797</v>
      </c>
      <c r="CM26">
        <v>50.939998626708977</v>
      </c>
      <c r="CN26" t="s">
        <v>97</v>
      </c>
      <c r="CO26" s="13">
        <f t="shared" si="4"/>
        <v>2.4247876846251737E-3</v>
      </c>
      <c r="CP26" s="13">
        <f t="shared" si="5"/>
        <v>2.8464801478850332E-2</v>
      </c>
      <c r="CR26" s="15">
        <f t="shared" si="3"/>
        <v>50.898724751432326</v>
      </c>
    </row>
    <row r="27" spans="1:96" hidden="1" x14ac:dyDescent="0.25">
      <c r="A27">
        <v>18</v>
      </c>
      <c r="B27" t="s">
        <v>175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60.389999389648438</v>
      </c>
      <c r="N27" t="s">
        <v>176</v>
      </c>
      <c r="O27">
        <v>38</v>
      </c>
      <c r="P27">
        <v>17</v>
      </c>
      <c r="Q27">
        <v>16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11</v>
      </c>
      <c r="Y27">
        <v>7</v>
      </c>
      <c r="Z27">
        <v>3</v>
      </c>
      <c r="AA27">
        <v>1</v>
      </c>
      <c r="AB27">
        <v>1</v>
      </c>
      <c r="AC27">
        <v>1</v>
      </c>
      <c r="AD27">
        <v>12</v>
      </c>
      <c r="AE27">
        <v>0</v>
      </c>
      <c r="AF27">
        <v>0</v>
      </c>
      <c r="AG27" t="s">
        <v>177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78</v>
      </c>
      <c r="AV27">
        <v>0</v>
      </c>
      <c r="AW27">
        <v>0</v>
      </c>
      <c r="AX27">
        <v>0</v>
      </c>
      <c r="AY27">
        <v>0</v>
      </c>
      <c r="AZ27" t="s">
        <v>178</v>
      </c>
      <c r="BA27">
        <v>0</v>
      </c>
      <c r="BB27">
        <v>4</v>
      </c>
      <c r="BC27">
        <v>0</v>
      </c>
      <c r="BD27">
        <v>9</v>
      </c>
      <c r="BE27">
        <v>67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179</v>
      </c>
      <c r="BT27">
        <v>14</v>
      </c>
      <c r="BU27">
        <v>17</v>
      </c>
      <c r="BV27">
        <v>9</v>
      </c>
      <c r="BW27">
        <v>11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3</v>
      </c>
      <c r="CE27">
        <v>3</v>
      </c>
      <c r="CF27">
        <v>5</v>
      </c>
      <c r="CG27">
        <v>18</v>
      </c>
      <c r="CH27">
        <v>1</v>
      </c>
      <c r="CI27">
        <v>29</v>
      </c>
      <c r="CJ27">
        <v>1</v>
      </c>
      <c r="CK27">
        <v>29</v>
      </c>
      <c r="CL27">
        <v>61</v>
      </c>
      <c r="CM27">
        <v>61.900001525878913</v>
      </c>
      <c r="CN27" t="s">
        <v>97</v>
      </c>
      <c r="CO27" s="13">
        <f t="shared" si="4"/>
        <v>1.0000010005763338E-2</v>
      </c>
      <c r="CP27" s="13">
        <f t="shared" si="5"/>
        <v>1.4539604259987682E-2</v>
      </c>
      <c r="CR27" s="15">
        <f t="shared" si="3"/>
        <v>61.886915859859251</v>
      </c>
    </row>
    <row r="28" spans="1:96" hidden="1" x14ac:dyDescent="0.25">
      <c r="A28">
        <v>19</v>
      </c>
      <c r="B28" t="s">
        <v>180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211.92999267578119</v>
      </c>
      <c r="N28" t="s">
        <v>181</v>
      </c>
      <c r="O28">
        <v>10</v>
      </c>
      <c r="P28">
        <v>2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8</v>
      </c>
      <c r="Y28">
        <v>6</v>
      </c>
      <c r="Z28">
        <v>4</v>
      </c>
      <c r="AA28">
        <v>13</v>
      </c>
      <c r="AB28">
        <v>40</v>
      </c>
      <c r="AC28">
        <v>0</v>
      </c>
      <c r="AD28">
        <v>0</v>
      </c>
      <c r="AE28">
        <v>0</v>
      </c>
      <c r="AF28">
        <v>0</v>
      </c>
      <c r="AG28" t="s">
        <v>165</v>
      </c>
      <c r="AH28">
        <v>31</v>
      </c>
      <c r="AI28">
        <v>23</v>
      </c>
      <c r="AJ28">
        <v>2</v>
      </c>
      <c r="AK28">
        <v>2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7</v>
      </c>
      <c r="AR28">
        <v>3</v>
      </c>
      <c r="AS28">
        <v>2</v>
      </c>
      <c r="AT28">
        <v>1</v>
      </c>
      <c r="AU28">
        <v>11</v>
      </c>
      <c r="AV28">
        <v>1</v>
      </c>
      <c r="AW28">
        <v>17</v>
      </c>
      <c r="AX28">
        <v>1</v>
      </c>
      <c r="AY28">
        <v>0</v>
      </c>
      <c r="AZ28" t="s">
        <v>182</v>
      </c>
      <c r="BA28">
        <v>30</v>
      </c>
      <c r="BB28">
        <v>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1</v>
      </c>
      <c r="BL28">
        <v>0</v>
      </c>
      <c r="BM28">
        <v>2</v>
      </c>
      <c r="BN28">
        <v>32</v>
      </c>
      <c r="BO28">
        <v>0</v>
      </c>
      <c r="BP28">
        <v>0</v>
      </c>
      <c r="BQ28">
        <v>0</v>
      </c>
      <c r="BR28">
        <v>0</v>
      </c>
      <c r="BS28" t="s">
        <v>183</v>
      </c>
      <c r="BT28">
        <v>9</v>
      </c>
      <c r="BU28">
        <v>8</v>
      </c>
      <c r="BV28">
        <v>15</v>
      </c>
      <c r="BW28">
        <v>25</v>
      </c>
      <c r="BX28">
        <v>18</v>
      </c>
      <c r="BY28">
        <v>1</v>
      </c>
      <c r="BZ28">
        <v>1</v>
      </c>
      <c r="CA28">
        <v>0</v>
      </c>
      <c r="CB28">
        <v>0</v>
      </c>
      <c r="CC28">
        <v>6</v>
      </c>
      <c r="CD28">
        <v>0</v>
      </c>
      <c r="CE28">
        <v>2</v>
      </c>
      <c r="CF28">
        <v>0</v>
      </c>
      <c r="CG28">
        <v>0</v>
      </c>
      <c r="CH28">
        <v>1</v>
      </c>
      <c r="CI28">
        <v>2</v>
      </c>
      <c r="CJ28">
        <v>1</v>
      </c>
      <c r="CK28">
        <v>2</v>
      </c>
      <c r="CL28">
        <v>211.94999694824219</v>
      </c>
      <c r="CM28">
        <v>217.2200012207031</v>
      </c>
      <c r="CN28" t="s">
        <v>122</v>
      </c>
      <c r="CO28" s="13">
        <f t="shared" si="4"/>
        <v>9.438203703249215E-5</v>
      </c>
      <c r="CP28" s="13">
        <f t="shared" si="5"/>
        <v>2.4261137293275281E-2</v>
      </c>
      <c r="CR28" s="15">
        <f t="shared" si="3"/>
        <v>217.09214492351276</v>
      </c>
    </row>
    <row r="29" spans="1:96" hidden="1" x14ac:dyDescent="0.25">
      <c r="A29">
        <v>20</v>
      </c>
      <c r="B29" t="s">
        <v>184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64.94000244140625</v>
      </c>
      <c r="N29" t="s">
        <v>185</v>
      </c>
      <c r="O29">
        <v>4</v>
      </c>
      <c r="P29">
        <v>19</v>
      </c>
      <c r="Q29">
        <v>48</v>
      </c>
      <c r="R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2</v>
      </c>
      <c r="AE29">
        <v>0</v>
      </c>
      <c r="AF29">
        <v>0</v>
      </c>
      <c r="AG29" t="s">
        <v>186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10</v>
      </c>
      <c r="AR29">
        <v>6</v>
      </c>
      <c r="AS29">
        <v>9</v>
      </c>
      <c r="AT29">
        <v>10</v>
      </c>
      <c r="AU29">
        <v>46</v>
      </c>
      <c r="AV29">
        <v>0</v>
      </c>
      <c r="AW29">
        <v>0</v>
      </c>
      <c r="AX29">
        <v>0</v>
      </c>
      <c r="AY29">
        <v>0</v>
      </c>
      <c r="AZ29" t="s">
        <v>126</v>
      </c>
      <c r="BA29">
        <v>4</v>
      </c>
      <c r="BB29">
        <v>1</v>
      </c>
      <c r="BC29">
        <v>32</v>
      </c>
      <c r="BD29">
        <v>46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187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80</v>
      </c>
      <c r="CH29">
        <v>0</v>
      </c>
      <c r="CI29">
        <v>0</v>
      </c>
      <c r="CJ29">
        <v>0</v>
      </c>
      <c r="CK29">
        <v>0</v>
      </c>
      <c r="CL29">
        <v>64.800003051757813</v>
      </c>
      <c r="CM29">
        <v>65.239997863769531</v>
      </c>
      <c r="CN29" t="s">
        <v>97</v>
      </c>
      <c r="CO29" s="13">
        <f t="shared" si="4"/>
        <v>-2.1604843064069179E-3</v>
      </c>
      <c r="CP29" s="13">
        <f t="shared" si="5"/>
        <v>6.7442493319894714E-3</v>
      </c>
      <c r="CR29" s="15">
        <f t="shared" si="3"/>
        <v>65.237030429052552</v>
      </c>
    </row>
    <row r="30" spans="1:96" hidden="1" x14ac:dyDescent="0.25">
      <c r="A30">
        <v>21</v>
      </c>
      <c r="B30" t="s">
        <v>188</v>
      </c>
      <c r="C30">
        <v>9</v>
      </c>
      <c r="D30">
        <v>1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22.29999923706055</v>
      </c>
      <c r="N30" t="s">
        <v>189</v>
      </c>
      <c r="O30">
        <v>15</v>
      </c>
      <c r="P30">
        <v>5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4</v>
      </c>
      <c r="Y30">
        <v>1</v>
      </c>
      <c r="Z30">
        <v>1</v>
      </c>
      <c r="AA30">
        <v>3</v>
      </c>
      <c r="AB30">
        <v>59</v>
      </c>
      <c r="AC30">
        <v>0</v>
      </c>
      <c r="AD30">
        <v>0</v>
      </c>
      <c r="AE30">
        <v>0</v>
      </c>
      <c r="AF30">
        <v>0</v>
      </c>
      <c r="AG30" t="s">
        <v>190</v>
      </c>
      <c r="AH30">
        <v>33</v>
      </c>
      <c r="AI30">
        <v>31</v>
      </c>
      <c r="AJ30">
        <v>1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7</v>
      </c>
      <c r="AR30">
        <v>5</v>
      </c>
      <c r="AS30">
        <v>5</v>
      </c>
      <c r="AT30">
        <v>3</v>
      </c>
      <c r="AU30">
        <v>7</v>
      </c>
      <c r="AV30">
        <v>1</v>
      </c>
      <c r="AW30">
        <v>0</v>
      </c>
      <c r="AX30">
        <v>0</v>
      </c>
      <c r="AY30">
        <v>0</v>
      </c>
      <c r="AZ30" t="s">
        <v>191</v>
      </c>
      <c r="BA30">
        <v>15</v>
      </c>
      <c r="BB30">
        <v>29</v>
      </c>
      <c r="BC30">
        <v>28</v>
      </c>
      <c r="BD30">
        <v>7</v>
      </c>
      <c r="BE30">
        <v>0</v>
      </c>
      <c r="BF30">
        <v>2</v>
      </c>
      <c r="BG30">
        <v>35</v>
      </c>
      <c r="BH30">
        <v>0</v>
      </c>
      <c r="BI30">
        <v>0</v>
      </c>
      <c r="BJ30">
        <v>3</v>
      </c>
      <c r="BK30">
        <v>2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0</v>
      </c>
      <c r="BR30">
        <v>0</v>
      </c>
      <c r="BS30" t="s">
        <v>192</v>
      </c>
      <c r="BT30">
        <v>2</v>
      </c>
      <c r="BU30">
        <v>6</v>
      </c>
      <c r="BV30">
        <v>21</v>
      </c>
      <c r="BW30">
        <v>27</v>
      </c>
      <c r="BX30">
        <v>7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0</v>
      </c>
      <c r="CE30">
        <v>1</v>
      </c>
      <c r="CF30">
        <v>0</v>
      </c>
      <c r="CG30">
        <v>17</v>
      </c>
      <c r="CH30">
        <v>1</v>
      </c>
      <c r="CI30">
        <v>18</v>
      </c>
      <c r="CJ30">
        <v>1</v>
      </c>
      <c r="CK30">
        <v>18</v>
      </c>
      <c r="CL30">
        <v>22.319999694824219</v>
      </c>
      <c r="CM30">
        <v>22.45999908447266</v>
      </c>
      <c r="CN30" t="s">
        <v>97</v>
      </c>
      <c r="CO30" s="13">
        <f t="shared" si="4"/>
        <v>8.9607786904699616E-4</v>
      </c>
      <c r="CP30" s="13">
        <f t="shared" si="5"/>
        <v>6.2332767299722036E-3</v>
      </c>
      <c r="CR30" s="15">
        <f t="shared" si="3"/>
        <v>22.459126429534955</v>
      </c>
    </row>
    <row r="31" spans="1:96" hidden="1" x14ac:dyDescent="0.25">
      <c r="A31">
        <v>22</v>
      </c>
      <c r="B31" t="s">
        <v>193</v>
      </c>
      <c r="C31">
        <v>9</v>
      </c>
      <c r="D31">
        <v>1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48.229999542236328</v>
      </c>
      <c r="N31" t="s">
        <v>187</v>
      </c>
      <c r="O31">
        <v>8</v>
      </c>
      <c r="P31">
        <v>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</v>
      </c>
      <c r="Y31">
        <v>4</v>
      </c>
      <c r="Z31">
        <v>1</v>
      </c>
      <c r="AA31">
        <v>1</v>
      </c>
      <c r="AB31">
        <v>60</v>
      </c>
      <c r="AC31">
        <v>0</v>
      </c>
      <c r="AD31">
        <v>0</v>
      </c>
      <c r="AE31">
        <v>0</v>
      </c>
      <c r="AF31">
        <v>0</v>
      </c>
      <c r="AG31" t="s">
        <v>194</v>
      </c>
      <c r="AH31">
        <v>34</v>
      </c>
      <c r="AI31">
        <v>4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8</v>
      </c>
      <c r="AR31">
        <v>6</v>
      </c>
      <c r="AS31">
        <v>5</v>
      </c>
      <c r="AT31">
        <v>4</v>
      </c>
      <c r="AU31">
        <v>20</v>
      </c>
      <c r="AV31">
        <v>0</v>
      </c>
      <c r="AW31">
        <v>0</v>
      </c>
      <c r="AX31">
        <v>0</v>
      </c>
      <c r="AY31">
        <v>0</v>
      </c>
      <c r="AZ31" t="s">
        <v>104</v>
      </c>
      <c r="BA31">
        <v>3</v>
      </c>
      <c r="BB31">
        <v>25</v>
      </c>
      <c r="BC31">
        <v>35</v>
      </c>
      <c r="BD31">
        <v>6</v>
      </c>
      <c r="BE31">
        <v>0</v>
      </c>
      <c r="BF31">
        <v>2</v>
      </c>
      <c r="BG31">
        <v>41</v>
      </c>
      <c r="BH31">
        <v>0</v>
      </c>
      <c r="BI31">
        <v>0</v>
      </c>
      <c r="BJ31">
        <v>3</v>
      </c>
      <c r="BK31">
        <v>1</v>
      </c>
      <c r="BL31">
        <v>1</v>
      </c>
      <c r="BM31">
        <v>0</v>
      </c>
      <c r="BN31">
        <v>2</v>
      </c>
      <c r="BO31">
        <v>1</v>
      </c>
      <c r="BP31">
        <v>1</v>
      </c>
      <c r="BQ31">
        <v>0</v>
      </c>
      <c r="BR31">
        <v>0</v>
      </c>
      <c r="BS31" t="s">
        <v>195</v>
      </c>
      <c r="BT31">
        <v>3</v>
      </c>
      <c r="BU31">
        <v>5</v>
      </c>
      <c r="BV31">
        <v>8</v>
      </c>
      <c r="BW31">
        <v>31</v>
      </c>
      <c r="BX31">
        <v>29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48.380001068115227</v>
      </c>
      <c r="CM31">
        <v>50.709999084472663</v>
      </c>
      <c r="CN31" t="s">
        <v>122</v>
      </c>
      <c r="CO31" s="13">
        <f t="shared" si="4"/>
        <v>3.100486204365871E-3</v>
      </c>
      <c r="CP31" s="13">
        <f t="shared" si="5"/>
        <v>4.5947506575106156E-2</v>
      </c>
      <c r="CR31" s="15">
        <f t="shared" si="3"/>
        <v>50.602941485296093</v>
      </c>
    </row>
    <row r="32" spans="1:96" hidden="1" x14ac:dyDescent="0.25">
      <c r="A32">
        <v>23</v>
      </c>
      <c r="B32" t="s">
        <v>196</v>
      </c>
      <c r="C32">
        <v>10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53.880001068115227</v>
      </c>
      <c r="N32" t="s">
        <v>187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41</v>
      </c>
      <c r="AC32">
        <v>0</v>
      </c>
      <c r="AD32">
        <v>0</v>
      </c>
      <c r="AE32">
        <v>0</v>
      </c>
      <c r="AF32">
        <v>0</v>
      </c>
      <c r="AG32" t="s">
        <v>105</v>
      </c>
      <c r="AH32">
        <v>7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15</v>
      </c>
      <c r="AR32">
        <v>4</v>
      </c>
      <c r="AS32">
        <v>6</v>
      </c>
      <c r="AT32">
        <v>6</v>
      </c>
      <c r="AU32">
        <v>14</v>
      </c>
      <c r="AV32">
        <v>0</v>
      </c>
      <c r="AW32">
        <v>0</v>
      </c>
      <c r="AX32">
        <v>0</v>
      </c>
      <c r="AY32">
        <v>0</v>
      </c>
      <c r="AZ32" t="s">
        <v>116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63</v>
      </c>
      <c r="BO32">
        <v>0</v>
      </c>
      <c r="BP32">
        <v>0</v>
      </c>
      <c r="BQ32">
        <v>0</v>
      </c>
      <c r="BR32">
        <v>0</v>
      </c>
      <c r="BS32" t="s">
        <v>156</v>
      </c>
      <c r="BT32">
        <v>5</v>
      </c>
      <c r="BU32">
        <v>6</v>
      </c>
      <c r="BV32">
        <v>30</v>
      </c>
      <c r="BW32">
        <v>13</v>
      </c>
      <c r="BX32">
        <v>11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1</v>
      </c>
      <c r="CE32">
        <v>1</v>
      </c>
      <c r="CF32">
        <v>0</v>
      </c>
      <c r="CG32">
        <v>2</v>
      </c>
      <c r="CH32">
        <v>1</v>
      </c>
      <c r="CI32">
        <v>4</v>
      </c>
      <c r="CJ32">
        <v>1</v>
      </c>
      <c r="CK32">
        <v>4</v>
      </c>
      <c r="CL32">
        <v>54.080001831054688</v>
      </c>
      <c r="CM32">
        <v>56.75</v>
      </c>
      <c r="CN32" t="s">
        <v>122</v>
      </c>
      <c r="CO32" s="13">
        <f t="shared" si="4"/>
        <v>3.6982388344634076E-3</v>
      </c>
      <c r="CP32" s="13">
        <f t="shared" si="5"/>
        <v>4.7048425884498868E-2</v>
      </c>
      <c r="CR32" s="15">
        <f t="shared" si="3"/>
        <v>56.624380789036628</v>
      </c>
    </row>
    <row r="33" spans="1:96" hidden="1" x14ac:dyDescent="0.25">
      <c r="A33">
        <v>24</v>
      </c>
      <c r="B33" t="s">
        <v>197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86</v>
      </c>
      <c r="N33" t="s">
        <v>144</v>
      </c>
      <c r="O33">
        <v>7</v>
      </c>
      <c r="P33">
        <v>13</v>
      </c>
      <c r="Q33">
        <v>52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0</v>
      </c>
      <c r="AA33">
        <v>1</v>
      </c>
      <c r="AB33">
        <v>2</v>
      </c>
      <c r="AC33">
        <v>1</v>
      </c>
      <c r="AD33">
        <v>4</v>
      </c>
      <c r="AE33">
        <v>0</v>
      </c>
      <c r="AF33">
        <v>0</v>
      </c>
      <c r="AG33" t="s">
        <v>198</v>
      </c>
      <c r="AH33">
        <v>29</v>
      </c>
      <c r="AI33">
        <v>32</v>
      </c>
      <c r="AJ33">
        <v>10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1</v>
      </c>
      <c r="AS33">
        <v>1</v>
      </c>
      <c r="AT33">
        <v>4</v>
      </c>
      <c r="AU33">
        <v>6</v>
      </c>
      <c r="AV33">
        <v>1</v>
      </c>
      <c r="AW33">
        <v>12</v>
      </c>
      <c r="AX33">
        <v>0</v>
      </c>
      <c r="AY33">
        <v>0</v>
      </c>
      <c r="AZ33" t="s">
        <v>199</v>
      </c>
      <c r="BA33">
        <v>6</v>
      </c>
      <c r="BB33">
        <v>1</v>
      </c>
      <c r="BC33">
        <v>2</v>
      </c>
      <c r="BD33">
        <v>0</v>
      </c>
      <c r="BE33">
        <v>0</v>
      </c>
      <c r="BF33">
        <v>2</v>
      </c>
      <c r="BG33">
        <v>2</v>
      </c>
      <c r="BH33">
        <v>0</v>
      </c>
      <c r="BI33">
        <v>0</v>
      </c>
      <c r="BJ33">
        <v>7</v>
      </c>
      <c r="BK33">
        <v>6</v>
      </c>
      <c r="BL33">
        <v>16</v>
      </c>
      <c r="BM33">
        <v>17</v>
      </c>
      <c r="BN33">
        <v>32</v>
      </c>
      <c r="BO33">
        <v>1</v>
      </c>
      <c r="BP33">
        <v>70</v>
      </c>
      <c r="BQ33">
        <v>0</v>
      </c>
      <c r="BR33">
        <v>0</v>
      </c>
      <c r="BS33" t="s">
        <v>200</v>
      </c>
      <c r="BT33">
        <v>37</v>
      </c>
      <c r="BU33">
        <v>28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15</v>
      </c>
      <c r="CD33">
        <v>2</v>
      </c>
      <c r="CE33">
        <v>2</v>
      </c>
      <c r="CF33">
        <v>2</v>
      </c>
      <c r="CG33">
        <v>11</v>
      </c>
      <c r="CH33">
        <v>0</v>
      </c>
      <c r="CI33">
        <v>0</v>
      </c>
      <c r="CJ33">
        <v>0</v>
      </c>
      <c r="CK33">
        <v>0</v>
      </c>
      <c r="CL33">
        <v>85.639999389648438</v>
      </c>
      <c r="CM33">
        <v>87.550003051757813</v>
      </c>
      <c r="CN33" t="s">
        <v>97</v>
      </c>
      <c r="CO33" s="13">
        <f t="shared" si="4"/>
        <v>-4.2036503143072501E-3</v>
      </c>
      <c r="CP33" s="13">
        <f t="shared" si="5"/>
        <v>2.181614615113403E-2</v>
      </c>
      <c r="CR33" s="15">
        <f t="shared" si="3"/>
        <v>87.508334132716044</v>
      </c>
    </row>
    <row r="34" spans="1:96" hidden="1" x14ac:dyDescent="0.25">
      <c r="A34">
        <v>25</v>
      </c>
      <c r="B34" t="s">
        <v>201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50.509998321533203</v>
      </c>
      <c r="N34" t="s">
        <v>202</v>
      </c>
      <c r="O34">
        <v>16</v>
      </c>
      <c r="P34">
        <v>0</v>
      </c>
      <c r="Q34">
        <v>5</v>
      </c>
      <c r="R34">
        <v>30</v>
      </c>
      <c r="S34">
        <v>56</v>
      </c>
      <c r="T34">
        <v>0</v>
      </c>
      <c r="U34">
        <v>0</v>
      </c>
      <c r="V34">
        <v>0</v>
      </c>
      <c r="W34">
        <v>0</v>
      </c>
      <c r="X34">
        <v>3</v>
      </c>
      <c r="Y34">
        <v>4</v>
      </c>
      <c r="Z34">
        <v>0</v>
      </c>
      <c r="AA34">
        <v>0</v>
      </c>
      <c r="AB34">
        <v>0</v>
      </c>
      <c r="AC34">
        <v>1</v>
      </c>
      <c r="AD34">
        <v>4</v>
      </c>
      <c r="AE34">
        <v>1</v>
      </c>
      <c r="AF34">
        <v>4</v>
      </c>
      <c r="AG34" t="s">
        <v>203</v>
      </c>
      <c r="AH34">
        <v>33</v>
      </c>
      <c r="AI34">
        <v>60</v>
      </c>
      <c r="AJ34">
        <v>11</v>
      </c>
      <c r="AK34">
        <v>0</v>
      </c>
      <c r="AL34">
        <v>0</v>
      </c>
      <c r="AM34">
        <v>1</v>
      </c>
      <c r="AN34">
        <v>11</v>
      </c>
      <c r="AO34">
        <v>0</v>
      </c>
      <c r="AP34">
        <v>0</v>
      </c>
      <c r="AQ34">
        <v>28</v>
      </c>
      <c r="AR34">
        <v>2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 t="s">
        <v>204</v>
      </c>
      <c r="BA34">
        <v>55</v>
      </c>
      <c r="BB34">
        <v>37</v>
      </c>
      <c r="BC34">
        <v>2</v>
      </c>
      <c r="BD34">
        <v>0</v>
      </c>
      <c r="BE34">
        <v>0</v>
      </c>
      <c r="BF34">
        <v>1</v>
      </c>
      <c r="BG34">
        <v>2</v>
      </c>
      <c r="BH34">
        <v>0</v>
      </c>
      <c r="BI34">
        <v>0</v>
      </c>
      <c r="BJ34">
        <v>11</v>
      </c>
      <c r="BK34">
        <v>3</v>
      </c>
      <c r="BL34">
        <v>1</v>
      </c>
      <c r="BM34">
        <v>2</v>
      </c>
      <c r="BN34">
        <v>14</v>
      </c>
      <c r="BO34">
        <v>1</v>
      </c>
      <c r="BP34">
        <v>0</v>
      </c>
      <c r="BQ34">
        <v>0</v>
      </c>
      <c r="BR34">
        <v>0</v>
      </c>
      <c r="BS34" t="s">
        <v>205</v>
      </c>
      <c r="BT34">
        <v>40</v>
      </c>
      <c r="BU34">
        <v>9</v>
      </c>
      <c r="BV34">
        <v>9</v>
      </c>
      <c r="BW34">
        <v>1</v>
      </c>
      <c r="BX34">
        <v>0</v>
      </c>
      <c r="BY34">
        <v>1</v>
      </c>
      <c r="BZ34">
        <v>10</v>
      </c>
      <c r="CA34">
        <v>0</v>
      </c>
      <c r="CB34">
        <v>0</v>
      </c>
      <c r="CC34">
        <v>46</v>
      </c>
      <c r="CD34">
        <v>15</v>
      </c>
      <c r="CE34">
        <v>21</v>
      </c>
      <c r="CF34">
        <v>15</v>
      </c>
      <c r="CG34">
        <v>9</v>
      </c>
      <c r="CH34">
        <v>1</v>
      </c>
      <c r="CI34">
        <v>0</v>
      </c>
      <c r="CJ34">
        <v>0</v>
      </c>
      <c r="CK34">
        <v>0</v>
      </c>
      <c r="CL34">
        <v>50.599998474121087</v>
      </c>
      <c r="CM34">
        <v>52.639999389648438</v>
      </c>
      <c r="CN34" t="s">
        <v>122</v>
      </c>
      <c r="CO34" s="13">
        <f t="shared" si="4"/>
        <v>1.7786591956897579E-3</v>
      </c>
      <c r="CP34" s="13">
        <f t="shared" si="5"/>
        <v>3.8753817233677879E-2</v>
      </c>
      <c r="CR34" s="15">
        <f t="shared" si="3"/>
        <v>52.560941567011554</v>
      </c>
    </row>
    <row r="35" spans="1:96" hidden="1" x14ac:dyDescent="0.25">
      <c r="A35">
        <v>26</v>
      </c>
      <c r="B35" t="s">
        <v>206</v>
      </c>
      <c r="C35">
        <v>10</v>
      </c>
      <c r="D35">
        <v>1</v>
      </c>
      <c r="E35">
        <v>5</v>
      </c>
      <c r="F35">
        <v>1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257.5</v>
      </c>
      <c r="N35" t="s">
        <v>207</v>
      </c>
      <c r="O35">
        <v>26</v>
      </c>
      <c r="P35">
        <v>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</v>
      </c>
      <c r="Y35">
        <v>5</v>
      </c>
      <c r="Z35">
        <v>3</v>
      </c>
      <c r="AA35">
        <v>4</v>
      </c>
      <c r="AB35">
        <v>24</v>
      </c>
      <c r="AC35">
        <v>0</v>
      </c>
      <c r="AD35">
        <v>0</v>
      </c>
      <c r="AE35">
        <v>0</v>
      </c>
      <c r="AF35">
        <v>0</v>
      </c>
      <c r="AG35" t="s">
        <v>208</v>
      </c>
      <c r="AH35">
        <v>20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79</v>
      </c>
      <c r="AV35">
        <v>0</v>
      </c>
      <c r="AW35">
        <v>0</v>
      </c>
      <c r="AX35">
        <v>0</v>
      </c>
      <c r="AY35">
        <v>0</v>
      </c>
      <c r="AZ35" t="s">
        <v>209</v>
      </c>
      <c r="BA35">
        <v>21</v>
      </c>
      <c r="BB35">
        <v>5</v>
      </c>
      <c r="BC35">
        <v>1</v>
      </c>
      <c r="BD35">
        <v>0</v>
      </c>
      <c r="BE35">
        <v>0</v>
      </c>
      <c r="BF35">
        <v>1</v>
      </c>
      <c r="BG35">
        <v>1</v>
      </c>
      <c r="BH35">
        <v>0</v>
      </c>
      <c r="BI35">
        <v>0</v>
      </c>
      <c r="BJ35">
        <v>19</v>
      </c>
      <c r="BK35">
        <v>10</v>
      </c>
      <c r="BL35">
        <v>3</v>
      </c>
      <c r="BM35">
        <v>4</v>
      </c>
      <c r="BN35">
        <v>39</v>
      </c>
      <c r="BO35">
        <v>1</v>
      </c>
      <c r="BP35">
        <v>0</v>
      </c>
      <c r="BQ35">
        <v>0</v>
      </c>
      <c r="BR35">
        <v>0</v>
      </c>
      <c r="BS35" t="s">
        <v>210</v>
      </c>
      <c r="BT35">
        <v>36</v>
      </c>
      <c r="BU35">
        <v>22</v>
      </c>
      <c r="BV35">
        <v>13</v>
      </c>
      <c r="BW35">
        <v>4</v>
      </c>
      <c r="BX35">
        <v>0</v>
      </c>
      <c r="BY35">
        <v>1</v>
      </c>
      <c r="BZ35">
        <v>3</v>
      </c>
      <c r="CA35">
        <v>0</v>
      </c>
      <c r="CB35">
        <v>0</v>
      </c>
      <c r="CC35">
        <v>4</v>
      </c>
      <c r="CD35">
        <v>4</v>
      </c>
      <c r="CE35">
        <v>6</v>
      </c>
      <c r="CF35">
        <v>2</v>
      </c>
      <c r="CG35">
        <v>17</v>
      </c>
      <c r="CH35">
        <v>1</v>
      </c>
      <c r="CI35">
        <v>29</v>
      </c>
      <c r="CJ35">
        <v>0</v>
      </c>
      <c r="CK35">
        <v>0</v>
      </c>
      <c r="CL35">
        <v>259.739990234375</v>
      </c>
      <c r="CM35">
        <v>261.20999145507813</v>
      </c>
      <c r="CN35" t="s">
        <v>122</v>
      </c>
      <c r="CO35" s="13">
        <f t="shared" si="4"/>
        <v>8.6239713505562587E-3</v>
      </c>
      <c r="CP35" s="13">
        <f t="shared" si="5"/>
        <v>5.6276607663988676E-3</v>
      </c>
      <c r="CR35" s="15">
        <f t="shared" si="3"/>
        <v>261.20171878688183</v>
      </c>
    </row>
    <row r="36" spans="1:96" hidden="1" x14ac:dyDescent="0.25">
      <c r="A36">
        <v>27</v>
      </c>
      <c r="B36" t="s">
        <v>211</v>
      </c>
      <c r="C36">
        <v>9</v>
      </c>
      <c r="D36">
        <v>1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37.880001068115227</v>
      </c>
      <c r="N36" t="s">
        <v>212</v>
      </c>
      <c r="O36">
        <v>5</v>
      </c>
      <c r="P36">
        <v>54</v>
      </c>
      <c r="Q36">
        <v>18</v>
      </c>
      <c r="R36">
        <v>6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 t="s">
        <v>213</v>
      </c>
      <c r="AH36">
        <v>12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12</v>
      </c>
      <c r="AR36">
        <v>3</v>
      </c>
      <c r="AS36">
        <v>3</v>
      </c>
      <c r="AT36">
        <v>4</v>
      </c>
      <c r="AU36">
        <v>58</v>
      </c>
      <c r="AV36">
        <v>0</v>
      </c>
      <c r="AW36">
        <v>0</v>
      </c>
      <c r="AX36">
        <v>0</v>
      </c>
      <c r="AY36">
        <v>0</v>
      </c>
      <c r="AZ36" t="s">
        <v>214</v>
      </c>
      <c r="BA36">
        <v>7</v>
      </c>
      <c r="BB36">
        <v>0</v>
      </c>
      <c r="BC36">
        <v>1</v>
      </c>
      <c r="BD36">
        <v>2</v>
      </c>
      <c r="BE36">
        <v>0</v>
      </c>
      <c r="BF36">
        <v>1</v>
      </c>
      <c r="BG36">
        <v>2</v>
      </c>
      <c r="BH36">
        <v>0</v>
      </c>
      <c r="BI36">
        <v>0</v>
      </c>
      <c r="BJ36">
        <v>2</v>
      </c>
      <c r="BK36">
        <v>5</v>
      </c>
      <c r="BL36">
        <v>3</v>
      </c>
      <c r="BM36">
        <v>3</v>
      </c>
      <c r="BN36">
        <v>69</v>
      </c>
      <c r="BO36">
        <v>1</v>
      </c>
      <c r="BP36">
        <v>80</v>
      </c>
      <c r="BQ36">
        <v>0</v>
      </c>
      <c r="BR36">
        <v>0</v>
      </c>
      <c r="BS36" t="s">
        <v>215</v>
      </c>
      <c r="BT36">
        <v>7</v>
      </c>
      <c r="BU36">
        <v>7</v>
      </c>
      <c r="BV36">
        <v>5</v>
      </c>
      <c r="BW36">
        <v>36</v>
      </c>
      <c r="BX36">
        <v>25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1</v>
      </c>
      <c r="CE36">
        <v>2</v>
      </c>
      <c r="CF36">
        <v>1</v>
      </c>
      <c r="CG36">
        <v>2</v>
      </c>
      <c r="CH36">
        <v>1</v>
      </c>
      <c r="CI36">
        <v>6</v>
      </c>
      <c r="CJ36">
        <v>1</v>
      </c>
      <c r="CK36">
        <v>6</v>
      </c>
      <c r="CL36">
        <v>37.840000152587891</v>
      </c>
      <c r="CM36">
        <v>38.569999694824219</v>
      </c>
      <c r="CN36" t="s">
        <v>97</v>
      </c>
      <c r="CO36" s="13">
        <f t="shared" si="4"/>
        <v>-1.0571066428655129E-3</v>
      </c>
      <c r="CP36" s="13">
        <f t="shared" si="5"/>
        <v>1.8926615193473495E-2</v>
      </c>
      <c r="CR36" s="15">
        <f t="shared" si="3"/>
        <v>38.556183274396901</v>
      </c>
    </row>
    <row r="37" spans="1:96" hidden="1" x14ac:dyDescent="0.25">
      <c r="A37">
        <v>28</v>
      </c>
      <c r="B37" t="s">
        <v>216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74.269996643066406</v>
      </c>
      <c r="N37" t="s">
        <v>217</v>
      </c>
      <c r="O37">
        <v>50</v>
      </c>
      <c r="P37">
        <v>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32</v>
      </c>
      <c r="Y37">
        <v>3</v>
      </c>
      <c r="Z37">
        <v>8</v>
      </c>
      <c r="AA37">
        <v>6</v>
      </c>
      <c r="AB37">
        <v>4</v>
      </c>
      <c r="AC37">
        <v>0</v>
      </c>
      <c r="AD37">
        <v>0</v>
      </c>
      <c r="AE37">
        <v>0</v>
      </c>
      <c r="AF37">
        <v>0</v>
      </c>
      <c r="AG37" t="s">
        <v>218</v>
      </c>
      <c r="AH37">
        <v>8</v>
      </c>
      <c r="AI37">
        <v>17</v>
      </c>
      <c r="AJ37">
        <v>13</v>
      </c>
      <c r="AK37">
        <v>40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0</v>
      </c>
      <c r="AZ37" t="s">
        <v>219</v>
      </c>
      <c r="BA37">
        <v>6</v>
      </c>
      <c r="BB37">
        <v>21</v>
      </c>
      <c r="BC37">
        <v>44</v>
      </c>
      <c r="BD37">
        <v>13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2</v>
      </c>
      <c r="BL37">
        <v>0</v>
      </c>
      <c r="BM37">
        <v>0</v>
      </c>
      <c r="BN37">
        <v>0</v>
      </c>
      <c r="BO37">
        <v>1</v>
      </c>
      <c r="BP37">
        <v>2</v>
      </c>
      <c r="BQ37">
        <v>0</v>
      </c>
      <c r="BR37">
        <v>0</v>
      </c>
      <c r="BS37" t="s">
        <v>220</v>
      </c>
      <c r="BT37">
        <v>30</v>
      </c>
      <c r="BU37">
        <v>40</v>
      </c>
      <c r="BV37">
        <v>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1</v>
      </c>
      <c r="CE37">
        <v>1</v>
      </c>
      <c r="CF37">
        <v>3</v>
      </c>
      <c r="CG37">
        <v>7</v>
      </c>
      <c r="CH37">
        <v>1</v>
      </c>
      <c r="CI37">
        <v>0</v>
      </c>
      <c r="CJ37">
        <v>0</v>
      </c>
      <c r="CK37">
        <v>0</v>
      </c>
      <c r="CL37">
        <v>73.900001525878906</v>
      </c>
      <c r="CM37">
        <v>74.5</v>
      </c>
      <c r="CN37" t="s">
        <v>97</v>
      </c>
      <c r="CO37" s="13">
        <f t="shared" si="4"/>
        <v>-5.0066997232460775E-3</v>
      </c>
      <c r="CP37" s="13">
        <f t="shared" si="5"/>
        <v>8.0536707935717766E-3</v>
      </c>
      <c r="CR37" s="15">
        <f t="shared" si="3"/>
        <v>74.495167809812784</v>
      </c>
    </row>
    <row r="38" spans="1:96" hidden="1" x14ac:dyDescent="0.25">
      <c r="A38">
        <v>29</v>
      </c>
      <c r="B38" t="s">
        <v>221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41.220001220703118</v>
      </c>
      <c r="N38" t="s">
        <v>222</v>
      </c>
      <c r="O38">
        <v>64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26</v>
      </c>
      <c r="Y38">
        <v>10</v>
      </c>
      <c r="Z38">
        <v>3</v>
      </c>
      <c r="AA38">
        <v>5</v>
      </c>
      <c r="AB38">
        <v>4</v>
      </c>
      <c r="AC38">
        <v>0</v>
      </c>
      <c r="AD38">
        <v>0</v>
      </c>
      <c r="AE38">
        <v>0</v>
      </c>
      <c r="AF38">
        <v>0</v>
      </c>
      <c r="AG38" t="s">
        <v>223</v>
      </c>
      <c r="AH38">
        <v>10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</v>
      </c>
      <c r="AR38">
        <v>2</v>
      </c>
      <c r="AS38">
        <v>1</v>
      </c>
      <c r="AT38">
        <v>0</v>
      </c>
      <c r="AU38">
        <v>71</v>
      </c>
      <c r="AV38">
        <v>0</v>
      </c>
      <c r="AW38">
        <v>0</v>
      </c>
      <c r="AX38">
        <v>0</v>
      </c>
      <c r="AY38">
        <v>0</v>
      </c>
      <c r="AZ38" t="s">
        <v>224</v>
      </c>
      <c r="BA38">
        <v>13</v>
      </c>
      <c r="BB38">
        <v>11</v>
      </c>
      <c r="BC38">
        <v>51</v>
      </c>
      <c r="BD38">
        <v>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2</v>
      </c>
      <c r="BL38">
        <v>1</v>
      </c>
      <c r="BM38">
        <v>0</v>
      </c>
      <c r="BN38">
        <v>0</v>
      </c>
      <c r="BO38">
        <v>1</v>
      </c>
      <c r="BP38">
        <v>3</v>
      </c>
      <c r="BQ38">
        <v>0</v>
      </c>
      <c r="BR38">
        <v>0</v>
      </c>
      <c r="BS38" t="s">
        <v>225</v>
      </c>
      <c r="BT38">
        <v>13</v>
      </c>
      <c r="BU38">
        <v>6</v>
      </c>
      <c r="BV38">
        <v>2</v>
      </c>
      <c r="BW38">
        <v>3</v>
      </c>
      <c r="BX38">
        <v>48</v>
      </c>
      <c r="BY38">
        <v>0</v>
      </c>
      <c r="BZ38">
        <v>0</v>
      </c>
      <c r="CA38">
        <v>0</v>
      </c>
      <c r="CB38">
        <v>0</v>
      </c>
      <c r="CC38">
        <v>8</v>
      </c>
      <c r="CD38">
        <v>6</v>
      </c>
      <c r="CE38">
        <v>3</v>
      </c>
      <c r="CF38">
        <v>4</v>
      </c>
      <c r="CG38">
        <v>6</v>
      </c>
      <c r="CH38">
        <v>1</v>
      </c>
      <c r="CI38">
        <v>19</v>
      </c>
      <c r="CJ38">
        <v>1</v>
      </c>
      <c r="CK38">
        <v>19</v>
      </c>
      <c r="CL38">
        <v>41.720001220703118</v>
      </c>
      <c r="CM38">
        <v>43.490001678466797</v>
      </c>
      <c r="CN38" t="s">
        <v>97</v>
      </c>
      <c r="CO38" s="13">
        <f t="shared" si="4"/>
        <v>1.1984659285002142E-2</v>
      </c>
      <c r="CP38" s="13">
        <f t="shared" si="5"/>
        <v>4.0699020221929727E-2</v>
      </c>
      <c r="CR38" s="15">
        <f t="shared" si="3"/>
        <v>43.417964394043445</v>
      </c>
    </row>
    <row r="39" spans="1:96" hidden="1" x14ac:dyDescent="0.25">
      <c r="A39">
        <v>30</v>
      </c>
      <c r="B39" t="s">
        <v>226</v>
      </c>
      <c r="C39">
        <v>10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86.050003051757813</v>
      </c>
      <c r="N39" t="s">
        <v>169</v>
      </c>
      <c r="O39">
        <v>14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16</v>
      </c>
      <c r="Y39">
        <v>4</v>
      </c>
      <c r="Z39">
        <v>5</v>
      </c>
      <c r="AA39">
        <v>2</v>
      </c>
      <c r="AB39">
        <v>51</v>
      </c>
      <c r="AC39">
        <v>0</v>
      </c>
      <c r="AD39">
        <v>0</v>
      </c>
      <c r="AE39">
        <v>0</v>
      </c>
      <c r="AF39">
        <v>0</v>
      </c>
      <c r="AG39" t="s">
        <v>139</v>
      </c>
      <c r="AH39">
        <v>31</v>
      </c>
      <c r="AI39">
        <v>22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13</v>
      </c>
      <c r="AR39">
        <v>7</v>
      </c>
      <c r="AS39">
        <v>3</v>
      </c>
      <c r="AT39">
        <v>3</v>
      </c>
      <c r="AU39">
        <v>23</v>
      </c>
      <c r="AV39">
        <v>0</v>
      </c>
      <c r="AW39">
        <v>0</v>
      </c>
      <c r="AX39">
        <v>0</v>
      </c>
      <c r="AY39">
        <v>0</v>
      </c>
      <c r="AZ39" t="s">
        <v>227</v>
      </c>
      <c r="BA39">
        <v>13</v>
      </c>
      <c r="BB39">
        <v>31</v>
      </c>
      <c r="BC39">
        <v>10</v>
      </c>
      <c r="BD39">
        <v>22</v>
      </c>
      <c r="BE39">
        <v>2</v>
      </c>
      <c r="BF39">
        <v>1</v>
      </c>
      <c r="BG39">
        <v>34</v>
      </c>
      <c r="BH39">
        <v>1</v>
      </c>
      <c r="BI39">
        <v>2</v>
      </c>
      <c r="BJ39">
        <v>1</v>
      </c>
      <c r="BK39">
        <v>4</v>
      </c>
      <c r="BL39">
        <v>6</v>
      </c>
      <c r="BM39">
        <v>2</v>
      </c>
      <c r="BN39">
        <v>1</v>
      </c>
      <c r="BO39">
        <v>1</v>
      </c>
      <c r="BP39">
        <v>1</v>
      </c>
      <c r="BQ39">
        <v>1</v>
      </c>
      <c r="BR39">
        <v>0</v>
      </c>
      <c r="BS39" t="s">
        <v>228</v>
      </c>
      <c r="BT39">
        <v>3</v>
      </c>
      <c r="BU39">
        <v>11</v>
      </c>
      <c r="BV39">
        <v>9</v>
      </c>
      <c r="BW39">
        <v>5</v>
      </c>
      <c r="BX39">
        <v>66</v>
      </c>
      <c r="BY39">
        <v>1</v>
      </c>
      <c r="BZ39">
        <v>4</v>
      </c>
      <c r="CA39">
        <v>0</v>
      </c>
      <c r="CB39">
        <v>0</v>
      </c>
      <c r="CC39">
        <v>3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2</v>
      </c>
      <c r="CJ39">
        <v>1</v>
      </c>
      <c r="CK39">
        <v>2</v>
      </c>
      <c r="CL39">
        <v>86.580001831054688</v>
      </c>
      <c r="CM39">
        <v>89.980003356933594</v>
      </c>
      <c r="CN39" t="s">
        <v>97</v>
      </c>
      <c r="CO39" s="13">
        <f t="shared" si="4"/>
        <v>6.1214918929093365E-3</v>
      </c>
      <c r="CP39" s="13">
        <f t="shared" si="5"/>
        <v>3.7786190253758289E-2</v>
      </c>
      <c r="CR39" s="15">
        <f t="shared" si="3"/>
        <v>89.851530252413667</v>
      </c>
    </row>
    <row r="40" spans="1:96" hidden="1" x14ac:dyDescent="0.25">
      <c r="A40">
        <v>31</v>
      </c>
      <c r="B40" t="s">
        <v>229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47.970001220703118</v>
      </c>
      <c r="N40" t="s">
        <v>230</v>
      </c>
      <c r="O40">
        <v>3</v>
      </c>
      <c r="P40">
        <v>1</v>
      </c>
      <c r="Q40">
        <v>5</v>
      </c>
      <c r="R40">
        <v>0</v>
      </c>
      <c r="S40">
        <v>0</v>
      </c>
      <c r="T40">
        <v>2</v>
      </c>
      <c r="U40">
        <v>5</v>
      </c>
      <c r="V40">
        <v>0</v>
      </c>
      <c r="W40">
        <v>0</v>
      </c>
      <c r="X40">
        <v>0</v>
      </c>
      <c r="Y40">
        <v>4</v>
      </c>
      <c r="Z40">
        <v>0</v>
      </c>
      <c r="AA40">
        <v>1</v>
      </c>
      <c r="AB40">
        <v>81</v>
      </c>
      <c r="AC40">
        <v>2</v>
      </c>
      <c r="AD40">
        <v>0</v>
      </c>
      <c r="AE40">
        <v>0</v>
      </c>
      <c r="AF40">
        <v>0</v>
      </c>
      <c r="AG40" t="s">
        <v>231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86</v>
      </c>
      <c r="AV40">
        <v>0</v>
      </c>
      <c r="AW40">
        <v>0</v>
      </c>
      <c r="AX40">
        <v>0</v>
      </c>
      <c r="AY40">
        <v>0</v>
      </c>
      <c r="AZ40" t="s">
        <v>232</v>
      </c>
      <c r="BA40">
        <v>9</v>
      </c>
      <c r="BB40">
        <v>4</v>
      </c>
      <c r="BC40">
        <v>3</v>
      </c>
      <c r="BD40">
        <v>7</v>
      </c>
      <c r="BE40">
        <v>51</v>
      </c>
      <c r="BF40">
        <v>2</v>
      </c>
      <c r="BG40">
        <v>61</v>
      </c>
      <c r="BH40">
        <v>1</v>
      </c>
      <c r="BI40">
        <v>51</v>
      </c>
      <c r="BJ40">
        <v>5</v>
      </c>
      <c r="BK40">
        <v>3</v>
      </c>
      <c r="BL40">
        <v>1</v>
      </c>
      <c r="BM40">
        <v>1</v>
      </c>
      <c r="BN40">
        <v>21</v>
      </c>
      <c r="BO40">
        <v>1</v>
      </c>
      <c r="BP40">
        <v>1</v>
      </c>
      <c r="BQ40">
        <v>1</v>
      </c>
      <c r="BR40">
        <v>1</v>
      </c>
      <c r="BS40" t="s">
        <v>233</v>
      </c>
      <c r="BT40">
        <v>1</v>
      </c>
      <c r="BU40">
        <v>1</v>
      </c>
      <c r="BV40">
        <v>1</v>
      </c>
      <c r="BW40">
        <v>0</v>
      </c>
      <c r="BX40">
        <v>93</v>
      </c>
      <c r="BY40">
        <v>1</v>
      </c>
      <c r="BZ40">
        <v>3</v>
      </c>
      <c r="CA40">
        <v>1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48.700000762939453</v>
      </c>
      <c r="CM40">
        <v>51.729999542236328</v>
      </c>
      <c r="CN40" t="s">
        <v>122</v>
      </c>
      <c r="CO40" s="13">
        <f t="shared" si="4"/>
        <v>1.4989723425053003E-2</v>
      </c>
      <c r="CP40" s="13">
        <f t="shared" si="5"/>
        <v>5.8573338606410674E-2</v>
      </c>
      <c r="CR40" s="15">
        <f t="shared" si="3"/>
        <v>51.55252239775956</v>
      </c>
    </row>
    <row r="41" spans="1:96" hidden="1" x14ac:dyDescent="0.25">
      <c r="A41">
        <v>32</v>
      </c>
      <c r="B41" t="s">
        <v>234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111.0800018310547</v>
      </c>
      <c r="N41" t="s">
        <v>235</v>
      </c>
      <c r="O41">
        <v>4</v>
      </c>
      <c r="P41">
        <v>10</v>
      </c>
      <c r="Q41">
        <v>20</v>
      </c>
      <c r="R41">
        <v>27</v>
      </c>
      <c r="S41">
        <v>18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1</v>
      </c>
      <c r="AC41">
        <v>1</v>
      </c>
      <c r="AD41">
        <v>2</v>
      </c>
      <c r="AE41">
        <v>1</v>
      </c>
      <c r="AF41">
        <v>2</v>
      </c>
      <c r="AG41" t="s">
        <v>217</v>
      </c>
      <c r="AH41">
        <v>29</v>
      </c>
      <c r="AI41">
        <v>35</v>
      </c>
      <c r="AJ41">
        <v>8</v>
      </c>
      <c r="AK41">
        <v>0</v>
      </c>
      <c r="AL41">
        <v>0</v>
      </c>
      <c r="AM41">
        <v>1</v>
      </c>
      <c r="AN41">
        <v>8</v>
      </c>
      <c r="AO41">
        <v>0</v>
      </c>
      <c r="AP41">
        <v>0</v>
      </c>
      <c r="AQ41">
        <v>14</v>
      </c>
      <c r="AR41">
        <v>5</v>
      </c>
      <c r="AS41">
        <v>3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 t="s">
        <v>236</v>
      </c>
      <c r="BA41">
        <v>1</v>
      </c>
      <c r="BB41">
        <v>18</v>
      </c>
      <c r="BC41">
        <v>36</v>
      </c>
      <c r="BD41">
        <v>21</v>
      </c>
      <c r="BE41">
        <v>4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1</v>
      </c>
      <c r="BR41">
        <v>1</v>
      </c>
      <c r="BS41" t="s">
        <v>237</v>
      </c>
      <c r="BT41">
        <v>18</v>
      </c>
      <c r="BU41">
        <v>57</v>
      </c>
      <c r="BV41">
        <v>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</v>
      </c>
      <c r="CE41">
        <v>3</v>
      </c>
      <c r="CF41">
        <v>0</v>
      </c>
      <c r="CG41">
        <v>2</v>
      </c>
      <c r="CH41">
        <v>1</v>
      </c>
      <c r="CI41">
        <v>0</v>
      </c>
      <c r="CJ41">
        <v>0</v>
      </c>
      <c r="CK41">
        <v>0</v>
      </c>
      <c r="CL41">
        <v>110.88999938964839</v>
      </c>
      <c r="CM41">
        <v>114.4300003051758</v>
      </c>
      <c r="CN41" t="s">
        <v>122</v>
      </c>
      <c r="CO41" s="13">
        <f t="shared" si="4"/>
        <v>-1.7134317111742181E-3</v>
      </c>
      <c r="CP41" s="13">
        <f t="shared" si="5"/>
        <v>3.0935951289753572E-2</v>
      </c>
      <c r="CR41" s="15">
        <f t="shared" si="3"/>
        <v>114.32048700928736</v>
      </c>
    </row>
    <row r="42" spans="1:96" hidden="1" x14ac:dyDescent="0.25">
      <c r="A42">
        <v>33</v>
      </c>
      <c r="B42" t="s">
        <v>238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137.69999694824219</v>
      </c>
      <c r="N42" t="s">
        <v>239</v>
      </c>
      <c r="O42">
        <v>23</v>
      </c>
      <c r="P42">
        <v>26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13</v>
      </c>
      <c r="Y42">
        <v>3</v>
      </c>
      <c r="Z42">
        <v>7</v>
      </c>
      <c r="AA42">
        <v>12</v>
      </c>
      <c r="AB42">
        <v>4</v>
      </c>
      <c r="AC42">
        <v>0</v>
      </c>
      <c r="AD42">
        <v>0</v>
      </c>
      <c r="AE42">
        <v>0</v>
      </c>
      <c r="AF42">
        <v>0</v>
      </c>
      <c r="AG42" t="s">
        <v>240</v>
      </c>
      <c r="AH42">
        <v>11</v>
      </c>
      <c r="AI42">
        <v>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6</v>
      </c>
      <c r="AR42">
        <v>16</v>
      </c>
      <c r="AS42">
        <v>4</v>
      </c>
      <c r="AT42">
        <v>3</v>
      </c>
      <c r="AU42">
        <v>37</v>
      </c>
      <c r="AV42">
        <v>0</v>
      </c>
      <c r="AW42">
        <v>0</v>
      </c>
      <c r="AX42">
        <v>0</v>
      </c>
      <c r="AY42">
        <v>0</v>
      </c>
      <c r="AZ42" t="s">
        <v>241</v>
      </c>
      <c r="BA42">
        <v>1</v>
      </c>
      <c r="BB42">
        <v>12</v>
      </c>
      <c r="BC42">
        <v>44</v>
      </c>
      <c r="BD42">
        <v>22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116</v>
      </c>
      <c r="BT42">
        <v>13</v>
      </c>
      <c r="BU42">
        <v>19</v>
      </c>
      <c r="BV42">
        <v>10</v>
      </c>
      <c r="BW42">
        <v>11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4</v>
      </c>
      <c r="CD42">
        <v>1</v>
      </c>
      <c r="CE42">
        <v>2</v>
      </c>
      <c r="CF42">
        <v>3</v>
      </c>
      <c r="CG42">
        <v>22</v>
      </c>
      <c r="CH42">
        <v>1</v>
      </c>
      <c r="CI42">
        <v>28</v>
      </c>
      <c r="CJ42">
        <v>1</v>
      </c>
      <c r="CK42">
        <v>28</v>
      </c>
      <c r="CL42">
        <v>138.58000183105469</v>
      </c>
      <c r="CM42">
        <v>140.1000061035156</v>
      </c>
      <c r="CN42" t="s">
        <v>97</v>
      </c>
      <c r="CO42" s="13">
        <f t="shared" si="4"/>
        <v>6.3501578235316547E-3</v>
      </c>
      <c r="CP42" s="13">
        <f t="shared" si="5"/>
        <v>1.0849423313642248E-2</v>
      </c>
      <c r="CR42" s="15">
        <f t="shared" si="3"/>
        <v>140.08351493372513</v>
      </c>
    </row>
    <row r="43" spans="1:96" x14ac:dyDescent="0.25">
      <c r="A43">
        <v>34</v>
      </c>
      <c r="B43" t="s">
        <v>242</v>
      </c>
      <c r="C43">
        <v>9</v>
      </c>
      <c r="D43">
        <v>2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15.97999954223633</v>
      </c>
      <c r="N43" t="s">
        <v>215</v>
      </c>
      <c r="O43">
        <v>5</v>
      </c>
      <c r="P43">
        <v>13</v>
      </c>
      <c r="Q43">
        <v>11</v>
      </c>
      <c r="R43">
        <v>31</v>
      </c>
      <c r="S43">
        <v>20</v>
      </c>
      <c r="T43">
        <v>4</v>
      </c>
      <c r="U43">
        <v>27</v>
      </c>
      <c r="V43">
        <v>1</v>
      </c>
      <c r="W43">
        <v>6</v>
      </c>
      <c r="X43">
        <v>1</v>
      </c>
      <c r="Y43">
        <v>1</v>
      </c>
      <c r="Z43">
        <v>0</v>
      </c>
      <c r="AA43">
        <v>0</v>
      </c>
      <c r="AB43">
        <v>5</v>
      </c>
      <c r="AC43">
        <v>4</v>
      </c>
      <c r="AD43">
        <v>6</v>
      </c>
      <c r="AE43">
        <v>2</v>
      </c>
      <c r="AF43">
        <v>6</v>
      </c>
      <c r="AG43" t="s">
        <v>243</v>
      </c>
      <c r="AH43">
        <v>10</v>
      </c>
      <c r="AI43">
        <v>2</v>
      </c>
      <c r="AJ43">
        <v>2</v>
      </c>
      <c r="AK43">
        <v>2</v>
      </c>
      <c r="AL43">
        <v>4</v>
      </c>
      <c r="AM43">
        <v>1</v>
      </c>
      <c r="AN43">
        <v>8</v>
      </c>
      <c r="AO43">
        <v>1</v>
      </c>
      <c r="AP43">
        <v>4</v>
      </c>
      <c r="AQ43">
        <v>4</v>
      </c>
      <c r="AR43">
        <v>2</v>
      </c>
      <c r="AS43">
        <v>4</v>
      </c>
      <c r="AT43">
        <v>1</v>
      </c>
      <c r="AU43">
        <v>57</v>
      </c>
      <c r="AV43">
        <v>0</v>
      </c>
      <c r="AW43">
        <v>0</v>
      </c>
      <c r="AX43">
        <v>0</v>
      </c>
      <c r="AY43">
        <v>0</v>
      </c>
      <c r="AZ43" t="s">
        <v>244</v>
      </c>
      <c r="BA43">
        <v>13</v>
      </c>
      <c r="BB43">
        <v>14</v>
      </c>
      <c r="BC43">
        <v>5</v>
      </c>
      <c r="BD43">
        <v>4</v>
      </c>
      <c r="BE43">
        <v>5</v>
      </c>
      <c r="BF43">
        <v>1</v>
      </c>
      <c r="BG43">
        <v>14</v>
      </c>
      <c r="BH43">
        <v>1</v>
      </c>
      <c r="BI43">
        <v>5</v>
      </c>
      <c r="BJ43">
        <v>4</v>
      </c>
      <c r="BK43">
        <v>4</v>
      </c>
      <c r="BL43">
        <v>2</v>
      </c>
      <c r="BM43">
        <v>2</v>
      </c>
      <c r="BN43">
        <v>40</v>
      </c>
      <c r="BO43">
        <v>1</v>
      </c>
      <c r="BP43">
        <v>6</v>
      </c>
      <c r="BQ43">
        <v>1</v>
      </c>
      <c r="BR43">
        <v>6</v>
      </c>
      <c r="BS43" t="s">
        <v>245</v>
      </c>
      <c r="BT43">
        <v>2</v>
      </c>
      <c r="BU43">
        <v>3</v>
      </c>
      <c r="BV43">
        <v>9</v>
      </c>
      <c r="BW43">
        <v>4</v>
      </c>
      <c r="BX43">
        <v>60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2</v>
      </c>
      <c r="CH43">
        <v>1</v>
      </c>
      <c r="CI43">
        <v>2</v>
      </c>
      <c r="CJ43">
        <v>1</v>
      </c>
      <c r="CK43">
        <v>2</v>
      </c>
      <c r="CL43">
        <v>15.989999771118161</v>
      </c>
      <c r="CM43">
        <v>16.607000350952148</v>
      </c>
      <c r="CN43" t="s">
        <v>122</v>
      </c>
      <c r="CO43" s="13">
        <f t="shared" si="4"/>
        <v>6.2540519230613878E-4</v>
      </c>
      <c r="CP43" s="13">
        <f t="shared" si="5"/>
        <v>3.7153041897696637E-2</v>
      </c>
      <c r="CR43" s="15">
        <f t="shared" si="3"/>
        <v>16.584076902558675</v>
      </c>
    </row>
    <row r="44" spans="1:96" hidden="1" x14ac:dyDescent="0.25">
      <c r="A44">
        <v>35</v>
      </c>
      <c r="B44" t="s">
        <v>246</v>
      </c>
      <c r="C44">
        <v>9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5</v>
      </c>
      <c r="J44">
        <v>1</v>
      </c>
      <c r="K44" t="s">
        <v>92</v>
      </c>
      <c r="L44" t="s">
        <v>92</v>
      </c>
      <c r="M44">
        <v>68.209999084472656</v>
      </c>
      <c r="N44" t="s">
        <v>247</v>
      </c>
      <c r="O44">
        <v>9</v>
      </c>
      <c r="P44">
        <v>4</v>
      </c>
      <c r="Q44">
        <v>3</v>
      </c>
      <c r="R44">
        <v>8</v>
      </c>
      <c r="S44">
        <v>72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2</v>
      </c>
      <c r="AA44">
        <v>0</v>
      </c>
      <c r="AB44">
        <v>6</v>
      </c>
      <c r="AC44">
        <v>1</v>
      </c>
      <c r="AD44">
        <v>8</v>
      </c>
      <c r="AE44">
        <v>1</v>
      </c>
      <c r="AF44">
        <v>8</v>
      </c>
      <c r="AG44" t="s">
        <v>248</v>
      </c>
      <c r="AH44">
        <v>9</v>
      </c>
      <c r="AI44">
        <v>0</v>
      </c>
      <c r="AJ44">
        <v>2</v>
      </c>
      <c r="AK44">
        <v>0</v>
      </c>
      <c r="AL44">
        <v>0</v>
      </c>
      <c r="AM44">
        <v>1</v>
      </c>
      <c r="AN44">
        <v>2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81</v>
      </c>
      <c r="AV44">
        <v>1</v>
      </c>
      <c r="AW44">
        <v>0</v>
      </c>
      <c r="AX44">
        <v>0</v>
      </c>
      <c r="AY44">
        <v>0</v>
      </c>
      <c r="AZ44" t="s">
        <v>249</v>
      </c>
      <c r="BA44">
        <v>12</v>
      </c>
      <c r="BB44">
        <v>12</v>
      </c>
      <c r="BC44">
        <v>12</v>
      </c>
      <c r="BD44">
        <v>6</v>
      </c>
      <c r="BE44">
        <v>0</v>
      </c>
      <c r="BF44">
        <v>2</v>
      </c>
      <c r="BG44">
        <v>18</v>
      </c>
      <c r="BH44">
        <v>0</v>
      </c>
      <c r="BI44">
        <v>0</v>
      </c>
      <c r="BJ44">
        <v>5</v>
      </c>
      <c r="BK44">
        <v>1</v>
      </c>
      <c r="BL44">
        <v>0</v>
      </c>
      <c r="BM44">
        <v>5</v>
      </c>
      <c r="BN44">
        <v>37</v>
      </c>
      <c r="BO44">
        <v>2</v>
      </c>
      <c r="BP44">
        <v>19</v>
      </c>
      <c r="BQ44">
        <v>0</v>
      </c>
      <c r="BR44">
        <v>0</v>
      </c>
      <c r="BS44" t="s">
        <v>218</v>
      </c>
      <c r="BT44">
        <v>6</v>
      </c>
      <c r="BU44">
        <v>6</v>
      </c>
      <c r="BV44">
        <v>5</v>
      </c>
      <c r="BW44">
        <v>3</v>
      </c>
      <c r="BX44">
        <v>50</v>
      </c>
      <c r="BY44">
        <v>4</v>
      </c>
      <c r="BZ44">
        <v>7</v>
      </c>
      <c r="CA44">
        <v>0</v>
      </c>
      <c r="CB44">
        <v>0</v>
      </c>
      <c r="CC44">
        <v>0</v>
      </c>
      <c r="CD44">
        <v>4</v>
      </c>
      <c r="CE44">
        <v>1</v>
      </c>
      <c r="CF44">
        <v>0</v>
      </c>
      <c r="CG44">
        <v>21</v>
      </c>
      <c r="CH44">
        <v>4</v>
      </c>
      <c r="CI44">
        <v>26</v>
      </c>
      <c r="CJ44">
        <v>1</v>
      </c>
      <c r="CK44">
        <v>26</v>
      </c>
      <c r="CL44">
        <v>68.900001525878906</v>
      </c>
      <c r="CM44">
        <v>70.769996643066406</v>
      </c>
      <c r="CN44" t="s">
        <v>122</v>
      </c>
      <c r="CO44" s="13">
        <f t="shared" si="4"/>
        <v>1.0014549000366579E-2</v>
      </c>
      <c r="CP44" s="13">
        <f t="shared" si="5"/>
        <v>2.6423558088026433E-2</v>
      </c>
      <c r="CR44" s="15">
        <f t="shared" si="3"/>
        <v>70.720584718463073</v>
      </c>
    </row>
    <row r="45" spans="1:96" hidden="1" x14ac:dyDescent="0.25">
      <c r="A45">
        <v>36</v>
      </c>
      <c r="B45" t="s">
        <v>250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177</v>
      </c>
      <c r="N45" t="s">
        <v>251</v>
      </c>
      <c r="O45">
        <v>31</v>
      </c>
      <c r="P45">
        <v>23</v>
      </c>
      <c r="Q45">
        <v>5</v>
      </c>
      <c r="R45">
        <v>0</v>
      </c>
      <c r="S45">
        <v>0</v>
      </c>
      <c r="T45">
        <v>1</v>
      </c>
      <c r="U45">
        <v>5</v>
      </c>
      <c r="V45">
        <v>0</v>
      </c>
      <c r="W45">
        <v>0</v>
      </c>
      <c r="X45">
        <v>16</v>
      </c>
      <c r="Y45">
        <v>4</v>
      </c>
      <c r="Z45">
        <v>0</v>
      </c>
      <c r="AA45">
        <v>6</v>
      </c>
      <c r="AB45">
        <v>4</v>
      </c>
      <c r="AC45">
        <v>1</v>
      </c>
      <c r="AD45">
        <v>13</v>
      </c>
      <c r="AE45">
        <v>0</v>
      </c>
      <c r="AF45">
        <v>0</v>
      </c>
      <c r="AG45" t="s">
        <v>252</v>
      </c>
      <c r="AH45">
        <v>13</v>
      </c>
      <c r="AI45">
        <v>35</v>
      </c>
      <c r="AJ45">
        <v>26</v>
      </c>
      <c r="AK45">
        <v>1</v>
      </c>
      <c r="AL45">
        <v>0</v>
      </c>
      <c r="AM45">
        <v>1</v>
      </c>
      <c r="AN45">
        <v>27</v>
      </c>
      <c r="AO45">
        <v>0</v>
      </c>
      <c r="AP45">
        <v>0</v>
      </c>
      <c r="AQ45">
        <v>4</v>
      </c>
      <c r="AR45">
        <v>1</v>
      </c>
      <c r="AS45">
        <v>3</v>
      </c>
      <c r="AT45">
        <v>0</v>
      </c>
      <c r="AU45">
        <v>1</v>
      </c>
      <c r="AV45">
        <v>1</v>
      </c>
      <c r="AW45">
        <v>1</v>
      </c>
      <c r="AX45">
        <v>0</v>
      </c>
      <c r="AY45">
        <v>0</v>
      </c>
      <c r="AZ45" t="s">
        <v>253</v>
      </c>
      <c r="BA45">
        <v>61</v>
      </c>
      <c r="BB45">
        <v>17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9</v>
      </c>
      <c r="BK45">
        <v>4</v>
      </c>
      <c r="BL45">
        <v>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254</v>
      </c>
      <c r="BT45">
        <v>39</v>
      </c>
      <c r="BU45">
        <v>12</v>
      </c>
      <c r="BV45">
        <v>6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8</v>
      </c>
      <c r="CD45">
        <v>2</v>
      </c>
      <c r="CE45">
        <v>1</v>
      </c>
      <c r="CF45">
        <v>0</v>
      </c>
      <c r="CG45">
        <v>19</v>
      </c>
      <c r="CH45">
        <v>1</v>
      </c>
      <c r="CI45">
        <v>22</v>
      </c>
      <c r="CJ45">
        <v>0</v>
      </c>
      <c r="CK45">
        <v>0</v>
      </c>
      <c r="CL45">
        <v>177.00999450683591</v>
      </c>
      <c r="CM45">
        <v>182.55999755859381</v>
      </c>
      <c r="CN45" t="s">
        <v>97</v>
      </c>
      <c r="CO45" s="13">
        <f t="shared" si="4"/>
        <v>5.6462952070845951E-5</v>
      </c>
      <c r="CP45" s="13">
        <f t="shared" si="5"/>
        <v>3.0400981189631082E-2</v>
      </c>
      <c r="CR45" s="15">
        <f t="shared" si="3"/>
        <v>182.39127202021493</v>
      </c>
    </row>
    <row r="46" spans="1:96" hidden="1" x14ac:dyDescent="0.25">
      <c r="A46">
        <v>37</v>
      </c>
      <c r="B46" t="s">
        <v>255</v>
      </c>
      <c r="C46">
        <v>10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8.25</v>
      </c>
      <c r="N46" t="s">
        <v>190</v>
      </c>
      <c r="O46">
        <v>2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2</v>
      </c>
      <c r="AB46">
        <v>76</v>
      </c>
      <c r="AC46">
        <v>0</v>
      </c>
      <c r="AD46">
        <v>0</v>
      </c>
      <c r="AE46">
        <v>0</v>
      </c>
      <c r="AF46">
        <v>0</v>
      </c>
      <c r="AG46" t="s">
        <v>256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</v>
      </c>
      <c r="AR46">
        <v>0</v>
      </c>
      <c r="AS46">
        <v>0</v>
      </c>
      <c r="AT46">
        <v>2</v>
      </c>
      <c r="AU46">
        <v>83</v>
      </c>
      <c r="AV46">
        <v>0</v>
      </c>
      <c r="AW46">
        <v>0</v>
      </c>
      <c r="AX46">
        <v>0</v>
      </c>
      <c r="AY46">
        <v>0</v>
      </c>
      <c r="AZ46" t="s">
        <v>257</v>
      </c>
      <c r="BA46">
        <v>1</v>
      </c>
      <c r="BB46">
        <v>0</v>
      </c>
      <c r="BC46">
        <v>0</v>
      </c>
      <c r="BD46">
        <v>10</v>
      </c>
      <c r="BE46">
        <v>70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1</v>
      </c>
      <c r="BR46">
        <v>1</v>
      </c>
      <c r="BS46" t="s">
        <v>258</v>
      </c>
      <c r="BT46">
        <v>5</v>
      </c>
      <c r="BU46">
        <v>7</v>
      </c>
      <c r="BV46">
        <v>8</v>
      </c>
      <c r="BW46">
        <v>4</v>
      </c>
      <c r="BX46">
        <v>52</v>
      </c>
      <c r="BY46">
        <v>2</v>
      </c>
      <c r="BZ46">
        <v>5</v>
      </c>
      <c r="CA46">
        <v>0</v>
      </c>
      <c r="CB46">
        <v>0</v>
      </c>
      <c r="CC46">
        <v>3</v>
      </c>
      <c r="CD46">
        <v>0</v>
      </c>
      <c r="CE46">
        <v>2</v>
      </c>
      <c r="CF46">
        <v>1</v>
      </c>
      <c r="CG46">
        <v>9</v>
      </c>
      <c r="CH46">
        <v>3</v>
      </c>
      <c r="CI46">
        <v>12</v>
      </c>
      <c r="CJ46">
        <v>1</v>
      </c>
      <c r="CK46">
        <v>12</v>
      </c>
      <c r="CL46">
        <v>8.3999996185302734</v>
      </c>
      <c r="CM46">
        <v>8.7100000381469727</v>
      </c>
      <c r="CN46" t="s">
        <v>97</v>
      </c>
      <c r="CO46" s="13">
        <f t="shared" si="4"/>
        <v>1.7857098255025683E-2</v>
      </c>
      <c r="CP46" s="13">
        <f t="shared" si="5"/>
        <v>3.559132241779539E-2</v>
      </c>
      <c r="CR46" s="15">
        <f t="shared" si="3"/>
        <v>8.6989667132627435</v>
      </c>
    </row>
    <row r="47" spans="1:96" hidden="1" x14ac:dyDescent="0.25">
      <c r="A47">
        <v>38</v>
      </c>
      <c r="B47" t="s">
        <v>259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43.369998931884773</v>
      </c>
      <c r="N47" t="s">
        <v>166</v>
      </c>
      <c r="O47">
        <v>53</v>
      </c>
      <c r="P47">
        <v>4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37</v>
      </c>
      <c r="Y47">
        <v>2</v>
      </c>
      <c r="Z47">
        <v>6</v>
      </c>
      <c r="AA47">
        <v>5</v>
      </c>
      <c r="AB47">
        <v>5</v>
      </c>
      <c r="AC47">
        <v>0</v>
      </c>
      <c r="AD47">
        <v>0</v>
      </c>
      <c r="AE47">
        <v>0</v>
      </c>
      <c r="AF47">
        <v>0</v>
      </c>
      <c r="AG47" t="s">
        <v>260</v>
      </c>
      <c r="AH47">
        <v>45</v>
      </c>
      <c r="AI47">
        <v>17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13</v>
      </c>
      <c r="AR47">
        <v>5</v>
      </c>
      <c r="AS47">
        <v>5</v>
      </c>
      <c r="AT47">
        <v>2</v>
      </c>
      <c r="AU47">
        <v>8</v>
      </c>
      <c r="AV47">
        <v>0</v>
      </c>
      <c r="AW47">
        <v>0</v>
      </c>
      <c r="AX47">
        <v>0</v>
      </c>
      <c r="AY47">
        <v>0</v>
      </c>
      <c r="AZ47" t="s">
        <v>261</v>
      </c>
      <c r="BA47">
        <v>2</v>
      </c>
      <c r="BB47">
        <v>17</v>
      </c>
      <c r="BC47">
        <v>42</v>
      </c>
      <c r="BD47">
        <v>21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 t="s">
        <v>262</v>
      </c>
      <c r="BT47">
        <v>43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18</v>
      </c>
      <c r="CD47">
        <v>10</v>
      </c>
      <c r="CE47">
        <v>6</v>
      </c>
      <c r="CF47">
        <v>5</v>
      </c>
      <c r="CG47">
        <v>27</v>
      </c>
      <c r="CH47">
        <v>0</v>
      </c>
      <c r="CI47">
        <v>0</v>
      </c>
      <c r="CJ47">
        <v>0</v>
      </c>
      <c r="CK47">
        <v>0</v>
      </c>
      <c r="CL47">
        <v>43.490001678466797</v>
      </c>
      <c r="CM47">
        <v>43.650001525878913</v>
      </c>
      <c r="CN47" t="s">
        <v>122</v>
      </c>
      <c r="CO47" s="13">
        <f t="shared" si="4"/>
        <v>2.7593180489905444E-3</v>
      </c>
      <c r="CP47" s="13">
        <f t="shared" si="5"/>
        <v>3.6655175674451534E-3</v>
      </c>
      <c r="CR47" s="15">
        <f t="shared" si="3"/>
        <v>43.649415043627435</v>
      </c>
    </row>
    <row r="48" spans="1:96" hidden="1" x14ac:dyDescent="0.25">
      <c r="A48">
        <v>39</v>
      </c>
      <c r="B48" t="s">
        <v>263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103.4499969482422</v>
      </c>
      <c r="N48" t="s">
        <v>164</v>
      </c>
      <c r="O48">
        <v>2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>
        <v>1</v>
      </c>
      <c r="Z48">
        <v>3</v>
      </c>
      <c r="AA48">
        <v>7</v>
      </c>
      <c r="AB48">
        <v>67</v>
      </c>
      <c r="AC48">
        <v>0</v>
      </c>
      <c r="AD48">
        <v>0</v>
      </c>
      <c r="AE48">
        <v>0</v>
      </c>
      <c r="AF48">
        <v>0</v>
      </c>
      <c r="AG48" t="s">
        <v>264</v>
      </c>
      <c r="AH48">
        <v>22</v>
      </c>
      <c r="AI48">
        <v>7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</v>
      </c>
      <c r="AR48">
        <v>1</v>
      </c>
      <c r="AS48">
        <v>3</v>
      </c>
      <c r="AT48">
        <v>4</v>
      </c>
      <c r="AU48">
        <v>43</v>
      </c>
      <c r="AV48">
        <v>0</v>
      </c>
      <c r="AW48">
        <v>0</v>
      </c>
      <c r="AX48">
        <v>0</v>
      </c>
      <c r="AY48">
        <v>0</v>
      </c>
      <c r="AZ48" t="s">
        <v>265</v>
      </c>
      <c r="BA48">
        <v>6</v>
      </c>
      <c r="BB48">
        <v>41</v>
      </c>
      <c r="BC48">
        <v>34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266</v>
      </c>
      <c r="BT48">
        <v>19</v>
      </c>
      <c r="BU48">
        <v>22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6</v>
      </c>
      <c r="CE48">
        <v>3</v>
      </c>
      <c r="CF48">
        <v>4</v>
      </c>
      <c r="CG48">
        <v>25</v>
      </c>
      <c r="CH48">
        <v>1</v>
      </c>
      <c r="CI48">
        <v>0</v>
      </c>
      <c r="CJ48">
        <v>0</v>
      </c>
      <c r="CK48">
        <v>0</v>
      </c>
      <c r="CL48">
        <v>104.48000335693359</v>
      </c>
      <c r="CM48">
        <v>107.879997253418</v>
      </c>
      <c r="CN48" t="s">
        <v>122</v>
      </c>
      <c r="CO48" s="13">
        <f t="shared" si="4"/>
        <v>9.8584071171264887E-3</v>
      </c>
      <c r="CP48" s="13">
        <f t="shared" si="5"/>
        <v>3.1516444040108449E-2</v>
      </c>
      <c r="CR48" s="15">
        <f t="shared" si="3"/>
        <v>107.77284153604273</v>
      </c>
    </row>
    <row r="49" spans="1:96" hidden="1" x14ac:dyDescent="0.25">
      <c r="A49">
        <v>40</v>
      </c>
      <c r="B49" t="s">
        <v>267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49.220001220703118</v>
      </c>
      <c r="N49" t="s">
        <v>268</v>
      </c>
      <c r="O49">
        <v>42</v>
      </c>
      <c r="P49">
        <v>20</v>
      </c>
      <c r="Q49">
        <v>11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18</v>
      </c>
      <c r="Y49">
        <v>5</v>
      </c>
      <c r="Z49">
        <v>4</v>
      </c>
      <c r="AA49">
        <v>1</v>
      </c>
      <c r="AB49">
        <v>4</v>
      </c>
      <c r="AC49">
        <v>1</v>
      </c>
      <c r="AD49">
        <v>14</v>
      </c>
      <c r="AE49">
        <v>0</v>
      </c>
      <c r="AF49">
        <v>0</v>
      </c>
      <c r="AG49" t="s">
        <v>203</v>
      </c>
      <c r="AH49">
        <v>28</v>
      </c>
      <c r="AI49">
        <v>30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6</v>
      </c>
      <c r="AR49">
        <v>1</v>
      </c>
      <c r="AS49">
        <v>1</v>
      </c>
      <c r="AT49">
        <v>7</v>
      </c>
      <c r="AU49">
        <v>13</v>
      </c>
      <c r="AV49">
        <v>0</v>
      </c>
      <c r="AW49">
        <v>0</v>
      </c>
      <c r="AX49">
        <v>0</v>
      </c>
      <c r="AY49">
        <v>0</v>
      </c>
      <c r="AZ49" t="s">
        <v>212</v>
      </c>
      <c r="BA49">
        <v>1</v>
      </c>
      <c r="BB49">
        <v>12</v>
      </c>
      <c r="BC49">
        <v>48</v>
      </c>
      <c r="BD49">
        <v>21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269</v>
      </c>
      <c r="BT49">
        <v>17</v>
      </c>
      <c r="BU49">
        <v>7</v>
      </c>
      <c r="BV49">
        <v>29</v>
      </c>
      <c r="BW49">
        <v>15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8</v>
      </c>
      <c r="CD49">
        <v>3</v>
      </c>
      <c r="CE49">
        <v>5</v>
      </c>
      <c r="CF49">
        <v>7</v>
      </c>
      <c r="CG49">
        <v>8</v>
      </c>
      <c r="CH49">
        <v>1</v>
      </c>
      <c r="CI49">
        <v>23</v>
      </c>
      <c r="CJ49">
        <v>1</v>
      </c>
      <c r="CK49">
        <v>0</v>
      </c>
      <c r="CL49">
        <v>49.240001678466797</v>
      </c>
      <c r="CM49">
        <v>50.610000610351563</v>
      </c>
      <c r="CN49" t="s">
        <v>122</v>
      </c>
      <c r="CO49" s="13">
        <f t="shared" si="4"/>
        <v>4.0618312514040245E-4</v>
      </c>
      <c r="CP49" s="13">
        <f t="shared" si="5"/>
        <v>2.706972763016624E-2</v>
      </c>
      <c r="CR49" s="15">
        <f t="shared" si="3"/>
        <v>50.57291511241182</v>
      </c>
    </row>
    <row r="50" spans="1:96" hidden="1" x14ac:dyDescent="0.25">
      <c r="A50">
        <v>41</v>
      </c>
      <c r="B50" t="s">
        <v>270</v>
      </c>
      <c r="C50">
        <v>10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274.17999267578119</v>
      </c>
      <c r="N50" t="s">
        <v>271</v>
      </c>
      <c r="O50">
        <v>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5</v>
      </c>
      <c r="Y50">
        <v>1</v>
      </c>
      <c r="Z50">
        <v>0</v>
      </c>
      <c r="AA50">
        <v>0</v>
      </c>
      <c r="AB50">
        <v>95</v>
      </c>
      <c r="AC50">
        <v>0</v>
      </c>
      <c r="AD50">
        <v>0</v>
      </c>
      <c r="AE50">
        <v>0</v>
      </c>
      <c r="AF50">
        <v>0</v>
      </c>
      <c r="AG50" t="s">
        <v>272</v>
      </c>
      <c r="AH50">
        <v>14</v>
      </c>
      <c r="AI50">
        <v>7</v>
      </c>
      <c r="AJ50">
        <v>4</v>
      </c>
      <c r="AK50">
        <v>5</v>
      </c>
      <c r="AL50">
        <v>1</v>
      </c>
      <c r="AM50">
        <v>1</v>
      </c>
      <c r="AN50">
        <v>10</v>
      </c>
      <c r="AO50">
        <v>1</v>
      </c>
      <c r="AP50">
        <v>1</v>
      </c>
      <c r="AQ50">
        <v>9</v>
      </c>
      <c r="AR50">
        <v>14</v>
      </c>
      <c r="AS50">
        <v>9</v>
      </c>
      <c r="AT50">
        <v>0</v>
      </c>
      <c r="AU50">
        <v>43</v>
      </c>
      <c r="AV50">
        <v>0</v>
      </c>
      <c r="AW50">
        <v>0</v>
      </c>
      <c r="AX50">
        <v>0</v>
      </c>
      <c r="AY50">
        <v>0</v>
      </c>
      <c r="AZ50" t="s">
        <v>251</v>
      </c>
      <c r="BA50">
        <v>14</v>
      </c>
      <c r="BB50">
        <v>27</v>
      </c>
      <c r="BC50">
        <v>25</v>
      </c>
      <c r="BD50">
        <v>19</v>
      </c>
      <c r="BE50">
        <v>0</v>
      </c>
      <c r="BF50">
        <v>1</v>
      </c>
      <c r="BG50">
        <v>44</v>
      </c>
      <c r="BH50">
        <v>0</v>
      </c>
      <c r="BI50">
        <v>0</v>
      </c>
      <c r="BJ50">
        <v>17</v>
      </c>
      <c r="BK50">
        <v>6</v>
      </c>
      <c r="BL50">
        <v>3</v>
      </c>
      <c r="BM50">
        <v>0</v>
      </c>
      <c r="BN50">
        <v>2</v>
      </c>
      <c r="BO50">
        <v>1</v>
      </c>
      <c r="BP50">
        <v>2</v>
      </c>
      <c r="BQ50">
        <v>0</v>
      </c>
      <c r="BR50">
        <v>0</v>
      </c>
      <c r="BS50" t="s">
        <v>273</v>
      </c>
      <c r="BT50">
        <v>22</v>
      </c>
      <c r="BU50">
        <v>10</v>
      </c>
      <c r="BV50">
        <v>4</v>
      </c>
      <c r="BW50">
        <v>6</v>
      </c>
      <c r="BX50">
        <v>49</v>
      </c>
      <c r="BY50">
        <v>1</v>
      </c>
      <c r="BZ50">
        <v>1</v>
      </c>
      <c r="CA50">
        <v>0</v>
      </c>
      <c r="CB50">
        <v>0</v>
      </c>
      <c r="CC50">
        <v>8</v>
      </c>
      <c r="CD50">
        <v>0</v>
      </c>
      <c r="CE50">
        <v>0</v>
      </c>
      <c r="CF50">
        <v>4</v>
      </c>
      <c r="CG50">
        <v>6</v>
      </c>
      <c r="CH50">
        <v>1</v>
      </c>
      <c r="CI50">
        <v>10</v>
      </c>
      <c r="CJ50">
        <v>1</v>
      </c>
      <c r="CK50">
        <v>10</v>
      </c>
      <c r="CL50">
        <v>277.70001220703119</v>
      </c>
      <c r="CM50">
        <v>281.489990234375</v>
      </c>
      <c r="CN50" t="s">
        <v>97</v>
      </c>
      <c r="CO50" s="13">
        <f t="shared" si="4"/>
        <v>1.2675618928766008E-2</v>
      </c>
      <c r="CP50" s="13">
        <f t="shared" si="5"/>
        <v>1.346398862775966E-2</v>
      </c>
      <c r="CR50" s="15">
        <f t="shared" si="3"/>
        <v>281.4389620133154</v>
      </c>
    </row>
    <row r="51" spans="1:96" hidden="1" x14ac:dyDescent="0.25">
      <c r="A51">
        <v>42</v>
      </c>
      <c r="B51" t="s">
        <v>274</v>
      </c>
      <c r="C51">
        <v>9</v>
      </c>
      <c r="D51">
        <v>2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55.470001220703118</v>
      </c>
      <c r="N51" t="s">
        <v>275</v>
      </c>
      <c r="O51">
        <v>21</v>
      </c>
      <c r="P51">
        <v>29</v>
      </c>
      <c r="Q51">
        <v>15</v>
      </c>
      <c r="R51">
        <v>14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 t="s">
        <v>276</v>
      </c>
      <c r="AH51">
        <v>27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39</v>
      </c>
      <c r="AR51">
        <v>5</v>
      </c>
      <c r="AS51">
        <v>6</v>
      </c>
      <c r="AT51">
        <v>3</v>
      </c>
      <c r="AU51">
        <v>17</v>
      </c>
      <c r="AV51">
        <v>0</v>
      </c>
      <c r="AW51">
        <v>0</v>
      </c>
      <c r="AX51">
        <v>0</v>
      </c>
      <c r="AY51">
        <v>0</v>
      </c>
      <c r="AZ51" t="s">
        <v>210</v>
      </c>
      <c r="BA51">
        <v>56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5</v>
      </c>
      <c r="BK51">
        <v>1</v>
      </c>
      <c r="BL51">
        <v>12</v>
      </c>
      <c r="BM51">
        <v>3</v>
      </c>
      <c r="BN51">
        <v>3</v>
      </c>
      <c r="BO51">
        <v>0</v>
      </c>
      <c r="BP51">
        <v>0</v>
      </c>
      <c r="BQ51">
        <v>0</v>
      </c>
      <c r="BR51">
        <v>0</v>
      </c>
      <c r="BS51" t="s">
        <v>277</v>
      </c>
      <c r="BT51">
        <v>7</v>
      </c>
      <c r="BU51">
        <v>14</v>
      </c>
      <c r="BV51">
        <v>26</v>
      </c>
      <c r="BW51">
        <v>13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</v>
      </c>
      <c r="CD51">
        <v>3</v>
      </c>
      <c r="CE51">
        <v>5</v>
      </c>
      <c r="CF51">
        <v>9</v>
      </c>
      <c r="CG51">
        <v>3</v>
      </c>
      <c r="CH51">
        <v>1</v>
      </c>
      <c r="CI51">
        <v>20</v>
      </c>
      <c r="CJ51">
        <v>0</v>
      </c>
      <c r="CK51">
        <v>0</v>
      </c>
      <c r="CL51">
        <v>55.599998474121087</v>
      </c>
      <c r="CM51">
        <v>55.889999389648438</v>
      </c>
      <c r="CN51" t="s">
        <v>122</v>
      </c>
      <c r="CO51" s="13">
        <f t="shared" si="4"/>
        <v>2.3380801616114111E-3</v>
      </c>
      <c r="CP51" s="13">
        <f t="shared" si="5"/>
        <v>5.1887800804139017E-3</v>
      </c>
      <c r="CR51" s="15">
        <f t="shared" si="3"/>
        <v>55.888494638674651</v>
      </c>
    </row>
    <row r="52" spans="1:96" hidden="1" x14ac:dyDescent="0.25">
      <c r="A52">
        <v>43</v>
      </c>
      <c r="B52" t="s">
        <v>278</v>
      </c>
      <c r="C52">
        <v>9</v>
      </c>
      <c r="D52">
        <v>0</v>
      </c>
      <c r="E52">
        <v>5</v>
      </c>
      <c r="F52">
        <v>1</v>
      </c>
      <c r="G52" t="s">
        <v>92</v>
      </c>
      <c r="H52" t="s">
        <v>279</v>
      </c>
      <c r="I52">
        <v>6</v>
      </c>
      <c r="J52">
        <v>0</v>
      </c>
      <c r="K52" t="s">
        <v>92</v>
      </c>
      <c r="L52" t="s">
        <v>92</v>
      </c>
      <c r="M52">
        <v>110.84999847412109</v>
      </c>
      <c r="N52" t="s">
        <v>110</v>
      </c>
      <c r="O52">
        <v>31</v>
      </c>
      <c r="P52">
        <v>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7</v>
      </c>
      <c r="AA52">
        <v>2</v>
      </c>
      <c r="AB52">
        <v>36</v>
      </c>
      <c r="AC52">
        <v>0</v>
      </c>
      <c r="AD52">
        <v>0</v>
      </c>
      <c r="AE52">
        <v>0</v>
      </c>
      <c r="AF52">
        <v>0</v>
      </c>
      <c r="AG52" t="s">
        <v>240</v>
      </c>
      <c r="AH52">
        <v>35</v>
      </c>
      <c r="AI52"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8</v>
      </c>
      <c r="AS52">
        <v>3</v>
      </c>
      <c r="AT52">
        <v>1</v>
      </c>
      <c r="AU52">
        <v>32</v>
      </c>
      <c r="AV52">
        <v>0</v>
      </c>
      <c r="AW52">
        <v>0</v>
      </c>
      <c r="AX52">
        <v>0</v>
      </c>
      <c r="AY52">
        <v>0</v>
      </c>
      <c r="AZ52" t="s">
        <v>280</v>
      </c>
      <c r="BA52">
        <v>0</v>
      </c>
      <c r="BB52">
        <v>0</v>
      </c>
      <c r="BC52">
        <v>12</v>
      </c>
      <c r="BD52">
        <v>26</v>
      </c>
      <c r="BE52">
        <v>41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281</v>
      </c>
      <c r="BT52">
        <v>13</v>
      </c>
      <c r="BU52">
        <v>12</v>
      </c>
      <c r="BV52">
        <v>20</v>
      </c>
      <c r="BW52">
        <v>12</v>
      </c>
      <c r="BX52">
        <v>8</v>
      </c>
      <c r="BY52">
        <v>0</v>
      </c>
      <c r="BZ52">
        <v>0</v>
      </c>
      <c r="CA52">
        <v>0</v>
      </c>
      <c r="CB52">
        <v>0</v>
      </c>
      <c r="CC52">
        <v>9</v>
      </c>
      <c r="CD52">
        <v>5</v>
      </c>
      <c r="CE52">
        <v>4</v>
      </c>
      <c r="CF52">
        <v>1</v>
      </c>
      <c r="CG52">
        <v>8</v>
      </c>
      <c r="CH52">
        <v>1</v>
      </c>
      <c r="CI52">
        <v>18</v>
      </c>
      <c r="CJ52">
        <v>1</v>
      </c>
      <c r="CK52">
        <v>0</v>
      </c>
      <c r="CL52">
        <v>111.76999664306641</v>
      </c>
      <c r="CM52">
        <v>113.9100036621094</v>
      </c>
      <c r="CN52" t="s">
        <v>97</v>
      </c>
      <c r="CO52" s="13">
        <f t="shared" si="4"/>
        <v>8.2311729138123679E-3</v>
      </c>
      <c r="CP52" s="13">
        <f t="shared" si="5"/>
        <v>1.8786822493579103E-2</v>
      </c>
      <c r="CR52" s="15">
        <f t="shared" si="3"/>
        <v>113.86979973010763</v>
      </c>
    </row>
    <row r="53" spans="1:96" hidden="1" x14ac:dyDescent="0.25">
      <c r="A53">
        <v>44</v>
      </c>
      <c r="B53" t="s">
        <v>282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70.230003356933594</v>
      </c>
      <c r="N53" t="s">
        <v>176</v>
      </c>
      <c r="O53">
        <v>14</v>
      </c>
      <c r="P53">
        <v>18</v>
      </c>
      <c r="Q53">
        <v>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</v>
      </c>
      <c r="Y53">
        <v>0</v>
      </c>
      <c r="Z53">
        <v>5</v>
      </c>
      <c r="AA53">
        <v>3</v>
      </c>
      <c r="AB53">
        <v>30</v>
      </c>
      <c r="AC53">
        <v>1</v>
      </c>
      <c r="AD53">
        <v>0</v>
      </c>
      <c r="AE53">
        <v>0</v>
      </c>
      <c r="AF53">
        <v>0</v>
      </c>
      <c r="AG53" t="s">
        <v>222</v>
      </c>
      <c r="AH53">
        <v>25</v>
      </c>
      <c r="AI53">
        <v>19</v>
      </c>
      <c r="AJ53">
        <v>12</v>
      </c>
      <c r="AK53">
        <v>2</v>
      </c>
      <c r="AL53">
        <v>0</v>
      </c>
      <c r="AM53">
        <v>1</v>
      </c>
      <c r="AN53">
        <v>14</v>
      </c>
      <c r="AO53">
        <v>0</v>
      </c>
      <c r="AP53">
        <v>0</v>
      </c>
      <c r="AQ53">
        <v>9</v>
      </c>
      <c r="AR53">
        <v>3</v>
      </c>
      <c r="AS53">
        <v>4</v>
      </c>
      <c r="AT53">
        <v>2</v>
      </c>
      <c r="AU53">
        <v>13</v>
      </c>
      <c r="AV53">
        <v>1</v>
      </c>
      <c r="AW53">
        <v>1</v>
      </c>
      <c r="AX53">
        <v>0</v>
      </c>
      <c r="AY53">
        <v>0</v>
      </c>
      <c r="AZ53" t="s">
        <v>283</v>
      </c>
      <c r="BA53">
        <v>1</v>
      </c>
      <c r="BB53">
        <v>9</v>
      </c>
      <c r="BC53">
        <v>5</v>
      </c>
      <c r="BD53">
        <v>42</v>
      </c>
      <c r="BE53">
        <v>23</v>
      </c>
      <c r="BF53">
        <v>1</v>
      </c>
      <c r="BG53">
        <v>70</v>
      </c>
      <c r="BH53">
        <v>1</v>
      </c>
      <c r="BI53">
        <v>23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1</v>
      </c>
      <c r="BP53">
        <v>1</v>
      </c>
      <c r="BQ53">
        <v>1</v>
      </c>
      <c r="BR53">
        <v>1</v>
      </c>
      <c r="BS53" t="s">
        <v>284</v>
      </c>
      <c r="BT53">
        <v>26</v>
      </c>
      <c r="BU53">
        <v>12</v>
      </c>
      <c r="BV53">
        <v>9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13</v>
      </c>
      <c r="CD53">
        <v>3</v>
      </c>
      <c r="CE53">
        <v>3</v>
      </c>
      <c r="CF53">
        <v>0</v>
      </c>
      <c r="CG53">
        <v>25</v>
      </c>
      <c r="CH53">
        <v>1</v>
      </c>
      <c r="CI53">
        <v>31</v>
      </c>
      <c r="CJ53">
        <v>0</v>
      </c>
      <c r="CK53">
        <v>0</v>
      </c>
      <c r="CL53">
        <v>70.550003051757813</v>
      </c>
      <c r="CM53">
        <v>71.389999389648438</v>
      </c>
      <c r="CN53" t="s">
        <v>97</v>
      </c>
      <c r="CO53" s="13">
        <f t="shared" si="4"/>
        <v>4.5357856978327504E-3</v>
      </c>
      <c r="CP53" s="13">
        <f t="shared" si="5"/>
        <v>1.1766302634433456E-2</v>
      </c>
      <c r="CR53" s="15">
        <f t="shared" si="3"/>
        <v>71.380115738524992</v>
      </c>
    </row>
    <row r="54" spans="1:96" hidden="1" x14ac:dyDescent="0.25">
      <c r="A54">
        <v>45</v>
      </c>
      <c r="B54" t="s">
        <v>285</v>
      </c>
      <c r="C54">
        <v>9</v>
      </c>
      <c r="D54">
        <v>2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20.829999923706051</v>
      </c>
      <c r="N54" t="s">
        <v>286</v>
      </c>
      <c r="O54">
        <v>0</v>
      </c>
      <c r="P54">
        <v>0</v>
      </c>
      <c r="Q54">
        <v>1</v>
      </c>
      <c r="R54">
        <v>1</v>
      </c>
      <c r="S54">
        <v>2</v>
      </c>
      <c r="T54">
        <v>2</v>
      </c>
      <c r="U54">
        <v>4</v>
      </c>
      <c r="V54">
        <v>1</v>
      </c>
      <c r="W54">
        <v>2</v>
      </c>
      <c r="X54">
        <v>0</v>
      </c>
      <c r="Y54">
        <v>0</v>
      </c>
      <c r="Z54">
        <v>0</v>
      </c>
      <c r="AA54">
        <v>0</v>
      </c>
      <c r="AB54">
        <v>84</v>
      </c>
      <c r="AC54">
        <v>1</v>
      </c>
      <c r="AD54">
        <v>1</v>
      </c>
      <c r="AE54">
        <v>1</v>
      </c>
      <c r="AF54">
        <v>1</v>
      </c>
      <c r="AG54" t="s">
        <v>287</v>
      </c>
      <c r="AH54">
        <v>0</v>
      </c>
      <c r="AI54">
        <v>2</v>
      </c>
      <c r="AJ54">
        <v>4</v>
      </c>
      <c r="AK54">
        <v>8</v>
      </c>
      <c r="AL54">
        <v>117</v>
      </c>
      <c r="AM54">
        <v>1</v>
      </c>
      <c r="AN54">
        <v>5</v>
      </c>
      <c r="AO54">
        <v>1</v>
      </c>
      <c r="AP54">
        <v>3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1</v>
      </c>
      <c r="AY54">
        <v>1</v>
      </c>
      <c r="AZ54" t="s">
        <v>288</v>
      </c>
      <c r="BA54">
        <v>0</v>
      </c>
      <c r="BB54">
        <v>7</v>
      </c>
      <c r="BC54">
        <v>16</v>
      </c>
      <c r="BD54">
        <v>21</v>
      </c>
      <c r="BE54">
        <v>132</v>
      </c>
      <c r="BF54">
        <v>3</v>
      </c>
      <c r="BG54">
        <v>126</v>
      </c>
      <c r="BH54">
        <v>3</v>
      </c>
      <c r="BI54">
        <v>89</v>
      </c>
      <c r="BJ54">
        <v>0</v>
      </c>
      <c r="BK54">
        <v>0</v>
      </c>
      <c r="BL54">
        <v>0</v>
      </c>
      <c r="BM54">
        <v>1</v>
      </c>
      <c r="BN54">
        <v>5</v>
      </c>
      <c r="BO54">
        <v>4</v>
      </c>
      <c r="BP54">
        <v>6</v>
      </c>
      <c r="BQ54">
        <v>4</v>
      </c>
      <c r="BR54">
        <v>6</v>
      </c>
      <c r="BS54" t="s">
        <v>289</v>
      </c>
      <c r="BT54">
        <v>0</v>
      </c>
      <c r="BU54">
        <v>0</v>
      </c>
      <c r="BV54">
        <v>1</v>
      </c>
      <c r="BW54">
        <v>3</v>
      </c>
      <c r="BX54">
        <v>148</v>
      </c>
      <c r="BY54">
        <v>3</v>
      </c>
      <c r="BZ54">
        <v>50</v>
      </c>
      <c r="CA54">
        <v>3</v>
      </c>
      <c r="CB54">
        <v>48</v>
      </c>
      <c r="CC54">
        <v>1</v>
      </c>
      <c r="CD54">
        <v>0</v>
      </c>
      <c r="CE54">
        <v>1</v>
      </c>
      <c r="CF54">
        <v>0</v>
      </c>
      <c r="CG54">
        <v>2</v>
      </c>
      <c r="CH54">
        <v>3</v>
      </c>
      <c r="CI54">
        <v>3</v>
      </c>
      <c r="CJ54">
        <v>3</v>
      </c>
      <c r="CK54">
        <v>3</v>
      </c>
      <c r="CL54">
        <v>20.45999908447266</v>
      </c>
      <c r="CM54">
        <v>20.91300010681152</v>
      </c>
      <c r="CN54" t="s">
        <v>122</v>
      </c>
      <c r="CO54" s="13">
        <f t="shared" si="4"/>
        <v>-1.8084108298626056E-2</v>
      </c>
      <c r="CP54" s="13">
        <f t="shared" si="5"/>
        <v>2.16612164694302E-2</v>
      </c>
      <c r="CR54" s="15">
        <f t="shared" si="3"/>
        <v>20.903187553605765</v>
      </c>
    </row>
    <row r="55" spans="1:96" hidden="1" x14ac:dyDescent="0.25">
      <c r="A55">
        <v>46</v>
      </c>
      <c r="B55" t="s">
        <v>290</v>
      </c>
      <c r="C55">
        <v>10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180.05999755859381</v>
      </c>
      <c r="N55" t="s">
        <v>94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6</v>
      </c>
      <c r="AA55">
        <v>5</v>
      </c>
      <c r="AB55">
        <v>67</v>
      </c>
      <c r="AC55">
        <v>0</v>
      </c>
      <c r="AD55">
        <v>0</v>
      </c>
      <c r="AE55">
        <v>0</v>
      </c>
      <c r="AF55">
        <v>0</v>
      </c>
      <c r="AG55" t="s">
        <v>114</v>
      </c>
      <c r="AH55">
        <v>40</v>
      </c>
      <c r="AI55">
        <v>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26</v>
      </c>
      <c r="AR55">
        <v>7</v>
      </c>
      <c r="AS55">
        <v>11</v>
      </c>
      <c r="AT55">
        <v>2</v>
      </c>
      <c r="AU55">
        <v>15</v>
      </c>
      <c r="AV55">
        <v>0</v>
      </c>
      <c r="AW55">
        <v>0</v>
      </c>
      <c r="AX55">
        <v>0</v>
      </c>
      <c r="AY55">
        <v>0</v>
      </c>
      <c r="AZ55" t="s">
        <v>291</v>
      </c>
      <c r="BA55">
        <v>4</v>
      </c>
      <c r="BB55">
        <v>19</v>
      </c>
      <c r="BC55">
        <v>44</v>
      </c>
      <c r="BD55">
        <v>12</v>
      </c>
      <c r="BE55">
        <v>1</v>
      </c>
      <c r="BF55">
        <v>1</v>
      </c>
      <c r="BG55">
        <v>56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1</v>
      </c>
      <c r="BR55">
        <v>1</v>
      </c>
      <c r="BS55" t="s">
        <v>292</v>
      </c>
      <c r="BT55">
        <v>19</v>
      </c>
      <c r="BU55">
        <v>5</v>
      </c>
      <c r="BV55">
        <v>5</v>
      </c>
      <c r="BW55">
        <v>13</v>
      </c>
      <c r="BX55">
        <v>40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180</v>
      </c>
      <c r="CM55">
        <v>181.8399963378906</v>
      </c>
      <c r="CN55" t="s">
        <v>97</v>
      </c>
      <c r="CO55" s="13">
        <f t="shared" si="4"/>
        <v>-3.3331976996553436E-4</v>
      </c>
      <c r="CP55" s="13">
        <f t="shared" si="5"/>
        <v>1.0118765810309238E-2</v>
      </c>
      <c r="CR55" s="15">
        <f t="shared" si="3"/>
        <v>181.82137784585566</v>
      </c>
    </row>
    <row r="56" spans="1:96" hidden="1" x14ac:dyDescent="0.25">
      <c r="A56">
        <v>47</v>
      </c>
      <c r="B56" t="s">
        <v>293</v>
      </c>
      <c r="C56">
        <v>10</v>
      </c>
      <c r="D56">
        <v>1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117.0299987792969</v>
      </c>
      <c r="N56" t="s">
        <v>294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78</v>
      </c>
      <c r="AC56">
        <v>0</v>
      </c>
      <c r="AD56">
        <v>0</v>
      </c>
      <c r="AE56">
        <v>0</v>
      </c>
      <c r="AF56">
        <v>0</v>
      </c>
      <c r="AG56" t="s">
        <v>168</v>
      </c>
      <c r="AH56">
        <v>9</v>
      </c>
      <c r="AI56">
        <v>16</v>
      </c>
      <c r="AJ56">
        <v>26</v>
      </c>
      <c r="AK56">
        <v>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295</v>
      </c>
      <c r="BA56">
        <v>9</v>
      </c>
      <c r="BB56">
        <v>47</v>
      </c>
      <c r="BC56">
        <v>23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t="s">
        <v>296</v>
      </c>
      <c r="BT56">
        <v>13</v>
      </c>
      <c r="BU56">
        <v>16</v>
      </c>
      <c r="BV56">
        <v>20</v>
      </c>
      <c r="BW56">
        <v>10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6</v>
      </c>
      <c r="CD56">
        <v>0</v>
      </c>
      <c r="CE56">
        <v>4</v>
      </c>
      <c r="CF56">
        <v>2</v>
      </c>
      <c r="CG56">
        <v>16</v>
      </c>
      <c r="CH56">
        <v>1</v>
      </c>
      <c r="CI56">
        <v>22</v>
      </c>
      <c r="CJ56">
        <v>0</v>
      </c>
      <c r="CK56">
        <v>0</v>
      </c>
      <c r="CL56">
        <v>117.69000244140619</v>
      </c>
      <c r="CM56">
        <v>118.620002746582</v>
      </c>
      <c r="CN56" t="s">
        <v>97</v>
      </c>
      <c r="CO56" s="13">
        <f t="shared" si="4"/>
        <v>5.6079840973568551E-3</v>
      </c>
      <c r="CP56" s="13">
        <f t="shared" si="5"/>
        <v>7.8401642525893767E-3</v>
      </c>
      <c r="CR56" s="15">
        <f t="shared" si="3"/>
        <v>118.61271139143446</v>
      </c>
    </row>
    <row r="57" spans="1:96" hidden="1" x14ac:dyDescent="0.25">
      <c r="A57">
        <v>48</v>
      </c>
      <c r="B57" t="s">
        <v>297</v>
      </c>
      <c r="C57">
        <v>9</v>
      </c>
      <c r="D57">
        <v>1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131.03999328613281</v>
      </c>
      <c r="N57" t="s">
        <v>298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78</v>
      </c>
      <c r="AC57">
        <v>0</v>
      </c>
      <c r="AD57">
        <v>0</v>
      </c>
      <c r="AE57">
        <v>0</v>
      </c>
      <c r="AF57">
        <v>0</v>
      </c>
      <c r="AG57" t="s">
        <v>299</v>
      </c>
      <c r="AH57">
        <v>40</v>
      </c>
      <c r="AI57">
        <v>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14</v>
      </c>
      <c r="AR57">
        <v>6</v>
      </c>
      <c r="AS57">
        <v>6</v>
      </c>
      <c r="AT57">
        <v>4</v>
      </c>
      <c r="AU57">
        <v>11</v>
      </c>
      <c r="AV57">
        <v>0</v>
      </c>
      <c r="AW57">
        <v>0</v>
      </c>
      <c r="AX57">
        <v>0</v>
      </c>
      <c r="AY57">
        <v>0</v>
      </c>
      <c r="AZ57" t="s">
        <v>261</v>
      </c>
      <c r="BA57">
        <v>3</v>
      </c>
      <c r="BB57">
        <v>10</v>
      </c>
      <c r="BC57">
        <v>41</v>
      </c>
      <c r="BD57">
        <v>21</v>
      </c>
      <c r="BE57">
        <v>0</v>
      </c>
      <c r="BF57">
        <v>1</v>
      </c>
      <c r="BG57">
        <v>62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 t="s">
        <v>300</v>
      </c>
      <c r="BT57">
        <v>13</v>
      </c>
      <c r="BU57">
        <v>19</v>
      </c>
      <c r="BV57">
        <v>16</v>
      </c>
      <c r="BW57">
        <v>9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4</v>
      </c>
      <c r="CD57">
        <v>0</v>
      </c>
      <c r="CE57">
        <v>1</v>
      </c>
      <c r="CF57">
        <v>3</v>
      </c>
      <c r="CG57">
        <v>15</v>
      </c>
      <c r="CH57">
        <v>1</v>
      </c>
      <c r="CI57">
        <v>19</v>
      </c>
      <c r="CJ57">
        <v>1</v>
      </c>
      <c r="CK57">
        <v>0</v>
      </c>
      <c r="CL57">
        <v>132.67999267578119</v>
      </c>
      <c r="CM57">
        <v>133.2200012207031</v>
      </c>
      <c r="CN57" t="s">
        <v>97</v>
      </c>
      <c r="CO57" s="13">
        <f t="shared" si="4"/>
        <v>1.2360562859359714E-2</v>
      </c>
      <c r="CP57" s="13">
        <f t="shared" si="5"/>
        <v>4.0535095329062854E-3</v>
      </c>
      <c r="CR57" s="15">
        <f t="shared" si="3"/>
        <v>133.2178122909184</v>
      </c>
    </row>
    <row r="58" spans="1:96" hidden="1" x14ac:dyDescent="0.25">
      <c r="A58">
        <v>49</v>
      </c>
      <c r="B58" t="s">
        <v>301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98.349998474121094</v>
      </c>
      <c r="N58" t="s">
        <v>163</v>
      </c>
      <c r="O58">
        <v>27</v>
      </c>
      <c r="P58">
        <v>30</v>
      </c>
      <c r="Q58">
        <v>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8</v>
      </c>
      <c r="Y58">
        <v>4</v>
      </c>
      <c r="Z58">
        <v>1</v>
      </c>
      <c r="AA58">
        <v>0</v>
      </c>
      <c r="AB58">
        <v>6</v>
      </c>
      <c r="AC58">
        <v>1</v>
      </c>
      <c r="AD58">
        <v>11</v>
      </c>
      <c r="AE58">
        <v>0</v>
      </c>
      <c r="AF58">
        <v>0</v>
      </c>
      <c r="AG58" t="s">
        <v>302</v>
      </c>
      <c r="AH58">
        <v>47</v>
      </c>
      <c r="AI58">
        <v>32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12</v>
      </c>
      <c r="AR58">
        <v>2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303</v>
      </c>
      <c r="BA58">
        <v>33</v>
      </c>
      <c r="BB58">
        <v>11</v>
      </c>
      <c r="BC58">
        <v>3</v>
      </c>
      <c r="BD58">
        <v>0</v>
      </c>
      <c r="BE58">
        <v>0</v>
      </c>
      <c r="BF58">
        <v>1</v>
      </c>
      <c r="BG58">
        <v>3</v>
      </c>
      <c r="BH58">
        <v>0</v>
      </c>
      <c r="BI58">
        <v>0</v>
      </c>
      <c r="BJ58">
        <v>6</v>
      </c>
      <c r="BK58">
        <v>4</v>
      </c>
      <c r="BL58">
        <v>2</v>
      </c>
      <c r="BM58">
        <v>2</v>
      </c>
      <c r="BN58">
        <v>29</v>
      </c>
      <c r="BO58">
        <v>0</v>
      </c>
      <c r="BP58">
        <v>0</v>
      </c>
      <c r="BQ58">
        <v>0</v>
      </c>
      <c r="BR58">
        <v>0</v>
      </c>
      <c r="BS58" t="s">
        <v>304</v>
      </c>
      <c r="BT58">
        <v>0</v>
      </c>
      <c r="BU58">
        <v>5</v>
      </c>
      <c r="BV58">
        <v>7</v>
      </c>
      <c r="BW58">
        <v>10</v>
      </c>
      <c r="BX58">
        <v>57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98.489997863769531</v>
      </c>
      <c r="CM58">
        <v>99.489997863769531</v>
      </c>
      <c r="CN58" t="s">
        <v>122</v>
      </c>
      <c r="CO58" s="13">
        <f t="shared" si="4"/>
        <v>1.4214579417707318E-3</v>
      </c>
      <c r="CP58" s="13">
        <f t="shared" si="5"/>
        <v>1.0051261649128618E-2</v>
      </c>
      <c r="CR58" s="15">
        <f t="shared" si="3"/>
        <v>99.479946602120393</v>
      </c>
    </row>
    <row r="59" spans="1:96" hidden="1" x14ac:dyDescent="0.25">
      <c r="A59">
        <v>50</v>
      </c>
      <c r="B59" t="s">
        <v>305</v>
      </c>
      <c r="C59">
        <v>9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157.03999328613281</v>
      </c>
      <c r="N59" t="s">
        <v>165</v>
      </c>
      <c r="O59">
        <v>2</v>
      </c>
      <c r="P59">
        <v>15</v>
      </c>
      <c r="Q59">
        <v>55</v>
      </c>
      <c r="R59">
        <v>9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306</v>
      </c>
      <c r="AH59">
        <v>65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35</v>
      </c>
      <c r="AR59">
        <v>10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307</v>
      </c>
      <c r="BA59">
        <v>16</v>
      </c>
      <c r="BB59">
        <v>43</v>
      </c>
      <c r="BC59">
        <v>24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</v>
      </c>
      <c r="BK59">
        <v>0</v>
      </c>
      <c r="BL59">
        <v>0</v>
      </c>
      <c r="BM59">
        <v>0</v>
      </c>
      <c r="BN59">
        <v>2</v>
      </c>
      <c r="BO59">
        <v>1</v>
      </c>
      <c r="BP59">
        <v>2</v>
      </c>
      <c r="BQ59">
        <v>0</v>
      </c>
      <c r="BR59">
        <v>0</v>
      </c>
      <c r="BS59" t="s">
        <v>308</v>
      </c>
      <c r="BT59">
        <v>10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7</v>
      </c>
      <c r="CE59">
        <v>15</v>
      </c>
      <c r="CF59">
        <v>20</v>
      </c>
      <c r="CG59">
        <v>27</v>
      </c>
      <c r="CH59">
        <v>0</v>
      </c>
      <c r="CI59">
        <v>0</v>
      </c>
      <c r="CJ59">
        <v>0</v>
      </c>
      <c r="CK59">
        <v>0</v>
      </c>
      <c r="CL59">
        <v>157.3800048828125</v>
      </c>
      <c r="CM59">
        <v>159.28999328613281</v>
      </c>
      <c r="CN59" t="s">
        <v>97</v>
      </c>
      <c r="CO59" s="13">
        <f t="shared" si="4"/>
        <v>2.1604497784383225E-3</v>
      </c>
      <c r="CP59" s="13">
        <f t="shared" si="5"/>
        <v>1.1990636473249161E-2</v>
      </c>
      <c r="CR59" s="15">
        <f t="shared" si="3"/>
        <v>159.26709130952048</v>
      </c>
    </row>
    <row r="60" spans="1:96" hidden="1" x14ac:dyDescent="0.25">
      <c r="A60">
        <v>51</v>
      </c>
      <c r="B60" t="s">
        <v>309</v>
      </c>
      <c r="C60">
        <v>11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48.479999542236328</v>
      </c>
      <c r="N60" t="s">
        <v>106</v>
      </c>
      <c r="O60">
        <v>7</v>
      </c>
      <c r="P60">
        <v>56</v>
      </c>
      <c r="Q60">
        <v>16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2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0</v>
      </c>
      <c r="AF60">
        <v>0</v>
      </c>
      <c r="AG60" t="s">
        <v>310</v>
      </c>
      <c r="AH60">
        <v>15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21</v>
      </c>
      <c r="AR60">
        <v>9</v>
      </c>
      <c r="AS60">
        <v>8</v>
      </c>
      <c r="AT60">
        <v>6</v>
      </c>
      <c r="AU60">
        <v>31</v>
      </c>
      <c r="AV60">
        <v>0</v>
      </c>
      <c r="AW60">
        <v>0</v>
      </c>
      <c r="AX60">
        <v>0</v>
      </c>
      <c r="AY60">
        <v>0</v>
      </c>
      <c r="AZ60" t="s">
        <v>299</v>
      </c>
      <c r="BA60">
        <v>5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</v>
      </c>
      <c r="BK60">
        <v>10</v>
      </c>
      <c r="BL60">
        <v>21</v>
      </c>
      <c r="BM60">
        <v>12</v>
      </c>
      <c r="BN60">
        <v>33</v>
      </c>
      <c r="BO60">
        <v>0</v>
      </c>
      <c r="BP60">
        <v>0</v>
      </c>
      <c r="BQ60">
        <v>0</v>
      </c>
      <c r="BR60">
        <v>0</v>
      </c>
      <c r="BS60" t="s">
        <v>311</v>
      </c>
      <c r="BT60">
        <v>54</v>
      </c>
      <c r="BU60">
        <v>9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12</v>
      </c>
      <c r="CD60">
        <v>2</v>
      </c>
      <c r="CE60">
        <v>3</v>
      </c>
      <c r="CF60">
        <v>6</v>
      </c>
      <c r="CG60">
        <v>8</v>
      </c>
      <c r="CH60">
        <v>0</v>
      </c>
      <c r="CI60">
        <v>0</v>
      </c>
      <c r="CJ60">
        <v>0</v>
      </c>
      <c r="CK60">
        <v>0</v>
      </c>
      <c r="CL60">
        <v>48.479999542236328</v>
      </c>
      <c r="CM60">
        <v>48.479999542236328</v>
      </c>
      <c r="CN60" t="s">
        <v>97</v>
      </c>
      <c r="CO60" s="13">
        <f t="shared" si="4"/>
        <v>0</v>
      </c>
      <c r="CP60" s="13">
        <f t="shared" si="5"/>
        <v>0</v>
      </c>
      <c r="CR60" s="15">
        <f t="shared" si="3"/>
        <v>48.479999542236328</v>
      </c>
    </row>
    <row r="61" spans="1:96" hidden="1" x14ac:dyDescent="0.25">
      <c r="A61">
        <v>52</v>
      </c>
      <c r="B61" t="s">
        <v>312</v>
      </c>
      <c r="C61">
        <v>10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200.13999938964841</v>
      </c>
      <c r="N61" t="s">
        <v>94</v>
      </c>
      <c r="O61">
        <v>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4</v>
      </c>
      <c r="Z61">
        <v>4</v>
      </c>
      <c r="AA61">
        <v>11</v>
      </c>
      <c r="AB61">
        <v>55</v>
      </c>
      <c r="AC61">
        <v>0</v>
      </c>
      <c r="AD61">
        <v>0</v>
      </c>
      <c r="AE61">
        <v>0</v>
      </c>
      <c r="AF61">
        <v>0</v>
      </c>
      <c r="AG61" t="s">
        <v>313</v>
      </c>
      <c r="AH61">
        <v>4</v>
      </c>
      <c r="AI61">
        <v>9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3</v>
      </c>
      <c r="AT61">
        <v>2</v>
      </c>
      <c r="AU61">
        <v>62</v>
      </c>
      <c r="AV61">
        <v>0</v>
      </c>
      <c r="AW61">
        <v>0</v>
      </c>
      <c r="AX61">
        <v>0</v>
      </c>
      <c r="AY61">
        <v>0</v>
      </c>
      <c r="AZ61" t="s">
        <v>280</v>
      </c>
      <c r="BA61">
        <v>1</v>
      </c>
      <c r="BB61">
        <v>11</v>
      </c>
      <c r="BC61">
        <v>9</v>
      </c>
      <c r="BD61">
        <v>15</v>
      </c>
      <c r="BE61">
        <v>43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 t="s">
        <v>314</v>
      </c>
      <c r="BT61">
        <v>6</v>
      </c>
      <c r="BU61">
        <v>2</v>
      </c>
      <c r="BV61">
        <v>6</v>
      </c>
      <c r="BW61">
        <v>9</v>
      </c>
      <c r="BX61">
        <v>42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2</v>
      </c>
      <c r="CE61">
        <v>2</v>
      </c>
      <c r="CF61">
        <v>4</v>
      </c>
      <c r="CG61">
        <v>8</v>
      </c>
      <c r="CH61">
        <v>1</v>
      </c>
      <c r="CI61">
        <v>16</v>
      </c>
      <c r="CJ61">
        <v>1</v>
      </c>
      <c r="CK61">
        <v>16</v>
      </c>
      <c r="CL61">
        <v>200.63999938964841</v>
      </c>
      <c r="CM61">
        <v>203.63999938964841</v>
      </c>
      <c r="CN61" t="s">
        <v>97</v>
      </c>
      <c r="CO61" s="13">
        <f t="shared" si="4"/>
        <v>2.4920255259220925E-3</v>
      </c>
      <c r="CP61" s="13">
        <f t="shared" si="5"/>
        <v>1.4731879832015404E-2</v>
      </c>
      <c r="CR61" s="15">
        <f t="shared" si="3"/>
        <v>203.59580375015236</v>
      </c>
    </row>
    <row r="62" spans="1:96" hidden="1" x14ac:dyDescent="0.25">
      <c r="A62">
        <v>53</v>
      </c>
      <c r="B62" t="s">
        <v>315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133.07000732421881</v>
      </c>
      <c r="N62" t="s">
        <v>316</v>
      </c>
      <c r="O62">
        <v>6</v>
      </c>
      <c r="P62">
        <v>27</v>
      </c>
      <c r="Q62">
        <v>42</v>
      </c>
      <c r="R62">
        <v>20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3</v>
      </c>
      <c r="AE62">
        <v>0</v>
      </c>
      <c r="AF62">
        <v>0</v>
      </c>
      <c r="AG62" t="s">
        <v>317</v>
      </c>
      <c r="AH62">
        <v>40</v>
      </c>
      <c r="AI62">
        <v>44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16</v>
      </c>
      <c r="AR62">
        <v>6</v>
      </c>
      <c r="AS62">
        <v>3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318</v>
      </c>
      <c r="BA62">
        <v>52</v>
      </c>
      <c r="BB62">
        <v>30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21</v>
      </c>
      <c r="BK62">
        <v>7</v>
      </c>
      <c r="BL62">
        <v>2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319</v>
      </c>
      <c r="BT62">
        <v>9</v>
      </c>
      <c r="BU62">
        <v>7</v>
      </c>
      <c r="BV62">
        <v>15</v>
      </c>
      <c r="BW62">
        <v>24</v>
      </c>
      <c r="BX62">
        <v>29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9</v>
      </c>
      <c r="CE62">
        <v>5</v>
      </c>
      <c r="CF62">
        <v>2</v>
      </c>
      <c r="CG62">
        <v>0</v>
      </c>
      <c r="CH62">
        <v>1</v>
      </c>
      <c r="CI62">
        <v>16</v>
      </c>
      <c r="CJ62">
        <v>1</v>
      </c>
      <c r="CK62">
        <v>16</v>
      </c>
      <c r="CL62">
        <v>133.28999328613281</v>
      </c>
      <c r="CM62">
        <v>136.47999572753909</v>
      </c>
      <c r="CN62" t="s">
        <v>97</v>
      </c>
      <c r="CO62" s="13">
        <f t="shared" si="4"/>
        <v>1.6504311875967792E-3</v>
      </c>
      <c r="CP62" s="13">
        <f t="shared" si="5"/>
        <v>2.3373406662281937E-2</v>
      </c>
      <c r="CR62" s="15">
        <f t="shared" si="3"/>
        <v>136.40543450322244</v>
      </c>
    </row>
    <row r="63" spans="1:96" hidden="1" x14ac:dyDescent="0.25">
      <c r="A63">
        <v>54</v>
      </c>
      <c r="B63" t="s">
        <v>320</v>
      </c>
      <c r="C63">
        <v>10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201.6300048828125</v>
      </c>
      <c r="N63" t="s">
        <v>321</v>
      </c>
      <c r="O63">
        <v>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12</v>
      </c>
      <c r="Y63">
        <v>12</v>
      </c>
      <c r="Z63">
        <v>4</v>
      </c>
      <c r="AA63">
        <v>2</v>
      </c>
      <c r="AB63">
        <v>47</v>
      </c>
      <c r="AC63">
        <v>0</v>
      </c>
      <c r="AD63">
        <v>0</v>
      </c>
      <c r="AE63">
        <v>0</v>
      </c>
      <c r="AF63">
        <v>0</v>
      </c>
      <c r="AG63" t="s">
        <v>308</v>
      </c>
      <c r="AH63">
        <v>24</v>
      </c>
      <c r="AI63">
        <v>17</v>
      </c>
      <c r="AJ63">
        <v>37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 t="s">
        <v>322</v>
      </c>
      <c r="BA63">
        <v>2</v>
      </c>
      <c r="BB63">
        <v>7</v>
      </c>
      <c r="BC63">
        <v>13</v>
      </c>
      <c r="BD63">
        <v>40</v>
      </c>
      <c r="BE63">
        <v>16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 t="s">
        <v>227</v>
      </c>
      <c r="BT63">
        <v>9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</v>
      </c>
      <c r="CD63">
        <v>14</v>
      </c>
      <c r="CE63">
        <v>10</v>
      </c>
      <c r="CF63">
        <v>6</v>
      </c>
      <c r="CG63">
        <v>32</v>
      </c>
      <c r="CH63">
        <v>0</v>
      </c>
      <c r="CI63">
        <v>0</v>
      </c>
      <c r="CJ63">
        <v>0</v>
      </c>
      <c r="CK63">
        <v>0</v>
      </c>
      <c r="CL63">
        <v>202.96000671386719</v>
      </c>
      <c r="CM63">
        <v>206.80000305175781</v>
      </c>
      <c r="CN63" t="s">
        <v>97</v>
      </c>
      <c r="CO63" s="13">
        <f t="shared" si="4"/>
        <v>6.5530241774662823E-3</v>
      </c>
      <c r="CP63" s="13">
        <f t="shared" si="5"/>
        <v>1.8568647394698323E-2</v>
      </c>
      <c r="CR63" s="15">
        <f t="shared" si="3"/>
        <v>206.72869951376259</v>
      </c>
    </row>
    <row r="64" spans="1:96" hidden="1" x14ac:dyDescent="0.25">
      <c r="A64">
        <v>55</v>
      </c>
      <c r="B64" t="s">
        <v>323</v>
      </c>
      <c r="C64">
        <v>9</v>
      </c>
      <c r="D64">
        <v>1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96.309997558593764</v>
      </c>
      <c r="N64" t="s">
        <v>324</v>
      </c>
      <c r="O64">
        <v>21</v>
      </c>
      <c r="P64">
        <v>18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4</v>
      </c>
      <c r="Y64">
        <v>2</v>
      </c>
      <c r="Z64">
        <v>1</v>
      </c>
      <c r="AA64">
        <v>5</v>
      </c>
      <c r="AB64">
        <v>37</v>
      </c>
      <c r="AC64">
        <v>0</v>
      </c>
      <c r="AD64">
        <v>0</v>
      </c>
      <c r="AE64">
        <v>0</v>
      </c>
      <c r="AF64">
        <v>0</v>
      </c>
      <c r="AG64" t="s">
        <v>306</v>
      </c>
      <c r="AH64">
        <v>19</v>
      </c>
      <c r="AI64">
        <v>51</v>
      </c>
      <c r="AJ64">
        <v>8</v>
      </c>
      <c r="AK64">
        <v>0</v>
      </c>
      <c r="AL64">
        <v>2</v>
      </c>
      <c r="AM64">
        <v>2</v>
      </c>
      <c r="AN64">
        <v>10</v>
      </c>
      <c r="AO64">
        <v>1</v>
      </c>
      <c r="AP64">
        <v>2</v>
      </c>
      <c r="AQ64">
        <v>10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2</v>
      </c>
      <c r="AX64">
        <v>0</v>
      </c>
      <c r="AY64">
        <v>0</v>
      </c>
      <c r="AZ64" t="s">
        <v>134</v>
      </c>
      <c r="BA64">
        <v>4</v>
      </c>
      <c r="BB64">
        <v>27</v>
      </c>
      <c r="BC64">
        <v>32</v>
      </c>
      <c r="BD64">
        <v>16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 t="s">
        <v>318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1</v>
      </c>
      <c r="CE64">
        <v>1</v>
      </c>
      <c r="CF64">
        <v>4</v>
      </c>
      <c r="CG64">
        <v>72</v>
      </c>
      <c r="CH64">
        <v>0</v>
      </c>
      <c r="CI64">
        <v>0</v>
      </c>
      <c r="CJ64">
        <v>0</v>
      </c>
      <c r="CK64">
        <v>0</v>
      </c>
      <c r="CL64">
        <v>96.580001831054688</v>
      </c>
      <c r="CM64">
        <v>98.650001525878906</v>
      </c>
      <c r="CN64" t="s">
        <v>97</v>
      </c>
      <c r="CO64" s="13">
        <f t="shared" si="4"/>
        <v>2.7956540416435027E-3</v>
      </c>
      <c r="CP64" s="13">
        <f t="shared" si="5"/>
        <v>2.0983270783642038E-2</v>
      </c>
      <c r="CR64" s="15">
        <f t="shared" si="3"/>
        <v>98.606566161760355</v>
      </c>
    </row>
    <row r="65" spans="1:96" hidden="1" x14ac:dyDescent="0.25">
      <c r="A65">
        <v>56</v>
      </c>
      <c r="B65" t="s">
        <v>325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222.7799987792969</v>
      </c>
      <c r="N65" t="s">
        <v>326</v>
      </c>
      <c r="O65">
        <v>34</v>
      </c>
      <c r="P65">
        <v>25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5</v>
      </c>
      <c r="Z65">
        <v>8</v>
      </c>
      <c r="AA65">
        <v>4</v>
      </c>
      <c r="AB65">
        <v>5</v>
      </c>
      <c r="AC65">
        <v>0</v>
      </c>
      <c r="AD65">
        <v>0</v>
      </c>
      <c r="AE65">
        <v>0</v>
      </c>
      <c r="AF65">
        <v>0</v>
      </c>
      <c r="AG65" t="s">
        <v>327</v>
      </c>
      <c r="AH65">
        <v>34</v>
      </c>
      <c r="AI65">
        <v>14</v>
      </c>
      <c r="AJ65">
        <v>2</v>
      </c>
      <c r="AK65">
        <v>0</v>
      </c>
      <c r="AL65">
        <v>0</v>
      </c>
      <c r="AM65">
        <v>1</v>
      </c>
      <c r="AN65">
        <v>2</v>
      </c>
      <c r="AO65">
        <v>0</v>
      </c>
      <c r="AP65">
        <v>0</v>
      </c>
      <c r="AQ65">
        <v>10</v>
      </c>
      <c r="AR65">
        <v>8</v>
      </c>
      <c r="AS65">
        <v>1</v>
      </c>
      <c r="AT65">
        <v>5</v>
      </c>
      <c r="AU65">
        <v>16</v>
      </c>
      <c r="AV65">
        <v>1</v>
      </c>
      <c r="AW65">
        <v>0</v>
      </c>
      <c r="AX65">
        <v>0</v>
      </c>
      <c r="AY65">
        <v>0</v>
      </c>
      <c r="AZ65" t="s">
        <v>328</v>
      </c>
      <c r="BA65">
        <v>1</v>
      </c>
      <c r="BB65">
        <v>7</v>
      </c>
      <c r="BC65">
        <v>9</v>
      </c>
      <c r="BD65">
        <v>48</v>
      </c>
      <c r="BE65">
        <v>14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 t="s">
        <v>329</v>
      </c>
      <c r="BT65">
        <v>22</v>
      </c>
      <c r="BU65">
        <v>15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12</v>
      </c>
      <c r="CD65">
        <v>2</v>
      </c>
      <c r="CE65">
        <v>1</v>
      </c>
      <c r="CF65">
        <v>5</v>
      </c>
      <c r="CG65">
        <v>32</v>
      </c>
      <c r="CH65">
        <v>0</v>
      </c>
      <c r="CI65">
        <v>0</v>
      </c>
      <c r="CJ65">
        <v>0</v>
      </c>
      <c r="CK65">
        <v>0</v>
      </c>
      <c r="CL65">
        <v>224</v>
      </c>
      <c r="CM65">
        <v>227.77000427246091</v>
      </c>
      <c r="CN65" t="s">
        <v>97</v>
      </c>
      <c r="CO65" s="13">
        <f t="shared" si="4"/>
        <v>5.4464340209959827E-3</v>
      </c>
      <c r="CP65" s="13">
        <f t="shared" si="5"/>
        <v>1.6551803142397903E-2</v>
      </c>
      <c r="CR65" s="15">
        <f t="shared" si="3"/>
        <v>227.70760390389714</v>
      </c>
    </row>
    <row r="66" spans="1:96" hidden="1" x14ac:dyDescent="0.25">
      <c r="A66">
        <v>57</v>
      </c>
      <c r="B66" t="s">
        <v>330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139.4100036621094</v>
      </c>
      <c r="N66" t="s">
        <v>331</v>
      </c>
      <c r="O66">
        <v>16</v>
      </c>
      <c r="P66">
        <v>62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2</v>
      </c>
      <c r="AC66">
        <v>1</v>
      </c>
      <c r="AD66">
        <v>0</v>
      </c>
      <c r="AE66">
        <v>0</v>
      </c>
      <c r="AF66">
        <v>0</v>
      </c>
      <c r="AG66" t="s">
        <v>332</v>
      </c>
      <c r="AH66">
        <v>14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8</v>
      </c>
      <c r="AR66">
        <v>9</v>
      </c>
      <c r="AS66">
        <v>12</v>
      </c>
      <c r="AT66">
        <v>8</v>
      </c>
      <c r="AU66">
        <v>36</v>
      </c>
      <c r="AV66">
        <v>0</v>
      </c>
      <c r="AW66">
        <v>0</v>
      </c>
      <c r="AX66">
        <v>0</v>
      </c>
      <c r="AY66">
        <v>0</v>
      </c>
      <c r="AZ66" t="s">
        <v>149</v>
      </c>
      <c r="BA66">
        <v>16</v>
      </c>
      <c r="BB66">
        <v>30</v>
      </c>
      <c r="BC66">
        <v>12</v>
      </c>
      <c r="BD66">
        <v>0</v>
      </c>
      <c r="BE66">
        <v>0</v>
      </c>
      <c r="BF66">
        <v>1</v>
      </c>
      <c r="BG66">
        <v>12</v>
      </c>
      <c r="BH66">
        <v>0</v>
      </c>
      <c r="BI66">
        <v>0</v>
      </c>
      <c r="BJ66">
        <v>7</v>
      </c>
      <c r="BK66">
        <v>8</v>
      </c>
      <c r="BL66">
        <v>9</v>
      </c>
      <c r="BM66">
        <v>5</v>
      </c>
      <c r="BN66">
        <v>1</v>
      </c>
      <c r="BO66">
        <v>1</v>
      </c>
      <c r="BP66">
        <v>1</v>
      </c>
      <c r="BQ66">
        <v>0</v>
      </c>
      <c r="BR66">
        <v>0</v>
      </c>
      <c r="BS66" t="s">
        <v>195</v>
      </c>
      <c r="BT66">
        <v>11</v>
      </c>
      <c r="BU66">
        <v>25</v>
      </c>
      <c r="BV66">
        <v>14</v>
      </c>
      <c r="BW66">
        <v>6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6</v>
      </c>
      <c r="CD66">
        <v>3</v>
      </c>
      <c r="CE66">
        <v>0</v>
      </c>
      <c r="CF66">
        <v>3</v>
      </c>
      <c r="CG66">
        <v>20</v>
      </c>
      <c r="CH66">
        <v>1</v>
      </c>
      <c r="CI66">
        <v>26</v>
      </c>
      <c r="CJ66">
        <v>0</v>
      </c>
      <c r="CK66">
        <v>0</v>
      </c>
      <c r="CL66">
        <v>140</v>
      </c>
      <c r="CM66">
        <v>140.94999694824219</v>
      </c>
      <c r="CN66" t="s">
        <v>97</v>
      </c>
      <c r="CO66" s="13">
        <f t="shared" si="4"/>
        <v>4.2142595563614549E-3</v>
      </c>
      <c r="CP66" s="13">
        <f t="shared" si="5"/>
        <v>6.739957210435632E-3</v>
      </c>
      <c r="CR66" s="15">
        <f t="shared" si="3"/>
        <v>140.94359400946098</v>
      </c>
    </row>
    <row r="67" spans="1:96" hidden="1" x14ac:dyDescent="0.25">
      <c r="A67">
        <v>58</v>
      </c>
      <c r="B67" t="s">
        <v>333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126.63999938964839</v>
      </c>
      <c r="N67" t="s">
        <v>334</v>
      </c>
      <c r="O67">
        <v>43</v>
      </c>
      <c r="P67">
        <v>20</v>
      </c>
      <c r="Q67">
        <v>14</v>
      </c>
      <c r="R67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186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79</v>
      </c>
      <c r="AV67">
        <v>0</v>
      </c>
      <c r="AW67">
        <v>0</v>
      </c>
      <c r="AX67">
        <v>0</v>
      </c>
      <c r="AY67">
        <v>0</v>
      </c>
      <c r="AZ67" t="s">
        <v>272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81</v>
      </c>
      <c r="BO67">
        <v>1</v>
      </c>
      <c r="BP67">
        <v>80</v>
      </c>
      <c r="BQ67">
        <v>0</v>
      </c>
      <c r="BR67">
        <v>0</v>
      </c>
      <c r="BS67" t="s">
        <v>304</v>
      </c>
      <c r="BT67">
        <v>4</v>
      </c>
      <c r="BU67">
        <v>4</v>
      </c>
      <c r="BV67">
        <v>3</v>
      </c>
      <c r="BW67">
        <v>7</v>
      </c>
      <c r="BX67">
        <v>61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0</v>
      </c>
      <c r="CE67">
        <v>2</v>
      </c>
      <c r="CF67">
        <v>0</v>
      </c>
      <c r="CG67">
        <v>1</v>
      </c>
      <c r="CH67">
        <v>1</v>
      </c>
      <c r="CI67">
        <v>3</v>
      </c>
      <c r="CJ67">
        <v>1</v>
      </c>
      <c r="CK67">
        <v>3</v>
      </c>
      <c r="CL67">
        <v>126.8399963378906</v>
      </c>
      <c r="CM67">
        <v>128.8999938964844</v>
      </c>
      <c r="CN67" t="s">
        <v>97</v>
      </c>
      <c r="CO67" s="13">
        <f t="shared" si="4"/>
        <v>1.5767656418833598E-3</v>
      </c>
      <c r="CP67" s="13">
        <f t="shared" si="5"/>
        <v>1.5981362731856463E-2</v>
      </c>
      <c r="CR67" s="15">
        <f t="shared" si="3"/>
        <v>128.86707232827376</v>
      </c>
    </row>
    <row r="68" spans="1:96" hidden="1" x14ac:dyDescent="0.25">
      <c r="A68">
        <v>59</v>
      </c>
      <c r="B68" t="s">
        <v>335</v>
      </c>
      <c r="C68">
        <v>9</v>
      </c>
      <c r="D68">
        <v>0</v>
      </c>
      <c r="E68">
        <v>5</v>
      </c>
      <c r="F68">
        <v>1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62.729999542236328</v>
      </c>
      <c r="N68" t="s">
        <v>336</v>
      </c>
      <c r="O68">
        <v>4</v>
      </c>
      <c r="P68">
        <v>4</v>
      </c>
      <c r="Q68">
        <v>1</v>
      </c>
      <c r="R68">
        <v>15</v>
      </c>
      <c r="S68">
        <v>68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149</v>
      </c>
      <c r="AH68">
        <v>51</v>
      </c>
      <c r="AI68">
        <v>13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14</v>
      </c>
      <c r="AR68">
        <v>8</v>
      </c>
      <c r="AS68">
        <v>6</v>
      </c>
      <c r="AT68">
        <v>10</v>
      </c>
      <c r="AU68">
        <v>5</v>
      </c>
      <c r="AV68">
        <v>0</v>
      </c>
      <c r="AW68">
        <v>0</v>
      </c>
      <c r="AX68">
        <v>0</v>
      </c>
      <c r="AY68">
        <v>0</v>
      </c>
      <c r="AZ68" t="s">
        <v>337</v>
      </c>
      <c r="BA68">
        <v>17</v>
      </c>
      <c r="BB68">
        <v>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8</v>
      </c>
      <c r="BK68">
        <v>3</v>
      </c>
      <c r="BL68">
        <v>5</v>
      </c>
      <c r="BM68">
        <v>5</v>
      </c>
      <c r="BN68">
        <v>56</v>
      </c>
      <c r="BO68">
        <v>0</v>
      </c>
      <c r="BP68">
        <v>0</v>
      </c>
      <c r="BQ68">
        <v>0</v>
      </c>
      <c r="BR68">
        <v>0</v>
      </c>
      <c r="BS68" t="s">
        <v>115</v>
      </c>
      <c r="BT68">
        <v>5</v>
      </c>
      <c r="BU68">
        <v>4</v>
      </c>
      <c r="BV68">
        <v>25</v>
      </c>
      <c r="BW68">
        <v>23</v>
      </c>
      <c r="BX68">
        <v>16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2</v>
      </c>
      <c r="CG68">
        <v>8</v>
      </c>
      <c r="CH68">
        <v>1</v>
      </c>
      <c r="CI68">
        <v>11</v>
      </c>
      <c r="CJ68">
        <v>1</v>
      </c>
      <c r="CK68">
        <v>11</v>
      </c>
      <c r="CL68">
        <v>62.770000457763672</v>
      </c>
      <c r="CM68">
        <v>63.799999237060547</v>
      </c>
      <c r="CN68" t="s">
        <v>97</v>
      </c>
      <c r="CO68" s="13">
        <f t="shared" si="4"/>
        <v>6.3726167334121619E-4</v>
      </c>
      <c r="CP68" s="13">
        <f t="shared" si="5"/>
        <v>1.6144181686738368E-2</v>
      </c>
      <c r="CR68" s="15">
        <f t="shared" si="3"/>
        <v>63.783370749630457</v>
      </c>
    </row>
    <row r="69" spans="1:96" hidden="1" x14ac:dyDescent="0.25">
      <c r="A69">
        <v>60</v>
      </c>
      <c r="B69" t="s">
        <v>338</v>
      </c>
      <c r="C69">
        <v>10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34.540000915527337</v>
      </c>
      <c r="N69" t="s">
        <v>339</v>
      </c>
      <c r="O69">
        <v>1</v>
      </c>
      <c r="P69">
        <v>4</v>
      </c>
      <c r="Q69">
        <v>31</v>
      </c>
      <c r="R69">
        <v>43</v>
      </c>
      <c r="S69">
        <v>5</v>
      </c>
      <c r="T69">
        <v>1</v>
      </c>
      <c r="U69">
        <v>2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0</v>
      </c>
      <c r="AC69">
        <v>1</v>
      </c>
      <c r="AD69">
        <v>2</v>
      </c>
      <c r="AE69">
        <v>1</v>
      </c>
      <c r="AF69">
        <v>0</v>
      </c>
      <c r="AG69" t="s">
        <v>340</v>
      </c>
      <c r="AH69">
        <v>12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6</v>
      </c>
      <c r="AR69">
        <v>13</v>
      </c>
      <c r="AS69">
        <v>5</v>
      </c>
      <c r="AT69">
        <v>4</v>
      </c>
      <c r="AU69">
        <v>50</v>
      </c>
      <c r="AV69">
        <v>0</v>
      </c>
      <c r="AW69">
        <v>0</v>
      </c>
      <c r="AX69">
        <v>0</v>
      </c>
      <c r="AY69">
        <v>0</v>
      </c>
      <c r="AZ69" t="s">
        <v>341</v>
      </c>
      <c r="BA69">
        <v>23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1</v>
      </c>
      <c r="BH69">
        <v>0</v>
      </c>
      <c r="BI69">
        <v>0</v>
      </c>
      <c r="BJ69">
        <v>40</v>
      </c>
      <c r="BK69">
        <v>15</v>
      </c>
      <c r="BL69">
        <v>13</v>
      </c>
      <c r="BM69">
        <v>9</v>
      </c>
      <c r="BN69">
        <v>5</v>
      </c>
      <c r="BO69">
        <v>0</v>
      </c>
      <c r="BP69">
        <v>0</v>
      </c>
      <c r="BQ69">
        <v>0</v>
      </c>
      <c r="BR69">
        <v>0</v>
      </c>
      <c r="BS69" t="s">
        <v>342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4</v>
      </c>
      <c r="CE69">
        <v>12</v>
      </c>
      <c r="CF69">
        <v>20</v>
      </c>
      <c r="CG69">
        <v>46</v>
      </c>
      <c r="CH69">
        <v>0</v>
      </c>
      <c r="CI69">
        <v>0</v>
      </c>
      <c r="CJ69">
        <v>0</v>
      </c>
      <c r="CK69">
        <v>0</v>
      </c>
      <c r="CL69">
        <v>34.180000305175781</v>
      </c>
      <c r="CM69">
        <v>35.310001373291023</v>
      </c>
      <c r="CN69" t="s">
        <v>122</v>
      </c>
      <c r="CO69" s="13">
        <f t="shared" si="4"/>
        <v>-1.0532492894596013E-2</v>
      </c>
      <c r="CP69" s="13">
        <f t="shared" si="5"/>
        <v>3.2002294652131891E-2</v>
      </c>
      <c r="CR69" s="15">
        <f t="shared" si="3"/>
        <v>35.273838746151974</v>
      </c>
    </row>
    <row r="70" spans="1:96" hidden="1" x14ac:dyDescent="0.25">
      <c r="A70">
        <v>61</v>
      </c>
      <c r="B70" t="s">
        <v>343</v>
      </c>
      <c r="C70">
        <v>10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36.490001678466797</v>
      </c>
      <c r="N70" t="s">
        <v>344</v>
      </c>
      <c r="O70">
        <v>6</v>
      </c>
      <c r="P70">
        <v>29</v>
      </c>
      <c r="Q70">
        <v>17</v>
      </c>
      <c r="R70">
        <v>17</v>
      </c>
      <c r="S70">
        <v>27</v>
      </c>
      <c r="T70">
        <v>0</v>
      </c>
      <c r="U70">
        <v>0</v>
      </c>
      <c r="V70">
        <v>0</v>
      </c>
      <c r="W70">
        <v>0</v>
      </c>
      <c r="X70">
        <v>0</v>
      </c>
      <c r="Y70">
        <v>2</v>
      </c>
      <c r="Z70">
        <v>1</v>
      </c>
      <c r="AA70">
        <v>1</v>
      </c>
      <c r="AB70">
        <v>0</v>
      </c>
      <c r="AC70">
        <v>1</v>
      </c>
      <c r="AD70">
        <v>4</v>
      </c>
      <c r="AE70">
        <v>1</v>
      </c>
      <c r="AF70">
        <v>4</v>
      </c>
      <c r="AG70" t="s">
        <v>104</v>
      </c>
      <c r="AH70">
        <v>14</v>
      </c>
      <c r="AI70">
        <v>11</v>
      </c>
      <c r="AJ70">
        <v>2</v>
      </c>
      <c r="AK70">
        <v>20</v>
      </c>
      <c r="AL70">
        <v>42</v>
      </c>
      <c r="AM70">
        <v>0</v>
      </c>
      <c r="AN70">
        <v>0</v>
      </c>
      <c r="AO70">
        <v>0</v>
      </c>
      <c r="AP70">
        <v>0</v>
      </c>
      <c r="AQ70">
        <v>5</v>
      </c>
      <c r="AR70">
        <v>0</v>
      </c>
      <c r="AS70">
        <v>0</v>
      </c>
      <c r="AT70">
        <v>1</v>
      </c>
      <c r="AU70">
        <v>3</v>
      </c>
      <c r="AV70">
        <v>1</v>
      </c>
      <c r="AW70">
        <v>4</v>
      </c>
      <c r="AX70">
        <v>1</v>
      </c>
      <c r="AY70">
        <v>4</v>
      </c>
      <c r="AZ70" t="s">
        <v>345</v>
      </c>
      <c r="BA70">
        <v>19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5</v>
      </c>
      <c r="BK70">
        <v>3</v>
      </c>
      <c r="BL70">
        <v>0</v>
      </c>
      <c r="BM70">
        <v>1</v>
      </c>
      <c r="BN70">
        <v>76</v>
      </c>
      <c r="BO70">
        <v>0</v>
      </c>
      <c r="BP70">
        <v>0</v>
      </c>
      <c r="BQ70">
        <v>0</v>
      </c>
      <c r="BR70">
        <v>0</v>
      </c>
      <c r="BS70" t="s">
        <v>195</v>
      </c>
      <c r="BT70">
        <v>8</v>
      </c>
      <c r="BU70">
        <v>22</v>
      </c>
      <c r="BV70">
        <v>27</v>
      </c>
      <c r="BW70">
        <v>30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3</v>
      </c>
      <c r="CD70">
        <v>2</v>
      </c>
      <c r="CE70">
        <v>3</v>
      </c>
      <c r="CF70">
        <v>0</v>
      </c>
      <c r="CG70">
        <v>6</v>
      </c>
      <c r="CH70">
        <v>1</v>
      </c>
      <c r="CI70">
        <v>11</v>
      </c>
      <c r="CJ70">
        <v>1</v>
      </c>
      <c r="CK70">
        <v>11</v>
      </c>
      <c r="CL70">
        <v>36.75</v>
      </c>
      <c r="CM70">
        <v>37.389999389648438</v>
      </c>
      <c r="CN70" t="s">
        <v>97</v>
      </c>
      <c r="CO70" s="13">
        <f t="shared" si="4"/>
        <v>7.0747842594068855E-3</v>
      </c>
      <c r="CP70" s="13">
        <f t="shared" si="5"/>
        <v>1.7116860125588107E-2</v>
      </c>
      <c r="CR70" s="15">
        <f t="shared" si="3"/>
        <v>37.379044609615363</v>
      </c>
    </row>
    <row r="71" spans="1:96" hidden="1" x14ac:dyDescent="0.25">
      <c r="A71">
        <v>62</v>
      </c>
      <c r="B71" t="s">
        <v>346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198.61000061035159</v>
      </c>
      <c r="N71" t="s">
        <v>347</v>
      </c>
      <c r="O71">
        <v>3</v>
      </c>
      <c r="P71">
        <v>20</v>
      </c>
      <c r="Q71">
        <v>31</v>
      </c>
      <c r="R71">
        <v>15</v>
      </c>
      <c r="S71">
        <v>12</v>
      </c>
      <c r="T71">
        <v>1</v>
      </c>
      <c r="U71">
        <v>1</v>
      </c>
      <c r="V71">
        <v>0</v>
      </c>
      <c r="W71">
        <v>0</v>
      </c>
      <c r="X71">
        <v>2</v>
      </c>
      <c r="Y71">
        <v>1</v>
      </c>
      <c r="Z71">
        <v>1</v>
      </c>
      <c r="AA71">
        <v>0</v>
      </c>
      <c r="AB71">
        <v>0</v>
      </c>
      <c r="AC71">
        <v>1</v>
      </c>
      <c r="AD71">
        <v>2</v>
      </c>
      <c r="AE71">
        <v>1</v>
      </c>
      <c r="AF71">
        <v>2</v>
      </c>
      <c r="AG71" t="s">
        <v>332</v>
      </c>
      <c r="AH71">
        <v>40</v>
      </c>
      <c r="AI71">
        <v>9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26</v>
      </c>
      <c r="AR71">
        <v>8</v>
      </c>
      <c r="AS71">
        <v>5</v>
      </c>
      <c r="AT71">
        <v>1</v>
      </c>
      <c r="AU71">
        <v>8</v>
      </c>
      <c r="AV71">
        <v>0</v>
      </c>
      <c r="AW71">
        <v>0</v>
      </c>
      <c r="AX71">
        <v>0</v>
      </c>
      <c r="AY71">
        <v>0</v>
      </c>
      <c r="AZ71" t="s">
        <v>302</v>
      </c>
      <c r="BA71">
        <v>17</v>
      </c>
      <c r="BB71">
        <v>35</v>
      </c>
      <c r="BC71">
        <v>17</v>
      </c>
      <c r="BD71">
        <v>0</v>
      </c>
      <c r="BE71">
        <v>0</v>
      </c>
      <c r="BF71">
        <v>1</v>
      </c>
      <c r="BG71">
        <v>17</v>
      </c>
      <c r="BH71">
        <v>0</v>
      </c>
      <c r="BI71">
        <v>0</v>
      </c>
      <c r="BJ71">
        <v>7</v>
      </c>
      <c r="BK71">
        <v>5</v>
      </c>
      <c r="BL71">
        <v>1</v>
      </c>
      <c r="BM71">
        <v>1</v>
      </c>
      <c r="BN71">
        <v>4</v>
      </c>
      <c r="BO71">
        <v>1</v>
      </c>
      <c r="BP71">
        <v>1</v>
      </c>
      <c r="BQ71">
        <v>0</v>
      </c>
      <c r="BR71">
        <v>0</v>
      </c>
      <c r="BS71" t="s">
        <v>348</v>
      </c>
      <c r="BT71">
        <v>31</v>
      </c>
      <c r="BU71">
        <v>14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5</v>
      </c>
      <c r="CD71">
        <v>0</v>
      </c>
      <c r="CE71">
        <v>2</v>
      </c>
      <c r="CF71">
        <v>0</v>
      </c>
      <c r="CG71">
        <v>32</v>
      </c>
      <c r="CH71">
        <v>1</v>
      </c>
      <c r="CI71">
        <v>0</v>
      </c>
      <c r="CJ71">
        <v>0</v>
      </c>
      <c r="CK71">
        <v>0</v>
      </c>
      <c r="CL71">
        <v>199.55999755859381</v>
      </c>
      <c r="CM71">
        <v>200.9700012207031</v>
      </c>
      <c r="CN71" t="s">
        <v>97</v>
      </c>
      <c r="CO71" s="13">
        <f t="shared" si="4"/>
        <v>4.7604578064964764E-3</v>
      </c>
      <c r="CP71" s="13">
        <f t="shared" si="5"/>
        <v>7.0159907127673726E-3</v>
      </c>
      <c r="CR71" s="15">
        <f t="shared" si="3"/>
        <v>200.96010864810478</v>
      </c>
    </row>
    <row r="72" spans="1:96" hidden="1" x14ac:dyDescent="0.25">
      <c r="A72">
        <v>63</v>
      </c>
      <c r="B72" t="s">
        <v>349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248.47999572753901</v>
      </c>
      <c r="N72" t="s">
        <v>350</v>
      </c>
      <c r="O72">
        <v>21</v>
      </c>
      <c r="P72">
        <v>2</v>
      </c>
      <c r="Q72">
        <v>27</v>
      </c>
      <c r="R72">
        <v>23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3</v>
      </c>
      <c r="Z72">
        <v>2</v>
      </c>
      <c r="AA72">
        <v>3</v>
      </c>
      <c r="AB72">
        <v>2</v>
      </c>
      <c r="AC72">
        <v>1</v>
      </c>
      <c r="AD72">
        <v>10</v>
      </c>
      <c r="AE72">
        <v>0</v>
      </c>
      <c r="AF72">
        <v>0</v>
      </c>
      <c r="AG72" t="s">
        <v>157</v>
      </c>
      <c r="AH72">
        <v>5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1</v>
      </c>
      <c r="AS72">
        <v>2</v>
      </c>
      <c r="AT72">
        <v>2</v>
      </c>
      <c r="AU72">
        <v>72</v>
      </c>
      <c r="AV72">
        <v>1</v>
      </c>
      <c r="AW72">
        <v>77</v>
      </c>
      <c r="AX72">
        <v>0</v>
      </c>
      <c r="AY72">
        <v>0</v>
      </c>
      <c r="AZ72" t="s">
        <v>351</v>
      </c>
      <c r="BA72">
        <v>0</v>
      </c>
      <c r="BB72">
        <v>1</v>
      </c>
      <c r="BC72">
        <v>34</v>
      </c>
      <c r="BD72">
        <v>34</v>
      </c>
      <c r="BE72">
        <v>10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</v>
      </c>
      <c r="BO72">
        <v>1</v>
      </c>
      <c r="BP72">
        <v>5</v>
      </c>
      <c r="BQ72">
        <v>1</v>
      </c>
      <c r="BR72">
        <v>5</v>
      </c>
      <c r="BS72" t="s">
        <v>324</v>
      </c>
      <c r="BT72">
        <v>6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5</v>
      </c>
      <c r="CD72">
        <v>4</v>
      </c>
      <c r="CE72">
        <v>0</v>
      </c>
      <c r="CF72">
        <v>1</v>
      </c>
      <c r="CG72">
        <v>68</v>
      </c>
      <c r="CH72">
        <v>0</v>
      </c>
      <c r="CI72">
        <v>0</v>
      </c>
      <c r="CJ72">
        <v>0</v>
      </c>
      <c r="CK72">
        <v>0</v>
      </c>
      <c r="CL72">
        <v>249.3699951171875</v>
      </c>
      <c r="CM72">
        <v>252.94000244140619</v>
      </c>
      <c r="CN72" t="s">
        <v>97</v>
      </c>
      <c r="CO72" s="13">
        <f t="shared" si="4"/>
        <v>3.5689914868477501E-3</v>
      </c>
      <c r="CP72" s="13">
        <f t="shared" si="5"/>
        <v>1.4114047955090414E-2</v>
      </c>
      <c r="CR72" s="15">
        <f t="shared" si="3"/>
        <v>252.88961518683215</v>
      </c>
    </row>
    <row r="73" spans="1:96" hidden="1" x14ac:dyDescent="0.25">
      <c r="A73">
        <v>64</v>
      </c>
      <c r="B73" t="s">
        <v>352</v>
      </c>
      <c r="C73">
        <v>10</v>
      </c>
      <c r="D73">
        <v>1</v>
      </c>
      <c r="E73">
        <v>5</v>
      </c>
      <c r="F73">
        <v>1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20.110000610351559</v>
      </c>
      <c r="N73" t="s">
        <v>353</v>
      </c>
      <c r="O73">
        <v>0</v>
      </c>
      <c r="P73">
        <v>3</v>
      </c>
      <c r="Q73">
        <v>21</v>
      </c>
      <c r="R73">
        <v>46</v>
      </c>
      <c r="S73">
        <v>9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 t="s">
        <v>191</v>
      </c>
      <c r="AH73">
        <v>10</v>
      </c>
      <c r="AI73">
        <v>22</v>
      </c>
      <c r="AJ73">
        <v>31</v>
      </c>
      <c r="AK73">
        <v>15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0</v>
      </c>
      <c r="AY73">
        <v>0</v>
      </c>
      <c r="AZ73" t="s">
        <v>354</v>
      </c>
      <c r="BA73">
        <v>8</v>
      </c>
      <c r="BB73">
        <v>1</v>
      </c>
      <c r="BC73">
        <v>1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7</v>
      </c>
      <c r="BK73">
        <v>1</v>
      </c>
      <c r="BL73">
        <v>1</v>
      </c>
      <c r="BM73">
        <v>0</v>
      </c>
      <c r="BN73">
        <v>69</v>
      </c>
      <c r="BO73">
        <v>0</v>
      </c>
      <c r="BP73">
        <v>0</v>
      </c>
      <c r="BQ73">
        <v>0</v>
      </c>
      <c r="BR73">
        <v>0</v>
      </c>
      <c r="BS73" t="s">
        <v>170</v>
      </c>
      <c r="BT73">
        <v>18</v>
      </c>
      <c r="BU73">
        <v>24</v>
      </c>
      <c r="BV73">
        <v>24</v>
      </c>
      <c r="BW73">
        <v>4</v>
      </c>
      <c r="BX73">
        <v>2</v>
      </c>
      <c r="BY73">
        <v>1</v>
      </c>
      <c r="BZ73">
        <v>2</v>
      </c>
      <c r="CA73">
        <v>0</v>
      </c>
      <c r="CB73">
        <v>0</v>
      </c>
      <c r="CC73">
        <v>2</v>
      </c>
      <c r="CD73">
        <v>1</v>
      </c>
      <c r="CE73">
        <v>3</v>
      </c>
      <c r="CF73">
        <v>1</v>
      </c>
      <c r="CG73">
        <v>14</v>
      </c>
      <c r="CH73">
        <v>2</v>
      </c>
      <c r="CI73">
        <v>19</v>
      </c>
      <c r="CJ73">
        <v>1</v>
      </c>
      <c r="CK73">
        <v>19</v>
      </c>
      <c r="CL73">
        <v>20.159999847412109</v>
      </c>
      <c r="CM73">
        <v>20.270000457763668</v>
      </c>
      <c r="CN73" t="s">
        <v>122</v>
      </c>
      <c r="CO73" s="13">
        <f t="shared" si="4"/>
        <v>2.4801209047116135E-3</v>
      </c>
      <c r="CP73" s="13">
        <f t="shared" si="5"/>
        <v>5.426769011711019E-3</v>
      </c>
      <c r="CR73" s="15">
        <f t="shared" ref="CR73:CR126" si="6">CL73*CP73+CL73</f>
        <v>20.269403509860144</v>
      </c>
    </row>
    <row r="74" spans="1:96" hidden="1" x14ac:dyDescent="0.25">
      <c r="A74">
        <v>65</v>
      </c>
      <c r="B74" t="s">
        <v>355</v>
      </c>
      <c r="C74">
        <v>9</v>
      </c>
      <c r="D74">
        <v>0</v>
      </c>
      <c r="E74">
        <v>5</v>
      </c>
      <c r="F74">
        <v>1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17.64999961853027</v>
      </c>
      <c r="N74" t="s">
        <v>356</v>
      </c>
      <c r="O74">
        <v>2</v>
      </c>
      <c r="P74">
        <v>2</v>
      </c>
      <c r="Q74">
        <v>1</v>
      </c>
      <c r="R74">
        <v>0</v>
      </c>
      <c r="S74">
        <v>1</v>
      </c>
      <c r="T74">
        <v>1</v>
      </c>
      <c r="U74">
        <v>2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42</v>
      </c>
      <c r="AC74">
        <v>0</v>
      </c>
      <c r="AD74">
        <v>0</v>
      </c>
      <c r="AE74">
        <v>0</v>
      </c>
      <c r="AF74">
        <v>0</v>
      </c>
      <c r="AG74" t="s">
        <v>357</v>
      </c>
      <c r="AH74">
        <v>4</v>
      </c>
      <c r="AI74">
        <v>3</v>
      </c>
      <c r="AJ74">
        <v>9</v>
      </c>
      <c r="AK74">
        <v>3</v>
      </c>
      <c r="AL74">
        <v>16</v>
      </c>
      <c r="AM74">
        <v>1</v>
      </c>
      <c r="AN74">
        <v>28</v>
      </c>
      <c r="AO74">
        <v>1</v>
      </c>
      <c r="AP74">
        <v>16</v>
      </c>
      <c r="AQ74">
        <v>4</v>
      </c>
      <c r="AR74">
        <v>0</v>
      </c>
      <c r="AS74">
        <v>0</v>
      </c>
      <c r="AT74">
        <v>0</v>
      </c>
      <c r="AU74">
        <v>14</v>
      </c>
      <c r="AV74">
        <v>0</v>
      </c>
      <c r="AW74">
        <v>0</v>
      </c>
      <c r="AX74">
        <v>0</v>
      </c>
      <c r="AY74">
        <v>0</v>
      </c>
      <c r="AZ74" t="s">
        <v>358</v>
      </c>
      <c r="BA74">
        <v>10</v>
      </c>
      <c r="BB74">
        <v>2</v>
      </c>
      <c r="BC74">
        <v>9</v>
      </c>
      <c r="BD74">
        <v>6</v>
      </c>
      <c r="BE74">
        <v>1</v>
      </c>
      <c r="BF74">
        <v>1</v>
      </c>
      <c r="BG74">
        <v>16</v>
      </c>
      <c r="BH74">
        <v>1</v>
      </c>
      <c r="BI74">
        <v>1</v>
      </c>
      <c r="BJ74">
        <v>2</v>
      </c>
      <c r="BK74">
        <v>1</v>
      </c>
      <c r="BL74">
        <v>3</v>
      </c>
      <c r="BM74">
        <v>0</v>
      </c>
      <c r="BN74">
        <v>20</v>
      </c>
      <c r="BO74">
        <v>1</v>
      </c>
      <c r="BP74">
        <v>1</v>
      </c>
      <c r="BQ74">
        <v>1</v>
      </c>
      <c r="BR74">
        <v>0</v>
      </c>
      <c r="BS74" t="s">
        <v>359</v>
      </c>
      <c r="BT74">
        <v>4</v>
      </c>
      <c r="BU74">
        <v>1</v>
      </c>
      <c r="BV74">
        <v>4</v>
      </c>
      <c r="BW74">
        <v>8</v>
      </c>
      <c r="BX74">
        <v>10</v>
      </c>
      <c r="BY74">
        <v>1</v>
      </c>
      <c r="BZ74">
        <v>2</v>
      </c>
      <c r="CA74">
        <v>0</v>
      </c>
      <c r="CB74">
        <v>0</v>
      </c>
      <c r="CC74">
        <v>6</v>
      </c>
      <c r="CD74">
        <v>0</v>
      </c>
      <c r="CE74">
        <v>0</v>
      </c>
      <c r="CF74">
        <v>1</v>
      </c>
      <c r="CG74">
        <v>9</v>
      </c>
      <c r="CH74">
        <v>2</v>
      </c>
      <c r="CI74">
        <v>10</v>
      </c>
      <c r="CJ74">
        <v>1</v>
      </c>
      <c r="CK74">
        <v>10</v>
      </c>
      <c r="CL74">
        <v>17.70000076293945</v>
      </c>
      <c r="CM74">
        <v>18.430000305175781</v>
      </c>
      <c r="CN74" t="s">
        <v>122</v>
      </c>
      <c r="CO74" s="13">
        <f t="shared" ref="CO74:CO126" si="7">100%-(M74/CL74)</f>
        <v>2.8249232911827793E-3</v>
      </c>
      <c r="CP74" s="13">
        <f t="shared" ref="CP74:CP126" si="8">100%-(CL74/CM74)</f>
        <v>3.9609307116035275E-2</v>
      </c>
      <c r="CR74" s="15">
        <f t="shared" si="6"/>
        <v>18.401085529112777</v>
      </c>
    </row>
    <row r="75" spans="1:96" hidden="1" x14ac:dyDescent="0.25">
      <c r="A75">
        <v>66</v>
      </c>
      <c r="B75" t="s">
        <v>360</v>
      </c>
      <c r="C75">
        <v>10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99.139999389648438</v>
      </c>
      <c r="N75" t="s">
        <v>300</v>
      </c>
      <c r="O75">
        <v>25</v>
      </c>
      <c r="P75">
        <v>12</v>
      </c>
      <c r="Q75">
        <v>30</v>
      </c>
      <c r="R75">
        <v>4</v>
      </c>
      <c r="S75">
        <v>0</v>
      </c>
      <c r="T75">
        <v>1</v>
      </c>
      <c r="U75">
        <v>3</v>
      </c>
      <c r="V75">
        <v>0</v>
      </c>
      <c r="W75">
        <v>0</v>
      </c>
      <c r="X75">
        <v>9</v>
      </c>
      <c r="Y75">
        <v>2</v>
      </c>
      <c r="Z75">
        <v>4</v>
      </c>
      <c r="AA75">
        <v>6</v>
      </c>
      <c r="AB75">
        <v>9</v>
      </c>
      <c r="AC75">
        <v>2</v>
      </c>
      <c r="AD75">
        <v>21</v>
      </c>
      <c r="AE75">
        <v>0</v>
      </c>
      <c r="AF75">
        <v>0</v>
      </c>
      <c r="AG75" t="s">
        <v>361</v>
      </c>
      <c r="AH75">
        <v>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4</v>
      </c>
      <c r="AR75">
        <v>7</v>
      </c>
      <c r="AS75">
        <v>4</v>
      </c>
      <c r="AT75">
        <v>5</v>
      </c>
      <c r="AU75">
        <v>62</v>
      </c>
      <c r="AV75">
        <v>0</v>
      </c>
      <c r="AW75">
        <v>0</v>
      </c>
      <c r="AX75">
        <v>0</v>
      </c>
      <c r="AY75">
        <v>0</v>
      </c>
      <c r="AZ75" t="s">
        <v>186</v>
      </c>
      <c r="BA75">
        <v>8</v>
      </c>
      <c r="BB75">
        <v>9</v>
      </c>
      <c r="BC75">
        <v>24</v>
      </c>
      <c r="BD75">
        <v>13</v>
      </c>
      <c r="BE75">
        <v>0</v>
      </c>
      <c r="BF75">
        <v>1</v>
      </c>
      <c r="BG75">
        <v>37</v>
      </c>
      <c r="BH75">
        <v>0</v>
      </c>
      <c r="BI75">
        <v>0</v>
      </c>
      <c r="BJ75">
        <v>6</v>
      </c>
      <c r="BK75">
        <v>8</v>
      </c>
      <c r="BL75">
        <v>2</v>
      </c>
      <c r="BM75">
        <v>1</v>
      </c>
      <c r="BN75">
        <v>22</v>
      </c>
      <c r="BO75">
        <v>1</v>
      </c>
      <c r="BP75">
        <v>1</v>
      </c>
      <c r="BQ75">
        <v>0</v>
      </c>
      <c r="BR75">
        <v>0</v>
      </c>
      <c r="BS75" t="s">
        <v>247</v>
      </c>
      <c r="BT75">
        <v>2</v>
      </c>
      <c r="BU75">
        <v>6</v>
      </c>
      <c r="BV75">
        <v>8</v>
      </c>
      <c r="BW75">
        <v>3</v>
      </c>
      <c r="BX75">
        <v>65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0</v>
      </c>
      <c r="CF75">
        <v>1</v>
      </c>
      <c r="CG75">
        <v>6</v>
      </c>
      <c r="CH75">
        <v>1</v>
      </c>
      <c r="CI75">
        <v>7</v>
      </c>
      <c r="CJ75">
        <v>1</v>
      </c>
      <c r="CK75">
        <v>7</v>
      </c>
      <c r="CL75">
        <v>99.489997863769531</v>
      </c>
      <c r="CM75">
        <v>103.7900009155273</v>
      </c>
      <c r="CN75" t="s">
        <v>97</v>
      </c>
      <c r="CO75" s="13">
        <f t="shared" si="7"/>
        <v>3.5179262401868749E-3</v>
      </c>
      <c r="CP75" s="13">
        <f t="shared" si="8"/>
        <v>4.1429839231405974E-2</v>
      </c>
      <c r="CR75" s="15">
        <f t="shared" si="6"/>
        <v>103.61185248039843</v>
      </c>
    </row>
    <row r="76" spans="1:96" hidden="1" x14ac:dyDescent="0.25">
      <c r="A76">
        <v>67</v>
      </c>
      <c r="B76" t="s">
        <v>362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311.989990234375</v>
      </c>
      <c r="N76" t="s">
        <v>130</v>
      </c>
      <c r="O76">
        <v>24</v>
      </c>
      <c r="P76">
        <v>26</v>
      </c>
      <c r="Q76">
        <v>11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10</v>
      </c>
      <c r="Y76">
        <v>2</v>
      </c>
      <c r="Z76">
        <v>6</v>
      </c>
      <c r="AA76">
        <v>3</v>
      </c>
      <c r="AB76">
        <v>8</v>
      </c>
      <c r="AC76">
        <v>1</v>
      </c>
      <c r="AD76">
        <v>19</v>
      </c>
      <c r="AE76">
        <v>0</v>
      </c>
      <c r="AF76">
        <v>0</v>
      </c>
      <c r="AG76" t="s">
        <v>203</v>
      </c>
      <c r="AH76">
        <v>63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21</v>
      </c>
      <c r="AR76">
        <v>3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 t="s">
        <v>111</v>
      </c>
      <c r="BA76">
        <v>29</v>
      </c>
      <c r="BB76">
        <v>43</v>
      </c>
      <c r="BC76">
        <v>4</v>
      </c>
      <c r="BD76">
        <v>0</v>
      </c>
      <c r="BE76">
        <v>0</v>
      </c>
      <c r="BF76">
        <v>1</v>
      </c>
      <c r="BG76">
        <v>4</v>
      </c>
      <c r="BH76">
        <v>0</v>
      </c>
      <c r="BI76">
        <v>0</v>
      </c>
      <c r="BJ76">
        <v>9</v>
      </c>
      <c r="BK76">
        <v>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363</v>
      </c>
      <c r="BT76">
        <v>11</v>
      </c>
      <c r="BU76">
        <v>3</v>
      </c>
      <c r="BV76">
        <v>14</v>
      </c>
      <c r="BW76">
        <v>26</v>
      </c>
      <c r="BX76">
        <v>17</v>
      </c>
      <c r="BY76">
        <v>1</v>
      </c>
      <c r="BZ76">
        <v>1</v>
      </c>
      <c r="CA76">
        <v>0</v>
      </c>
      <c r="CB76">
        <v>0</v>
      </c>
      <c r="CC76">
        <v>2</v>
      </c>
      <c r="CD76">
        <v>1</v>
      </c>
      <c r="CE76">
        <v>7</v>
      </c>
      <c r="CF76">
        <v>0</v>
      </c>
      <c r="CG76">
        <v>0</v>
      </c>
      <c r="CH76">
        <v>1</v>
      </c>
      <c r="CI76">
        <v>8</v>
      </c>
      <c r="CJ76">
        <v>1</v>
      </c>
      <c r="CK76">
        <v>8</v>
      </c>
      <c r="CL76">
        <v>313.83999633789063</v>
      </c>
      <c r="CM76">
        <v>321.70001220703119</v>
      </c>
      <c r="CN76" t="s">
        <v>97</v>
      </c>
      <c r="CO76" s="13">
        <f t="shared" si="7"/>
        <v>5.8947429425911801E-3</v>
      </c>
      <c r="CP76" s="13">
        <f t="shared" si="8"/>
        <v>2.44327496763731E-2</v>
      </c>
      <c r="CR76" s="15">
        <f t="shared" si="6"/>
        <v>321.50797040684813</v>
      </c>
    </row>
    <row r="77" spans="1:96" hidden="1" x14ac:dyDescent="0.25">
      <c r="A77">
        <v>68</v>
      </c>
      <c r="B77" t="s">
        <v>364</v>
      </c>
      <c r="C77">
        <v>9</v>
      </c>
      <c r="D77">
        <v>1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144.75999450683591</v>
      </c>
      <c r="N77" t="s">
        <v>365</v>
      </c>
      <c r="O77">
        <v>11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</v>
      </c>
      <c r="Y77">
        <v>5</v>
      </c>
      <c r="Z77">
        <v>5</v>
      </c>
      <c r="AA77">
        <v>1</v>
      </c>
      <c r="AB77">
        <v>59</v>
      </c>
      <c r="AC77">
        <v>0</v>
      </c>
      <c r="AD77">
        <v>0</v>
      </c>
      <c r="AE77">
        <v>0</v>
      </c>
      <c r="AF77">
        <v>0</v>
      </c>
      <c r="AG77" t="s">
        <v>366</v>
      </c>
      <c r="AH77">
        <v>20</v>
      </c>
      <c r="AI77">
        <v>8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11</v>
      </c>
      <c r="AR77">
        <v>2</v>
      </c>
      <c r="AS77">
        <v>3</v>
      </c>
      <c r="AT77">
        <v>3</v>
      </c>
      <c r="AU77">
        <v>42</v>
      </c>
      <c r="AV77">
        <v>0</v>
      </c>
      <c r="AW77">
        <v>0</v>
      </c>
      <c r="AX77">
        <v>0</v>
      </c>
      <c r="AY77">
        <v>0</v>
      </c>
      <c r="AZ77" t="s">
        <v>161</v>
      </c>
      <c r="BA77">
        <v>22</v>
      </c>
      <c r="BB77">
        <v>11</v>
      </c>
      <c r="BC77">
        <v>15</v>
      </c>
      <c r="BD77">
        <v>14</v>
      </c>
      <c r="BE77">
        <v>5</v>
      </c>
      <c r="BF77">
        <v>1</v>
      </c>
      <c r="BG77">
        <v>34</v>
      </c>
      <c r="BH77">
        <v>1</v>
      </c>
      <c r="BI77">
        <v>5</v>
      </c>
      <c r="BJ77">
        <v>8</v>
      </c>
      <c r="BK77">
        <v>3</v>
      </c>
      <c r="BL77">
        <v>2</v>
      </c>
      <c r="BM77">
        <v>2</v>
      </c>
      <c r="BN77">
        <v>7</v>
      </c>
      <c r="BO77">
        <v>1</v>
      </c>
      <c r="BP77">
        <v>1</v>
      </c>
      <c r="BQ77">
        <v>1</v>
      </c>
      <c r="BR77">
        <v>1</v>
      </c>
      <c r="BS77" t="s">
        <v>367</v>
      </c>
      <c r="BT77">
        <v>12</v>
      </c>
      <c r="BU77">
        <v>3</v>
      </c>
      <c r="BV77">
        <v>0</v>
      </c>
      <c r="BW77">
        <v>5</v>
      </c>
      <c r="BX77">
        <v>50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2</v>
      </c>
      <c r="CE77">
        <v>2</v>
      </c>
      <c r="CF77">
        <v>2</v>
      </c>
      <c r="CG77">
        <v>13</v>
      </c>
      <c r="CH77">
        <v>1</v>
      </c>
      <c r="CI77">
        <v>19</v>
      </c>
      <c r="CJ77">
        <v>1</v>
      </c>
      <c r="CK77">
        <v>19</v>
      </c>
      <c r="CL77">
        <v>146.30999755859381</v>
      </c>
      <c r="CM77">
        <v>151.80999755859381</v>
      </c>
      <c r="CN77" t="s">
        <v>122</v>
      </c>
      <c r="CO77" s="13">
        <f t="shared" si="7"/>
        <v>1.0593965399645078E-2</v>
      </c>
      <c r="CP77" s="13">
        <f t="shared" si="8"/>
        <v>3.6229497980705627E-2</v>
      </c>
      <c r="CR77" s="15">
        <f t="shared" si="6"/>
        <v>151.61073531969993</v>
      </c>
    </row>
    <row r="78" spans="1:96" hidden="1" x14ac:dyDescent="0.25">
      <c r="A78">
        <v>69</v>
      </c>
      <c r="B78" t="s">
        <v>368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273.3800048828125</v>
      </c>
      <c r="N78" t="s">
        <v>369</v>
      </c>
      <c r="O78">
        <v>21</v>
      </c>
      <c r="P78">
        <v>43</v>
      </c>
      <c r="Q78">
        <v>21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0</v>
      </c>
      <c r="Z78">
        <v>2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0</v>
      </c>
      <c r="AG78" t="s">
        <v>370</v>
      </c>
      <c r="AH78">
        <v>33</v>
      </c>
      <c r="AI78">
        <v>18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12</v>
      </c>
      <c r="AR78">
        <v>2</v>
      </c>
      <c r="AS78">
        <v>6</v>
      </c>
      <c r="AT78">
        <v>5</v>
      </c>
      <c r="AU78">
        <v>20</v>
      </c>
      <c r="AV78">
        <v>0</v>
      </c>
      <c r="AW78">
        <v>0</v>
      </c>
      <c r="AX78">
        <v>0</v>
      </c>
      <c r="AY78">
        <v>0</v>
      </c>
      <c r="AZ78" t="s">
        <v>371</v>
      </c>
      <c r="BA78">
        <v>7</v>
      </c>
      <c r="BB78">
        <v>19</v>
      </c>
      <c r="BC78">
        <v>42</v>
      </c>
      <c r="BD78">
        <v>14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6</v>
      </c>
      <c r="BK78">
        <v>0</v>
      </c>
      <c r="BL78">
        <v>1</v>
      </c>
      <c r="BM78">
        <v>0</v>
      </c>
      <c r="BN78">
        <v>1</v>
      </c>
      <c r="BO78">
        <v>1</v>
      </c>
      <c r="BP78">
        <v>2</v>
      </c>
      <c r="BQ78">
        <v>0</v>
      </c>
      <c r="BR78">
        <v>0</v>
      </c>
      <c r="BS78" t="s">
        <v>372</v>
      </c>
      <c r="BT78">
        <v>25</v>
      </c>
      <c r="BU78">
        <v>15</v>
      </c>
      <c r="BV78">
        <v>42</v>
      </c>
      <c r="BW78">
        <v>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7</v>
      </c>
      <c r="CD78">
        <v>5</v>
      </c>
      <c r="CE78">
        <v>3</v>
      </c>
      <c r="CF78">
        <v>2</v>
      </c>
      <c r="CG78">
        <v>5</v>
      </c>
      <c r="CH78">
        <v>1</v>
      </c>
      <c r="CI78">
        <v>15</v>
      </c>
      <c r="CJ78">
        <v>0</v>
      </c>
      <c r="CK78">
        <v>0</v>
      </c>
      <c r="CL78">
        <v>275</v>
      </c>
      <c r="CM78">
        <v>281.8800048828125</v>
      </c>
      <c r="CN78" t="s">
        <v>97</v>
      </c>
      <c r="CO78" s="13">
        <f t="shared" si="7"/>
        <v>5.8908913352272441E-3</v>
      </c>
      <c r="CP78" s="13">
        <f t="shared" si="8"/>
        <v>2.4407566211277598E-2</v>
      </c>
      <c r="CR78" s="15">
        <f t="shared" si="6"/>
        <v>281.71208070810133</v>
      </c>
    </row>
    <row r="79" spans="1:96" hidden="1" x14ac:dyDescent="0.25">
      <c r="A79">
        <v>70</v>
      </c>
      <c r="B79" t="s">
        <v>373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361.22000122070313</v>
      </c>
      <c r="N79" t="s">
        <v>268</v>
      </c>
      <c r="O79">
        <v>2</v>
      </c>
      <c r="P79">
        <v>47</v>
      </c>
      <c r="Q79">
        <v>26</v>
      </c>
      <c r="R79">
        <v>19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374</v>
      </c>
      <c r="AH79">
        <v>26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18</v>
      </c>
      <c r="AR79">
        <v>17</v>
      </c>
      <c r="AS79">
        <v>7</v>
      </c>
      <c r="AT79">
        <v>7</v>
      </c>
      <c r="AU79">
        <v>28</v>
      </c>
      <c r="AV79">
        <v>0</v>
      </c>
      <c r="AW79">
        <v>0</v>
      </c>
      <c r="AX79">
        <v>0</v>
      </c>
      <c r="AY79">
        <v>0</v>
      </c>
      <c r="AZ79" t="s">
        <v>371</v>
      </c>
      <c r="BA79">
        <v>7</v>
      </c>
      <c r="BB79">
        <v>29</v>
      </c>
      <c r="BC79">
        <v>15</v>
      </c>
      <c r="BD79">
        <v>30</v>
      </c>
      <c r="BE79">
        <v>6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375</v>
      </c>
      <c r="BT79">
        <v>24</v>
      </c>
      <c r="BU79">
        <v>11</v>
      </c>
      <c r="BV79">
        <v>20</v>
      </c>
      <c r="BW79">
        <v>33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8</v>
      </c>
      <c r="CD79">
        <v>4</v>
      </c>
      <c r="CE79">
        <v>0</v>
      </c>
      <c r="CF79">
        <v>0</v>
      </c>
      <c r="CG79">
        <v>0</v>
      </c>
      <c r="CH79">
        <v>1</v>
      </c>
      <c r="CI79">
        <v>4</v>
      </c>
      <c r="CJ79">
        <v>0</v>
      </c>
      <c r="CK79">
        <v>0</v>
      </c>
      <c r="CL79">
        <v>362.30999755859381</v>
      </c>
      <c r="CM79">
        <v>365.25</v>
      </c>
      <c r="CN79" t="s">
        <v>97</v>
      </c>
      <c r="CO79" s="13">
        <f t="shared" si="7"/>
        <v>3.0084633193551147E-3</v>
      </c>
      <c r="CP79" s="13">
        <f t="shared" si="8"/>
        <v>8.0492879983742327E-3</v>
      </c>
      <c r="CR79" s="15">
        <f t="shared" si="6"/>
        <v>365.22633507363321</v>
      </c>
    </row>
    <row r="80" spans="1:96" hidden="1" x14ac:dyDescent="0.25">
      <c r="A80">
        <v>71</v>
      </c>
      <c r="B80" t="s">
        <v>376</v>
      </c>
      <c r="C80">
        <v>9</v>
      </c>
      <c r="D80">
        <v>1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52</v>
      </c>
      <c r="N80" t="s">
        <v>377</v>
      </c>
      <c r="O80">
        <v>3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3</v>
      </c>
      <c r="AB80">
        <v>74</v>
      </c>
      <c r="AC80">
        <v>0</v>
      </c>
      <c r="AD80">
        <v>0</v>
      </c>
      <c r="AE80">
        <v>0</v>
      </c>
      <c r="AF80">
        <v>0</v>
      </c>
      <c r="AG80" t="s">
        <v>378</v>
      </c>
      <c r="AH80">
        <v>30</v>
      </c>
      <c r="AI80">
        <v>10</v>
      </c>
      <c r="AJ80">
        <v>1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9</v>
      </c>
      <c r="AR80">
        <v>6</v>
      </c>
      <c r="AS80">
        <v>6</v>
      </c>
      <c r="AT80">
        <v>7</v>
      </c>
      <c r="AU80">
        <v>20</v>
      </c>
      <c r="AV80">
        <v>1</v>
      </c>
      <c r="AW80">
        <v>0</v>
      </c>
      <c r="AX80">
        <v>0</v>
      </c>
      <c r="AY80">
        <v>0</v>
      </c>
      <c r="AZ80" t="s">
        <v>379</v>
      </c>
      <c r="BA80">
        <v>28</v>
      </c>
      <c r="BB80">
        <v>35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7</v>
      </c>
      <c r="BK80">
        <v>2</v>
      </c>
      <c r="BL80">
        <v>8</v>
      </c>
      <c r="BM80">
        <v>2</v>
      </c>
      <c r="BN80">
        <v>3</v>
      </c>
      <c r="BO80">
        <v>0</v>
      </c>
      <c r="BP80">
        <v>0</v>
      </c>
      <c r="BQ80">
        <v>0</v>
      </c>
      <c r="BR80">
        <v>0</v>
      </c>
      <c r="BS80" t="s">
        <v>102</v>
      </c>
      <c r="BT80">
        <v>3</v>
      </c>
      <c r="BU80">
        <v>8</v>
      </c>
      <c r="BV80">
        <v>29</v>
      </c>
      <c r="BW80">
        <v>9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3</v>
      </c>
      <c r="CD80">
        <v>2</v>
      </c>
      <c r="CE80">
        <v>2</v>
      </c>
      <c r="CF80">
        <v>1</v>
      </c>
      <c r="CG80">
        <v>21</v>
      </c>
      <c r="CH80">
        <v>1</v>
      </c>
      <c r="CI80">
        <v>26</v>
      </c>
      <c r="CJ80">
        <v>1</v>
      </c>
      <c r="CK80">
        <v>0</v>
      </c>
      <c r="CL80">
        <v>52.400001525878913</v>
      </c>
      <c r="CM80">
        <v>52.720001220703118</v>
      </c>
      <c r="CN80" t="s">
        <v>97</v>
      </c>
      <c r="CO80" s="13">
        <f t="shared" si="7"/>
        <v>7.6336166837965846E-3</v>
      </c>
      <c r="CP80" s="13">
        <f t="shared" si="8"/>
        <v>6.069796802253169E-3</v>
      </c>
      <c r="CR80" s="15">
        <f t="shared" si="6"/>
        <v>52.718058887578756</v>
      </c>
    </row>
    <row r="81" spans="1:96" hidden="1" x14ac:dyDescent="0.25">
      <c r="A81">
        <v>72</v>
      </c>
      <c r="B81" t="s">
        <v>380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185.16999816894531</v>
      </c>
      <c r="N81" t="s">
        <v>372</v>
      </c>
      <c r="O81">
        <v>19</v>
      </c>
      <c r="P81">
        <v>11</v>
      </c>
      <c r="Q81">
        <v>38</v>
      </c>
      <c r="R81">
        <v>11</v>
      </c>
      <c r="S81">
        <v>1</v>
      </c>
      <c r="T81">
        <v>1</v>
      </c>
      <c r="U81">
        <v>6</v>
      </c>
      <c r="V81">
        <v>1</v>
      </c>
      <c r="W81">
        <v>1</v>
      </c>
      <c r="X81">
        <v>8</v>
      </c>
      <c r="Y81">
        <v>1</v>
      </c>
      <c r="Z81">
        <v>2</v>
      </c>
      <c r="AA81">
        <v>1</v>
      </c>
      <c r="AB81">
        <v>7</v>
      </c>
      <c r="AC81">
        <v>2</v>
      </c>
      <c r="AD81">
        <v>11</v>
      </c>
      <c r="AE81">
        <v>1</v>
      </c>
      <c r="AF81">
        <v>0</v>
      </c>
      <c r="AG81" t="s">
        <v>381</v>
      </c>
      <c r="AH81">
        <v>23</v>
      </c>
      <c r="AI81">
        <v>17</v>
      </c>
      <c r="AJ81">
        <v>15</v>
      </c>
      <c r="AK81">
        <v>0</v>
      </c>
      <c r="AL81">
        <v>0</v>
      </c>
      <c r="AM81">
        <v>1</v>
      </c>
      <c r="AN81">
        <v>15</v>
      </c>
      <c r="AO81">
        <v>0</v>
      </c>
      <c r="AP81">
        <v>0</v>
      </c>
      <c r="AQ81">
        <v>15</v>
      </c>
      <c r="AR81">
        <v>6</v>
      </c>
      <c r="AS81">
        <v>4</v>
      </c>
      <c r="AT81">
        <v>4</v>
      </c>
      <c r="AU81">
        <v>13</v>
      </c>
      <c r="AV81">
        <v>1</v>
      </c>
      <c r="AW81">
        <v>1</v>
      </c>
      <c r="AX81">
        <v>0</v>
      </c>
      <c r="AY81">
        <v>0</v>
      </c>
      <c r="AZ81" t="s">
        <v>382</v>
      </c>
      <c r="BA81">
        <v>10</v>
      </c>
      <c r="BB81">
        <v>38</v>
      </c>
      <c r="BC81">
        <v>28</v>
      </c>
      <c r="BD81">
        <v>3</v>
      </c>
      <c r="BE81">
        <v>0</v>
      </c>
      <c r="BF81">
        <v>1</v>
      </c>
      <c r="BG81">
        <v>31</v>
      </c>
      <c r="BH81">
        <v>0</v>
      </c>
      <c r="BI81">
        <v>0</v>
      </c>
      <c r="BJ81">
        <v>5</v>
      </c>
      <c r="BK81">
        <v>4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383</v>
      </c>
      <c r="BT81">
        <v>4</v>
      </c>
      <c r="BU81">
        <v>6</v>
      </c>
      <c r="BV81">
        <v>4</v>
      </c>
      <c r="BW81">
        <v>15</v>
      </c>
      <c r="BX81">
        <v>60</v>
      </c>
      <c r="BY81">
        <v>0</v>
      </c>
      <c r="BZ81">
        <v>0</v>
      </c>
      <c r="CA81">
        <v>0</v>
      </c>
      <c r="CB81">
        <v>0</v>
      </c>
      <c r="CC81">
        <v>4</v>
      </c>
      <c r="CD81">
        <v>5</v>
      </c>
      <c r="CE81">
        <v>1</v>
      </c>
      <c r="CF81">
        <v>0</v>
      </c>
      <c r="CG81">
        <v>0</v>
      </c>
      <c r="CH81">
        <v>1</v>
      </c>
      <c r="CI81">
        <v>6</v>
      </c>
      <c r="CJ81">
        <v>1</v>
      </c>
      <c r="CK81">
        <v>6</v>
      </c>
      <c r="CL81">
        <v>185.8399963378906</v>
      </c>
      <c r="CM81">
        <v>191.8500061035156</v>
      </c>
      <c r="CN81" t="s">
        <v>97</v>
      </c>
      <c r="CO81" s="13">
        <f t="shared" si="7"/>
        <v>3.6052420477188374E-3</v>
      </c>
      <c r="CP81" s="13">
        <f t="shared" si="8"/>
        <v>3.1326607111923699E-2</v>
      </c>
      <c r="CR81" s="15">
        <f t="shared" si="6"/>
        <v>191.66173288884903</v>
      </c>
    </row>
    <row r="82" spans="1:96" hidden="1" x14ac:dyDescent="0.25">
      <c r="A82">
        <v>73</v>
      </c>
      <c r="B82" t="s">
        <v>384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118.6699981689453</v>
      </c>
      <c r="N82" t="s">
        <v>185</v>
      </c>
      <c r="O82">
        <v>59</v>
      </c>
      <c r="P82">
        <v>20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9</v>
      </c>
      <c r="Y82">
        <v>1</v>
      </c>
      <c r="Z82">
        <v>1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0</v>
      </c>
      <c r="AG82" t="s">
        <v>385</v>
      </c>
      <c r="AH82">
        <v>34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41</v>
      </c>
      <c r="AR82">
        <v>10</v>
      </c>
      <c r="AS82">
        <v>5</v>
      </c>
      <c r="AT82">
        <v>5</v>
      </c>
      <c r="AU82">
        <v>11</v>
      </c>
      <c r="AV82">
        <v>0</v>
      </c>
      <c r="AW82">
        <v>0</v>
      </c>
      <c r="AX82">
        <v>0</v>
      </c>
      <c r="AY82">
        <v>0</v>
      </c>
      <c r="AZ82" t="s">
        <v>386</v>
      </c>
      <c r="BA82">
        <v>3</v>
      </c>
      <c r="BB82">
        <v>3</v>
      </c>
      <c r="BC82">
        <v>60</v>
      </c>
      <c r="BD82">
        <v>15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387</v>
      </c>
      <c r="BT82">
        <v>12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10</v>
      </c>
      <c r="CD82">
        <v>7</v>
      </c>
      <c r="CE82">
        <v>14</v>
      </c>
      <c r="CF82">
        <v>7</v>
      </c>
      <c r="CG82">
        <v>39</v>
      </c>
      <c r="CH82">
        <v>0</v>
      </c>
      <c r="CI82">
        <v>0</v>
      </c>
      <c r="CJ82">
        <v>0</v>
      </c>
      <c r="CK82">
        <v>0</v>
      </c>
      <c r="CL82">
        <v>118.8300018310547</v>
      </c>
      <c r="CM82">
        <v>120.36000061035161</v>
      </c>
      <c r="CN82" t="s">
        <v>97</v>
      </c>
      <c r="CO82" s="13">
        <f t="shared" si="7"/>
        <v>1.346492128619925E-3</v>
      </c>
      <c r="CP82" s="13">
        <f t="shared" si="8"/>
        <v>1.2711854200217698E-2</v>
      </c>
      <c r="CR82" s="15">
        <f t="shared" si="6"/>
        <v>120.34055148894267</v>
      </c>
    </row>
    <row r="83" spans="1:96" hidden="1" x14ac:dyDescent="0.25">
      <c r="A83">
        <v>74</v>
      </c>
      <c r="B83" t="s">
        <v>388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58.029998779296882</v>
      </c>
      <c r="N83" t="s">
        <v>389</v>
      </c>
      <c r="O83">
        <v>35</v>
      </c>
      <c r="P83">
        <v>21</v>
      </c>
      <c r="Q83">
        <v>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12</v>
      </c>
      <c r="Y83">
        <v>0</v>
      </c>
      <c r="Z83">
        <v>0</v>
      </c>
      <c r="AA83">
        <v>3</v>
      </c>
      <c r="AB83">
        <v>19</v>
      </c>
      <c r="AC83">
        <v>1</v>
      </c>
      <c r="AD83">
        <v>22</v>
      </c>
      <c r="AE83">
        <v>0</v>
      </c>
      <c r="AF83">
        <v>0</v>
      </c>
      <c r="AG83" t="s">
        <v>390</v>
      </c>
      <c r="AH83">
        <v>20</v>
      </c>
      <c r="AI83">
        <v>5</v>
      </c>
      <c r="AJ83">
        <v>3</v>
      </c>
      <c r="AK83">
        <v>0</v>
      </c>
      <c r="AL83">
        <v>0</v>
      </c>
      <c r="AM83">
        <v>1</v>
      </c>
      <c r="AN83">
        <v>3</v>
      </c>
      <c r="AO83">
        <v>0</v>
      </c>
      <c r="AP83">
        <v>0</v>
      </c>
      <c r="AQ83">
        <v>12</v>
      </c>
      <c r="AR83">
        <v>1</v>
      </c>
      <c r="AS83">
        <v>6</v>
      </c>
      <c r="AT83">
        <v>6</v>
      </c>
      <c r="AU83">
        <v>41</v>
      </c>
      <c r="AV83">
        <v>1</v>
      </c>
      <c r="AW83">
        <v>0</v>
      </c>
      <c r="AX83">
        <v>0</v>
      </c>
      <c r="AY83">
        <v>0</v>
      </c>
      <c r="AZ83" t="s">
        <v>130</v>
      </c>
      <c r="BA83">
        <v>1</v>
      </c>
      <c r="BB83">
        <v>32</v>
      </c>
      <c r="BC83">
        <v>24</v>
      </c>
      <c r="BD83">
        <v>22</v>
      </c>
      <c r="BE83">
        <v>0</v>
      </c>
      <c r="BF83">
        <v>1</v>
      </c>
      <c r="BG83">
        <v>46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 t="s">
        <v>391</v>
      </c>
      <c r="BT83">
        <v>9</v>
      </c>
      <c r="BU83">
        <v>28</v>
      </c>
      <c r="BV83">
        <v>16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</v>
      </c>
      <c r="CD83">
        <v>5</v>
      </c>
      <c r="CE83">
        <v>0</v>
      </c>
      <c r="CF83">
        <v>2</v>
      </c>
      <c r="CG83">
        <v>22</v>
      </c>
      <c r="CH83">
        <v>1</v>
      </c>
      <c r="CI83">
        <v>29</v>
      </c>
      <c r="CJ83">
        <v>0</v>
      </c>
      <c r="CK83">
        <v>0</v>
      </c>
      <c r="CL83">
        <v>58.310001373291023</v>
      </c>
      <c r="CM83">
        <v>60.119998931884773</v>
      </c>
      <c r="CN83" t="s">
        <v>97</v>
      </c>
      <c r="CO83" s="13">
        <f t="shared" si="7"/>
        <v>4.8019651414791253E-3</v>
      </c>
      <c r="CP83" s="13">
        <f t="shared" si="8"/>
        <v>3.0106413685144218E-2</v>
      </c>
      <c r="CR83" s="15">
        <f t="shared" si="6"/>
        <v>60.065506396616648</v>
      </c>
    </row>
    <row r="84" spans="1:96" hidden="1" x14ac:dyDescent="0.25">
      <c r="A84">
        <v>75</v>
      </c>
      <c r="B84" t="s">
        <v>392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87.680000305175781</v>
      </c>
      <c r="N84" t="s">
        <v>329</v>
      </c>
      <c r="O84">
        <v>37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15</v>
      </c>
      <c r="Y84">
        <v>9</v>
      </c>
      <c r="Z84">
        <v>11</v>
      </c>
      <c r="AA84">
        <v>8</v>
      </c>
      <c r="AB84">
        <v>6</v>
      </c>
      <c r="AC84">
        <v>0</v>
      </c>
      <c r="AD84">
        <v>0</v>
      </c>
      <c r="AE84">
        <v>0</v>
      </c>
      <c r="AF84">
        <v>0</v>
      </c>
      <c r="AG84" t="s">
        <v>393</v>
      </c>
      <c r="AH84">
        <v>53</v>
      </c>
      <c r="AI84">
        <v>23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0</v>
      </c>
      <c r="AY84">
        <v>0</v>
      </c>
      <c r="AZ84" t="s">
        <v>377</v>
      </c>
      <c r="BA84">
        <v>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2</v>
      </c>
      <c r="BM84">
        <v>8</v>
      </c>
      <c r="BN84">
        <v>69</v>
      </c>
      <c r="BO84">
        <v>0</v>
      </c>
      <c r="BP84">
        <v>0</v>
      </c>
      <c r="BQ84">
        <v>0</v>
      </c>
      <c r="BR84">
        <v>0</v>
      </c>
      <c r="BS84" t="s">
        <v>241</v>
      </c>
      <c r="BT84">
        <v>9</v>
      </c>
      <c r="BU84">
        <v>38</v>
      </c>
      <c r="BV84">
        <v>6</v>
      </c>
      <c r="BW84">
        <v>9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2</v>
      </c>
      <c r="CD84">
        <v>2</v>
      </c>
      <c r="CE84">
        <v>4</v>
      </c>
      <c r="CF84">
        <v>6</v>
      </c>
      <c r="CG84">
        <v>4</v>
      </c>
      <c r="CH84">
        <v>1</v>
      </c>
      <c r="CI84">
        <v>16</v>
      </c>
      <c r="CJ84">
        <v>1</v>
      </c>
      <c r="CK84">
        <v>0</v>
      </c>
      <c r="CL84">
        <v>87.769996643066406</v>
      </c>
      <c r="CM84">
        <v>88.819999694824219</v>
      </c>
      <c r="CN84" t="s">
        <v>97</v>
      </c>
      <c r="CO84" s="13">
        <f t="shared" si="7"/>
        <v>1.0253656298587766E-3</v>
      </c>
      <c r="CP84" s="13">
        <f t="shared" si="8"/>
        <v>1.1821696187407249E-2</v>
      </c>
      <c r="CR84" s="15">
        <f t="shared" si="6"/>
        <v>88.807586877750495</v>
      </c>
    </row>
    <row r="85" spans="1:96" hidden="1" x14ac:dyDescent="0.25">
      <c r="A85">
        <v>76</v>
      </c>
      <c r="B85" t="s">
        <v>394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191.44999694824219</v>
      </c>
      <c r="N85" t="s">
        <v>280</v>
      </c>
      <c r="O85">
        <v>27</v>
      </c>
      <c r="P85">
        <v>29</v>
      </c>
      <c r="Q85">
        <v>20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8</v>
      </c>
      <c r="Y85">
        <v>2</v>
      </c>
      <c r="Z85">
        <v>4</v>
      </c>
      <c r="AA85">
        <v>1</v>
      </c>
      <c r="AB85">
        <v>0</v>
      </c>
      <c r="AC85">
        <v>1</v>
      </c>
      <c r="AD85">
        <v>7</v>
      </c>
      <c r="AE85">
        <v>0</v>
      </c>
      <c r="AF85">
        <v>0</v>
      </c>
      <c r="AG85" t="s">
        <v>395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78</v>
      </c>
      <c r="AV85">
        <v>0</v>
      </c>
      <c r="AW85">
        <v>0</v>
      </c>
      <c r="AX85">
        <v>0</v>
      </c>
      <c r="AY85">
        <v>0</v>
      </c>
      <c r="AZ85" t="s">
        <v>244</v>
      </c>
      <c r="BA85">
        <v>17</v>
      </c>
      <c r="BB85">
        <v>29</v>
      </c>
      <c r="BC85">
        <v>27</v>
      </c>
      <c r="BD85">
        <v>4</v>
      </c>
      <c r="BE85">
        <v>0</v>
      </c>
      <c r="BF85">
        <v>1</v>
      </c>
      <c r="BG85">
        <v>31</v>
      </c>
      <c r="BH85">
        <v>0</v>
      </c>
      <c r="BI85">
        <v>0</v>
      </c>
      <c r="BJ85">
        <v>5</v>
      </c>
      <c r="BK85">
        <v>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 t="s">
        <v>396</v>
      </c>
      <c r="BT85">
        <v>23</v>
      </c>
      <c r="BU85">
        <v>21</v>
      </c>
      <c r="BV85">
        <v>8</v>
      </c>
      <c r="BW85">
        <v>9</v>
      </c>
      <c r="BX85">
        <v>5</v>
      </c>
      <c r="BY85">
        <v>0</v>
      </c>
      <c r="BZ85">
        <v>0</v>
      </c>
      <c r="CA85">
        <v>0</v>
      </c>
      <c r="CB85">
        <v>0</v>
      </c>
      <c r="CC85">
        <v>13</v>
      </c>
      <c r="CD85">
        <v>4</v>
      </c>
      <c r="CE85">
        <v>3</v>
      </c>
      <c r="CF85">
        <v>2</v>
      </c>
      <c r="CG85">
        <v>6</v>
      </c>
      <c r="CH85">
        <v>1</v>
      </c>
      <c r="CI85">
        <v>15</v>
      </c>
      <c r="CJ85">
        <v>1</v>
      </c>
      <c r="CK85">
        <v>15</v>
      </c>
      <c r="CL85">
        <v>192.5299987792969</v>
      </c>
      <c r="CM85">
        <v>194.1499938964844</v>
      </c>
      <c r="CN85" t="s">
        <v>97</v>
      </c>
      <c r="CO85" s="13">
        <f t="shared" si="7"/>
        <v>5.6095249462539964E-3</v>
      </c>
      <c r="CP85" s="13">
        <f t="shared" si="8"/>
        <v>8.3440389807647453E-3</v>
      </c>
      <c r="CR85" s="15">
        <f t="shared" si="6"/>
        <v>194.13647659407795</v>
      </c>
    </row>
    <row r="86" spans="1:96" hidden="1" x14ac:dyDescent="0.25">
      <c r="A86">
        <v>77</v>
      </c>
      <c r="B86" t="s">
        <v>397</v>
      </c>
      <c r="C86">
        <v>10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145.8500061035156</v>
      </c>
      <c r="N86" t="s">
        <v>398</v>
      </c>
      <c r="O86">
        <v>1</v>
      </c>
      <c r="P86">
        <v>18</v>
      </c>
      <c r="Q86">
        <v>55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399</v>
      </c>
      <c r="AH86">
        <v>3</v>
      </c>
      <c r="AI86">
        <v>27</v>
      </c>
      <c r="AJ86">
        <v>44</v>
      </c>
      <c r="AK86">
        <v>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2</v>
      </c>
      <c r="AT86">
        <v>0</v>
      </c>
      <c r="AU86">
        <v>0</v>
      </c>
      <c r="AV86">
        <v>1</v>
      </c>
      <c r="AW86">
        <v>3</v>
      </c>
      <c r="AX86">
        <v>0</v>
      </c>
      <c r="AY86">
        <v>0</v>
      </c>
      <c r="AZ86" t="s">
        <v>400</v>
      </c>
      <c r="BA86">
        <v>5</v>
      </c>
      <c r="BB86">
        <v>23</v>
      </c>
      <c r="BC86">
        <v>39</v>
      </c>
      <c r="BD86">
        <v>14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2</v>
      </c>
      <c r="BQ86">
        <v>0</v>
      </c>
      <c r="BR86">
        <v>0</v>
      </c>
      <c r="BS86" t="s">
        <v>401</v>
      </c>
      <c r="BT86">
        <v>6</v>
      </c>
      <c r="BU86">
        <v>28</v>
      </c>
      <c r="BV86">
        <v>27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1</v>
      </c>
      <c r="CE86">
        <v>0</v>
      </c>
      <c r="CF86">
        <v>0</v>
      </c>
      <c r="CG86">
        <v>16</v>
      </c>
      <c r="CH86">
        <v>1</v>
      </c>
      <c r="CI86">
        <v>17</v>
      </c>
      <c r="CJ86">
        <v>0</v>
      </c>
      <c r="CK86">
        <v>0</v>
      </c>
      <c r="CL86">
        <v>145.8500061035156</v>
      </c>
      <c r="CM86">
        <v>148.9100036621094</v>
      </c>
      <c r="CN86" t="s">
        <v>97</v>
      </c>
      <c r="CO86" s="13">
        <f t="shared" si="7"/>
        <v>0</v>
      </c>
      <c r="CP86" s="13">
        <f t="shared" si="8"/>
        <v>2.0549308195151328E-2</v>
      </c>
      <c r="CR86" s="15">
        <f t="shared" si="6"/>
        <v>148.84712282920145</v>
      </c>
    </row>
    <row r="87" spans="1:96" hidden="1" x14ac:dyDescent="0.25">
      <c r="A87">
        <v>78</v>
      </c>
      <c r="B87" t="s">
        <v>402</v>
      </c>
      <c r="C87">
        <v>10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234.03999328613281</v>
      </c>
      <c r="N87" t="s">
        <v>403</v>
      </c>
      <c r="O87">
        <v>24</v>
      </c>
      <c r="P87">
        <v>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8</v>
      </c>
      <c r="Y87">
        <v>8</v>
      </c>
      <c r="Z87">
        <v>7</v>
      </c>
      <c r="AA87">
        <v>8</v>
      </c>
      <c r="AB87">
        <v>24</v>
      </c>
      <c r="AC87">
        <v>0</v>
      </c>
      <c r="AD87">
        <v>0</v>
      </c>
      <c r="AE87">
        <v>0</v>
      </c>
      <c r="AF87">
        <v>0</v>
      </c>
      <c r="AG87" t="s">
        <v>140</v>
      </c>
      <c r="AH87">
        <v>20</v>
      </c>
      <c r="AI87">
        <v>46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</v>
      </c>
      <c r="AR87">
        <v>1</v>
      </c>
      <c r="AS87">
        <v>4</v>
      </c>
      <c r="AT87">
        <v>2</v>
      </c>
      <c r="AU87">
        <v>5</v>
      </c>
      <c r="AV87">
        <v>0</v>
      </c>
      <c r="AW87">
        <v>0</v>
      </c>
      <c r="AX87">
        <v>0</v>
      </c>
      <c r="AY87">
        <v>0</v>
      </c>
      <c r="AZ87" t="s">
        <v>404</v>
      </c>
      <c r="BA87">
        <v>23</v>
      </c>
      <c r="BB87">
        <v>38</v>
      </c>
      <c r="BC87">
        <v>12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 t="s">
        <v>405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2</v>
      </c>
      <c r="CF87">
        <v>3</v>
      </c>
      <c r="CG87">
        <v>72</v>
      </c>
      <c r="CH87">
        <v>0</v>
      </c>
      <c r="CI87">
        <v>0</v>
      </c>
      <c r="CJ87">
        <v>0</v>
      </c>
      <c r="CK87">
        <v>0</v>
      </c>
      <c r="CL87">
        <v>235.17999267578119</v>
      </c>
      <c r="CM87">
        <v>235.17999267578119</v>
      </c>
      <c r="CN87" t="s">
        <v>97</v>
      </c>
      <c r="CO87" s="13">
        <f t="shared" si="7"/>
        <v>4.8473485209261646E-3</v>
      </c>
      <c r="CP87" s="13">
        <f t="shared" si="8"/>
        <v>0</v>
      </c>
      <c r="CR87" s="15">
        <f t="shared" si="6"/>
        <v>235.17999267578119</v>
      </c>
    </row>
    <row r="88" spans="1:96" hidden="1" x14ac:dyDescent="0.25">
      <c r="A88">
        <v>79</v>
      </c>
      <c r="B88" t="s">
        <v>406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50.099998474121087</v>
      </c>
      <c r="N88" t="s">
        <v>134</v>
      </c>
      <c r="O88">
        <v>24</v>
      </c>
      <c r="P88">
        <v>32</v>
      </c>
      <c r="Q88">
        <v>17</v>
      </c>
      <c r="R88">
        <v>2</v>
      </c>
      <c r="S88">
        <v>0</v>
      </c>
      <c r="T88">
        <v>1</v>
      </c>
      <c r="U88">
        <v>3</v>
      </c>
      <c r="V88">
        <v>0</v>
      </c>
      <c r="W88">
        <v>0</v>
      </c>
      <c r="X88">
        <v>14</v>
      </c>
      <c r="Y88">
        <v>2</v>
      </c>
      <c r="Z88">
        <v>3</v>
      </c>
      <c r="AA88">
        <v>1</v>
      </c>
      <c r="AB88">
        <v>4</v>
      </c>
      <c r="AC88">
        <v>2</v>
      </c>
      <c r="AD88">
        <v>10</v>
      </c>
      <c r="AE88">
        <v>0</v>
      </c>
      <c r="AF88">
        <v>0</v>
      </c>
      <c r="AG88" t="s">
        <v>407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1</v>
      </c>
      <c r="AU88">
        <v>80</v>
      </c>
      <c r="AV88">
        <v>0</v>
      </c>
      <c r="AW88">
        <v>0</v>
      </c>
      <c r="AX88">
        <v>0</v>
      </c>
      <c r="AY88">
        <v>0</v>
      </c>
      <c r="AZ88" t="s">
        <v>408</v>
      </c>
      <c r="BA88">
        <v>4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2</v>
      </c>
      <c r="BK88">
        <v>1</v>
      </c>
      <c r="BL88">
        <v>0</v>
      </c>
      <c r="BM88">
        <v>2</v>
      </c>
      <c r="BN88">
        <v>78</v>
      </c>
      <c r="BO88">
        <v>0</v>
      </c>
      <c r="BP88">
        <v>0</v>
      </c>
      <c r="BQ88">
        <v>0</v>
      </c>
      <c r="BR88">
        <v>0</v>
      </c>
      <c r="BS88" t="s">
        <v>409</v>
      </c>
      <c r="BT88">
        <v>11</v>
      </c>
      <c r="BU88">
        <v>8</v>
      </c>
      <c r="BV88">
        <v>6</v>
      </c>
      <c r="BW88">
        <v>7</v>
      </c>
      <c r="BX88">
        <v>47</v>
      </c>
      <c r="BY88">
        <v>0</v>
      </c>
      <c r="BZ88">
        <v>0</v>
      </c>
      <c r="CA88">
        <v>0</v>
      </c>
      <c r="CB88">
        <v>0</v>
      </c>
      <c r="CC88">
        <v>3</v>
      </c>
      <c r="CD88">
        <v>2</v>
      </c>
      <c r="CE88">
        <v>2</v>
      </c>
      <c r="CF88">
        <v>1</v>
      </c>
      <c r="CG88">
        <v>6</v>
      </c>
      <c r="CH88">
        <v>1</v>
      </c>
      <c r="CI88">
        <v>11</v>
      </c>
      <c r="CJ88">
        <v>1</v>
      </c>
      <c r="CK88">
        <v>11</v>
      </c>
      <c r="CL88">
        <v>50.409999847412109</v>
      </c>
      <c r="CM88">
        <v>51.400001525878913</v>
      </c>
      <c r="CN88" t="s">
        <v>97</v>
      </c>
      <c r="CO88" s="13">
        <f t="shared" si="7"/>
        <v>6.1496007583689005E-3</v>
      </c>
      <c r="CP88" s="13">
        <f t="shared" si="8"/>
        <v>1.9260732472320186E-2</v>
      </c>
      <c r="CR88" s="15">
        <f t="shared" si="6"/>
        <v>51.380933368402815</v>
      </c>
    </row>
    <row r="89" spans="1:96" hidden="1" x14ac:dyDescent="0.25">
      <c r="A89">
        <v>80</v>
      </c>
      <c r="B89" t="s">
        <v>410</v>
      </c>
      <c r="C89">
        <v>10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58.560001373291023</v>
      </c>
      <c r="N89" t="s">
        <v>391</v>
      </c>
      <c r="O89">
        <v>1</v>
      </c>
      <c r="P89">
        <v>5</v>
      </c>
      <c r="Q89">
        <v>25</v>
      </c>
      <c r="R89">
        <v>15</v>
      </c>
      <c r="S89">
        <v>41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411</v>
      </c>
      <c r="AH89">
        <v>19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22</v>
      </c>
      <c r="AR89">
        <v>13</v>
      </c>
      <c r="AS89">
        <v>18</v>
      </c>
      <c r="AT89">
        <v>11</v>
      </c>
      <c r="AU89">
        <v>13</v>
      </c>
      <c r="AV89">
        <v>0</v>
      </c>
      <c r="AW89">
        <v>0</v>
      </c>
      <c r="AX89">
        <v>0</v>
      </c>
      <c r="AY89">
        <v>0</v>
      </c>
      <c r="AZ89" t="s">
        <v>370</v>
      </c>
      <c r="BA89">
        <v>53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32</v>
      </c>
      <c r="BK89">
        <v>6</v>
      </c>
      <c r="BL89">
        <v>8</v>
      </c>
      <c r="BM89">
        <v>9</v>
      </c>
      <c r="BN89">
        <v>8</v>
      </c>
      <c r="BO89">
        <v>0</v>
      </c>
      <c r="BP89">
        <v>0</v>
      </c>
      <c r="BQ89">
        <v>0</v>
      </c>
      <c r="BR89">
        <v>0</v>
      </c>
      <c r="BS89" t="s">
        <v>412</v>
      </c>
      <c r="BT89">
        <v>48</v>
      </c>
      <c r="BU89">
        <v>4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18</v>
      </c>
      <c r="CD89">
        <v>9</v>
      </c>
      <c r="CE89">
        <v>7</v>
      </c>
      <c r="CF89">
        <v>2</v>
      </c>
      <c r="CG89">
        <v>21</v>
      </c>
      <c r="CH89">
        <v>0</v>
      </c>
      <c r="CI89">
        <v>0</v>
      </c>
      <c r="CJ89">
        <v>0</v>
      </c>
      <c r="CK89">
        <v>0</v>
      </c>
      <c r="CL89">
        <v>58.590000152587891</v>
      </c>
      <c r="CM89">
        <v>59.470001220703118</v>
      </c>
      <c r="CN89" t="s">
        <v>122</v>
      </c>
      <c r="CO89" s="13">
        <f t="shared" si="7"/>
        <v>5.1201193409700085E-4</v>
      </c>
      <c r="CP89" s="13">
        <f t="shared" si="8"/>
        <v>1.4797394485488558E-2</v>
      </c>
      <c r="CR89" s="15">
        <f t="shared" si="6"/>
        <v>59.456979497750567</v>
      </c>
    </row>
    <row r="90" spans="1:96" hidden="1" x14ac:dyDescent="0.25">
      <c r="A90">
        <v>81</v>
      </c>
      <c r="B90" t="s">
        <v>413</v>
      </c>
      <c r="C90">
        <v>9</v>
      </c>
      <c r="D90">
        <v>2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295.76998901367188</v>
      </c>
      <c r="N90" t="s">
        <v>311</v>
      </c>
      <c r="O90">
        <v>7</v>
      </c>
      <c r="P90">
        <v>48</v>
      </c>
      <c r="Q90">
        <v>25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1</v>
      </c>
      <c r="AD90">
        <v>2</v>
      </c>
      <c r="AE90">
        <v>0</v>
      </c>
      <c r="AF90">
        <v>0</v>
      </c>
      <c r="AG90" t="s">
        <v>404</v>
      </c>
      <c r="AH90">
        <v>43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28</v>
      </c>
      <c r="AR90">
        <v>6</v>
      </c>
      <c r="AS90">
        <v>7</v>
      </c>
      <c r="AT90">
        <v>4</v>
      </c>
      <c r="AU90">
        <v>13</v>
      </c>
      <c r="AV90">
        <v>0</v>
      </c>
      <c r="AW90">
        <v>0</v>
      </c>
      <c r="AX90">
        <v>0</v>
      </c>
      <c r="AY90">
        <v>0</v>
      </c>
      <c r="AZ90" t="s">
        <v>319</v>
      </c>
      <c r="BA90">
        <v>3</v>
      </c>
      <c r="BB90">
        <v>5</v>
      </c>
      <c r="BC90">
        <v>18</v>
      </c>
      <c r="BD90">
        <v>39</v>
      </c>
      <c r="BE90">
        <v>14</v>
      </c>
      <c r="BF90">
        <v>0</v>
      </c>
      <c r="BG90">
        <v>0</v>
      </c>
      <c r="BH90">
        <v>0</v>
      </c>
      <c r="BI90">
        <v>0</v>
      </c>
      <c r="BJ90">
        <v>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 t="s">
        <v>208</v>
      </c>
      <c r="BT90">
        <v>4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4</v>
      </c>
      <c r="CE90">
        <v>2</v>
      </c>
      <c r="CF90">
        <v>14</v>
      </c>
      <c r="CG90">
        <v>58</v>
      </c>
      <c r="CH90">
        <v>0</v>
      </c>
      <c r="CI90">
        <v>0</v>
      </c>
      <c r="CJ90">
        <v>0</v>
      </c>
      <c r="CK90">
        <v>0</v>
      </c>
      <c r="CL90">
        <v>295.73001098632813</v>
      </c>
      <c r="CM90">
        <v>304.25</v>
      </c>
      <c r="CN90" t="s">
        <v>97</v>
      </c>
      <c r="CO90" s="13">
        <f t="shared" si="7"/>
        <v>-1.3518420809033316E-4</v>
      </c>
      <c r="CP90" s="13">
        <f t="shared" si="8"/>
        <v>2.8003250661205792E-2</v>
      </c>
      <c r="CR90" s="15">
        <f t="shared" si="6"/>
        <v>304.0114126120194</v>
      </c>
    </row>
    <row r="91" spans="1:96" hidden="1" x14ac:dyDescent="0.25">
      <c r="A91">
        <v>82</v>
      </c>
      <c r="B91" t="s">
        <v>414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184.08999633789071</v>
      </c>
      <c r="N91" t="s">
        <v>415</v>
      </c>
      <c r="O91">
        <v>2</v>
      </c>
      <c r="P91">
        <v>5</v>
      </c>
      <c r="Q91">
        <v>31</v>
      </c>
      <c r="R91">
        <v>43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416</v>
      </c>
      <c r="AH91">
        <v>24</v>
      </c>
      <c r="AI91">
        <v>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9</v>
      </c>
      <c r="AR91">
        <v>1</v>
      </c>
      <c r="AS91">
        <v>8</v>
      </c>
      <c r="AT91">
        <v>1</v>
      </c>
      <c r="AU91">
        <v>31</v>
      </c>
      <c r="AV91">
        <v>0</v>
      </c>
      <c r="AW91">
        <v>0</v>
      </c>
      <c r="AX91">
        <v>0</v>
      </c>
      <c r="AY91">
        <v>0</v>
      </c>
      <c r="AZ91" t="s">
        <v>417</v>
      </c>
      <c r="BA91">
        <v>33</v>
      </c>
      <c r="BB91">
        <v>9</v>
      </c>
      <c r="BC91">
        <v>3</v>
      </c>
      <c r="BD91">
        <v>0</v>
      </c>
      <c r="BE91">
        <v>0</v>
      </c>
      <c r="BF91">
        <v>1</v>
      </c>
      <c r="BG91">
        <v>3</v>
      </c>
      <c r="BH91">
        <v>0</v>
      </c>
      <c r="BI91">
        <v>0</v>
      </c>
      <c r="BJ91">
        <v>5</v>
      </c>
      <c r="BK91">
        <v>4</v>
      </c>
      <c r="BL91">
        <v>12</v>
      </c>
      <c r="BM91">
        <v>3</v>
      </c>
      <c r="BN91">
        <v>18</v>
      </c>
      <c r="BO91">
        <v>1</v>
      </c>
      <c r="BP91">
        <v>1</v>
      </c>
      <c r="BQ91">
        <v>0</v>
      </c>
      <c r="BR91">
        <v>0</v>
      </c>
      <c r="BS91" t="s">
        <v>418</v>
      </c>
      <c r="BT91">
        <v>29</v>
      </c>
      <c r="BU91">
        <v>24</v>
      </c>
      <c r="BV91">
        <v>8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17</v>
      </c>
      <c r="CD91">
        <v>5</v>
      </c>
      <c r="CE91">
        <v>8</v>
      </c>
      <c r="CF91">
        <v>3</v>
      </c>
      <c r="CG91">
        <v>0</v>
      </c>
      <c r="CH91">
        <v>1</v>
      </c>
      <c r="CI91">
        <v>16</v>
      </c>
      <c r="CJ91">
        <v>0</v>
      </c>
      <c r="CK91">
        <v>0</v>
      </c>
      <c r="CL91">
        <v>185.1300048828125</v>
      </c>
      <c r="CM91">
        <v>189.72999572753909</v>
      </c>
      <c r="CN91" t="s">
        <v>97</v>
      </c>
      <c r="CO91" s="13">
        <f t="shared" si="7"/>
        <v>5.6177200750365808E-3</v>
      </c>
      <c r="CP91" s="13">
        <f t="shared" si="8"/>
        <v>2.4244931999747643E-2</v>
      </c>
      <c r="CR91" s="15">
        <f t="shared" si="6"/>
        <v>189.61846926230925</v>
      </c>
    </row>
    <row r="92" spans="1:96" hidden="1" x14ac:dyDescent="0.25">
      <c r="A92">
        <v>83</v>
      </c>
      <c r="B92" t="s">
        <v>419</v>
      </c>
      <c r="C92">
        <v>9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5</v>
      </c>
      <c r="J92">
        <v>1</v>
      </c>
      <c r="K92" t="s">
        <v>92</v>
      </c>
      <c r="L92" t="s">
        <v>92</v>
      </c>
      <c r="M92">
        <v>146.57000732421881</v>
      </c>
      <c r="N92" t="s">
        <v>224</v>
      </c>
      <c r="O92">
        <v>5</v>
      </c>
      <c r="P92">
        <v>27</v>
      </c>
      <c r="Q92">
        <v>39</v>
      </c>
      <c r="R92">
        <v>7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1</v>
      </c>
      <c r="AA92">
        <v>2</v>
      </c>
      <c r="AB92">
        <v>1</v>
      </c>
      <c r="AC92">
        <v>1</v>
      </c>
      <c r="AD92">
        <v>4</v>
      </c>
      <c r="AE92">
        <v>0</v>
      </c>
      <c r="AF92">
        <v>0</v>
      </c>
      <c r="AG92" t="s">
        <v>420</v>
      </c>
      <c r="AH92">
        <v>0</v>
      </c>
      <c r="AI92">
        <v>0</v>
      </c>
      <c r="AJ92">
        <v>22</v>
      </c>
      <c r="AK92">
        <v>32</v>
      </c>
      <c r="AL92">
        <v>25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208</v>
      </c>
      <c r="BA92">
        <v>44</v>
      </c>
      <c r="BB92">
        <v>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26</v>
      </c>
      <c r="BK92">
        <v>11</v>
      </c>
      <c r="BL92">
        <v>7</v>
      </c>
      <c r="BM92">
        <v>4</v>
      </c>
      <c r="BN92">
        <v>3</v>
      </c>
      <c r="BO92">
        <v>0</v>
      </c>
      <c r="BP92">
        <v>0</v>
      </c>
      <c r="BQ92">
        <v>0</v>
      </c>
      <c r="BR92">
        <v>0</v>
      </c>
      <c r="BS92" t="s">
        <v>421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79</v>
      </c>
      <c r="CH92">
        <v>0</v>
      </c>
      <c r="CI92">
        <v>0</v>
      </c>
      <c r="CJ92">
        <v>0</v>
      </c>
      <c r="CK92">
        <v>0</v>
      </c>
      <c r="CL92">
        <v>146.66999816894531</v>
      </c>
      <c r="CM92">
        <v>150.80000305175781</v>
      </c>
      <c r="CN92" t="s">
        <v>122</v>
      </c>
      <c r="CO92" s="13">
        <f t="shared" si="7"/>
        <v>6.8174027391287861E-4</v>
      </c>
      <c r="CP92" s="13">
        <f t="shared" si="8"/>
        <v>2.7387299729662473E-2</v>
      </c>
      <c r="CR92" s="15">
        <f t="shared" si="6"/>
        <v>150.68689337014726</v>
      </c>
    </row>
    <row r="93" spans="1:96" hidden="1" x14ac:dyDescent="0.25">
      <c r="A93">
        <v>84</v>
      </c>
      <c r="B93" t="s">
        <v>422</v>
      </c>
      <c r="C93">
        <v>9</v>
      </c>
      <c r="D93">
        <v>1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247</v>
      </c>
      <c r="N93" t="s">
        <v>423</v>
      </c>
      <c r="O93">
        <v>2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0</v>
      </c>
      <c r="AA93">
        <v>0</v>
      </c>
      <c r="AB93">
        <v>9</v>
      </c>
      <c r="AC93">
        <v>1</v>
      </c>
      <c r="AD93">
        <v>0</v>
      </c>
      <c r="AE93">
        <v>1</v>
      </c>
      <c r="AF93">
        <v>0</v>
      </c>
      <c r="AG93" t="s">
        <v>424</v>
      </c>
      <c r="AH93">
        <v>1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3</v>
      </c>
      <c r="AR93">
        <v>0</v>
      </c>
      <c r="AS93">
        <v>2</v>
      </c>
      <c r="AT93">
        <v>0</v>
      </c>
      <c r="AU93">
        <v>5</v>
      </c>
      <c r="AV93">
        <v>1</v>
      </c>
      <c r="AW93">
        <v>0</v>
      </c>
      <c r="AX93">
        <v>0</v>
      </c>
      <c r="AY93">
        <v>0</v>
      </c>
      <c r="AZ93" t="s">
        <v>425</v>
      </c>
      <c r="BA93">
        <v>4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0</v>
      </c>
      <c r="BP93">
        <v>0</v>
      </c>
      <c r="BQ93">
        <v>0</v>
      </c>
      <c r="BR93">
        <v>0</v>
      </c>
      <c r="BS93" t="s">
        <v>426</v>
      </c>
      <c r="BT93">
        <v>0</v>
      </c>
      <c r="BU93">
        <v>1</v>
      </c>
      <c r="BV93">
        <v>0</v>
      </c>
      <c r="BW93">
        <v>0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247.1499938964844</v>
      </c>
      <c r="CM93">
        <v>247.1499938964844</v>
      </c>
      <c r="CN93" t="s">
        <v>122</v>
      </c>
      <c r="CO93" s="13">
        <f t="shared" si="7"/>
        <v>6.0689419457249372E-4</v>
      </c>
      <c r="CP93" s="13">
        <f t="shared" si="8"/>
        <v>0</v>
      </c>
      <c r="CR93" s="15">
        <f t="shared" si="6"/>
        <v>247.1499938964844</v>
      </c>
    </row>
    <row r="94" spans="1:96" hidden="1" x14ac:dyDescent="0.25">
      <c r="A94">
        <v>85</v>
      </c>
      <c r="B94" t="s">
        <v>427</v>
      </c>
      <c r="C94">
        <v>10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13.77000045776367</v>
      </c>
      <c r="N94" t="s">
        <v>113</v>
      </c>
      <c r="O94">
        <v>14</v>
      </c>
      <c r="P94">
        <v>15</v>
      </c>
      <c r="Q94">
        <v>10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</v>
      </c>
      <c r="Y94">
        <v>3</v>
      </c>
      <c r="Z94">
        <v>1</v>
      </c>
      <c r="AA94">
        <v>2</v>
      </c>
      <c r="AB94">
        <v>43</v>
      </c>
      <c r="AC94">
        <v>1</v>
      </c>
      <c r="AD94">
        <v>0</v>
      </c>
      <c r="AE94">
        <v>0</v>
      </c>
      <c r="AF94">
        <v>0</v>
      </c>
      <c r="AG94" t="s">
        <v>428</v>
      </c>
      <c r="AH94">
        <v>8</v>
      </c>
      <c r="AI94">
        <v>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1</v>
      </c>
      <c r="AS94">
        <v>1</v>
      </c>
      <c r="AT94">
        <v>0</v>
      </c>
      <c r="AU94">
        <v>70</v>
      </c>
      <c r="AV94">
        <v>0</v>
      </c>
      <c r="AW94">
        <v>0</v>
      </c>
      <c r="AX94">
        <v>0</v>
      </c>
      <c r="AY94">
        <v>0</v>
      </c>
      <c r="AZ94" t="s">
        <v>429</v>
      </c>
      <c r="BA94">
        <v>24</v>
      </c>
      <c r="BB94">
        <v>19</v>
      </c>
      <c r="BC94">
        <v>4</v>
      </c>
      <c r="BD94">
        <v>0</v>
      </c>
      <c r="BE94">
        <v>0</v>
      </c>
      <c r="BF94">
        <v>2</v>
      </c>
      <c r="BG94">
        <v>4</v>
      </c>
      <c r="BH94">
        <v>0</v>
      </c>
      <c r="BI94">
        <v>0</v>
      </c>
      <c r="BJ94">
        <v>8</v>
      </c>
      <c r="BK94">
        <v>4</v>
      </c>
      <c r="BL94">
        <v>4</v>
      </c>
      <c r="BM94">
        <v>3</v>
      </c>
      <c r="BN94">
        <v>29</v>
      </c>
      <c r="BO94">
        <v>2</v>
      </c>
      <c r="BP94">
        <v>0</v>
      </c>
      <c r="BQ94">
        <v>0</v>
      </c>
      <c r="BR94">
        <v>0</v>
      </c>
      <c r="BS94" t="s">
        <v>430</v>
      </c>
      <c r="BT94">
        <v>3</v>
      </c>
      <c r="BU94">
        <v>8</v>
      </c>
      <c r="BV94">
        <v>10</v>
      </c>
      <c r="BW94">
        <v>2</v>
      </c>
      <c r="BX94">
        <v>59</v>
      </c>
      <c r="BY94">
        <v>0</v>
      </c>
      <c r="BZ94">
        <v>0</v>
      </c>
      <c r="CA94">
        <v>0</v>
      </c>
      <c r="CB94">
        <v>0</v>
      </c>
      <c r="CC94">
        <v>3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13.88000011444092</v>
      </c>
      <c r="CM94">
        <v>14.19999980926514</v>
      </c>
      <c r="CN94" t="s">
        <v>122</v>
      </c>
      <c r="CO94" s="13">
        <f t="shared" si="7"/>
        <v>7.9250472456988685E-3</v>
      </c>
      <c r="CP94" s="13">
        <f t="shared" si="8"/>
        <v>2.2535190079046918E-2</v>
      </c>
      <c r="CR94" s="15">
        <f t="shared" si="6"/>
        <v>14.192788555317039</v>
      </c>
    </row>
    <row r="95" spans="1:96" hidden="1" x14ac:dyDescent="0.25">
      <c r="A95">
        <v>86</v>
      </c>
      <c r="B95" t="s">
        <v>431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70.269996643066406</v>
      </c>
      <c r="N95" t="s">
        <v>432</v>
      </c>
      <c r="O95">
        <v>27</v>
      </c>
      <c r="P95">
        <v>16</v>
      </c>
      <c r="Q95">
        <v>13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</v>
      </c>
      <c r="Y95">
        <v>1</v>
      </c>
      <c r="Z95">
        <v>1</v>
      </c>
      <c r="AA95">
        <v>1</v>
      </c>
      <c r="AB95">
        <v>20</v>
      </c>
      <c r="AC95">
        <v>1</v>
      </c>
      <c r="AD95">
        <v>23</v>
      </c>
      <c r="AE95">
        <v>0</v>
      </c>
      <c r="AF95">
        <v>0</v>
      </c>
      <c r="AG95" t="s">
        <v>433</v>
      </c>
      <c r="AH95">
        <v>18</v>
      </c>
      <c r="AI95">
        <v>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</v>
      </c>
      <c r="AR95">
        <v>3</v>
      </c>
      <c r="AS95">
        <v>2</v>
      </c>
      <c r="AT95">
        <v>1</v>
      </c>
      <c r="AU95">
        <v>56</v>
      </c>
      <c r="AV95">
        <v>0</v>
      </c>
      <c r="AW95">
        <v>0</v>
      </c>
      <c r="AX95">
        <v>0</v>
      </c>
      <c r="AY95">
        <v>0</v>
      </c>
      <c r="AZ95" t="s">
        <v>310</v>
      </c>
      <c r="BA95">
        <v>40</v>
      </c>
      <c r="BB95">
        <v>22</v>
      </c>
      <c r="BC95">
        <v>4</v>
      </c>
      <c r="BD95">
        <v>0</v>
      </c>
      <c r="BE95">
        <v>0</v>
      </c>
      <c r="BF95">
        <v>1</v>
      </c>
      <c r="BG95">
        <v>4</v>
      </c>
      <c r="BH95">
        <v>0</v>
      </c>
      <c r="BI95">
        <v>0</v>
      </c>
      <c r="BJ95">
        <v>10</v>
      </c>
      <c r="BK95">
        <v>5</v>
      </c>
      <c r="BL95">
        <v>6</v>
      </c>
      <c r="BM95">
        <v>1</v>
      </c>
      <c r="BN95">
        <v>10</v>
      </c>
      <c r="BO95">
        <v>1</v>
      </c>
      <c r="BP95">
        <v>0</v>
      </c>
      <c r="BQ95">
        <v>0</v>
      </c>
      <c r="BR95">
        <v>0</v>
      </c>
      <c r="BS95" t="s">
        <v>434</v>
      </c>
      <c r="BT95">
        <v>3</v>
      </c>
      <c r="BU95">
        <v>8</v>
      </c>
      <c r="BV95">
        <v>12</v>
      </c>
      <c r="BW95">
        <v>8</v>
      </c>
      <c r="BX95">
        <v>47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5</v>
      </c>
      <c r="CH95">
        <v>1</v>
      </c>
      <c r="CI95">
        <v>6</v>
      </c>
      <c r="CJ95">
        <v>1</v>
      </c>
      <c r="CK95">
        <v>6</v>
      </c>
      <c r="CL95">
        <v>70.470001220703125</v>
      </c>
      <c r="CM95">
        <v>74.839996337890625</v>
      </c>
      <c r="CN95" t="s">
        <v>122</v>
      </c>
      <c r="CO95" s="13">
        <f t="shared" si="7"/>
        <v>2.8381520387708026E-3</v>
      </c>
      <c r="CP95" s="13">
        <f t="shared" si="8"/>
        <v>5.8391172247760026E-2</v>
      </c>
      <c r="CR95" s="15">
        <f t="shared" si="6"/>
        <v>74.584827200281055</v>
      </c>
    </row>
    <row r="96" spans="1:96" hidden="1" x14ac:dyDescent="0.25">
      <c r="A96">
        <v>87</v>
      </c>
      <c r="B96" t="s">
        <v>435</v>
      </c>
      <c r="C96">
        <v>10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64.589996337890625</v>
      </c>
      <c r="N96" t="s">
        <v>436</v>
      </c>
      <c r="O96">
        <v>6</v>
      </c>
      <c r="P96">
        <v>15</v>
      </c>
      <c r="Q96">
        <v>1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2</v>
      </c>
      <c r="Y96">
        <v>2</v>
      </c>
      <c r="Z96">
        <v>3</v>
      </c>
      <c r="AA96">
        <v>4</v>
      </c>
      <c r="AB96">
        <v>47</v>
      </c>
      <c r="AC96">
        <v>1</v>
      </c>
      <c r="AD96">
        <v>0</v>
      </c>
      <c r="AE96">
        <v>0</v>
      </c>
      <c r="AF96">
        <v>0</v>
      </c>
      <c r="AG96" t="s">
        <v>437</v>
      </c>
      <c r="AH96">
        <v>13</v>
      </c>
      <c r="AI96">
        <v>28</v>
      </c>
      <c r="AJ96">
        <v>31</v>
      </c>
      <c r="AK96">
        <v>6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6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3</v>
      </c>
      <c r="AX96">
        <v>0</v>
      </c>
      <c r="AY96">
        <v>0</v>
      </c>
      <c r="AZ96" t="s">
        <v>389</v>
      </c>
      <c r="BA96">
        <v>1</v>
      </c>
      <c r="BB96">
        <v>3</v>
      </c>
      <c r="BC96">
        <v>15</v>
      </c>
      <c r="BD96">
        <v>35</v>
      </c>
      <c r="BE96">
        <v>25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1</v>
      </c>
      <c r="BP96">
        <v>2</v>
      </c>
      <c r="BQ96">
        <v>1</v>
      </c>
      <c r="BR96">
        <v>2</v>
      </c>
      <c r="BS96" t="s">
        <v>106</v>
      </c>
      <c r="BT96">
        <v>12</v>
      </c>
      <c r="BU96">
        <v>26</v>
      </c>
      <c r="BV96">
        <v>29</v>
      </c>
      <c r="BW96">
        <v>4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2</v>
      </c>
      <c r="CD96">
        <v>5</v>
      </c>
      <c r="CE96">
        <v>3</v>
      </c>
      <c r="CF96">
        <v>1</v>
      </c>
      <c r="CG96">
        <v>4</v>
      </c>
      <c r="CH96">
        <v>1</v>
      </c>
      <c r="CI96">
        <v>13</v>
      </c>
      <c r="CJ96">
        <v>0</v>
      </c>
      <c r="CK96">
        <v>0</v>
      </c>
      <c r="CL96">
        <v>65</v>
      </c>
      <c r="CM96">
        <v>65</v>
      </c>
      <c r="CN96" t="s">
        <v>122</v>
      </c>
      <c r="CO96" s="13">
        <f t="shared" si="7"/>
        <v>6.3077486478365641E-3</v>
      </c>
      <c r="CP96" s="13">
        <f t="shared" si="8"/>
        <v>0</v>
      </c>
      <c r="CR96" s="15">
        <f t="shared" si="6"/>
        <v>65</v>
      </c>
    </row>
    <row r="97" spans="1:96" x14ac:dyDescent="0.25">
      <c r="A97">
        <v>88</v>
      </c>
      <c r="B97" t="s">
        <v>438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72.819999694824219</v>
      </c>
      <c r="N97" t="s">
        <v>439</v>
      </c>
      <c r="O97">
        <v>4</v>
      </c>
      <c r="P97">
        <v>0</v>
      </c>
      <c r="Q97">
        <v>1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94</v>
      </c>
      <c r="AC97">
        <v>0</v>
      </c>
      <c r="AD97">
        <v>0</v>
      </c>
      <c r="AE97">
        <v>0</v>
      </c>
      <c r="AF97">
        <v>0</v>
      </c>
      <c r="AG97" t="s">
        <v>440</v>
      </c>
      <c r="AH97">
        <v>18</v>
      </c>
      <c r="AI97">
        <v>4</v>
      </c>
      <c r="AJ97">
        <v>3</v>
      </c>
      <c r="AK97">
        <v>0</v>
      </c>
      <c r="AL97">
        <v>0</v>
      </c>
      <c r="AM97">
        <v>3</v>
      </c>
      <c r="AN97">
        <v>3</v>
      </c>
      <c r="AO97">
        <v>0</v>
      </c>
      <c r="AP97">
        <v>0</v>
      </c>
      <c r="AQ97">
        <v>7</v>
      </c>
      <c r="AR97">
        <v>5</v>
      </c>
      <c r="AS97">
        <v>3</v>
      </c>
      <c r="AT97">
        <v>4</v>
      </c>
      <c r="AU97">
        <v>74</v>
      </c>
      <c r="AV97">
        <v>3</v>
      </c>
      <c r="AW97">
        <v>3</v>
      </c>
      <c r="AX97">
        <v>0</v>
      </c>
      <c r="AY97">
        <v>0</v>
      </c>
      <c r="AZ97" t="s">
        <v>441</v>
      </c>
      <c r="BA97">
        <v>3</v>
      </c>
      <c r="BB97">
        <v>8</v>
      </c>
      <c r="BC97">
        <v>8</v>
      </c>
      <c r="BD97">
        <v>15</v>
      </c>
      <c r="BE97">
        <v>76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1</v>
      </c>
      <c r="BL97">
        <v>0</v>
      </c>
      <c r="BM97">
        <v>0</v>
      </c>
      <c r="BN97">
        <v>1</v>
      </c>
      <c r="BO97">
        <v>1</v>
      </c>
      <c r="BP97">
        <v>2</v>
      </c>
      <c r="BQ97">
        <v>1</v>
      </c>
      <c r="BR97">
        <v>2</v>
      </c>
      <c r="BS97" t="s">
        <v>442</v>
      </c>
      <c r="BT97">
        <v>13</v>
      </c>
      <c r="BU97">
        <v>13</v>
      </c>
      <c r="BV97">
        <v>7</v>
      </c>
      <c r="BW97">
        <v>10</v>
      </c>
      <c r="BX97">
        <v>84</v>
      </c>
      <c r="BY97">
        <v>1</v>
      </c>
      <c r="BZ97">
        <v>5</v>
      </c>
      <c r="CA97">
        <v>1</v>
      </c>
      <c r="CB97">
        <v>3</v>
      </c>
      <c r="CC97">
        <v>3</v>
      </c>
      <c r="CD97">
        <v>0</v>
      </c>
      <c r="CE97">
        <v>0</v>
      </c>
      <c r="CF97">
        <v>1</v>
      </c>
      <c r="CG97">
        <v>1</v>
      </c>
      <c r="CH97">
        <v>1</v>
      </c>
      <c r="CI97">
        <v>2</v>
      </c>
      <c r="CJ97">
        <v>1</v>
      </c>
      <c r="CK97">
        <v>2</v>
      </c>
      <c r="CL97">
        <v>74.860000610351563</v>
      </c>
      <c r="CM97">
        <v>79.339996337890625</v>
      </c>
      <c r="CN97" t="s">
        <v>97</v>
      </c>
      <c r="CO97" s="13">
        <f t="shared" si="7"/>
        <v>2.7250880295147328E-2</v>
      </c>
      <c r="CP97" s="13">
        <f t="shared" si="8"/>
        <v>5.6465791962729606E-2</v>
      </c>
      <c r="CR97" s="15">
        <f t="shared" si="6"/>
        <v>79.087029831145486</v>
      </c>
    </row>
    <row r="98" spans="1:96" hidden="1" x14ac:dyDescent="0.25">
      <c r="A98">
        <v>89</v>
      </c>
      <c r="B98" t="s">
        <v>443</v>
      </c>
      <c r="C98">
        <v>9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231.75999450683599</v>
      </c>
      <c r="N98" t="s">
        <v>444</v>
      </c>
      <c r="O98">
        <v>20</v>
      </c>
      <c r="P98">
        <v>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</v>
      </c>
      <c r="Y98">
        <v>3</v>
      </c>
      <c r="Z98">
        <v>9</v>
      </c>
      <c r="AA98">
        <v>10</v>
      </c>
      <c r="AB98">
        <v>32</v>
      </c>
      <c r="AC98">
        <v>0</v>
      </c>
      <c r="AD98">
        <v>0</v>
      </c>
      <c r="AE98">
        <v>0</v>
      </c>
      <c r="AF98">
        <v>0</v>
      </c>
      <c r="AG98" t="s">
        <v>404</v>
      </c>
      <c r="AH98">
        <v>27</v>
      </c>
      <c r="AI98">
        <v>31</v>
      </c>
      <c r="AJ98">
        <v>15</v>
      </c>
      <c r="AK98">
        <v>0</v>
      </c>
      <c r="AL98">
        <v>0</v>
      </c>
      <c r="AM98">
        <v>1</v>
      </c>
      <c r="AN98">
        <v>15</v>
      </c>
      <c r="AO98">
        <v>0</v>
      </c>
      <c r="AP98">
        <v>0</v>
      </c>
      <c r="AQ98">
        <v>13</v>
      </c>
      <c r="AR98">
        <v>5</v>
      </c>
      <c r="AS98">
        <v>4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 t="s">
        <v>445</v>
      </c>
      <c r="BA98">
        <v>7</v>
      </c>
      <c r="BB98">
        <v>11</v>
      </c>
      <c r="BC98">
        <v>27</v>
      </c>
      <c r="BD98">
        <v>35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 t="s">
        <v>446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79</v>
      </c>
      <c r="CH98">
        <v>0</v>
      </c>
      <c r="CI98">
        <v>0</v>
      </c>
      <c r="CJ98">
        <v>0</v>
      </c>
      <c r="CK98">
        <v>0</v>
      </c>
      <c r="CL98">
        <v>230.53999328613281</v>
      </c>
      <c r="CM98">
        <v>236.97999572753909</v>
      </c>
      <c r="CN98" t="s">
        <v>122</v>
      </c>
      <c r="CO98" s="13">
        <f t="shared" si="7"/>
        <v>-5.2919287595754039E-3</v>
      </c>
      <c r="CP98" s="13">
        <f t="shared" si="8"/>
        <v>2.7175299846027845E-2</v>
      </c>
      <c r="CR98" s="15">
        <f t="shared" si="6"/>
        <v>236.80498673018471</v>
      </c>
    </row>
    <row r="99" spans="1:96" hidden="1" x14ac:dyDescent="0.25">
      <c r="A99">
        <v>90</v>
      </c>
      <c r="B99" t="s">
        <v>447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496.98001098632813</v>
      </c>
      <c r="N99" t="s">
        <v>403</v>
      </c>
      <c r="O99">
        <v>53</v>
      </c>
      <c r="P99">
        <v>25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12</v>
      </c>
      <c r="Y99">
        <v>1</v>
      </c>
      <c r="Z99">
        <v>0</v>
      </c>
      <c r="AA99">
        <v>0</v>
      </c>
      <c r="AB99">
        <v>2</v>
      </c>
      <c r="AC99">
        <v>0</v>
      </c>
      <c r="AD99">
        <v>0</v>
      </c>
      <c r="AE99">
        <v>0</v>
      </c>
      <c r="AF99">
        <v>0</v>
      </c>
      <c r="AG99" t="s">
        <v>374</v>
      </c>
      <c r="AH99">
        <v>30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22</v>
      </c>
      <c r="AR99">
        <v>4</v>
      </c>
      <c r="AS99">
        <v>6</v>
      </c>
      <c r="AT99">
        <v>3</v>
      </c>
      <c r="AU99">
        <v>31</v>
      </c>
      <c r="AV99">
        <v>0</v>
      </c>
      <c r="AW99">
        <v>0</v>
      </c>
      <c r="AX99">
        <v>0</v>
      </c>
      <c r="AY99">
        <v>0</v>
      </c>
      <c r="AZ99" t="s">
        <v>130</v>
      </c>
      <c r="BA99">
        <v>1</v>
      </c>
      <c r="BB99">
        <v>29</v>
      </c>
      <c r="BC99">
        <v>46</v>
      </c>
      <c r="BD99">
        <v>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448</v>
      </c>
      <c r="BT99">
        <v>20</v>
      </c>
      <c r="BU99">
        <v>10</v>
      </c>
      <c r="BV99">
        <v>13</v>
      </c>
      <c r="BW99">
        <v>24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7</v>
      </c>
      <c r="CD99">
        <v>3</v>
      </c>
      <c r="CE99">
        <v>3</v>
      </c>
      <c r="CF99">
        <v>3</v>
      </c>
      <c r="CG99">
        <v>4</v>
      </c>
      <c r="CH99">
        <v>1</v>
      </c>
      <c r="CI99">
        <v>13</v>
      </c>
      <c r="CJ99">
        <v>1</v>
      </c>
      <c r="CK99">
        <v>0</v>
      </c>
      <c r="CL99">
        <v>498.82998657226563</v>
      </c>
      <c r="CM99">
        <v>507.26998901367188</v>
      </c>
      <c r="CN99" t="s">
        <v>122</v>
      </c>
      <c r="CO99" s="13">
        <f t="shared" si="7"/>
        <v>3.7086294644187445E-3</v>
      </c>
      <c r="CP99" s="13">
        <f t="shared" si="8"/>
        <v>1.6638087456773976E-2</v>
      </c>
      <c r="CR99" s="15">
        <f t="shared" si="6"/>
        <v>507.12956351491636</v>
      </c>
    </row>
    <row r="100" spans="1:96" hidden="1" x14ac:dyDescent="0.25">
      <c r="A100">
        <v>91</v>
      </c>
      <c r="B100" t="s">
        <v>449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139.6300048828125</v>
      </c>
      <c r="N100" t="s">
        <v>450</v>
      </c>
      <c r="O100">
        <v>8</v>
      </c>
      <c r="P100">
        <v>3</v>
      </c>
      <c r="Q100">
        <v>6</v>
      </c>
      <c r="R100">
        <v>85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9</v>
      </c>
      <c r="Y100">
        <v>3</v>
      </c>
      <c r="Z100">
        <v>4</v>
      </c>
      <c r="AA100">
        <v>2</v>
      </c>
      <c r="AB100">
        <v>1</v>
      </c>
      <c r="AC100">
        <v>1</v>
      </c>
      <c r="AD100">
        <v>10</v>
      </c>
      <c r="AE100">
        <v>0</v>
      </c>
      <c r="AF100">
        <v>0</v>
      </c>
      <c r="AG100" t="s">
        <v>350</v>
      </c>
      <c r="AH100">
        <v>3</v>
      </c>
      <c r="AI100">
        <v>54</v>
      </c>
      <c r="AJ100">
        <v>34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4</v>
      </c>
      <c r="AS100">
        <v>0</v>
      </c>
      <c r="AT100">
        <v>0</v>
      </c>
      <c r="AU100">
        <v>2</v>
      </c>
      <c r="AV100">
        <v>1</v>
      </c>
      <c r="AW100">
        <v>6</v>
      </c>
      <c r="AX100">
        <v>0</v>
      </c>
      <c r="AY100">
        <v>0</v>
      </c>
      <c r="AZ100" t="s">
        <v>451</v>
      </c>
      <c r="BA100">
        <v>68</v>
      </c>
      <c r="BB100">
        <v>22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10</v>
      </c>
      <c r="BK100">
        <v>1</v>
      </c>
      <c r="BL100">
        <v>1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 t="s">
        <v>365</v>
      </c>
      <c r="BT100">
        <v>52</v>
      </c>
      <c r="BU100">
        <v>10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19</v>
      </c>
      <c r="CD100">
        <v>7</v>
      </c>
      <c r="CE100">
        <v>7</v>
      </c>
      <c r="CF100">
        <v>10</v>
      </c>
      <c r="CG100">
        <v>6</v>
      </c>
      <c r="CH100">
        <v>0</v>
      </c>
      <c r="CI100">
        <v>0</v>
      </c>
      <c r="CJ100">
        <v>0</v>
      </c>
      <c r="CK100">
        <v>0</v>
      </c>
      <c r="CL100">
        <v>139.6199951171875</v>
      </c>
      <c r="CM100">
        <v>143</v>
      </c>
      <c r="CN100" t="s">
        <v>122</v>
      </c>
      <c r="CO100" s="13">
        <f t="shared" si="7"/>
        <v>-7.1692923471200487E-5</v>
      </c>
      <c r="CP100" s="13">
        <f t="shared" si="8"/>
        <v>2.3636397781905627E-2</v>
      </c>
      <c r="CR100" s="15">
        <f t="shared" si="6"/>
        <v>142.92010886008507</v>
      </c>
    </row>
    <row r="101" spans="1:96" hidden="1" x14ac:dyDescent="0.25">
      <c r="A101">
        <v>92</v>
      </c>
      <c r="B101" t="s">
        <v>452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152.3399963378906</v>
      </c>
      <c r="N101" t="s">
        <v>306</v>
      </c>
      <c r="O101">
        <v>35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21</v>
      </c>
      <c r="Y101">
        <v>6</v>
      </c>
      <c r="Z101">
        <v>9</v>
      </c>
      <c r="AA101">
        <v>9</v>
      </c>
      <c r="AB101">
        <v>19</v>
      </c>
      <c r="AC101">
        <v>0</v>
      </c>
      <c r="AD101">
        <v>0</v>
      </c>
      <c r="AE101">
        <v>0</v>
      </c>
      <c r="AF101">
        <v>0</v>
      </c>
      <c r="AG101" t="s">
        <v>453</v>
      </c>
      <c r="AH101">
        <v>37</v>
      </c>
      <c r="AI101">
        <v>21</v>
      </c>
      <c r="AJ101">
        <v>9</v>
      </c>
      <c r="AK101">
        <v>0</v>
      </c>
      <c r="AL101">
        <v>0</v>
      </c>
      <c r="AM101">
        <v>1</v>
      </c>
      <c r="AN101">
        <v>9</v>
      </c>
      <c r="AO101">
        <v>0</v>
      </c>
      <c r="AP101">
        <v>0</v>
      </c>
      <c r="AQ101">
        <v>17</v>
      </c>
      <c r="AR101">
        <v>8</v>
      </c>
      <c r="AS101">
        <v>1</v>
      </c>
      <c r="AT101">
        <v>2</v>
      </c>
      <c r="AU101">
        <v>5</v>
      </c>
      <c r="AV101">
        <v>1</v>
      </c>
      <c r="AW101">
        <v>7</v>
      </c>
      <c r="AX101">
        <v>0</v>
      </c>
      <c r="AY101">
        <v>0</v>
      </c>
      <c r="AZ101" t="s">
        <v>120</v>
      </c>
      <c r="BA101">
        <v>2</v>
      </c>
      <c r="BB101">
        <v>29</v>
      </c>
      <c r="BC101">
        <v>20</v>
      </c>
      <c r="BD101">
        <v>24</v>
      </c>
      <c r="BE101">
        <v>5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 t="s">
        <v>454</v>
      </c>
      <c r="BT101">
        <v>11</v>
      </c>
      <c r="BU101">
        <v>9</v>
      </c>
      <c r="BV101">
        <v>10</v>
      </c>
      <c r="BW101">
        <v>11</v>
      </c>
      <c r="BX101">
        <v>30</v>
      </c>
      <c r="BY101">
        <v>0</v>
      </c>
      <c r="BZ101">
        <v>0</v>
      </c>
      <c r="CA101">
        <v>0</v>
      </c>
      <c r="CB101">
        <v>0</v>
      </c>
      <c r="CC101">
        <v>5</v>
      </c>
      <c r="CD101">
        <v>2</v>
      </c>
      <c r="CE101">
        <v>1</v>
      </c>
      <c r="CF101">
        <v>1</v>
      </c>
      <c r="CG101">
        <v>8</v>
      </c>
      <c r="CH101">
        <v>1</v>
      </c>
      <c r="CI101">
        <v>12</v>
      </c>
      <c r="CJ101">
        <v>1</v>
      </c>
      <c r="CK101">
        <v>12</v>
      </c>
      <c r="CL101">
        <v>153.3699951171875</v>
      </c>
      <c r="CM101">
        <v>154.94000244140619</v>
      </c>
      <c r="CN101" t="s">
        <v>97</v>
      </c>
      <c r="CO101" s="13">
        <f t="shared" si="7"/>
        <v>6.7157776102809708E-3</v>
      </c>
      <c r="CP101" s="13">
        <f t="shared" si="8"/>
        <v>1.0133001803794506E-2</v>
      </c>
      <c r="CR101" s="15">
        <f t="shared" si="6"/>
        <v>154.92409355435791</v>
      </c>
    </row>
    <row r="102" spans="1:96" hidden="1" x14ac:dyDescent="0.25">
      <c r="A102">
        <v>93</v>
      </c>
      <c r="B102" t="s">
        <v>455</v>
      </c>
      <c r="C102">
        <v>9</v>
      </c>
      <c r="D102">
        <v>0</v>
      </c>
      <c r="E102">
        <v>5</v>
      </c>
      <c r="F102">
        <v>1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28.729999542236332</v>
      </c>
      <c r="N102" t="s">
        <v>423</v>
      </c>
      <c r="O102">
        <v>3</v>
      </c>
      <c r="P102">
        <v>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 t="s">
        <v>354</v>
      </c>
      <c r="AH102">
        <v>19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4</v>
      </c>
      <c r="AR102">
        <v>1</v>
      </c>
      <c r="AS102">
        <v>0</v>
      </c>
      <c r="AT102">
        <v>2</v>
      </c>
      <c r="AU102">
        <v>64</v>
      </c>
      <c r="AV102">
        <v>0</v>
      </c>
      <c r="AW102">
        <v>0</v>
      </c>
      <c r="AX102">
        <v>0</v>
      </c>
      <c r="AY102">
        <v>0</v>
      </c>
      <c r="AZ102" t="s">
        <v>276</v>
      </c>
      <c r="BA102">
        <v>8</v>
      </c>
      <c r="BB102">
        <v>20</v>
      </c>
      <c r="BC102">
        <v>39</v>
      </c>
      <c r="BD102">
        <v>21</v>
      </c>
      <c r="BE102">
        <v>0</v>
      </c>
      <c r="BF102">
        <v>1</v>
      </c>
      <c r="BG102">
        <v>60</v>
      </c>
      <c r="BH102">
        <v>0</v>
      </c>
      <c r="BI102">
        <v>0</v>
      </c>
      <c r="BJ102">
        <v>3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 t="s">
        <v>165</v>
      </c>
      <c r="BT102">
        <v>34</v>
      </c>
      <c r="BU102">
        <v>30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4</v>
      </c>
      <c r="CD102">
        <v>0</v>
      </c>
      <c r="CE102">
        <v>2</v>
      </c>
      <c r="CF102">
        <v>2</v>
      </c>
      <c r="CG102">
        <v>16</v>
      </c>
      <c r="CH102">
        <v>0</v>
      </c>
      <c r="CI102">
        <v>0</v>
      </c>
      <c r="CJ102">
        <v>0</v>
      </c>
      <c r="CK102">
        <v>0</v>
      </c>
      <c r="CL102">
        <v>28.79999923706055</v>
      </c>
      <c r="CM102">
        <v>29.29000091552734</v>
      </c>
      <c r="CN102" t="s">
        <v>97</v>
      </c>
      <c r="CO102" s="13">
        <f t="shared" si="7"/>
        <v>2.4305450235617698E-3</v>
      </c>
      <c r="CP102" s="13">
        <f t="shared" si="8"/>
        <v>1.6729315915010035E-2</v>
      </c>
      <c r="CR102" s="15">
        <f t="shared" si="6"/>
        <v>29.281803522649383</v>
      </c>
    </row>
    <row r="103" spans="1:96" hidden="1" x14ac:dyDescent="0.25">
      <c r="A103">
        <v>94</v>
      </c>
      <c r="B103" t="s">
        <v>456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104.4300003051758</v>
      </c>
      <c r="N103" t="s">
        <v>457</v>
      </c>
      <c r="O103">
        <v>1</v>
      </c>
      <c r="P103">
        <v>6</v>
      </c>
      <c r="Q103">
        <v>2</v>
      </c>
      <c r="R103">
        <v>1</v>
      </c>
      <c r="S103">
        <v>71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2</v>
      </c>
      <c r="AE103">
        <v>1</v>
      </c>
      <c r="AF103">
        <v>2</v>
      </c>
      <c r="AG103" t="s">
        <v>116</v>
      </c>
      <c r="AH103">
        <v>1</v>
      </c>
      <c r="AI103">
        <v>9</v>
      </c>
      <c r="AJ103">
        <v>17</v>
      </c>
      <c r="AK103">
        <v>53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 t="s">
        <v>458</v>
      </c>
      <c r="BA103">
        <v>47</v>
      </c>
      <c r="BB103">
        <v>20</v>
      </c>
      <c r="BC103">
        <v>1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0</v>
      </c>
      <c r="BJ103">
        <v>15</v>
      </c>
      <c r="BK103">
        <v>5</v>
      </c>
      <c r="BL103">
        <v>1</v>
      </c>
      <c r="BM103">
        <v>3</v>
      </c>
      <c r="BN103">
        <v>10</v>
      </c>
      <c r="BO103">
        <v>0</v>
      </c>
      <c r="BP103">
        <v>0</v>
      </c>
      <c r="BQ103">
        <v>0</v>
      </c>
      <c r="BR103">
        <v>0</v>
      </c>
      <c r="BS103" t="s">
        <v>365</v>
      </c>
      <c r="BT103">
        <v>18</v>
      </c>
      <c r="BU103">
        <v>46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2</v>
      </c>
      <c r="CE103">
        <v>0</v>
      </c>
      <c r="CF103">
        <v>7</v>
      </c>
      <c r="CG103">
        <v>6</v>
      </c>
      <c r="CH103">
        <v>1</v>
      </c>
      <c r="CI103">
        <v>0</v>
      </c>
      <c r="CJ103">
        <v>0</v>
      </c>
      <c r="CK103">
        <v>0</v>
      </c>
      <c r="CL103">
        <v>105</v>
      </c>
      <c r="CM103">
        <v>106.9599990844727</v>
      </c>
      <c r="CN103" t="s">
        <v>97</v>
      </c>
      <c r="CO103" s="13">
        <f t="shared" si="7"/>
        <v>5.4285685221352464E-3</v>
      </c>
      <c r="CP103" s="13">
        <f t="shared" si="8"/>
        <v>1.8324598927163094E-2</v>
      </c>
      <c r="CR103" s="15">
        <f t="shared" si="6"/>
        <v>106.92408288735213</v>
      </c>
    </row>
    <row r="104" spans="1:96" hidden="1" x14ac:dyDescent="0.25">
      <c r="A104">
        <v>95</v>
      </c>
      <c r="B104" t="s">
        <v>459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59.419998168945313</v>
      </c>
      <c r="N104" t="s">
        <v>460</v>
      </c>
      <c r="O104">
        <v>13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7</v>
      </c>
      <c r="Y104">
        <v>2</v>
      </c>
      <c r="Z104">
        <v>1</v>
      </c>
      <c r="AA104">
        <v>1</v>
      </c>
      <c r="AB104">
        <v>65</v>
      </c>
      <c r="AC104">
        <v>0</v>
      </c>
      <c r="AD104">
        <v>0</v>
      </c>
      <c r="AE104">
        <v>0</v>
      </c>
      <c r="AF104">
        <v>0</v>
      </c>
      <c r="AG104" t="s">
        <v>461</v>
      </c>
      <c r="AH104">
        <v>17</v>
      </c>
      <c r="AI104">
        <v>36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2</v>
      </c>
      <c r="AS104">
        <v>6</v>
      </c>
      <c r="AT104">
        <v>4</v>
      </c>
      <c r="AU104">
        <v>15</v>
      </c>
      <c r="AV104">
        <v>1</v>
      </c>
      <c r="AW104">
        <v>0</v>
      </c>
      <c r="AX104">
        <v>0</v>
      </c>
      <c r="AY104">
        <v>0</v>
      </c>
      <c r="AZ104" t="s">
        <v>462</v>
      </c>
      <c r="BA104">
        <v>1</v>
      </c>
      <c r="BB104">
        <v>11</v>
      </c>
      <c r="BC104">
        <v>46</v>
      </c>
      <c r="BD104">
        <v>19</v>
      </c>
      <c r="BE104">
        <v>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1</v>
      </c>
      <c r="BQ104">
        <v>1</v>
      </c>
      <c r="BR104">
        <v>0</v>
      </c>
      <c r="BS104" t="s">
        <v>106</v>
      </c>
      <c r="BT104">
        <v>42</v>
      </c>
      <c r="BU104">
        <v>26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14</v>
      </c>
      <c r="CD104">
        <v>1</v>
      </c>
      <c r="CE104">
        <v>3</v>
      </c>
      <c r="CF104">
        <v>4</v>
      </c>
      <c r="CG104">
        <v>2</v>
      </c>
      <c r="CH104">
        <v>0</v>
      </c>
      <c r="CI104">
        <v>0</v>
      </c>
      <c r="CJ104">
        <v>0</v>
      </c>
      <c r="CK104">
        <v>0</v>
      </c>
      <c r="CL104">
        <v>59.560001373291023</v>
      </c>
      <c r="CM104">
        <v>59.720001220703118</v>
      </c>
      <c r="CN104" t="s">
        <v>97</v>
      </c>
      <c r="CO104" s="13">
        <f t="shared" si="7"/>
        <v>2.3506245990198016E-3</v>
      </c>
      <c r="CP104" s="13">
        <f t="shared" si="8"/>
        <v>2.6791668476494612E-3</v>
      </c>
      <c r="CR104" s="15">
        <f t="shared" si="6"/>
        <v>59.719572554416303</v>
      </c>
    </row>
    <row r="105" spans="1:96" hidden="1" x14ac:dyDescent="0.25">
      <c r="A105">
        <v>96</v>
      </c>
      <c r="B105" t="s">
        <v>463</v>
      </c>
      <c r="C105">
        <v>9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127.15000152587891</v>
      </c>
      <c r="N105" t="s">
        <v>464</v>
      </c>
      <c r="O105">
        <v>39</v>
      </c>
      <c r="P105">
        <v>33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20</v>
      </c>
      <c r="Y105">
        <v>7</v>
      </c>
      <c r="Z105">
        <v>1</v>
      </c>
      <c r="AA105">
        <v>1</v>
      </c>
      <c r="AB105">
        <v>3</v>
      </c>
      <c r="AC105">
        <v>0</v>
      </c>
      <c r="AD105">
        <v>0</v>
      </c>
      <c r="AE105">
        <v>0</v>
      </c>
      <c r="AF105">
        <v>0</v>
      </c>
      <c r="AG105" t="s">
        <v>465</v>
      </c>
      <c r="AH105">
        <v>42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34</v>
      </c>
      <c r="AR105">
        <v>8</v>
      </c>
      <c r="AS105">
        <v>6</v>
      </c>
      <c r="AT105">
        <v>5</v>
      </c>
      <c r="AU105">
        <v>15</v>
      </c>
      <c r="AV105">
        <v>0</v>
      </c>
      <c r="AW105">
        <v>0</v>
      </c>
      <c r="AX105">
        <v>0</v>
      </c>
      <c r="AY105">
        <v>0</v>
      </c>
      <c r="AZ105" t="s">
        <v>372</v>
      </c>
      <c r="BA105">
        <v>1</v>
      </c>
      <c r="BB105">
        <v>1</v>
      </c>
      <c r="BC105">
        <v>16</v>
      </c>
      <c r="BD105">
        <v>34</v>
      </c>
      <c r="BE105">
        <v>29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252</v>
      </c>
      <c r="BT105">
        <v>31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13</v>
      </c>
      <c r="CD105">
        <v>8</v>
      </c>
      <c r="CE105">
        <v>10</v>
      </c>
      <c r="CF105">
        <v>9</v>
      </c>
      <c r="CG105">
        <v>23</v>
      </c>
      <c r="CH105">
        <v>0</v>
      </c>
      <c r="CI105">
        <v>0</v>
      </c>
      <c r="CJ105">
        <v>0</v>
      </c>
      <c r="CK105">
        <v>0</v>
      </c>
      <c r="CL105">
        <v>127.44000244140619</v>
      </c>
      <c r="CM105">
        <v>129.3399963378906</v>
      </c>
      <c r="CN105" t="s">
        <v>97</v>
      </c>
      <c r="CO105" s="13">
        <f t="shared" si="7"/>
        <v>2.2755878058039469E-3</v>
      </c>
      <c r="CP105" s="13">
        <f t="shared" si="8"/>
        <v>1.468991766105221E-2</v>
      </c>
      <c r="CR105" s="15">
        <f t="shared" si="6"/>
        <v>129.31208558399473</v>
      </c>
    </row>
    <row r="106" spans="1:96" hidden="1" x14ac:dyDescent="0.25">
      <c r="A106">
        <v>97</v>
      </c>
      <c r="B106" t="s">
        <v>466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63.909999847412109</v>
      </c>
      <c r="N106" t="s">
        <v>467</v>
      </c>
      <c r="O106">
        <v>44</v>
      </c>
      <c r="P106">
        <v>33</v>
      </c>
      <c r="Q106">
        <v>20</v>
      </c>
      <c r="R106">
        <v>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5</v>
      </c>
      <c r="Y106">
        <v>2</v>
      </c>
      <c r="Z106">
        <v>2</v>
      </c>
      <c r="AA106">
        <v>3</v>
      </c>
      <c r="AB106">
        <v>3</v>
      </c>
      <c r="AC106">
        <v>1</v>
      </c>
      <c r="AD106">
        <v>10</v>
      </c>
      <c r="AE106">
        <v>0</v>
      </c>
      <c r="AF106">
        <v>0</v>
      </c>
      <c r="AG106" t="s">
        <v>176</v>
      </c>
      <c r="AH106">
        <v>15</v>
      </c>
      <c r="AI106">
        <v>38</v>
      </c>
      <c r="AJ106">
        <v>36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2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2</v>
      </c>
      <c r="AX106">
        <v>0</v>
      </c>
      <c r="AY106">
        <v>0</v>
      </c>
      <c r="AZ106" t="s">
        <v>113</v>
      </c>
      <c r="BA106">
        <v>15</v>
      </c>
      <c r="BB106">
        <v>12</v>
      </c>
      <c r="BC106">
        <v>20</v>
      </c>
      <c r="BD106">
        <v>43</v>
      </c>
      <c r="BE106">
        <v>4</v>
      </c>
      <c r="BF106">
        <v>0</v>
      </c>
      <c r="BG106">
        <v>0</v>
      </c>
      <c r="BH106">
        <v>0</v>
      </c>
      <c r="BI106">
        <v>0</v>
      </c>
      <c r="BJ106">
        <v>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t="s">
        <v>154</v>
      </c>
      <c r="BT106">
        <v>13</v>
      </c>
      <c r="BU106">
        <v>24</v>
      </c>
      <c r="BV106">
        <v>40</v>
      </c>
      <c r="BW106">
        <v>6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6</v>
      </c>
      <c r="CD106">
        <v>4</v>
      </c>
      <c r="CE106">
        <v>1</v>
      </c>
      <c r="CF106">
        <v>2</v>
      </c>
      <c r="CG106">
        <v>11</v>
      </c>
      <c r="CH106">
        <v>1</v>
      </c>
      <c r="CI106">
        <v>18</v>
      </c>
      <c r="CJ106">
        <v>0</v>
      </c>
      <c r="CK106">
        <v>0</v>
      </c>
      <c r="CL106">
        <v>64.089996337890625</v>
      </c>
      <c r="CM106">
        <v>64.589996337890625</v>
      </c>
      <c r="CN106" t="s">
        <v>97</v>
      </c>
      <c r="CO106" s="13">
        <f t="shared" si="7"/>
        <v>2.8084958771030788E-3</v>
      </c>
      <c r="CP106" s="13">
        <f t="shared" si="8"/>
        <v>7.7411368377285905E-3</v>
      </c>
      <c r="CR106" s="15">
        <f t="shared" si="6"/>
        <v>64.586125769471764</v>
      </c>
    </row>
    <row r="107" spans="1:96" hidden="1" x14ac:dyDescent="0.25">
      <c r="A107">
        <v>98</v>
      </c>
      <c r="B107" t="s">
        <v>468</v>
      </c>
      <c r="C107">
        <v>10</v>
      </c>
      <c r="D107">
        <v>0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264.64999389648438</v>
      </c>
      <c r="N107" t="s">
        <v>280</v>
      </c>
      <c r="O107">
        <v>10</v>
      </c>
      <c r="P107">
        <v>20</v>
      </c>
      <c r="Q107">
        <v>28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2</v>
      </c>
      <c r="Z107">
        <v>1</v>
      </c>
      <c r="AA107">
        <v>3</v>
      </c>
      <c r="AB107">
        <v>18</v>
      </c>
      <c r="AC107">
        <v>1</v>
      </c>
      <c r="AD107">
        <v>24</v>
      </c>
      <c r="AE107">
        <v>0</v>
      </c>
      <c r="AF107">
        <v>0</v>
      </c>
      <c r="AG107" t="s">
        <v>159</v>
      </c>
      <c r="AH107">
        <v>16</v>
      </c>
      <c r="AI107">
        <v>11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15</v>
      </c>
      <c r="AR107">
        <v>9</v>
      </c>
      <c r="AS107">
        <v>6</v>
      </c>
      <c r="AT107">
        <v>2</v>
      </c>
      <c r="AU107">
        <v>35</v>
      </c>
      <c r="AV107">
        <v>0</v>
      </c>
      <c r="AW107">
        <v>0</v>
      </c>
      <c r="AX107">
        <v>0</v>
      </c>
      <c r="AY107">
        <v>0</v>
      </c>
      <c r="AZ107" t="s">
        <v>205</v>
      </c>
      <c r="BA107">
        <v>1</v>
      </c>
      <c r="BB107">
        <v>8</v>
      </c>
      <c r="BC107">
        <v>9</v>
      </c>
      <c r="BD107">
        <v>42</v>
      </c>
      <c r="BE107">
        <v>20</v>
      </c>
      <c r="BF107">
        <v>0</v>
      </c>
      <c r="BG107">
        <v>0</v>
      </c>
      <c r="BH107">
        <v>0</v>
      </c>
      <c r="BI107">
        <v>0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251</v>
      </c>
      <c r="BT107">
        <v>8</v>
      </c>
      <c r="BU107">
        <v>7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5</v>
      </c>
      <c r="CD107">
        <v>2</v>
      </c>
      <c r="CE107">
        <v>4</v>
      </c>
      <c r="CF107">
        <v>6</v>
      </c>
      <c r="CG107">
        <v>52</v>
      </c>
      <c r="CH107">
        <v>0</v>
      </c>
      <c r="CI107">
        <v>0</v>
      </c>
      <c r="CJ107">
        <v>0</v>
      </c>
      <c r="CK107">
        <v>0</v>
      </c>
      <c r="CL107">
        <v>266.69000244140619</v>
      </c>
      <c r="CM107">
        <v>274.10000610351563</v>
      </c>
      <c r="CN107" t="s">
        <v>97</v>
      </c>
      <c r="CO107" s="13">
        <f t="shared" si="7"/>
        <v>7.6493626541925819E-3</v>
      </c>
      <c r="CP107" s="13">
        <f t="shared" si="8"/>
        <v>2.7033941981420395E-2</v>
      </c>
      <c r="CR107" s="15">
        <f t="shared" si="6"/>
        <v>273.89968449443205</v>
      </c>
    </row>
    <row r="108" spans="1:96" hidden="1" x14ac:dyDescent="0.25">
      <c r="A108">
        <v>99</v>
      </c>
      <c r="B108" t="s">
        <v>469</v>
      </c>
      <c r="C108">
        <v>10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351.29998779296881</v>
      </c>
      <c r="N108" t="s">
        <v>276</v>
      </c>
      <c r="O108">
        <v>15</v>
      </c>
      <c r="P108">
        <v>20</v>
      </c>
      <c r="Q108">
        <v>15</v>
      </c>
      <c r="R108">
        <v>0</v>
      </c>
      <c r="S108">
        <v>0</v>
      </c>
      <c r="T108">
        <v>1</v>
      </c>
      <c r="U108">
        <v>15</v>
      </c>
      <c r="V108">
        <v>0</v>
      </c>
      <c r="W108">
        <v>0</v>
      </c>
      <c r="X108">
        <v>32</v>
      </c>
      <c r="Y108">
        <v>8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110</v>
      </c>
      <c r="AH108">
        <v>32</v>
      </c>
      <c r="AI108">
        <v>30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4</v>
      </c>
      <c r="AS108">
        <v>5</v>
      </c>
      <c r="AT108">
        <v>3</v>
      </c>
      <c r="AU108">
        <v>6</v>
      </c>
      <c r="AV108">
        <v>0</v>
      </c>
      <c r="AW108">
        <v>0</v>
      </c>
      <c r="AX108">
        <v>0</v>
      </c>
      <c r="AY108">
        <v>0</v>
      </c>
      <c r="AZ108" t="s">
        <v>375</v>
      </c>
      <c r="BA108">
        <v>7</v>
      </c>
      <c r="BB108">
        <v>26</v>
      </c>
      <c r="BC108">
        <v>31</v>
      </c>
      <c r="BD108">
        <v>16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3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 t="s">
        <v>308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2</v>
      </c>
      <c r="CF108">
        <v>6</v>
      </c>
      <c r="CG108">
        <v>71</v>
      </c>
      <c r="CH108">
        <v>0</v>
      </c>
      <c r="CI108">
        <v>0</v>
      </c>
      <c r="CJ108">
        <v>0</v>
      </c>
      <c r="CK108">
        <v>0</v>
      </c>
      <c r="CL108">
        <v>351.76998901367188</v>
      </c>
      <c r="CM108">
        <v>359.58999633789063</v>
      </c>
      <c r="CN108" t="s">
        <v>97</v>
      </c>
      <c r="CO108" s="13">
        <f t="shared" si="7"/>
        <v>1.3361038047075002E-3</v>
      </c>
      <c r="CP108" s="13">
        <f t="shared" si="8"/>
        <v>2.1747010216798812E-2</v>
      </c>
      <c r="CR108" s="15">
        <f t="shared" si="6"/>
        <v>359.4199345587154</v>
      </c>
    </row>
    <row r="109" spans="1:96" hidden="1" x14ac:dyDescent="0.25">
      <c r="A109">
        <v>100</v>
      </c>
      <c r="B109" t="s">
        <v>470</v>
      </c>
      <c r="C109">
        <v>10</v>
      </c>
      <c r="D109">
        <v>0</v>
      </c>
      <c r="E109">
        <v>5</v>
      </c>
      <c r="F109">
        <v>1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49.180000305175781</v>
      </c>
      <c r="N109" t="s">
        <v>471</v>
      </c>
      <c r="O109">
        <v>20</v>
      </c>
      <c r="P109">
        <v>61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0</v>
      </c>
      <c r="AG109" t="s">
        <v>472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3</v>
      </c>
      <c r="AR109">
        <v>3</v>
      </c>
      <c r="AS109">
        <v>4</v>
      </c>
      <c r="AT109">
        <v>24</v>
      </c>
      <c r="AU109">
        <v>48</v>
      </c>
      <c r="AV109">
        <v>0</v>
      </c>
      <c r="AW109">
        <v>0</v>
      </c>
      <c r="AX109">
        <v>0</v>
      </c>
      <c r="AY109">
        <v>0</v>
      </c>
      <c r="AZ109" t="s">
        <v>260</v>
      </c>
      <c r="BA109">
        <v>76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16</v>
      </c>
      <c r="BK109">
        <v>1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277</v>
      </c>
      <c r="BT109">
        <v>76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28</v>
      </c>
      <c r="CD109">
        <v>2</v>
      </c>
      <c r="CE109">
        <v>0</v>
      </c>
      <c r="CF109">
        <v>1</v>
      </c>
      <c r="CG109">
        <v>14</v>
      </c>
      <c r="CH109">
        <v>0</v>
      </c>
      <c r="CI109">
        <v>0</v>
      </c>
      <c r="CJ109">
        <v>0</v>
      </c>
      <c r="CK109">
        <v>0</v>
      </c>
      <c r="CL109">
        <v>49.029998779296882</v>
      </c>
      <c r="CM109">
        <v>49.680000305175781</v>
      </c>
      <c r="CN109" t="s">
        <v>122</v>
      </c>
      <c r="CO109" s="13">
        <f t="shared" si="7"/>
        <v>-3.0593826150009384E-3</v>
      </c>
      <c r="CP109" s="13">
        <f t="shared" si="8"/>
        <v>1.3083766543599995E-2</v>
      </c>
      <c r="CR109" s="15">
        <f t="shared" si="6"/>
        <v>49.671495836958194</v>
      </c>
    </row>
    <row r="110" spans="1:96" hidden="1" x14ac:dyDescent="0.25">
      <c r="A110">
        <v>101</v>
      </c>
      <c r="B110" t="s">
        <v>473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95.889999389648438</v>
      </c>
      <c r="N110" t="s">
        <v>227</v>
      </c>
      <c r="O110">
        <v>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0</v>
      </c>
      <c r="Z110">
        <v>1</v>
      </c>
      <c r="AA110">
        <v>1</v>
      </c>
      <c r="AB110">
        <v>68</v>
      </c>
      <c r="AC110">
        <v>0</v>
      </c>
      <c r="AD110">
        <v>0</v>
      </c>
      <c r="AE110">
        <v>0</v>
      </c>
      <c r="AF110">
        <v>0</v>
      </c>
      <c r="AG110" t="s">
        <v>191</v>
      </c>
      <c r="AH110">
        <v>8</v>
      </c>
      <c r="AI110">
        <v>30</v>
      </c>
      <c r="AJ110">
        <v>35</v>
      </c>
      <c r="AK110">
        <v>0</v>
      </c>
      <c r="AL110">
        <v>0</v>
      </c>
      <c r="AM110">
        <v>1</v>
      </c>
      <c r="AN110">
        <v>35</v>
      </c>
      <c r="AO110">
        <v>0</v>
      </c>
      <c r="AP110">
        <v>0</v>
      </c>
      <c r="AQ110">
        <v>3</v>
      </c>
      <c r="AR110">
        <v>2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t="s">
        <v>474</v>
      </c>
      <c r="BA110">
        <v>7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4</v>
      </c>
      <c r="BK110">
        <v>2</v>
      </c>
      <c r="BL110">
        <v>4</v>
      </c>
      <c r="BM110">
        <v>4</v>
      </c>
      <c r="BN110">
        <v>66</v>
      </c>
      <c r="BO110">
        <v>0</v>
      </c>
      <c r="BP110">
        <v>0</v>
      </c>
      <c r="BQ110">
        <v>0</v>
      </c>
      <c r="BR110">
        <v>0</v>
      </c>
      <c r="BS110" t="s">
        <v>475</v>
      </c>
      <c r="BT110">
        <v>10</v>
      </c>
      <c r="BU110">
        <v>20</v>
      </c>
      <c r="BV110">
        <v>25</v>
      </c>
      <c r="BW110">
        <v>7</v>
      </c>
      <c r="BX110">
        <v>0</v>
      </c>
      <c r="BY110">
        <v>1</v>
      </c>
      <c r="BZ110">
        <v>32</v>
      </c>
      <c r="CA110">
        <v>0</v>
      </c>
      <c r="CB110">
        <v>0</v>
      </c>
      <c r="CC110">
        <v>3</v>
      </c>
      <c r="CD110">
        <v>2</v>
      </c>
      <c r="CE110">
        <v>2</v>
      </c>
      <c r="CF110">
        <v>0</v>
      </c>
      <c r="CG110">
        <v>46</v>
      </c>
      <c r="CH110">
        <v>1</v>
      </c>
      <c r="CI110">
        <v>23</v>
      </c>
      <c r="CJ110">
        <v>0</v>
      </c>
      <c r="CK110">
        <v>0</v>
      </c>
      <c r="CL110">
        <v>83.129997253417969</v>
      </c>
      <c r="CM110">
        <v>84</v>
      </c>
      <c r="CN110" t="s">
        <v>97</v>
      </c>
      <c r="CO110" s="13">
        <f t="shared" si="7"/>
        <v>-0.15349455741388018</v>
      </c>
      <c r="CP110" s="13">
        <f t="shared" si="8"/>
        <v>1.0357175554547959E-2</v>
      </c>
      <c r="CR110" s="15">
        <f t="shared" si="6"/>
        <v>83.990989228820709</v>
      </c>
    </row>
    <row r="111" spans="1:96" hidden="1" x14ac:dyDescent="0.25">
      <c r="A111">
        <v>102</v>
      </c>
      <c r="B111" t="s">
        <v>476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235.3699951171875</v>
      </c>
      <c r="N111" t="s">
        <v>94</v>
      </c>
      <c r="O111">
        <v>9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</v>
      </c>
      <c r="Y111">
        <v>9</v>
      </c>
      <c r="Z111">
        <v>8</v>
      </c>
      <c r="AA111">
        <v>14</v>
      </c>
      <c r="AB111">
        <v>36</v>
      </c>
      <c r="AC111">
        <v>0</v>
      </c>
      <c r="AD111">
        <v>0</v>
      </c>
      <c r="AE111">
        <v>0</v>
      </c>
      <c r="AF111">
        <v>0</v>
      </c>
      <c r="AG111" t="s">
        <v>477</v>
      </c>
      <c r="AH111">
        <v>6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1</v>
      </c>
      <c r="AT111">
        <v>0</v>
      </c>
      <c r="AU111">
        <v>71</v>
      </c>
      <c r="AV111">
        <v>0</v>
      </c>
      <c r="AW111">
        <v>0</v>
      </c>
      <c r="AX111">
        <v>0</v>
      </c>
      <c r="AY111">
        <v>0</v>
      </c>
      <c r="AZ111" t="s">
        <v>478</v>
      </c>
      <c r="BA111">
        <v>30</v>
      </c>
      <c r="BB111">
        <v>18</v>
      </c>
      <c r="BC111">
        <v>3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5</v>
      </c>
      <c r="BK111">
        <v>2</v>
      </c>
      <c r="BL111">
        <v>3</v>
      </c>
      <c r="BM111">
        <v>2</v>
      </c>
      <c r="BN111">
        <v>22</v>
      </c>
      <c r="BO111">
        <v>1</v>
      </c>
      <c r="BP111">
        <v>29</v>
      </c>
      <c r="BQ111">
        <v>0</v>
      </c>
      <c r="BR111">
        <v>0</v>
      </c>
      <c r="BS111" t="s">
        <v>479</v>
      </c>
      <c r="BT111">
        <v>4</v>
      </c>
      <c r="BU111">
        <v>15</v>
      </c>
      <c r="BV111">
        <v>5</v>
      </c>
      <c r="BW111">
        <v>5</v>
      </c>
      <c r="BX111">
        <v>50</v>
      </c>
      <c r="BY111">
        <v>0</v>
      </c>
      <c r="BZ111">
        <v>0</v>
      </c>
      <c r="CA111">
        <v>0</v>
      </c>
      <c r="CB111">
        <v>0</v>
      </c>
      <c r="CC111">
        <v>2</v>
      </c>
      <c r="CD111">
        <v>0</v>
      </c>
      <c r="CE111">
        <v>1</v>
      </c>
      <c r="CF111">
        <v>2</v>
      </c>
      <c r="CG111">
        <v>0</v>
      </c>
      <c r="CH111">
        <v>1</v>
      </c>
      <c r="CI111">
        <v>3</v>
      </c>
      <c r="CJ111">
        <v>1</v>
      </c>
      <c r="CK111">
        <v>3</v>
      </c>
      <c r="CL111">
        <v>237.25</v>
      </c>
      <c r="CM111">
        <v>242.08000183105469</v>
      </c>
      <c r="CN111" t="s">
        <v>97</v>
      </c>
      <c r="CO111" s="13">
        <f t="shared" si="7"/>
        <v>7.9241512447313367E-3</v>
      </c>
      <c r="CP111" s="13">
        <f t="shared" si="8"/>
        <v>1.9952089369304815E-2</v>
      </c>
      <c r="CR111" s="15">
        <f t="shared" si="6"/>
        <v>241.98363320286757</v>
      </c>
    </row>
    <row r="112" spans="1:96" hidden="1" x14ac:dyDescent="0.25">
      <c r="A112">
        <v>103</v>
      </c>
      <c r="B112" t="s">
        <v>480</v>
      </c>
      <c r="C112">
        <v>10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130.97999572753909</v>
      </c>
      <c r="N112" t="s">
        <v>109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79</v>
      </c>
      <c r="AC112">
        <v>0</v>
      </c>
      <c r="AD112">
        <v>0</v>
      </c>
      <c r="AE112">
        <v>0</v>
      </c>
      <c r="AF112">
        <v>0</v>
      </c>
      <c r="AG112" t="s">
        <v>212</v>
      </c>
      <c r="AH112">
        <v>36</v>
      </c>
      <c r="AI112">
        <v>21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6</v>
      </c>
      <c r="AR112">
        <v>2</v>
      </c>
      <c r="AS112">
        <v>5</v>
      </c>
      <c r="AT112">
        <v>1</v>
      </c>
      <c r="AU112">
        <v>13</v>
      </c>
      <c r="AV112">
        <v>0</v>
      </c>
      <c r="AW112">
        <v>0</v>
      </c>
      <c r="AX112">
        <v>0</v>
      </c>
      <c r="AY112">
        <v>0</v>
      </c>
      <c r="AZ112" t="s">
        <v>166</v>
      </c>
      <c r="BA112">
        <v>3</v>
      </c>
      <c r="BB112">
        <v>11</v>
      </c>
      <c r="BC112">
        <v>31</v>
      </c>
      <c r="BD112">
        <v>39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111</v>
      </c>
      <c r="BT112">
        <v>15</v>
      </c>
      <c r="BU112">
        <v>37</v>
      </c>
      <c r="BV112">
        <v>13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3</v>
      </c>
      <c r="CD112">
        <v>0</v>
      </c>
      <c r="CE112">
        <v>2</v>
      </c>
      <c r="CF112">
        <v>1</v>
      </c>
      <c r="CG112">
        <v>14</v>
      </c>
      <c r="CH112">
        <v>1</v>
      </c>
      <c r="CI112">
        <v>17</v>
      </c>
      <c r="CJ112">
        <v>0</v>
      </c>
      <c r="CK112">
        <v>0</v>
      </c>
      <c r="CL112">
        <v>131.41999816894531</v>
      </c>
      <c r="CM112">
        <v>132.3999938964844</v>
      </c>
      <c r="CN112" t="s">
        <v>97</v>
      </c>
      <c r="CO112" s="13">
        <f t="shared" si="7"/>
        <v>3.3480630614571849E-3</v>
      </c>
      <c r="CP112" s="13">
        <f t="shared" si="8"/>
        <v>7.4017807606946429E-3</v>
      </c>
      <c r="CR112" s="15">
        <f t="shared" si="6"/>
        <v>132.39274018296274</v>
      </c>
    </row>
    <row r="113" spans="1:96" hidden="1" x14ac:dyDescent="0.25">
      <c r="A113">
        <v>104</v>
      </c>
      <c r="B113" t="s">
        <v>481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739.21002197265625</v>
      </c>
      <c r="N113" t="s">
        <v>115</v>
      </c>
      <c r="O113">
        <v>4</v>
      </c>
      <c r="P113">
        <v>6</v>
      </c>
      <c r="Q113">
        <v>30</v>
      </c>
      <c r="R113">
        <v>33</v>
      </c>
      <c r="S113">
        <v>9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161</v>
      </c>
      <c r="AH113">
        <v>4</v>
      </c>
      <c r="AI113">
        <v>15</v>
      </c>
      <c r="AJ113">
        <v>10</v>
      </c>
      <c r="AK113">
        <v>30</v>
      </c>
      <c r="AL113">
        <v>19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t="s">
        <v>482</v>
      </c>
      <c r="BA113">
        <v>9</v>
      </c>
      <c r="BB113">
        <v>44</v>
      </c>
      <c r="BC113">
        <v>26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483</v>
      </c>
      <c r="BT113">
        <v>9</v>
      </c>
      <c r="BU113">
        <v>9</v>
      </c>
      <c r="BV113">
        <v>28</v>
      </c>
      <c r="BW113">
        <v>17</v>
      </c>
      <c r="BX113">
        <v>15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2</v>
      </c>
      <c r="CE113">
        <v>1</v>
      </c>
      <c r="CF113">
        <v>1</v>
      </c>
      <c r="CG113">
        <v>0</v>
      </c>
      <c r="CH113">
        <v>1</v>
      </c>
      <c r="CI113">
        <v>4</v>
      </c>
      <c r="CJ113">
        <v>1</v>
      </c>
      <c r="CK113">
        <v>4</v>
      </c>
      <c r="CL113">
        <v>739.3499755859375</v>
      </c>
      <c r="CM113">
        <v>760</v>
      </c>
      <c r="CN113" t="s">
        <v>97</v>
      </c>
      <c r="CO113" s="13">
        <f t="shared" si="7"/>
        <v>1.8929278136559091E-4</v>
      </c>
      <c r="CP113" s="13">
        <f t="shared" si="8"/>
        <v>2.7171084755345354E-2</v>
      </c>
      <c r="CR113" s="15">
        <f t="shared" si="6"/>
        <v>759.43891643644554</v>
      </c>
    </row>
    <row r="114" spans="1:96" hidden="1" x14ac:dyDescent="0.25">
      <c r="A114">
        <v>105</v>
      </c>
      <c r="B114" t="s">
        <v>484</v>
      </c>
      <c r="C114">
        <v>9</v>
      </c>
      <c r="D114">
        <v>1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41.340000152587891</v>
      </c>
      <c r="N114" t="s">
        <v>485</v>
      </c>
      <c r="O114">
        <v>24</v>
      </c>
      <c r="P114">
        <v>9</v>
      </c>
      <c r="Q114">
        <v>6</v>
      </c>
      <c r="R114">
        <v>18</v>
      </c>
      <c r="S114">
        <v>19</v>
      </c>
      <c r="T114">
        <v>1</v>
      </c>
      <c r="U114">
        <v>1</v>
      </c>
      <c r="V114">
        <v>0</v>
      </c>
      <c r="W114">
        <v>0</v>
      </c>
      <c r="X114">
        <v>2</v>
      </c>
      <c r="Y114">
        <v>2</v>
      </c>
      <c r="Z114">
        <v>5</v>
      </c>
      <c r="AA114">
        <v>4</v>
      </c>
      <c r="AB114">
        <v>0</v>
      </c>
      <c r="AC114">
        <v>2</v>
      </c>
      <c r="AD114">
        <v>11</v>
      </c>
      <c r="AE114">
        <v>1</v>
      </c>
      <c r="AF114">
        <v>11</v>
      </c>
      <c r="AG114" t="s">
        <v>486</v>
      </c>
      <c r="AH114">
        <v>4</v>
      </c>
      <c r="AI114">
        <v>16</v>
      </c>
      <c r="AJ114">
        <v>10</v>
      </c>
      <c r="AK114">
        <v>2</v>
      </c>
      <c r="AL114">
        <v>0</v>
      </c>
      <c r="AM114">
        <v>1</v>
      </c>
      <c r="AN114">
        <v>12</v>
      </c>
      <c r="AO114">
        <v>0</v>
      </c>
      <c r="AP114">
        <v>0</v>
      </c>
      <c r="AQ114">
        <v>3</v>
      </c>
      <c r="AR114">
        <v>11</v>
      </c>
      <c r="AS114">
        <v>1</v>
      </c>
      <c r="AT114">
        <v>0</v>
      </c>
      <c r="AU114">
        <v>36</v>
      </c>
      <c r="AV114">
        <v>1</v>
      </c>
      <c r="AW114">
        <v>1</v>
      </c>
      <c r="AX114">
        <v>0</v>
      </c>
      <c r="AY114">
        <v>0</v>
      </c>
      <c r="AZ114" t="s">
        <v>120</v>
      </c>
      <c r="BA114">
        <v>7</v>
      </c>
      <c r="BB114">
        <v>35</v>
      </c>
      <c r="BC114">
        <v>32</v>
      </c>
      <c r="BD114">
        <v>3</v>
      </c>
      <c r="BE114">
        <v>0</v>
      </c>
      <c r="BF114">
        <v>1</v>
      </c>
      <c r="BG114">
        <v>35</v>
      </c>
      <c r="BH114">
        <v>0</v>
      </c>
      <c r="BI114">
        <v>0</v>
      </c>
      <c r="BJ114">
        <v>3</v>
      </c>
      <c r="BK114">
        <v>1</v>
      </c>
      <c r="BL114">
        <v>2</v>
      </c>
      <c r="BM114">
        <v>1</v>
      </c>
      <c r="BN114">
        <v>1</v>
      </c>
      <c r="BO114">
        <v>1</v>
      </c>
      <c r="BP114">
        <v>2</v>
      </c>
      <c r="BQ114">
        <v>0</v>
      </c>
      <c r="BR114">
        <v>0</v>
      </c>
      <c r="BS114" t="s">
        <v>154</v>
      </c>
      <c r="BT114">
        <v>5</v>
      </c>
      <c r="BU114">
        <v>6</v>
      </c>
      <c r="BV114">
        <v>15</v>
      </c>
      <c r="BW114">
        <v>9</v>
      </c>
      <c r="BX114">
        <v>46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1</v>
      </c>
      <c r="CG114">
        <v>1</v>
      </c>
      <c r="CH114">
        <v>1</v>
      </c>
      <c r="CI114">
        <v>3</v>
      </c>
      <c r="CJ114">
        <v>1</v>
      </c>
      <c r="CK114">
        <v>3</v>
      </c>
      <c r="CL114">
        <v>41.599998474121087</v>
      </c>
      <c r="CM114">
        <v>42.349998474121087</v>
      </c>
      <c r="CN114" t="s">
        <v>97</v>
      </c>
      <c r="CO114" s="13">
        <f t="shared" si="7"/>
        <v>6.2499598814874657E-3</v>
      </c>
      <c r="CP114" s="13">
        <f t="shared" si="8"/>
        <v>1.7709563802187689E-2</v>
      </c>
      <c r="CR114" s="15">
        <f t="shared" si="6"/>
        <v>42.336716301269448</v>
      </c>
    </row>
    <row r="115" spans="1:96" hidden="1" x14ac:dyDescent="0.25">
      <c r="A115">
        <v>106</v>
      </c>
      <c r="B115" t="s">
        <v>487</v>
      </c>
      <c r="C115">
        <v>9</v>
      </c>
      <c r="D115">
        <v>1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224.25999450683599</v>
      </c>
      <c r="N115" t="s">
        <v>488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78</v>
      </c>
      <c r="AC115">
        <v>0</v>
      </c>
      <c r="AD115">
        <v>0</v>
      </c>
      <c r="AE115">
        <v>0</v>
      </c>
      <c r="AF115">
        <v>0</v>
      </c>
      <c r="AG115" t="s">
        <v>477</v>
      </c>
      <c r="AH115">
        <v>2</v>
      </c>
      <c r="AI115">
        <v>4</v>
      </c>
      <c r="AJ115">
        <v>5</v>
      </c>
      <c r="AK115">
        <v>1</v>
      </c>
      <c r="AL115">
        <v>0</v>
      </c>
      <c r="AM115">
        <v>1</v>
      </c>
      <c r="AN115">
        <v>6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3</v>
      </c>
      <c r="AU115">
        <v>64</v>
      </c>
      <c r="AV115">
        <v>1</v>
      </c>
      <c r="AW115">
        <v>0</v>
      </c>
      <c r="AX115">
        <v>0</v>
      </c>
      <c r="AY115">
        <v>0</v>
      </c>
      <c r="AZ115" t="s">
        <v>489</v>
      </c>
      <c r="BA115">
        <v>53</v>
      </c>
      <c r="BB115">
        <v>10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</v>
      </c>
      <c r="BK115">
        <v>4</v>
      </c>
      <c r="BL115">
        <v>2</v>
      </c>
      <c r="BM115">
        <v>2</v>
      </c>
      <c r="BN115">
        <v>8</v>
      </c>
      <c r="BO115">
        <v>0</v>
      </c>
      <c r="BP115">
        <v>0</v>
      </c>
      <c r="BQ115">
        <v>0</v>
      </c>
      <c r="BR115">
        <v>0</v>
      </c>
      <c r="BS115" t="s">
        <v>490</v>
      </c>
      <c r="BT115">
        <v>11</v>
      </c>
      <c r="BU115">
        <v>4</v>
      </c>
      <c r="BV115">
        <v>6</v>
      </c>
      <c r="BW115">
        <v>1</v>
      </c>
      <c r="BX115">
        <v>50</v>
      </c>
      <c r="BY115">
        <v>0</v>
      </c>
      <c r="BZ115">
        <v>0</v>
      </c>
      <c r="CA115">
        <v>0</v>
      </c>
      <c r="CB115">
        <v>0</v>
      </c>
      <c r="CC115">
        <v>7</v>
      </c>
      <c r="CD115">
        <v>6</v>
      </c>
      <c r="CE115">
        <v>2</v>
      </c>
      <c r="CF115">
        <v>2</v>
      </c>
      <c r="CG115">
        <v>1</v>
      </c>
      <c r="CH115">
        <v>1</v>
      </c>
      <c r="CI115">
        <v>11</v>
      </c>
      <c r="CJ115">
        <v>1</v>
      </c>
      <c r="CK115">
        <v>11</v>
      </c>
      <c r="CL115">
        <v>226.25</v>
      </c>
      <c r="CM115">
        <v>229.75</v>
      </c>
      <c r="CN115" t="s">
        <v>97</v>
      </c>
      <c r="CO115" s="13">
        <f t="shared" si="7"/>
        <v>8.7956043896751934E-3</v>
      </c>
      <c r="CP115" s="13">
        <f t="shared" si="8"/>
        <v>1.5233949945593017E-2</v>
      </c>
      <c r="CR115" s="15">
        <f t="shared" si="6"/>
        <v>229.69668117519041</v>
      </c>
    </row>
    <row r="116" spans="1:96" hidden="1" x14ac:dyDescent="0.25">
      <c r="A116">
        <v>107</v>
      </c>
      <c r="B116" t="s">
        <v>491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63.270000457763672</v>
      </c>
      <c r="N116" t="s">
        <v>492</v>
      </c>
      <c r="O116">
        <v>16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</v>
      </c>
      <c r="Y116">
        <v>10</v>
      </c>
      <c r="Z116">
        <v>6</v>
      </c>
      <c r="AA116">
        <v>2</v>
      </c>
      <c r="AB116">
        <v>44</v>
      </c>
      <c r="AC116">
        <v>0</v>
      </c>
      <c r="AD116">
        <v>0</v>
      </c>
      <c r="AE116">
        <v>0</v>
      </c>
      <c r="AF116">
        <v>0</v>
      </c>
      <c r="AG116" t="s">
        <v>493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2</v>
      </c>
      <c r="AS116">
        <v>2</v>
      </c>
      <c r="AT116">
        <v>2</v>
      </c>
      <c r="AU116">
        <v>71</v>
      </c>
      <c r="AV116">
        <v>0</v>
      </c>
      <c r="AW116">
        <v>0</v>
      </c>
      <c r="AX116">
        <v>0</v>
      </c>
      <c r="AY116">
        <v>0</v>
      </c>
      <c r="AZ116" t="s">
        <v>363</v>
      </c>
      <c r="BA116">
        <v>1</v>
      </c>
      <c r="BB116">
        <v>7</v>
      </c>
      <c r="BC116">
        <v>9</v>
      </c>
      <c r="BD116">
        <v>19</v>
      </c>
      <c r="BE116">
        <v>44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316</v>
      </c>
      <c r="BT116">
        <v>3</v>
      </c>
      <c r="BU116">
        <v>13</v>
      </c>
      <c r="BV116">
        <v>43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</v>
      </c>
      <c r="CD116">
        <v>6</v>
      </c>
      <c r="CE116">
        <v>3</v>
      </c>
      <c r="CF116">
        <v>3</v>
      </c>
      <c r="CG116">
        <v>4</v>
      </c>
      <c r="CH116">
        <v>1</v>
      </c>
      <c r="CI116">
        <v>16</v>
      </c>
      <c r="CJ116">
        <v>0</v>
      </c>
      <c r="CK116">
        <v>0</v>
      </c>
      <c r="CL116">
        <v>63.610000610351563</v>
      </c>
      <c r="CM116">
        <v>64.239997863769531</v>
      </c>
      <c r="CN116" t="s">
        <v>97</v>
      </c>
      <c r="CO116" s="13">
        <f t="shared" si="7"/>
        <v>5.3450738771501083E-3</v>
      </c>
      <c r="CP116" s="13">
        <f t="shared" si="8"/>
        <v>9.8069314191755463E-3</v>
      </c>
      <c r="CR116" s="15">
        <f t="shared" si="6"/>
        <v>64.233819523910995</v>
      </c>
    </row>
    <row r="117" spans="1:96" hidden="1" x14ac:dyDescent="0.25">
      <c r="A117">
        <v>108</v>
      </c>
      <c r="B117" t="s">
        <v>494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61.380001068115227</v>
      </c>
      <c r="N117" t="s">
        <v>495</v>
      </c>
      <c r="O117">
        <v>62</v>
      </c>
      <c r="P117">
        <v>11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15</v>
      </c>
      <c r="Y117">
        <v>4</v>
      </c>
      <c r="Z117">
        <v>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496</v>
      </c>
      <c r="AH117">
        <v>13</v>
      </c>
      <c r="AI117">
        <v>9</v>
      </c>
      <c r="AJ117">
        <v>34</v>
      </c>
      <c r="AK117">
        <v>18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4</v>
      </c>
      <c r="AS117">
        <v>2</v>
      </c>
      <c r="AT117">
        <v>3</v>
      </c>
      <c r="AU117">
        <v>0</v>
      </c>
      <c r="AV117">
        <v>1</v>
      </c>
      <c r="AW117">
        <v>9</v>
      </c>
      <c r="AX117">
        <v>1</v>
      </c>
      <c r="AY117">
        <v>0</v>
      </c>
      <c r="AZ117" t="s">
        <v>140</v>
      </c>
      <c r="BA117">
        <v>4</v>
      </c>
      <c r="BB117">
        <v>33</v>
      </c>
      <c r="BC117">
        <v>40</v>
      </c>
      <c r="BD117">
        <v>10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 t="s">
        <v>220</v>
      </c>
      <c r="BT117">
        <v>7</v>
      </c>
      <c r="BU117">
        <v>51</v>
      </c>
      <c r="BV117">
        <v>18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7</v>
      </c>
      <c r="CJ117">
        <v>0</v>
      </c>
      <c r="CK117">
        <v>0</v>
      </c>
      <c r="CL117">
        <v>61.340000152587891</v>
      </c>
      <c r="CM117">
        <v>61.740001678466797</v>
      </c>
      <c r="CN117" t="s">
        <v>97</v>
      </c>
      <c r="CO117" s="13">
        <f t="shared" si="7"/>
        <v>-6.5211795611075374E-4</v>
      </c>
      <c r="CP117" s="13">
        <f t="shared" si="8"/>
        <v>6.4788065274448137E-3</v>
      </c>
      <c r="CR117" s="15">
        <f t="shared" si="6"/>
        <v>61.737410145969946</v>
      </c>
    </row>
    <row r="118" spans="1:96" hidden="1" x14ac:dyDescent="0.25">
      <c r="A118">
        <v>109</v>
      </c>
      <c r="B118" t="s">
        <v>497</v>
      </c>
      <c r="C118">
        <v>9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26.29999923706055</v>
      </c>
      <c r="N118" t="s">
        <v>498</v>
      </c>
      <c r="O118">
        <v>0</v>
      </c>
      <c r="P118">
        <v>6</v>
      </c>
      <c r="Q118">
        <v>15</v>
      </c>
      <c r="R118">
        <v>9</v>
      </c>
      <c r="S118">
        <v>55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499</v>
      </c>
      <c r="AH118">
        <v>3</v>
      </c>
      <c r="AI118">
        <v>2</v>
      </c>
      <c r="AJ118">
        <v>6</v>
      </c>
      <c r="AK118">
        <v>8</v>
      </c>
      <c r="AL118">
        <v>65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>
        <v>3</v>
      </c>
      <c r="AV118">
        <v>1</v>
      </c>
      <c r="AW118">
        <v>4</v>
      </c>
      <c r="AX118">
        <v>1</v>
      </c>
      <c r="AY118">
        <v>4</v>
      </c>
      <c r="AZ118" t="s">
        <v>194</v>
      </c>
      <c r="BA118">
        <v>1</v>
      </c>
      <c r="BB118">
        <v>3</v>
      </c>
      <c r="BC118">
        <v>4</v>
      </c>
      <c r="BD118">
        <v>0</v>
      </c>
      <c r="BE118">
        <v>0</v>
      </c>
      <c r="BF118">
        <v>1</v>
      </c>
      <c r="BG118">
        <v>4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79</v>
      </c>
      <c r="BO118">
        <v>0</v>
      </c>
      <c r="BP118">
        <v>0</v>
      </c>
      <c r="BQ118">
        <v>0</v>
      </c>
      <c r="BR118">
        <v>0</v>
      </c>
      <c r="BS118" t="s">
        <v>500</v>
      </c>
      <c r="BT118">
        <v>0</v>
      </c>
      <c r="BU118">
        <v>6</v>
      </c>
      <c r="BV118">
        <v>9</v>
      </c>
      <c r="BW118">
        <v>16</v>
      </c>
      <c r="BX118">
        <v>50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0</v>
      </c>
      <c r="CH118">
        <v>1</v>
      </c>
      <c r="CI118">
        <v>1</v>
      </c>
      <c r="CJ118">
        <v>1</v>
      </c>
      <c r="CK118">
        <v>1</v>
      </c>
      <c r="CL118">
        <v>26.340000152587891</v>
      </c>
      <c r="CM118">
        <v>28.010000228881839</v>
      </c>
      <c r="CN118" t="s">
        <v>122</v>
      </c>
      <c r="CO118" s="13">
        <f t="shared" si="7"/>
        <v>1.5186376346094654E-3</v>
      </c>
      <c r="CP118" s="13">
        <f t="shared" si="8"/>
        <v>5.9621565963857703E-2</v>
      </c>
      <c r="CR118" s="15">
        <f t="shared" si="6"/>
        <v>27.910432209173432</v>
      </c>
    </row>
    <row r="119" spans="1:96" hidden="1" x14ac:dyDescent="0.25">
      <c r="A119">
        <v>110</v>
      </c>
      <c r="B119" t="s">
        <v>501</v>
      </c>
      <c r="C119">
        <v>10</v>
      </c>
      <c r="D119">
        <v>1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195.78999328613281</v>
      </c>
      <c r="N119" t="s">
        <v>405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79</v>
      </c>
      <c r="AC119">
        <v>0</v>
      </c>
      <c r="AD119">
        <v>0</v>
      </c>
      <c r="AE119">
        <v>0</v>
      </c>
      <c r="AF119">
        <v>0</v>
      </c>
      <c r="AG119" t="s">
        <v>417</v>
      </c>
      <c r="AH119">
        <v>22</v>
      </c>
      <c r="AI119">
        <v>8</v>
      </c>
      <c r="AJ119">
        <v>4</v>
      </c>
      <c r="AK119">
        <v>2</v>
      </c>
      <c r="AL119">
        <v>0</v>
      </c>
      <c r="AM119">
        <v>1</v>
      </c>
      <c r="AN119">
        <v>6</v>
      </c>
      <c r="AO119">
        <v>0</v>
      </c>
      <c r="AP119">
        <v>0</v>
      </c>
      <c r="AQ119">
        <v>20</v>
      </c>
      <c r="AR119">
        <v>8</v>
      </c>
      <c r="AS119">
        <v>3</v>
      </c>
      <c r="AT119">
        <v>8</v>
      </c>
      <c r="AU119">
        <v>24</v>
      </c>
      <c r="AV119">
        <v>0</v>
      </c>
      <c r="AW119">
        <v>0</v>
      </c>
      <c r="AX119">
        <v>0</v>
      </c>
      <c r="AY119">
        <v>0</v>
      </c>
      <c r="AZ119" t="s">
        <v>502</v>
      </c>
      <c r="BA119">
        <v>2</v>
      </c>
      <c r="BB119">
        <v>7</v>
      </c>
      <c r="BC119">
        <v>38</v>
      </c>
      <c r="BD119">
        <v>28</v>
      </c>
      <c r="BE119">
        <v>5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 t="s">
        <v>268</v>
      </c>
      <c r="BT119">
        <v>16</v>
      </c>
      <c r="BU119">
        <v>20</v>
      </c>
      <c r="BV119">
        <v>9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3</v>
      </c>
      <c r="CD119">
        <v>4</v>
      </c>
      <c r="CE119">
        <v>4</v>
      </c>
      <c r="CF119">
        <v>5</v>
      </c>
      <c r="CG119">
        <v>26</v>
      </c>
      <c r="CH119">
        <v>1</v>
      </c>
      <c r="CI119">
        <v>39</v>
      </c>
      <c r="CJ119">
        <v>0</v>
      </c>
      <c r="CK119">
        <v>0</v>
      </c>
      <c r="CL119">
        <v>195.78999328613281</v>
      </c>
      <c r="CM119">
        <v>202.30999755859381</v>
      </c>
      <c r="CN119" t="s">
        <v>97</v>
      </c>
      <c r="CO119" s="13">
        <f t="shared" si="7"/>
        <v>0</v>
      </c>
      <c r="CP119" s="13">
        <f t="shared" si="8"/>
        <v>3.2227790772290654E-2</v>
      </c>
      <c r="CR119" s="15">
        <f t="shared" si="6"/>
        <v>202.09987222506649</v>
      </c>
    </row>
    <row r="120" spans="1:96" hidden="1" x14ac:dyDescent="0.25">
      <c r="A120">
        <v>111</v>
      </c>
      <c r="B120" t="s">
        <v>503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192.69999694824219</v>
      </c>
      <c r="N120" t="s">
        <v>219</v>
      </c>
      <c r="O120">
        <v>9</v>
      </c>
      <c r="P120">
        <v>20</v>
      </c>
      <c r="Q120">
        <v>51</v>
      </c>
      <c r="R120">
        <v>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120</v>
      </c>
      <c r="AH120">
        <v>18</v>
      </c>
      <c r="AI120">
        <v>38</v>
      </c>
      <c r="AJ120">
        <v>28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1</v>
      </c>
      <c r="AU120">
        <v>0</v>
      </c>
      <c r="AV120">
        <v>1</v>
      </c>
      <c r="AW120">
        <v>2</v>
      </c>
      <c r="AX120">
        <v>0</v>
      </c>
      <c r="AY120">
        <v>0</v>
      </c>
      <c r="AZ120" t="s">
        <v>504</v>
      </c>
      <c r="BA120">
        <v>26</v>
      </c>
      <c r="BB120">
        <v>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28</v>
      </c>
      <c r="BK120">
        <v>11</v>
      </c>
      <c r="BL120">
        <v>19</v>
      </c>
      <c r="BM120">
        <v>17</v>
      </c>
      <c r="BN120">
        <v>10</v>
      </c>
      <c r="BO120">
        <v>0</v>
      </c>
      <c r="BP120">
        <v>0</v>
      </c>
      <c r="BQ120">
        <v>0</v>
      </c>
      <c r="BR120">
        <v>0</v>
      </c>
      <c r="BS120" t="s">
        <v>505</v>
      </c>
      <c r="BT120">
        <v>4</v>
      </c>
      <c r="BU120">
        <v>5</v>
      </c>
      <c r="BV120">
        <v>17</v>
      </c>
      <c r="BW120">
        <v>32</v>
      </c>
      <c r="BX120">
        <v>28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3</v>
      </c>
      <c r="CE120">
        <v>1</v>
      </c>
      <c r="CF120">
        <v>0</v>
      </c>
      <c r="CG120">
        <v>6</v>
      </c>
      <c r="CH120">
        <v>1</v>
      </c>
      <c r="CI120">
        <v>10</v>
      </c>
      <c r="CJ120">
        <v>1</v>
      </c>
      <c r="CK120">
        <v>10</v>
      </c>
      <c r="CL120">
        <v>194.30000305175781</v>
      </c>
      <c r="CM120">
        <v>201.22999572753909</v>
      </c>
      <c r="CN120" t="s">
        <v>97</v>
      </c>
      <c r="CO120" s="13">
        <f t="shared" si="7"/>
        <v>8.2347199093425472E-3</v>
      </c>
      <c r="CP120" s="13">
        <f t="shared" si="8"/>
        <v>3.4438169372941418E-2</v>
      </c>
      <c r="CR120" s="15">
        <f t="shared" si="6"/>
        <v>200.99133946601728</v>
      </c>
    </row>
    <row r="121" spans="1:96" hidden="1" x14ac:dyDescent="0.25">
      <c r="A121">
        <v>112</v>
      </c>
      <c r="B121" t="s">
        <v>506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297.17999267578119</v>
      </c>
      <c r="N121" t="s">
        <v>507</v>
      </c>
      <c r="O121">
        <v>15</v>
      </c>
      <c r="P121">
        <v>31</v>
      </c>
      <c r="Q121">
        <v>19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6</v>
      </c>
      <c r="Y121">
        <v>5</v>
      </c>
      <c r="Z121">
        <v>4</v>
      </c>
      <c r="AA121">
        <v>4</v>
      </c>
      <c r="AB121">
        <v>15</v>
      </c>
      <c r="AC121">
        <v>1</v>
      </c>
      <c r="AD121">
        <v>28</v>
      </c>
      <c r="AE121">
        <v>0</v>
      </c>
      <c r="AF121">
        <v>0</v>
      </c>
      <c r="AG121" t="s">
        <v>508</v>
      </c>
      <c r="AH121">
        <v>19</v>
      </c>
      <c r="AI121">
        <v>39</v>
      </c>
      <c r="AJ121">
        <v>25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3</v>
      </c>
      <c r="AS121">
        <v>0</v>
      </c>
      <c r="AT121">
        <v>1</v>
      </c>
      <c r="AU121">
        <v>1</v>
      </c>
      <c r="AV121">
        <v>1</v>
      </c>
      <c r="AW121">
        <v>5</v>
      </c>
      <c r="AX121">
        <v>0</v>
      </c>
      <c r="AY121">
        <v>0</v>
      </c>
      <c r="AZ121" t="s">
        <v>163</v>
      </c>
      <c r="BA121">
        <v>3</v>
      </c>
      <c r="BB121">
        <v>4</v>
      </c>
      <c r="BC121">
        <v>14</v>
      </c>
      <c r="BD121">
        <v>41</v>
      </c>
      <c r="BE121">
        <v>31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1</v>
      </c>
      <c r="BQ121">
        <v>1</v>
      </c>
      <c r="BR121">
        <v>1</v>
      </c>
      <c r="BS121" t="s">
        <v>275</v>
      </c>
      <c r="BT121">
        <v>7</v>
      </c>
      <c r="BU121">
        <v>29</v>
      </c>
      <c r="BV121">
        <v>36</v>
      </c>
      <c r="BW121">
        <v>14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9</v>
      </c>
      <c r="CD121">
        <v>3</v>
      </c>
      <c r="CE121">
        <v>2</v>
      </c>
      <c r="CF121">
        <v>1</v>
      </c>
      <c r="CG121">
        <v>3</v>
      </c>
      <c r="CH121">
        <v>1</v>
      </c>
      <c r="CI121">
        <v>9</v>
      </c>
      <c r="CJ121">
        <v>0</v>
      </c>
      <c r="CK121">
        <v>0</v>
      </c>
      <c r="CL121">
        <v>297.33999633789063</v>
      </c>
      <c r="CM121">
        <v>304</v>
      </c>
      <c r="CN121" t="s">
        <v>97</v>
      </c>
      <c r="CO121" s="13">
        <f t="shared" si="7"/>
        <v>5.3811684966731388E-4</v>
      </c>
      <c r="CP121" s="13">
        <f t="shared" si="8"/>
        <v>2.1907906783254494E-2</v>
      </c>
      <c r="CR121" s="15">
        <f t="shared" si="6"/>
        <v>303.85409326059437</v>
      </c>
    </row>
    <row r="122" spans="1:96" hidden="1" x14ac:dyDescent="0.25">
      <c r="A122">
        <v>113</v>
      </c>
      <c r="B122" t="s">
        <v>509</v>
      </c>
      <c r="C122">
        <v>9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103.4100036621094</v>
      </c>
      <c r="N122" t="s">
        <v>510</v>
      </c>
      <c r="O122">
        <v>13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</v>
      </c>
      <c r="Y122">
        <v>8</v>
      </c>
      <c r="Z122">
        <v>6</v>
      </c>
      <c r="AA122">
        <v>4</v>
      </c>
      <c r="AB122">
        <v>47</v>
      </c>
      <c r="AC122">
        <v>0</v>
      </c>
      <c r="AD122">
        <v>0</v>
      </c>
      <c r="AE122">
        <v>0</v>
      </c>
      <c r="AF122">
        <v>0</v>
      </c>
      <c r="AG122" t="s">
        <v>423</v>
      </c>
      <c r="AH122">
        <v>28</v>
      </c>
      <c r="AI122">
        <v>20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9</v>
      </c>
      <c r="AR122">
        <v>6</v>
      </c>
      <c r="AS122">
        <v>3</v>
      </c>
      <c r="AT122">
        <v>2</v>
      </c>
      <c r="AU122">
        <v>16</v>
      </c>
      <c r="AV122">
        <v>0</v>
      </c>
      <c r="AW122">
        <v>0</v>
      </c>
      <c r="AX122">
        <v>0</v>
      </c>
      <c r="AY122">
        <v>0</v>
      </c>
      <c r="AZ122" t="s">
        <v>511</v>
      </c>
      <c r="BA122">
        <v>0</v>
      </c>
      <c r="BB122">
        <v>1</v>
      </c>
      <c r="BC122">
        <v>15</v>
      </c>
      <c r="BD122">
        <v>57</v>
      </c>
      <c r="BE122">
        <v>4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512</v>
      </c>
      <c r="BT122">
        <v>5</v>
      </c>
      <c r="BU122">
        <v>15</v>
      </c>
      <c r="BV122">
        <v>26</v>
      </c>
      <c r="BW122">
        <v>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5</v>
      </c>
      <c r="CD122">
        <v>3</v>
      </c>
      <c r="CE122">
        <v>4</v>
      </c>
      <c r="CF122">
        <v>7</v>
      </c>
      <c r="CG122">
        <v>6</v>
      </c>
      <c r="CH122">
        <v>1</v>
      </c>
      <c r="CI122">
        <v>20</v>
      </c>
      <c r="CJ122">
        <v>1</v>
      </c>
      <c r="CK122">
        <v>0</v>
      </c>
      <c r="CL122">
        <v>103.7900009155273</v>
      </c>
      <c r="CM122">
        <v>104.4300003051758</v>
      </c>
      <c r="CN122" t="s">
        <v>97</v>
      </c>
      <c r="CO122" s="13">
        <f t="shared" si="7"/>
        <v>3.6612125451965793E-3</v>
      </c>
      <c r="CP122" s="13">
        <f t="shared" si="8"/>
        <v>6.1285012714566989E-3</v>
      </c>
      <c r="CR122" s="15">
        <f t="shared" si="6"/>
        <v>104.4260780681026</v>
      </c>
    </row>
    <row r="123" spans="1:96" hidden="1" x14ac:dyDescent="0.25">
      <c r="A123">
        <v>114</v>
      </c>
      <c r="B123" t="s">
        <v>513</v>
      </c>
      <c r="C123">
        <v>10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172.44000244140619</v>
      </c>
      <c r="N123" t="s">
        <v>149</v>
      </c>
      <c r="O123">
        <v>12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6</v>
      </c>
      <c r="Z123">
        <v>3</v>
      </c>
      <c r="AA123">
        <v>2</v>
      </c>
      <c r="AB123">
        <v>59</v>
      </c>
      <c r="AC123">
        <v>0</v>
      </c>
      <c r="AD123">
        <v>0</v>
      </c>
      <c r="AE123">
        <v>0</v>
      </c>
      <c r="AF123">
        <v>0</v>
      </c>
      <c r="AG123" t="s">
        <v>421</v>
      </c>
      <c r="AH123">
        <v>12</v>
      </c>
      <c r="AI123">
        <v>14</v>
      </c>
      <c r="AJ123">
        <v>16</v>
      </c>
      <c r="AK123">
        <v>21</v>
      </c>
      <c r="AL123">
        <v>0</v>
      </c>
      <c r="AM123">
        <v>1</v>
      </c>
      <c r="AN123">
        <v>37</v>
      </c>
      <c r="AO123">
        <v>0</v>
      </c>
      <c r="AP123">
        <v>0</v>
      </c>
      <c r="AQ123">
        <v>6</v>
      </c>
      <c r="AR123">
        <v>3</v>
      </c>
      <c r="AS123">
        <v>2</v>
      </c>
      <c r="AT123">
        <v>0</v>
      </c>
      <c r="AU123">
        <v>15</v>
      </c>
      <c r="AV123">
        <v>1</v>
      </c>
      <c r="AW123">
        <v>1</v>
      </c>
      <c r="AX123">
        <v>0</v>
      </c>
      <c r="AY123">
        <v>0</v>
      </c>
      <c r="AZ123" t="s">
        <v>240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82</v>
      </c>
      <c r="BO123">
        <v>0</v>
      </c>
      <c r="BP123">
        <v>0</v>
      </c>
      <c r="BQ123">
        <v>0</v>
      </c>
      <c r="BR123">
        <v>0</v>
      </c>
      <c r="BS123" t="s">
        <v>514</v>
      </c>
      <c r="BT123">
        <v>14</v>
      </c>
      <c r="BU123">
        <v>16</v>
      </c>
      <c r="BV123">
        <v>23</v>
      </c>
      <c r="BW123">
        <v>16</v>
      </c>
      <c r="BX123">
        <v>4</v>
      </c>
      <c r="BY123">
        <v>0</v>
      </c>
      <c r="BZ123">
        <v>0</v>
      </c>
      <c r="CA123">
        <v>0</v>
      </c>
      <c r="CB123">
        <v>0</v>
      </c>
      <c r="CC123">
        <v>4</v>
      </c>
      <c r="CD123">
        <v>1</v>
      </c>
      <c r="CE123">
        <v>4</v>
      </c>
      <c r="CF123">
        <v>2</v>
      </c>
      <c r="CG123">
        <v>6</v>
      </c>
      <c r="CH123">
        <v>1</v>
      </c>
      <c r="CI123">
        <v>13</v>
      </c>
      <c r="CJ123">
        <v>1</v>
      </c>
      <c r="CK123">
        <v>0</v>
      </c>
      <c r="CL123">
        <v>172.7799987792969</v>
      </c>
      <c r="CM123">
        <v>178.58000183105469</v>
      </c>
      <c r="CN123" t="s">
        <v>122</v>
      </c>
      <c r="CO123" s="13">
        <f t="shared" si="7"/>
        <v>1.9677991682649498E-3</v>
      </c>
      <c r="CP123" s="13">
        <f t="shared" si="8"/>
        <v>3.2478457790838577E-2</v>
      </c>
      <c r="CR123" s="15">
        <f t="shared" si="6"/>
        <v>178.39162667675143</v>
      </c>
    </row>
    <row r="124" spans="1:96" hidden="1" x14ac:dyDescent="0.25">
      <c r="A124">
        <v>115</v>
      </c>
      <c r="B124" t="s">
        <v>515</v>
      </c>
      <c r="C124">
        <v>10</v>
      </c>
      <c r="D124">
        <v>1</v>
      </c>
      <c r="E124">
        <v>5</v>
      </c>
      <c r="F124">
        <v>1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54.310001373291023</v>
      </c>
      <c r="N124" t="s">
        <v>516</v>
      </c>
      <c r="O124">
        <v>1</v>
      </c>
      <c r="P124">
        <v>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80</v>
      </c>
      <c r="AC124">
        <v>0</v>
      </c>
      <c r="AD124">
        <v>0</v>
      </c>
      <c r="AE124">
        <v>0</v>
      </c>
      <c r="AF124">
        <v>0</v>
      </c>
      <c r="AG124" t="s">
        <v>517</v>
      </c>
      <c r="AH124">
        <v>14</v>
      </c>
      <c r="AI124">
        <v>9</v>
      </c>
      <c r="AJ124">
        <v>4</v>
      </c>
      <c r="AK124">
        <v>1</v>
      </c>
      <c r="AL124">
        <v>3</v>
      </c>
      <c r="AM124">
        <v>2</v>
      </c>
      <c r="AN124">
        <v>8</v>
      </c>
      <c r="AO124">
        <v>1</v>
      </c>
      <c r="AP124">
        <v>3</v>
      </c>
      <c r="AQ124">
        <v>2</v>
      </c>
      <c r="AR124">
        <v>4</v>
      </c>
      <c r="AS124">
        <v>2</v>
      </c>
      <c r="AT124">
        <v>5</v>
      </c>
      <c r="AU124">
        <v>53</v>
      </c>
      <c r="AV124">
        <v>1</v>
      </c>
      <c r="AW124">
        <v>39</v>
      </c>
      <c r="AX124">
        <v>1</v>
      </c>
      <c r="AY124">
        <v>0</v>
      </c>
      <c r="AZ124" t="s">
        <v>518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1</v>
      </c>
      <c r="BG124">
        <v>1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79</v>
      </c>
      <c r="BO124">
        <v>0</v>
      </c>
      <c r="BP124">
        <v>0</v>
      </c>
      <c r="BQ124">
        <v>0</v>
      </c>
      <c r="BR124">
        <v>0</v>
      </c>
      <c r="BS124" t="s">
        <v>519</v>
      </c>
      <c r="BT124">
        <v>0</v>
      </c>
      <c r="BU124">
        <v>4</v>
      </c>
      <c r="BV124">
        <v>2</v>
      </c>
      <c r="BW124">
        <v>4</v>
      </c>
      <c r="BX124">
        <v>69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55.560001373291023</v>
      </c>
      <c r="CM124">
        <v>55.599998474121087</v>
      </c>
      <c r="CN124" t="s">
        <v>122</v>
      </c>
      <c r="CO124" s="13">
        <f t="shared" si="7"/>
        <v>2.2498199587894563E-2</v>
      </c>
      <c r="CP124" s="13">
        <f t="shared" si="8"/>
        <v>7.193723368298377E-4</v>
      </c>
      <c r="CR124" s="15">
        <f t="shared" si="6"/>
        <v>55.599969701313199</v>
      </c>
    </row>
    <row r="125" spans="1:96" hidden="1" x14ac:dyDescent="0.25">
      <c r="A125">
        <v>116</v>
      </c>
      <c r="B125" t="s">
        <v>520</v>
      </c>
      <c r="C125">
        <v>9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258.739990234375</v>
      </c>
      <c r="N125" t="s">
        <v>149</v>
      </c>
      <c r="O125">
        <v>13</v>
      </c>
      <c r="P125">
        <v>11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6</v>
      </c>
      <c r="Y125">
        <v>5</v>
      </c>
      <c r="Z125">
        <v>0</v>
      </c>
      <c r="AA125">
        <v>2</v>
      </c>
      <c r="AB125">
        <v>33</v>
      </c>
      <c r="AC125">
        <v>0</v>
      </c>
      <c r="AD125">
        <v>0</v>
      </c>
      <c r="AE125">
        <v>0</v>
      </c>
      <c r="AF125">
        <v>0</v>
      </c>
      <c r="AG125" t="s">
        <v>521</v>
      </c>
      <c r="AH125">
        <v>24</v>
      </c>
      <c r="AI125">
        <v>3</v>
      </c>
      <c r="AJ125">
        <v>1</v>
      </c>
      <c r="AK125">
        <v>0</v>
      </c>
      <c r="AL125">
        <v>0</v>
      </c>
      <c r="AM125">
        <v>1</v>
      </c>
      <c r="AN125">
        <v>1</v>
      </c>
      <c r="AO125">
        <v>0</v>
      </c>
      <c r="AP125">
        <v>0</v>
      </c>
      <c r="AQ125">
        <v>19</v>
      </c>
      <c r="AR125">
        <v>9</v>
      </c>
      <c r="AS125">
        <v>4</v>
      </c>
      <c r="AT125">
        <v>3</v>
      </c>
      <c r="AU125">
        <v>10</v>
      </c>
      <c r="AV125">
        <v>0</v>
      </c>
      <c r="AW125">
        <v>0</v>
      </c>
      <c r="AX125">
        <v>0</v>
      </c>
      <c r="AY125">
        <v>0</v>
      </c>
      <c r="AZ125" t="s">
        <v>329</v>
      </c>
      <c r="BA125">
        <v>21</v>
      </c>
      <c r="BB125">
        <v>29</v>
      </c>
      <c r="BC125">
        <v>14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1</v>
      </c>
      <c r="BM125">
        <v>1</v>
      </c>
      <c r="BN125">
        <v>2</v>
      </c>
      <c r="BO125">
        <v>1</v>
      </c>
      <c r="BP125">
        <v>4</v>
      </c>
      <c r="BQ125">
        <v>0</v>
      </c>
      <c r="BR125">
        <v>0</v>
      </c>
      <c r="BS125" t="s">
        <v>522</v>
      </c>
      <c r="BT125">
        <v>12</v>
      </c>
      <c r="BU125">
        <v>7</v>
      </c>
      <c r="BV125">
        <v>6</v>
      </c>
      <c r="BW125">
        <v>15</v>
      </c>
      <c r="BX125">
        <v>11</v>
      </c>
      <c r="BY125">
        <v>0</v>
      </c>
      <c r="BZ125">
        <v>0</v>
      </c>
      <c r="CA125">
        <v>0</v>
      </c>
      <c r="CB125">
        <v>0</v>
      </c>
      <c r="CC125">
        <v>4</v>
      </c>
      <c r="CD125">
        <v>4</v>
      </c>
      <c r="CE125">
        <v>2</v>
      </c>
      <c r="CF125">
        <v>1</v>
      </c>
      <c r="CG125">
        <v>17</v>
      </c>
      <c r="CH125">
        <v>1</v>
      </c>
      <c r="CI125">
        <v>24</v>
      </c>
      <c r="CJ125">
        <v>1</v>
      </c>
      <c r="CK125">
        <v>24</v>
      </c>
      <c r="CL125">
        <v>260</v>
      </c>
      <c r="CM125">
        <v>262.85000610351563</v>
      </c>
      <c r="CN125" t="s">
        <v>97</v>
      </c>
      <c r="CO125" s="13">
        <f t="shared" si="7"/>
        <v>4.8461914062499778E-3</v>
      </c>
      <c r="CP125" s="13">
        <f t="shared" si="8"/>
        <v>1.0842708911306786E-2</v>
      </c>
      <c r="CR125" s="15">
        <f t="shared" si="6"/>
        <v>262.81910431693979</v>
      </c>
    </row>
    <row r="126" spans="1:96" hidden="1" x14ac:dyDescent="0.25">
      <c r="A126">
        <v>117</v>
      </c>
      <c r="B126" t="s">
        <v>523</v>
      </c>
      <c r="C126">
        <v>11</v>
      </c>
      <c r="D126">
        <v>0</v>
      </c>
      <c r="E126">
        <v>5</v>
      </c>
      <c r="F126">
        <v>1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172.24000549316409</v>
      </c>
      <c r="N126" t="s">
        <v>524</v>
      </c>
      <c r="O126">
        <v>13</v>
      </c>
      <c r="P126">
        <v>19</v>
      </c>
      <c r="Q126">
        <v>10</v>
      </c>
      <c r="R126">
        <v>5</v>
      </c>
      <c r="S126">
        <v>47</v>
      </c>
      <c r="T126">
        <v>2</v>
      </c>
      <c r="U126">
        <v>8</v>
      </c>
      <c r="V126">
        <v>1</v>
      </c>
      <c r="W126">
        <v>3</v>
      </c>
      <c r="X126">
        <v>8</v>
      </c>
      <c r="Y126">
        <v>3</v>
      </c>
      <c r="Z126">
        <v>2</v>
      </c>
      <c r="AA126">
        <v>1</v>
      </c>
      <c r="AB126">
        <v>4</v>
      </c>
      <c r="AC126">
        <v>3</v>
      </c>
      <c r="AD126">
        <v>10</v>
      </c>
      <c r="AE126">
        <v>2</v>
      </c>
      <c r="AF126">
        <v>10</v>
      </c>
      <c r="AG126" t="s">
        <v>525</v>
      </c>
      <c r="AH126">
        <v>36</v>
      </c>
      <c r="AI126">
        <v>8</v>
      </c>
      <c r="AJ126">
        <v>2</v>
      </c>
      <c r="AK126">
        <v>1</v>
      </c>
      <c r="AL126">
        <v>2</v>
      </c>
      <c r="AM126">
        <v>1</v>
      </c>
      <c r="AN126">
        <v>4</v>
      </c>
      <c r="AO126">
        <v>1</v>
      </c>
      <c r="AP126">
        <v>2</v>
      </c>
      <c r="AQ126">
        <v>22</v>
      </c>
      <c r="AR126">
        <v>6</v>
      </c>
      <c r="AS126">
        <v>10</v>
      </c>
      <c r="AT126">
        <v>12</v>
      </c>
      <c r="AU126">
        <v>25</v>
      </c>
      <c r="AV126">
        <v>2</v>
      </c>
      <c r="AW126">
        <v>53</v>
      </c>
      <c r="AX126">
        <v>1</v>
      </c>
      <c r="AY126">
        <v>0</v>
      </c>
      <c r="AZ126" t="s">
        <v>526</v>
      </c>
      <c r="BA126">
        <v>1</v>
      </c>
      <c r="BB126">
        <v>4</v>
      </c>
      <c r="BC126">
        <v>3</v>
      </c>
      <c r="BD126">
        <v>0</v>
      </c>
      <c r="BE126">
        <v>0</v>
      </c>
      <c r="BF126">
        <v>1</v>
      </c>
      <c r="BG126">
        <v>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88</v>
      </c>
      <c r="BO126">
        <v>0</v>
      </c>
      <c r="BP126">
        <v>0</v>
      </c>
      <c r="BQ126">
        <v>0</v>
      </c>
      <c r="BR126">
        <v>0</v>
      </c>
      <c r="BS126" t="s">
        <v>527</v>
      </c>
      <c r="BT126">
        <v>1</v>
      </c>
      <c r="BU126">
        <v>0</v>
      </c>
      <c r="BV126">
        <v>2</v>
      </c>
      <c r="BW126">
        <v>1</v>
      </c>
      <c r="BX126">
        <v>79</v>
      </c>
      <c r="BY126">
        <v>1</v>
      </c>
      <c r="BZ126">
        <v>2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2</v>
      </c>
      <c r="CH126">
        <v>1</v>
      </c>
      <c r="CI126">
        <v>3</v>
      </c>
      <c r="CJ126">
        <v>1</v>
      </c>
      <c r="CK126">
        <v>3</v>
      </c>
      <c r="CL126">
        <v>173.83000183105469</v>
      </c>
      <c r="CM126">
        <v>180.0899963378906</v>
      </c>
      <c r="CN126" t="s">
        <v>97</v>
      </c>
      <c r="CO126" s="13">
        <f t="shared" si="7"/>
        <v>9.1468464657551429E-3</v>
      </c>
      <c r="CP126" s="13">
        <f t="shared" si="8"/>
        <v>3.4760367783509216E-2</v>
      </c>
      <c r="CR126" s="15">
        <f t="shared" si="6"/>
        <v>179.87239662651024</v>
      </c>
    </row>
  </sheetData>
  <autoFilter ref="A8:CP126" xr:uid="{B51FC230-131E-4A41-B281-B6B25E5AA488}">
    <filterColumn colId="69">
      <customFilters>
        <customFilter operator="greaterThan" val="0"/>
      </customFilters>
    </filterColumn>
    <filterColumn colId="84">
      <customFilters>
        <customFilter operator="lessThan" val="7"/>
      </customFilters>
    </filterColumn>
    <filterColumn colId="88">
      <customFilters>
        <customFilter operator="greaterThan" val="1"/>
      </customFilters>
    </filterColumn>
    <filterColumn colId="92">
      <customFilters>
        <customFilter operator="greaterThan" val="0"/>
      </customFilters>
    </filterColumn>
  </autoFilter>
  <mergeCells count="1">
    <mergeCell ref="B2:C2"/>
  </mergeCells>
  <conditionalFormatting sqref="CP9:CP126">
    <cfRule type="cellIs" dxfId="5" priority="6" operator="between">
      <formula>1%</formula>
      <formula>1.5%</formula>
    </cfRule>
  </conditionalFormatting>
  <conditionalFormatting sqref="CP9:CP126">
    <cfRule type="cellIs" dxfId="4" priority="5" operator="between">
      <formula>0.015</formula>
      <formula>0.02</formula>
    </cfRule>
  </conditionalFormatting>
  <conditionalFormatting sqref="CP9:CP126">
    <cfRule type="cellIs" dxfId="3" priority="4" operator="greaterThan">
      <formula>0.02</formula>
    </cfRule>
  </conditionalFormatting>
  <conditionalFormatting sqref="CP9:CP126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2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2021-03-29T07:15:47Z</dcterms:created>
  <dcterms:modified xsi:type="dcterms:W3CDTF">2021-03-31T07:57:32Z</dcterms:modified>
</cp:coreProperties>
</file>