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30A76E4B-BF63-426C-BF00-1C1AC2F36DA3}" xr6:coauthVersionLast="46" xr6:coauthVersionMax="46" xr10:uidLastSave="{00000000-0000-0000-0000-000000000000}"/>
  <bookViews>
    <workbookView xWindow="30300" yWindow="1455" windowWidth="23250" windowHeight="12930" xr2:uid="{00000000-000D-0000-FFFF-FFFF00000000}"/>
  </bookViews>
  <sheets>
    <sheet name="Sheet1" sheetId="1" r:id="rId1"/>
  </sheets>
  <definedNames>
    <definedName name="_xlnm._FilterDatabase" localSheetId="0" hidden="1">Sheet1!$A$8:$HK$283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<sst xmlns="http://schemas.openxmlformats.org/spreadsheetml/2006/main" count="2975" uniqueCount="981">
  <si>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</si>
  <si>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</si>
  <si>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</si>
  <si>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</si>
  <si>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</si>
  <si>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</si>
  <si>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</si>
  <si>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</si>
  <si>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</si>
  <si>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</si>
  <si>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</si>
  <si>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</si>
  <si>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</si>
  <si>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</si>
  <si>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</si>
  <si>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</si>
  <si>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</si>
  <si>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</si>
  <si>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</si>
  <si>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</si>
  <si>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</si>
  <si>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</si>
  <si>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</si>
  <si>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</si>
  <si>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</si>
  <si>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</si>
  <si>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</si>
  <si>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</si>
  <si>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</si>
  <si>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</si>
  <si>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</si>
  <si>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</si>
  <si>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</si>
  <si>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</si>
  <si>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</si>
  <si>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</si>
  <si>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</si>
  <si>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</si>
  <si>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</si>
  <si>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</si>
  <si>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</si>
  <si>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</si>
  <si>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</si>
  <si>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</si>
  <si>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</si>
  <si>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</si>
  <si>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</si>
  <si>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</si>
  <si>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</si>
  <si>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</si>
  <si>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</si>
  <si>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</si>
  <si>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</si>
  <si>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</si>
  <si>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</si>
  <si>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</si>
  <si>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</si>
  <si>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</si>
  <si>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</si>
  <si>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</si>
  <si>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</si>
  <si>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</si>
  <si>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</si>
  <si>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</si>
  <si>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</si>
  <si>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</si>
  <si>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</si>
  <si>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</si>
  <si>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</si>
  <si>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</si>
  <si>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</si>
  <si>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</si>
  <si>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</si>
  <si>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</si>
  <si>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</si>
  <si>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</si>
  <si>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</si>
  <si>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</si>
  <si>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</si>
  <si>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</si>
  <si>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</si>
  <si>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</si>
  <si>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</si>
  <si>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</si>
  <si>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</si>
  <si>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</si>
  <si>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</si>
  <si>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</si>
  <si>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</si>
  <si>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</si>
  <si>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</si>
  <si>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</si>
  <si>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</si>
  <si>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</si>
  <si>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</si>
  <si>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</si>
  <si>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</si>
  <si>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</si>
  <si>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</si>
  <si>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</si>
  <si>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</si>
  <si>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</si>
  <si>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</si>
  <si>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</si>
  <si>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</si>
  <si>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</si>
  <si>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</si>
  <si>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</si>
  <si>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</si>
  <si>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</si>
  <si>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</si>
  <si>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</si>
  <si>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</si>
  <si>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</si>
  <si>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</si>
  <si>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</si>
  <si>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</si>
  <si>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</si>
  <si>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</si>
  <si>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</si>
  <si>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</si>
  <si>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</si>
  <si>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</si>
  <si>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</si>
  <si>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</si>
  <si>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</si>
  <si>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</si>
  <si>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</si>
  <si>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</si>
  <si>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</si>
  <si>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</si>
  <si>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</si>
  <si>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</si>
  <si>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</si>
  <si>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</si>
  <si>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</si>
  <si>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</si>
  <si>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</si>
  <si>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</si>
  <si>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</si>
  <si>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</si>
  <si>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</si>
  <si>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</si>
  <si>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</si>
  <si>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</si>
  <si>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</si>
  <si>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</si>
  <si>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</si>
  <si>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</si>
  <si>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</si>
  <si>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</si>
  <si>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</si>
  <si>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</si>
  <si>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</si>
  <si>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</si>
  <si>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</si>
  <si>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</si>
  <si>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</si>
  <si>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</si>
  <si>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</si>
  <si>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</si>
  <si>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</si>
  <si>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</si>
  <si>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</si>
  <si>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</si>
  <si>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</si>
  <si>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</si>
  <si>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</si>
  <si>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</si>
  <si>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</si>
  <si>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</si>
  <si>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</si>
  <si>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</si>
  <si>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</si>
  <si>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</si>
  <si>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</si>
  <si>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</si>
  <si>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</si>
  <si>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</si>
  <si>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</si>
  <si>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</si>
  <si>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</si>
  <si>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</si>
  <si>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</si>
  <si>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</si>
  <si>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</si>
  <si>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</si>
  <si>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</si>
  <si>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</si>
  <si>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</si>
  <si>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</si>
  <si>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</si>
  <si>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</si>
  <si>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</si>
  <si>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</si>
  <si>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</si>
  <si>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</si>
  <si>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</si>
  <si>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</si>
  <si>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</si>
  <si>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</si>
  <si>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</si>
  <si>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</si>
  <si>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</si>
  <si>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</si>
  <si>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</si>
  <si>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</si>
  <si>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</si>
  <si>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</si>
  <si>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</si>
  <si>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</si>
  <si>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</si>
  <si>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</si>
  <si>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</si>
  <si>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</si>
  <si>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</si>
  <si>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</si>
  <si>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</si>
  <si>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</si>
  <si>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+0.56%</t>
  </si>
  <si>
    <t>+0.01%</t>
  </si>
  <si>
    <t>-0.15%</t>
  </si>
  <si>
    <t>+1.3%</t>
  </si>
  <si>
    <t>hold</t>
  </si>
  <si>
    <t>EGHT</t>
  </si>
  <si>
    <t>-0.41%</t>
  </si>
  <si>
    <t>-3.86%</t>
  </si>
  <si>
    <t>+1.13%</t>
  </si>
  <si>
    <t>+2.43%</t>
  </si>
  <si>
    <t>ABMD</t>
  </si>
  <si>
    <t>-2.09%</t>
  </si>
  <si>
    <t>-0.34%</t>
  </si>
  <si>
    <t>+0.21%</t>
  </si>
  <si>
    <t>+3.8%</t>
  </si>
  <si>
    <t>ACN</t>
  </si>
  <si>
    <t>+0.63%</t>
  </si>
  <si>
    <t>+0.72%</t>
  </si>
  <si>
    <t>+0.73%</t>
  </si>
  <si>
    <t>AYI</t>
  </si>
  <si>
    <t>+0.58%</t>
  </si>
  <si>
    <t>+1.46%</t>
  </si>
  <si>
    <t>-1.14%</t>
  </si>
  <si>
    <t>-0.11%</t>
  </si>
  <si>
    <t>AAP</t>
  </si>
  <si>
    <t>+1.83%</t>
  </si>
  <si>
    <t>-0.2%</t>
  </si>
  <si>
    <t>+0.71%</t>
  </si>
  <si>
    <t>+3.07%</t>
  </si>
  <si>
    <t>AFL</t>
  </si>
  <si>
    <t>+1.17%</t>
  </si>
  <si>
    <t>-1.81%</t>
  </si>
  <si>
    <t>+1.73%</t>
  </si>
  <si>
    <t>A</t>
  </si>
  <si>
    <t>+0.98%</t>
  </si>
  <si>
    <t>-0.8%</t>
  </si>
  <si>
    <t>-0.78%</t>
  </si>
  <si>
    <t>+1.03%</t>
  </si>
  <si>
    <t>AGIO</t>
  </si>
  <si>
    <t>-0.64%</t>
  </si>
  <si>
    <t>-0.33%</t>
  </si>
  <si>
    <t>+2.15%</t>
  </si>
  <si>
    <t>-1.02%</t>
  </si>
  <si>
    <t>AA</t>
  </si>
  <si>
    <t>+8.5%</t>
  </si>
  <si>
    <t>+1.12%</t>
  </si>
  <si>
    <t>-8.47%</t>
  </si>
  <si>
    <t>+3.88%</t>
  </si>
  <si>
    <t>ALGN</t>
  </si>
  <si>
    <t>+0.02%</t>
  </si>
  <si>
    <t>-0.43%</t>
  </si>
  <si>
    <t>-1.25%</t>
  </si>
  <si>
    <t>+3.33%</t>
  </si>
  <si>
    <t>Y</t>
  </si>
  <si>
    <t>+0.59%</t>
  </si>
  <si>
    <t>+0.69%</t>
  </si>
  <si>
    <t>+0.91%</t>
  </si>
  <si>
    <t>ALLE</t>
  </si>
  <si>
    <t>+1.9%</t>
  </si>
  <si>
    <t>-0.5%</t>
  </si>
  <si>
    <t>+0.08%</t>
  </si>
  <si>
    <t>+0.48%</t>
  </si>
  <si>
    <t>LNT</t>
  </si>
  <si>
    <t>+0.86%</t>
  </si>
  <si>
    <t>+0.05%</t>
  </si>
  <si>
    <t>+2.19%</t>
  </si>
  <si>
    <t>-0.59%</t>
  </si>
  <si>
    <t>ALSN</t>
  </si>
  <si>
    <t>-0.91%</t>
  </si>
  <si>
    <t>-1.07%</t>
  </si>
  <si>
    <t>-0.47%</t>
  </si>
  <si>
    <t>+0.25%</t>
  </si>
  <si>
    <t>GOOGL</t>
  </si>
  <si>
    <t>+0.31%</t>
  </si>
  <si>
    <t>-0.03%</t>
  </si>
  <si>
    <t>GOOG</t>
  </si>
  <si>
    <t>+0.2%</t>
  </si>
  <si>
    <t>-0.38%</t>
  </si>
  <si>
    <t>-0.01%</t>
  </si>
  <si>
    <t>strong_buy</t>
  </si>
  <si>
    <t>AMED</t>
  </si>
  <si>
    <t>-0.36%</t>
  </si>
  <si>
    <t>-0.68%</t>
  </si>
  <si>
    <t>+0.0%</t>
  </si>
  <si>
    <t>+1.43%</t>
  </si>
  <si>
    <t>AEE</t>
  </si>
  <si>
    <t>+0.79%</t>
  </si>
  <si>
    <t>-0.53%</t>
  </si>
  <si>
    <t>+2.51%</t>
  </si>
  <si>
    <t>-0.94%</t>
  </si>
  <si>
    <t>AFG</t>
  </si>
  <si>
    <t>+0.52%</t>
  </si>
  <si>
    <t>+2.35%</t>
  </si>
  <si>
    <t>ABC</t>
  </si>
  <si>
    <t>+0.55%</t>
  </si>
  <si>
    <t>-0.16%</t>
  </si>
  <si>
    <t>+0.84%</t>
  </si>
  <si>
    <t>AME</t>
  </si>
  <si>
    <t>-0.23%</t>
  </si>
  <si>
    <t>-0.55%</t>
  </si>
  <si>
    <t>-0.93%</t>
  </si>
  <si>
    <t>+1.68%</t>
  </si>
  <si>
    <t>AMGN</t>
  </si>
  <si>
    <t>+0.23%</t>
  </si>
  <si>
    <t>+0.1%</t>
  </si>
  <si>
    <t>+1.24%</t>
  </si>
  <si>
    <t>-0.14%</t>
  </si>
  <si>
    <t>AAPL</t>
  </si>
  <si>
    <t>-0.25%</t>
  </si>
  <si>
    <t>+0.51%</t>
  </si>
  <si>
    <t>-1.28%</t>
  </si>
  <si>
    <t>+0.29%</t>
  </si>
  <si>
    <t>ADM</t>
  </si>
  <si>
    <t>+1.33%</t>
  </si>
  <si>
    <t>-0.27%</t>
  </si>
  <si>
    <t>-0.98%</t>
  </si>
  <si>
    <t>+1.91%</t>
  </si>
  <si>
    <t>ANET</t>
  </si>
  <si>
    <t>-1.68%</t>
  </si>
  <si>
    <t>+2.23%</t>
  </si>
  <si>
    <t>AWI</t>
  </si>
  <si>
    <t>+2.16%</t>
  </si>
  <si>
    <t>-1.13%</t>
  </si>
  <si>
    <t>+1.63%</t>
  </si>
  <si>
    <t>ARW</t>
  </si>
  <si>
    <t>+1.14%</t>
  </si>
  <si>
    <t>-1.61%</t>
  </si>
  <si>
    <t>+0.97%</t>
  </si>
  <si>
    <t>ABG</t>
  </si>
  <si>
    <t>-3.23%</t>
  </si>
  <si>
    <t>-1.23%</t>
  </si>
  <si>
    <t>-2.18%</t>
  </si>
  <si>
    <t>+2.78%</t>
  </si>
  <si>
    <t>ASH</t>
  </si>
  <si>
    <t>+0.7%</t>
  </si>
  <si>
    <t>-0.67%</t>
  </si>
  <si>
    <t>-0.69%</t>
  </si>
  <si>
    <t>ATRC</t>
  </si>
  <si>
    <t>+0.61%</t>
  </si>
  <si>
    <t>+2.37%</t>
  </si>
  <si>
    <t>-2.31%</t>
  </si>
  <si>
    <t>+2.81%</t>
  </si>
  <si>
    <t>ADP</t>
  </si>
  <si>
    <t>-0.1%</t>
  </si>
  <si>
    <t>+0.03%</t>
  </si>
  <si>
    <t>+0.78%</t>
  </si>
  <si>
    <t>AZO</t>
  </si>
  <si>
    <t>+1.94%</t>
  </si>
  <si>
    <t>+0.57%</t>
  </si>
  <si>
    <t>+0.65%</t>
  </si>
  <si>
    <t>-1.8%</t>
  </si>
  <si>
    <t>AVY</t>
  </si>
  <si>
    <t>-0.28%</t>
  </si>
  <si>
    <t>+0.6%</t>
  </si>
  <si>
    <t>BLL</t>
  </si>
  <si>
    <t>-0.12%</t>
  </si>
  <si>
    <t>+1.53%</t>
  </si>
  <si>
    <t>+0.66%</t>
  </si>
  <si>
    <t>BAX</t>
  </si>
  <si>
    <t>+0.89%</t>
  </si>
  <si>
    <t>-0.05%</t>
  </si>
  <si>
    <t>+0.64%</t>
  </si>
  <si>
    <t>+0.95%</t>
  </si>
  <si>
    <t>BECN</t>
  </si>
  <si>
    <t>+1.7%</t>
  </si>
  <si>
    <t>-1.94%</t>
  </si>
  <si>
    <t>+1.27%</t>
  </si>
  <si>
    <t>BDX</t>
  </si>
  <si>
    <t>+1.2%</t>
  </si>
  <si>
    <t>-0.76%</t>
  </si>
  <si>
    <t>-0.97%</t>
  </si>
  <si>
    <t>BERY</t>
  </si>
  <si>
    <t>-0.3%</t>
  </si>
  <si>
    <t>BLK</t>
  </si>
  <si>
    <t>-0.04%</t>
  </si>
  <si>
    <t>+0.82%</t>
  </si>
  <si>
    <t>BOOT</t>
  </si>
  <si>
    <t>+1.49%</t>
  </si>
  <si>
    <t>-0.56%</t>
  </si>
  <si>
    <t>-3.04%</t>
  </si>
  <si>
    <t>+3.69%</t>
  </si>
  <si>
    <t>BWA</t>
  </si>
  <si>
    <t>+2.26%</t>
  </si>
  <si>
    <t>+0.74%</t>
  </si>
  <si>
    <t>-2.82%</t>
  </si>
  <si>
    <t>+4.61%</t>
  </si>
  <si>
    <t>BRC</t>
  </si>
  <si>
    <t>+0.35%</t>
  </si>
  <si>
    <t>-0.49%</t>
  </si>
  <si>
    <t>+1.07%</t>
  </si>
  <si>
    <t>BMY</t>
  </si>
  <si>
    <t>+1.58%</t>
  </si>
  <si>
    <t>+0.36%</t>
  </si>
  <si>
    <t>BC</t>
  </si>
  <si>
    <t>+2.34%</t>
  </si>
  <si>
    <t>-2.72%</t>
  </si>
  <si>
    <t>+0.93%</t>
  </si>
  <si>
    <t>CVGW</t>
  </si>
  <si>
    <t>+2.08%</t>
  </si>
  <si>
    <t>CARA</t>
  </si>
  <si>
    <t>-4.1%</t>
  </si>
  <si>
    <t>+1.82%</t>
  </si>
  <si>
    <t>CWST</t>
  </si>
  <si>
    <t>+0.04%</t>
  </si>
  <si>
    <t>+0.41%</t>
  </si>
  <si>
    <t>CASY</t>
  </si>
  <si>
    <t>+0.43%</t>
  </si>
  <si>
    <t>-0.45%</t>
  </si>
  <si>
    <t>CTLT</t>
  </si>
  <si>
    <t>-0.35%</t>
  </si>
  <si>
    <t>-1.78%</t>
  </si>
  <si>
    <t>+0.67%</t>
  </si>
  <si>
    <t>+1.75%</t>
  </si>
  <si>
    <t>CBRE</t>
  </si>
  <si>
    <t>CDW</t>
  </si>
  <si>
    <t>+1.76%</t>
  </si>
  <si>
    <t>CNC</t>
  </si>
  <si>
    <t>+0.09%</t>
  </si>
  <si>
    <t>CERN</t>
  </si>
  <si>
    <t>+1.06%</t>
  </si>
  <si>
    <t>-0.84%</t>
  </si>
  <si>
    <t>+0.76%</t>
  </si>
  <si>
    <t>CHTR</t>
  </si>
  <si>
    <t>+1.32%</t>
  </si>
  <si>
    <t>+1.25%</t>
  </si>
  <si>
    <t>+0.07%</t>
  </si>
  <si>
    <t>CHEF</t>
  </si>
  <si>
    <t>-0.32%</t>
  </si>
  <si>
    <t>-2.71%</t>
  </si>
  <si>
    <t>-4.58%</t>
  </si>
  <si>
    <t>+9.53%</t>
  </si>
  <si>
    <t>CI</t>
  </si>
  <si>
    <t>-0.7%</t>
  </si>
  <si>
    <t>CMS</t>
  </si>
  <si>
    <t>+0.06%</t>
  </si>
  <si>
    <t>+1.79%</t>
  </si>
  <si>
    <t>-0.83%</t>
  </si>
  <si>
    <t>COKE</t>
  </si>
  <si>
    <t>+1.34%</t>
  </si>
  <si>
    <t>+1.47%</t>
  </si>
  <si>
    <t>-1.47%</t>
  </si>
  <si>
    <t>+2.03%</t>
  </si>
  <si>
    <t>none</t>
  </si>
  <si>
    <t>CGNX</t>
  </si>
  <si>
    <t>-0.24%</t>
  </si>
  <si>
    <t>-0.08%</t>
  </si>
  <si>
    <t>-1.52%</t>
  </si>
  <si>
    <t>CNS</t>
  </si>
  <si>
    <t>sell</t>
  </si>
  <si>
    <t>-0.18%</t>
  </si>
  <si>
    <t>-1.29%</t>
  </si>
  <si>
    <t>+0.24%</t>
  </si>
  <si>
    <t>+2.28%</t>
  </si>
  <si>
    <t>COHR</t>
  </si>
  <si>
    <t>+0.16%</t>
  </si>
  <si>
    <t>-0.92%</t>
  </si>
  <si>
    <t>-0.42%</t>
  </si>
  <si>
    <t>+0.96%</t>
  </si>
  <si>
    <t>CL</t>
  </si>
  <si>
    <t>+0.3%</t>
  </si>
  <si>
    <t>+1.19%</t>
  </si>
  <si>
    <t>-0.22%</t>
  </si>
  <si>
    <t>CVLT</t>
  </si>
  <si>
    <t>+0.9%</t>
  </si>
  <si>
    <t>-1.22%</t>
  </si>
  <si>
    <t>+1.22%</t>
  </si>
  <si>
    <t>CMP</t>
  </si>
  <si>
    <t>+1.02%</t>
  </si>
  <si>
    <t>-1.04%</t>
  </si>
  <si>
    <t>-1.73%</t>
  </si>
  <si>
    <t>+3.77%</t>
  </si>
  <si>
    <t>ED</t>
  </si>
  <si>
    <t>+0.18%</t>
  </si>
  <si>
    <t>+1.28%</t>
  </si>
  <si>
    <t>STZ</t>
  </si>
  <si>
    <t>+1.18%</t>
  </si>
  <si>
    <t>CPRT</t>
  </si>
  <si>
    <t>+1.48%</t>
  </si>
  <si>
    <t>-1.39%</t>
  </si>
  <si>
    <t>-0.39%</t>
  </si>
  <si>
    <t>+1.04%</t>
  </si>
  <si>
    <t>GLW</t>
  </si>
  <si>
    <t>-1.09%</t>
  </si>
  <si>
    <t>+1.51%</t>
  </si>
  <si>
    <t>CSGP</t>
  </si>
  <si>
    <t>-0.66%</t>
  </si>
  <si>
    <t>+1.55%</t>
  </si>
  <si>
    <t>-0.4%</t>
  </si>
  <si>
    <t>COST</t>
  </si>
  <si>
    <t>COTY</t>
  </si>
  <si>
    <t>-1.42%</t>
  </si>
  <si>
    <t>+1.0%</t>
  </si>
  <si>
    <t>-4.4%</t>
  </si>
  <si>
    <t>+4.6%</t>
  </si>
  <si>
    <t>CACC</t>
  </si>
  <si>
    <t>+3.34%</t>
  </si>
  <si>
    <t>CRWD</t>
  </si>
  <si>
    <t>+0.99%</t>
  </si>
  <si>
    <t>-0.85%</t>
  </si>
  <si>
    <t>-3.17%</t>
  </si>
  <si>
    <t>CCK</t>
  </si>
  <si>
    <t>-0.29%</t>
  </si>
  <si>
    <t>-0.82%</t>
  </si>
  <si>
    <t>-0.06%</t>
  </si>
  <si>
    <t>CSWI</t>
  </si>
  <si>
    <t>+0.81%</t>
  </si>
  <si>
    <t>-1.21%</t>
  </si>
  <si>
    <t>+0.77%</t>
  </si>
  <si>
    <t>+0.19%</t>
  </si>
  <si>
    <t>CFR</t>
  </si>
  <si>
    <t>+1.71%</t>
  </si>
  <si>
    <t>-2.64%</t>
  </si>
  <si>
    <t>underperform</t>
  </si>
  <si>
    <t>CW</t>
  </si>
  <si>
    <t>-1.93%</t>
  </si>
  <si>
    <t>DHR</t>
  </si>
  <si>
    <t>-0.44%</t>
  </si>
  <si>
    <t>+1.05%</t>
  </si>
  <si>
    <t>DELL</t>
  </si>
  <si>
    <t>+2.53%</t>
  </si>
  <si>
    <t>+1.97%</t>
  </si>
  <si>
    <t>-1.88%</t>
  </si>
  <si>
    <t>-0.07%</t>
  </si>
  <si>
    <t>DLX</t>
  </si>
  <si>
    <t>+3.71%</t>
  </si>
  <si>
    <t>-0.26%</t>
  </si>
  <si>
    <t>+3.0%</t>
  </si>
  <si>
    <t>XRAY</t>
  </si>
  <si>
    <t>+0.17%</t>
  </si>
  <si>
    <t>DXCM</t>
  </si>
  <si>
    <t>+0.14%</t>
  </si>
  <si>
    <t>-1.75%</t>
  </si>
  <si>
    <t>-1.05%</t>
  </si>
  <si>
    <t>+3.27%</t>
  </si>
  <si>
    <t>DKS</t>
  </si>
  <si>
    <t>+3.13%</t>
  </si>
  <si>
    <t>-1.7%</t>
  </si>
  <si>
    <t>+2.05%</t>
  </si>
  <si>
    <t>DG</t>
  </si>
  <si>
    <t>+0.46%</t>
  </si>
  <si>
    <t>-0.0%</t>
  </si>
  <si>
    <t>DPZ</t>
  </si>
  <si>
    <t>+0.47%</t>
  </si>
  <si>
    <t>DCI</t>
  </si>
  <si>
    <t>+1.62%</t>
  </si>
  <si>
    <t>DORM</t>
  </si>
  <si>
    <t>+0.4%</t>
  </si>
  <si>
    <t>RDY</t>
  </si>
  <si>
    <t>+1.37%</t>
  </si>
  <si>
    <t>+1.52%</t>
  </si>
  <si>
    <t>+2.06%</t>
  </si>
  <si>
    <t>EXP</t>
  </si>
  <si>
    <t>-2.26%</t>
  </si>
  <si>
    <t>+1.6%</t>
  </si>
  <si>
    <t>EMN</t>
  </si>
  <si>
    <t>-1.2%</t>
  </si>
  <si>
    <t>-1.31%</t>
  </si>
  <si>
    <t>ECL</t>
  </si>
  <si>
    <t>-1.27%</t>
  </si>
  <si>
    <t>+1.42%</t>
  </si>
  <si>
    <t>ENTA</t>
  </si>
  <si>
    <t>-1.6%</t>
  </si>
  <si>
    <t>+2.47%</t>
  </si>
  <si>
    <t>+2.41%</t>
  </si>
  <si>
    <t>EFX</t>
  </si>
  <si>
    <t>+1.4%</t>
  </si>
  <si>
    <t>-0.73%</t>
  </si>
  <si>
    <t>+1.38%</t>
  </si>
  <si>
    <t>+0.22%</t>
  </si>
  <si>
    <t>EQIX</t>
  </si>
  <si>
    <t>-1.49%</t>
  </si>
  <si>
    <t>+1.29%</t>
  </si>
  <si>
    <t>ESS</t>
  </si>
  <si>
    <t>+0.11%</t>
  </si>
  <si>
    <t>+0.37%</t>
  </si>
  <si>
    <t>ES</t>
  </si>
  <si>
    <t>+1.01%</t>
  </si>
  <si>
    <t>+1.39%</t>
  </si>
  <si>
    <t>-1.16%</t>
  </si>
  <si>
    <t>EXEL</t>
  </si>
  <si>
    <t>-1.5%</t>
  </si>
  <si>
    <t>+3.24%</t>
  </si>
  <si>
    <t>EXC</t>
  </si>
  <si>
    <t>+0.85%</t>
  </si>
  <si>
    <t>-1.43%</t>
  </si>
  <si>
    <t>EXLS</t>
  </si>
  <si>
    <t>+0.26%</t>
  </si>
  <si>
    <t>-1.08%</t>
  </si>
  <si>
    <t>EXPD</t>
  </si>
  <si>
    <t>+0.12%</t>
  </si>
  <si>
    <t>FICO</t>
  </si>
  <si>
    <t>+0.38%</t>
  </si>
  <si>
    <t>FAST</t>
  </si>
  <si>
    <t>FIS</t>
  </si>
  <si>
    <t>-0.09%</t>
  </si>
  <si>
    <t>FISV</t>
  </si>
  <si>
    <t>-0.46%</t>
  </si>
  <si>
    <t>FLIR</t>
  </si>
  <si>
    <t>FTNT</t>
  </si>
  <si>
    <t>-1.62%</t>
  </si>
  <si>
    <t>FBHS</t>
  </si>
  <si>
    <t>-1.82%</t>
  </si>
  <si>
    <t>FELE</t>
  </si>
  <si>
    <t>+0.54%</t>
  </si>
  <si>
    <t>-0.52%</t>
  </si>
  <si>
    <t>-0.9%</t>
  </si>
  <si>
    <t>+1.45%</t>
  </si>
  <si>
    <t>FRPT</t>
  </si>
  <si>
    <t>+0.92%</t>
  </si>
  <si>
    <t>-0.31%</t>
  </si>
  <si>
    <t>+3.28%</t>
  </si>
  <si>
    <t>GRMN</t>
  </si>
  <si>
    <t>-1.67%</t>
  </si>
  <si>
    <t>IT</t>
  </si>
  <si>
    <t>-0.02%</t>
  </si>
  <si>
    <t>GPC</t>
  </si>
  <si>
    <t>-0.13%</t>
  </si>
  <si>
    <t>+1.67%</t>
  </si>
  <si>
    <t>GILD</t>
  </si>
  <si>
    <t>-1.38%</t>
  </si>
  <si>
    <t>+0.62%</t>
  </si>
  <si>
    <t>GNL</t>
  </si>
  <si>
    <t>-0.74%</t>
  </si>
  <si>
    <t>-0.48%</t>
  </si>
  <si>
    <t>GPN</t>
  </si>
  <si>
    <t>-0.87%</t>
  </si>
  <si>
    <t>-1.33%</t>
  </si>
  <si>
    <t>GMS</t>
  </si>
  <si>
    <t>+3.85%</t>
  </si>
  <si>
    <t>-3.72%</t>
  </si>
  <si>
    <t>+1.72%</t>
  </si>
  <si>
    <t>GHC</t>
  </si>
  <si>
    <t>+0.42%</t>
  </si>
  <si>
    <t>-1.95%</t>
  </si>
  <si>
    <t>-0.88%</t>
  </si>
  <si>
    <t>GTN</t>
  </si>
  <si>
    <t>-1.9%</t>
  </si>
  <si>
    <t>+2.55%</t>
  </si>
  <si>
    <t>HALO</t>
  </si>
  <si>
    <t>+0.45%</t>
  </si>
  <si>
    <t>+2.48%</t>
  </si>
  <si>
    <t>-1.53%</t>
  </si>
  <si>
    <t>+4.29%</t>
  </si>
  <si>
    <t>FUL</t>
  </si>
  <si>
    <t>+2.64%</t>
  </si>
  <si>
    <t>-2.47%</t>
  </si>
  <si>
    <t>+2.21%</t>
  </si>
  <si>
    <t>HCA</t>
  </si>
  <si>
    <t>+1.78%</t>
  </si>
  <si>
    <t>-1.0%</t>
  </si>
  <si>
    <t>+2.38%</t>
  </si>
  <si>
    <t>HEI</t>
  </si>
  <si>
    <t>-0.81%</t>
  </si>
  <si>
    <t>+1.74%</t>
  </si>
  <si>
    <t>HSIC</t>
  </si>
  <si>
    <t>-0.17%</t>
  </si>
  <si>
    <t>+2.52%</t>
  </si>
  <si>
    <t>HCCI</t>
  </si>
  <si>
    <t>+3.05%</t>
  </si>
  <si>
    <t>-2.33%</t>
  </si>
  <si>
    <t>HRC</t>
  </si>
  <si>
    <t>HHC</t>
  </si>
  <si>
    <t>-2.42%</t>
  </si>
  <si>
    <t>HPQ</t>
  </si>
  <si>
    <t>+1.59%</t>
  </si>
  <si>
    <t>HUM</t>
  </si>
  <si>
    <t>+0.33%</t>
  </si>
  <si>
    <t>HURN</t>
  </si>
  <si>
    <t>-2.03%</t>
  </si>
  <si>
    <t>-0.77%</t>
  </si>
  <si>
    <t>IDXX</t>
  </si>
  <si>
    <t>+1.66%</t>
  </si>
  <si>
    <t>INFO</t>
  </si>
  <si>
    <t>+0.39%</t>
  </si>
  <si>
    <t>INGR</t>
  </si>
  <si>
    <t>-0.58%</t>
  </si>
  <si>
    <t>INGN</t>
  </si>
  <si>
    <t>-4.43%</t>
  </si>
  <si>
    <t>-2.9%</t>
  </si>
  <si>
    <t>+3.31%</t>
  </si>
  <si>
    <t>IBP</t>
  </si>
  <si>
    <t>-2.97%</t>
  </si>
  <si>
    <t>+1.44%</t>
  </si>
  <si>
    <t>ICE</t>
  </si>
  <si>
    <t>-0.19%</t>
  </si>
  <si>
    <t>IDCC</t>
  </si>
  <si>
    <t>-1.66%</t>
  </si>
  <si>
    <t>IFF</t>
  </si>
  <si>
    <t>+0.68%</t>
  </si>
  <si>
    <t>IP</t>
  </si>
  <si>
    <t>-1.35%</t>
  </si>
  <si>
    <t>IPG</t>
  </si>
  <si>
    <t>-1.41%</t>
  </si>
  <si>
    <t>+2.27%</t>
  </si>
  <si>
    <t>ITT</t>
  </si>
  <si>
    <t>+1.16%</t>
  </si>
  <si>
    <t>JEF</t>
  </si>
  <si>
    <t>+2.04%</t>
  </si>
  <si>
    <t>-2.69%</t>
  </si>
  <si>
    <t>KMPR</t>
  </si>
  <si>
    <t>KDP</t>
  </si>
  <si>
    <t>+0.5%</t>
  </si>
  <si>
    <t>KEP</t>
  </si>
  <si>
    <t>LHX</t>
  </si>
  <si>
    <t>+0.88%</t>
  </si>
  <si>
    <t>LH</t>
  </si>
  <si>
    <t>+1.08%</t>
  </si>
  <si>
    <t>LCII</t>
  </si>
  <si>
    <t>+3.22%</t>
  </si>
  <si>
    <t>-2.23%</t>
  </si>
  <si>
    <t>LEG</t>
  </si>
  <si>
    <t>+3.01%</t>
  </si>
  <si>
    <t>LDOS</t>
  </si>
  <si>
    <t>+0.28%</t>
  </si>
  <si>
    <t>LII</t>
  </si>
  <si>
    <t>-0.37%</t>
  </si>
  <si>
    <t>LGIH</t>
  </si>
  <si>
    <t>-3.84%</t>
  </si>
  <si>
    <t>LIN</t>
  </si>
  <si>
    <t>+2.14%</t>
  </si>
  <si>
    <t>LKQ</t>
  </si>
  <si>
    <t>-2.1%</t>
  </si>
  <si>
    <t>L</t>
  </si>
  <si>
    <t>-0.61%</t>
  </si>
  <si>
    <t>LOW</t>
  </si>
  <si>
    <t>+1.8%</t>
  </si>
  <si>
    <t>-2.04%</t>
  </si>
  <si>
    <t>MAN</t>
  </si>
  <si>
    <t>+3.76%</t>
  </si>
  <si>
    <t>MMI</t>
  </si>
  <si>
    <t>MKL</t>
  </si>
  <si>
    <t>MMC</t>
  </si>
  <si>
    <t>MAS</t>
  </si>
  <si>
    <t>+2.18%</t>
  </si>
  <si>
    <t>-1.63%</t>
  </si>
  <si>
    <t>+0.87%</t>
  </si>
  <si>
    <t>MASI</t>
  </si>
  <si>
    <t>-1.12%</t>
  </si>
  <si>
    <t>MA</t>
  </si>
  <si>
    <t>-1.45%</t>
  </si>
  <si>
    <t>MMS</t>
  </si>
  <si>
    <t>MCD</t>
  </si>
  <si>
    <t>-0.54%</t>
  </si>
  <si>
    <t>MD</t>
  </si>
  <si>
    <t>MEDP</t>
  </si>
  <si>
    <t>-2.76%</t>
  </si>
  <si>
    <t>+2.11%</t>
  </si>
  <si>
    <t>+2.07%</t>
  </si>
  <si>
    <t>MMSI</t>
  </si>
  <si>
    <t>+3.61%</t>
  </si>
  <si>
    <t>MTG</t>
  </si>
  <si>
    <t>-2.22%</t>
  </si>
  <si>
    <t>MSFT</t>
  </si>
  <si>
    <t>MOH</t>
  </si>
  <si>
    <t>-0.86%</t>
  </si>
  <si>
    <t>TAP</t>
  </si>
  <si>
    <t>-2.93%</t>
  </si>
  <si>
    <t>+1.41%</t>
  </si>
  <si>
    <t>MNST</t>
  </si>
  <si>
    <t>+2.31%</t>
  </si>
  <si>
    <t>MOS</t>
  </si>
  <si>
    <t>-1.59%</t>
  </si>
  <si>
    <t>+3.63%</t>
  </si>
  <si>
    <t>MOV</t>
  </si>
  <si>
    <t>+4.13%</t>
  </si>
  <si>
    <t>NDAQ</t>
  </si>
  <si>
    <t>-0.96%</t>
  </si>
  <si>
    <t>NATI</t>
  </si>
  <si>
    <t>EYE</t>
  </si>
  <si>
    <t>-1.48%</t>
  </si>
  <si>
    <t>NTUS</t>
  </si>
  <si>
    <t>-3.88%</t>
  </si>
  <si>
    <t>NAVI</t>
  </si>
  <si>
    <t>-1.56%</t>
  </si>
  <si>
    <t>NCR</t>
  </si>
  <si>
    <t>+2.59%</t>
  </si>
  <si>
    <t>NEOG</t>
  </si>
  <si>
    <t>+2.09%</t>
  </si>
  <si>
    <t>NTAP</t>
  </si>
  <si>
    <t>-0.51%</t>
  </si>
  <si>
    <t>-2.74%</t>
  </si>
  <si>
    <t>NJR</t>
  </si>
  <si>
    <t>NEM</t>
  </si>
  <si>
    <t>NWS</t>
  </si>
  <si>
    <t>+2.83%</t>
  </si>
  <si>
    <t>NOK</t>
  </si>
  <si>
    <t>+1.21%</t>
  </si>
  <si>
    <t>NLOK</t>
  </si>
  <si>
    <t>+0.75%</t>
  </si>
  <si>
    <t>+0.83%</t>
  </si>
  <si>
    <t>NUS</t>
  </si>
  <si>
    <t>+1.09%</t>
  </si>
  <si>
    <t>-0.62%</t>
  </si>
  <si>
    <t>NVDA</t>
  </si>
  <si>
    <t>-3.46%</t>
  </si>
  <si>
    <t>-1.24%</t>
  </si>
  <si>
    <t>OLLI</t>
  </si>
  <si>
    <t>-0.89%</t>
  </si>
  <si>
    <t>ORLY</t>
  </si>
  <si>
    <t>PKG</t>
  </si>
  <si>
    <t>PATK</t>
  </si>
  <si>
    <t>+0.49%</t>
  </si>
  <si>
    <t>PCTY</t>
  </si>
  <si>
    <t>-0.65%</t>
  </si>
  <si>
    <t>PRFT</t>
  </si>
  <si>
    <t>PII</t>
  </si>
  <si>
    <t>PBH</t>
  </si>
  <si>
    <t>PRI</t>
  </si>
  <si>
    <t>-1.83%</t>
  </si>
  <si>
    <t>PGR</t>
  </si>
  <si>
    <t>PLD</t>
  </si>
  <si>
    <t>PRU</t>
  </si>
  <si>
    <t>-2.56%</t>
  </si>
  <si>
    <t>+1.99%</t>
  </si>
  <si>
    <t>PWR</t>
  </si>
  <si>
    <t>+0.44%</t>
  </si>
  <si>
    <t>-2.17%</t>
  </si>
  <si>
    <t>DGX</t>
  </si>
  <si>
    <t>RYN</t>
  </si>
  <si>
    <t>+3.44%</t>
  </si>
  <si>
    <t>+1.36%</t>
  </si>
  <si>
    <t>-3.53%</t>
  </si>
  <si>
    <t>REGN</t>
  </si>
  <si>
    <t>+1.61%</t>
  </si>
  <si>
    <t>RGEN</t>
  </si>
  <si>
    <t>RMD</t>
  </si>
  <si>
    <t>ROG</t>
  </si>
  <si>
    <t>+4.12%</t>
  </si>
  <si>
    <t>-2.81%</t>
  </si>
  <si>
    <t>ROP</t>
  </si>
  <si>
    <t>RGLD</t>
  </si>
  <si>
    <t>RPM</t>
  </si>
  <si>
    <t>SPGI</t>
  </si>
  <si>
    <t>+0.8%</t>
  </si>
  <si>
    <t>CRM</t>
  </si>
  <si>
    <t>-1.1%</t>
  </si>
  <si>
    <t>STX</t>
  </si>
  <si>
    <t>+0.32%</t>
  </si>
  <si>
    <t>SIGI</t>
  </si>
  <si>
    <t>-0.63%</t>
  </si>
  <si>
    <t>SRE</t>
  </si>
  <si>
    <t>SXT</t>
  </si>
  <si>
    <t>NOW</t>
  </si>
  <si>
    <t>SHEN</t>
  </si>
  <si>
    <t>-1.74%</t>
  </si>
  <si>
    <t>+1.69%</t>
  </si>
  <si>
    <t>SHW</t>
  </si>
  <si>
    <t>SMPL</t>
  </si>
  <si>
    <t>+2.61%</t>
  </si>
  <si>
    <t>SOHU</t>
  </si>
  <si>
    <t>+4.95%</t>
  </si>
  <si>
    <t>-4.15%</t>
  </si>
  <si>
    <t>SWK</t>
  </si>
  <si>
    <t>SBUX</t>
  </si>
  <si>
    <t>SRCL</t>
  </si>
  <si>
    <t>-0.71%</t>
  </si>
  <si>
    <t>+2.25%</t>
  </si>
  <si>
    <t>RGR</t>
  </si>
  <si>
    <t>-1.64%</t>
  </si>
  <si>
    <t>SRDX</t>
  </si>
  <si>
    <t>+1.95%</t>
  </si>
  <si>
    <t>SWCH</t>
  </si>
  <si>
    <t>SYNH</t>
  </si>
  <si>
    <t>-1.18%</t>
  </si>
  <si>
    <t>SNX</t>
  </si>
  <si>
    <t>TROW</t>
  </si>
  <si>
    <t>+0.27%</t>
  </si>
  <si>
    <t>+1.5%</t>
  </si>
  <si>
    <t>TGT</t>
  </si>
  <si>
    <t>TGNA</t>
  </si>
  <si>
    <t>+2.1%</t>
  </si>
  <si>
    <t>-2.48%</t>
  </si>
  <si>
    <t>+2.66%</t>
  </si>
  <si>
    <t>TDY</t>
  </si>
  <si>
    <t>+2.44%</t>
  </si>
  <si>
    <t>TFX</t>
  </si>
  <si>
    <t>TDS</t>
  </si>
  <si>
    <t>TPX</t>
  </si>
  <si>
    <t>+1.1%</t>
  </si>
  <si>
    <t>+2.76%</t>
  </si>
  <si>
    <t>TSLA</t>
  </si>
  <si>
    <t>+0.13%</t>
  </si>
  <si>
    <t>-3.4%</t>
  </si>
  <si>
    <t>+3.5%</t>
  </si>
  <si>
    <t>TXT</t>
  </si>
  <si>
    <t>AES</t>
  </si>
  <si>
    <t>-1.01%</t>
  </si>
  <si>
    <t>COO</t>
  </si>
  <si>
    <t>EL</t>
  </si>
  <si>
    <t>TKR</t>
  </si>
  <si>
    <t>-1.4%</t>
  </si>
  <si>
    <t>+2.88%</t>
  </si>
  <si>
    <t>TMUS</t>
  </si>
  <si>
    <t>TW</t>
  </si>
  <si>
    <t>-1.03%</t>
  </si>
  <si>
    <t>TRV</t>
  </si>
  <si>
    <t>TREX</t>
  </si>
  <si>
    <t>-0.6%</t>
  </si>
  <si>
    <t>-2.95%</t>
  </si>
  <si>
    <t>TPH</t>
  </si>
  <si>
    <t>-4.12%</t>
  </si>
  <si>
    <t>TCX</t>
  </si>
  <si>
    <t>-2.57%</t>
  </si>
  <si>
    <t>-1.85%</t>
  </si>
  <si>
    <t>+2.56%</t>
  </si>
  <si>
    <t>FOX</t>
  </si>
  <si>
    <t>TYL</t>
  </si>
  <si>
    <t>+1.31%</t>
  </si>
  <si>
    <t>UPS</t>
  </si>
  <si>
    <t>UHS</t>
  </si>
  <si>
    <t>+3.56%</t>
  </si>
  <si>
    <t>-0.79%</t>
  </si>
  <si>
    <t>MTN</t>
  </si>
  <si>
    <t>-1.06%</t>
  </si>
  <si>
    <t>+1.85%</t>
  </si>
  <si>
    <t>VREX</t>
  </si>
  <si>
    <t>VTR</t>
  </si>
  <si>
    <t>V</t>
  </si>
  <si>
    <t>-1.11%</t>
  </si>
  <si>
    <t>+1.87%</t>
  </si>
  <si>
    <t>VMW</t>
  </si>
  <si>
    <t>-2.44%</t>
  </si>
  <si>
    <t>VG</t>
  </si>
  <si>
    <t>-1.55%</t>
  </si>
  <si>
    <t>+2.7%</t>
  </si>
  <si>
    <t>WAB</t>
  </si>
  <si>
    <t>+2.96%</t>
  </si>
  <si>
    <t>WMT</t>
  </si>
  <si>
    <t>WM</t>
  </si>
  <si>
    <t>WTS</t>
  </si>
  <si>
    <t>+1.93%</t>
  </si>
  <si>
    <t>WEC</t>
  </si>
  <si>
    <t>-1.89%</t>
  </si>
  <si>
    <t>WFC</t>
  </si>
  <si>
    <t>+3.79%</t>
  </si>
  <si>
    <t>-3.05%</t>
  </si>
  <si>
    <t>+1.65%</t>
  </si>
  <si>
    <t>WELL</t>
  </si>
  <si>
    <t>WAL</t>
  </si>
  <si>
    <t>+7.88%</t>
  </si>
  <si>
    <t>+1.88%</t>
  </si>
  <si>
    <t>-5.11%</t>
  </si>
  <si>
    <t>WU</t>
  </si>
  <si>
    <t>WLK</t>
  </si>
  <si>
    <t>+3.12%</t>
  </si>
  <si>
    <t>WY</t>
  </si>
  <si>
    <t>WRB</t>
  </si>
  <si>
    <t>GRA</t>
  </si>
  <si>
    <t>-0.72%</t>
  </si>
  <si>
    <t>WH</t>
  </si>
  <si>
    <t>+3.64%</t>
  </si>
  <si>
    <t>XYL</t>
  </si>
  <si>
    <t>+0.53%</t>
  </si>
  <si>
    <t>-0.57%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</si>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</sst>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83"/>
  <sheetViews>
    <sheetView tabSelected="1" topLeftCell="FZ5" zoomScale="85" zoomScaleNormal="85" workbookViewId="0">
      <selection activeCell="GT300" sqref="GT300"/>
    </sheetView>
  </sheetViews>
  <sheetFormatPr defaultRowHeight="15" x14ac:dyDescent="0.25"/>
  <sheetData>
    <row r="1" spans="1:219" x14ac:dyDescent="0.25">
      <c r="G1" s="4" t="s">
        <v>973</v>
      </c>
      <c r="H1" s="5">
        <v>51</v>
      </c>
      <c r="I1" s="6">
        <f>H1/$E$2</f>
        <v>10.199999999999999</v>
      </c>
    </row>
    <row r="2" spans="1:219" x14ac:dyDescent="0.25">
      <c r="B2" s="7">
        <v>44308</v>
      </c>
      <c r="C2" s="8"/>
      <c r="E2">
        <f>SUBTOTAL(  2,A:A)</f>
        <v>5</v>
      </c>
      <c r="G2" s="4" t="s">
        <v>974</v>
      </c>
      <c r="H2" s="9">
        <v>16</v>
      </c>
      <c r="I2" s="6">
        <f t="shared" ref="I2:I6" si="0">H2/$E$2</f>
        <v>3.2</v>
      </c>
      <c r="K2" s="4" t="s">
        <v>975</v>
      </c>
      <c r="L2" s="4">
        <f>SUBTOTAL( 9,FY:FY)</f>
        <v>452.48000335693359</v>
      </c>
    </row>
    <row r="3" spans="1:219" x14ac:dyDescent="0.25">
      <c r="G3" s="4" t="s">
        <v>976</v>
      </c>
      <c r="H3" s="10">
        <v>17</v>
      </c>
      <c r="I3" s="6">
        <f t="shared" si="0"/>
        <v>3.4</v>
      </c>
      <c r="K3" s="4" t="s">
        <v>977</v>
      </c>
      <c r="L3" s="11">
        <f>SUBTOTAL( 9,HJ:HJ)</f>
        <v>483.49998092651356</v>
      </c>
    </row>
    <row r="4" spans="1:219" x14ac:dyDescent="0.25">
      <c r="G4" s="4" t="s">
        <v>978</v>
      </c>
      <c r="H4" s="12">
        <v>23</v>
      </c>
      <c r="I4" s="6">
        <f t="shared" si="0"/>
        <v>4.5999999999999996</v>
      </c>
      <c r="K4" s="4" t="s">
        <v>979</v>
      </c>
      <c r="L4" s="13">
        <f>100%-(L2/L3)</f>
        <v>6.4157143315988319E-2</v>
      </c>
    </row>
    <row r="5" spans="1:219" x14ac:dyDescent="0.25">
      <c r="G5" s="4" t="s">
        <v>980</v>
      </c>
      <c r="H5" s="14">
        <v>7</v>
      </c>
      <c r="I5" s="6">
        <f t="shared" si="0"/>
        <v>1.4</v>
      </c>
    </row>
    <row r="6" spans="1:219" x14ac:dyDescent="0.25">
      <c r="G6" s="15">
        <v>0</v>
      </c>
      <c r="H6" s="16">
        <v>4</v>
      </c>
      <c r="I6" s="6">
        <f t="shared" si="0"/>
        <v>0.8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77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94</v>
      </c>
      <c r="W9">
        <v>41</v>
      </c>
      <c r="X9">
        <v>16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198.58000183105469</v>
      </c>
      <c r="AW9">
        <v>198.11000061035159</v>
      </c>
      <c r="AX9">
        <v>198.69000244140619</v>
      </c>
      <c r="AY9">
        <v>196.66999816894531</v>
      </c>
      <c r="AZ9">
        <v>198.58999633789071</v>
      </c>
      <c r="BA9" s="2">
        <f t="shared" ref="BA9:BB9" si="1">100%-(AV9/AW9)</f>
        <v>-2.3724255174149E-3</v>
      </c>
      <c r="BB9" s="2">
        <f t="shared" si="1"/>
        <v>2.9191294173225302E-3</v>
      </c>
      <c r="BC9" s="2">
        <f t="shared" ref="BC9" si="2">100%-(AY9/AW9)</f>
        <v>7.2687014132039041E-3</v>
      </c>
      <c r="BD9" s="2">
        <f t="shared" ref="BD9" si="3">100%-(AY9/AZ9)</f>
        <v>9.6681514897589693E-3</v>
      </c>
      <c r="BE9">
        <v>139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46</v>
      </c>
      <c r="BO9">
        <v>9</v>
      </c>
      <c r="BP9">
        <v>7</v>
      </c>
      <c r="BQ9">
        <v>5</v>
      </c>
      <c r="BR9">
        <v>15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198.58999633789071</v>
      </c>
      <c r="CO9">
        <v>198.94000244140619</v>
      </c>
      <c r="CP9">
        <v>199.3500061035156</v>
      </c>
      <c r="CQ9">
        <v>197.44000244140619</v>
      </c>
      <c r="CR9">
        <v>198.30000305175781</v>
      </c>
      <c r="CS9" s="2">
        <f t="shared" ref="CS9" si="4">100%-(CN9/CO9)</f>
        <v>1.7593550780143907E-3</v>
      </c>
      <c r="CT9" s="2">
        <f t="shared" ref="CT9" si="5">100%-(CO9/CP9)</f>
        <v>2.056702531007204E-3</v>
      </c>
      <c r="CU9" s="2">
        <f t="shared" ref="CU9" si="6">100%-(CQ9/CO9)</f>
        <v>7.5399617049959344E-3</v>
      </c>
      <c r="CV9" s="2">
        <f t="shared" ref="CV9" si="7">100%-(CQ9/CR9)</f>
        <v>4.3368663495539916E-3</v>
      </c>
      <c r="CW9">
        <v>5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7</v>
      </c>
      <c r="DG9">
        <v>22</v>
      </c>
      <c r="DH9">
        <v>53</v>
      </c>
      <c r="DI9">
        <v>42</v>
      </c>
      <c r="DJ9">
        <v>71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198.30000305175781</v>
      </c>
      <c r="EG9">
        <v>198.30000305175781</v>
      </c>
      <c r="EH9">
        <v>201.5</v>
      </c>
      <c r="EI9">
        <v>198.1199951171875</v>
      </c>
      <c r="EJ9">
        <v>200.8800048828125</v>
      </c>
      <c r="EK9" s="2">
        <f t="shared" ref="EK9" si="8">100%-(EF9/EG9)</f>
        <v>0</v>
      </c>
      <c r="EL9" s="2">
        <f t="shared" ref="EL9" si="9">100%-(EG9/EH9)</f>
        <v>1.5880878155048128E-2</v>
      </c>
      <c r="EM9" s="2">
        <f t="shared" ref="EM9" si="10">100%-(EI9/EG9)</f>
        <v>9.0775558144262636E-4</v>
      </c>
      <c r="EN9" s="2">
        <f t="shared" ref="EN9" si="11">100%-(EI9/EJ9)</f>
        <v>1.3739594277863088E-2</v>
      </c>
      <c r="EO9">
        <v>42</v>
      </c>
      <c r="EP9">
        <v>71</v>
      </c>
      <c r="EQ9">
        <v>74</v>
      </c>
      <c r="ER9">
        <v>8</v>
      </c>
      <c r="ES9">
        <v>0</v>
      </c>
      <c r="ET9">
        <v>0</v>
      </c>
      <c r="EU9">
        <v>0</v>
      </c>
      <c r="EV9">
        <v>0</v>
      </c>
      <c r="EW9">
        <v>0</v>
      </c>
      <c r="EX9">
        <v>4</v>
      </c>
      <c r="EY9">
        <v>0</v>
      </c>
      <c r="EZ9">
        <v>0</v>
      </c>
      <c r="FA9">
        <v>0</v>
      </c>
      <c r="FB9">
        <v>0</v>
      </c>
      <c r="FC9">
        <v>1</v>
      </c>
      <c r="FD9">
        <v>4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200.8800048828125</v>
      </c>
      <c r="FY9">
        <v>200.66999816894531</v>
      </c>
      <c r="FZ9">
        <v>202.16999816894531</v>
      </c>
      <c r="GA9">
        <v>200.17999267578119</v>
      </c>
      <c r="GB9">
        <v>200.8999938964844</v>
      </c>
      <c r="GC9">
        <v>416</v>
      </c>
      <c r="GD9">
        <v>432</v>
      </c>
      <c r="GE9">
        <v>200</v>
      </c>
      <c r="GF9">
        <v>199</v>
      </c>
      <c r="GG9">
        <v>0</v>
      </c>
      <c r="GH9">
        <v>8</v>
      </c>
      <c r="GI9">
        <v>0</v>
      </c>
      <c r="GJ9">
        <v>8</v>
      </c>
      <c r="GK9">
        <v>0</v>
      </c>
      <c r="GL9">
        <v>86</v>
      </c>
      <c r="GM9">
        <v>0</v>
      </c>
      <c r="GN9">
        <v>71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2421449</v>
      </c>
      <c r="GZ9">
        <v>1943071</v>
      </c>
      <c r="HA9">
        <v>1.242</v>
      </c>
      <c r="HB9">
        <v>1.885</v>
      </c>
      <c r="HC9">
        <v>2.57</v>
      </c>
      <c r="HD9">
        <v>3.88</v>
      </c>
      <c r="HE9">
        <v>0.63570000000000004</v>
      </c>
      <c r="HF9" s="2">
        <f t="shared" ref="HF9:HG9" si="12">100%-(FX9/FY9)</f>
        <v>-1.0465277110851545E-3</v>
      </c>
      <c r="HG9" s="2">
        <f t="shared" si="12"/>
        <v>7.419498509103728E-3</v>
      </c>
      <c r="HH9" s="2">
        <f t="shared" ref="HH9" si="13">100%-(GA9/FY9)</f>
        <v>2.4418472997222995E-3</v>
      </c>
      <c r="HI9" s="2">
        <f t="shared" ref="HI9" si="14">100%-(GA9/GB9)</f>
        <v>3.5838787584742127E-3</v>
      </c>
      <c r="HJ9" s="3">
        <f t="shared" ref="HJ9" si="15">(FZ9*HG9)+FZ9</f>
        <v>203.66999816894531</v>
      </c>
      <c r="HK9" t="str">
        <f t="shared" ref="HK9" si="16"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 t="s">
        <v>225</v>
      </c>
      <c r="AV10">
        <v>33.909999847412109</v>
      </c>
      <c r="AW10">
        <v>33.430000305175781</v>
      </c>
      <c r="AX10">
        <v>33.700000762939453</v>
      </c>
      <c r="AY10">
        <v>32.279998779296882</v>
      </c>
      <c r="AZ10">
        <v>32.599998474121087</v>
      </c>
      <c r="BA10" s="2">
        <f t="shared" ref="BA10:BA73" si="17">100%-(AV10/AW10)</f>
        <v>-1.4358346929539634E-2</v>
      </c>
      <c r="BB10" s="2">
        <f t="shared" ref="BB10:BB73" si="18">100%-(AW10/AX10)</f>
        <v>8.011882838311335E-3</v>
      </c>
      <c r="BC10" s="2">
        <f t="shared" ref="BC10:BC73" si="19">100%-(AY10/AW10)</f>
        <v>3.4400284635978662E-2</v>
      </c>
      <c r="BD10" s="2">
        <f t="shared" ref="BD10:BD73" si="20">100%-(AY10/AZ10)</f>
        <v>9.8159420184706914E-3</v>
      </c>
      <c r="BE10">
        <v>7</v>
      </c>
      <c r="BF10">
        <v>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2</v>
      </c>
      <c r="BQ10">
        <v>1</v>
      </c>
      <c r="BR10">
        <v>179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13</v>
      </c>
      <c r="CF10">
        <v>6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 t="s">
        <v>226</v>
      </c>
      <c r="CN10">
        <v>32.599998474121087</v>
      </c>
      <c r="CO10">
        <v>32.599998474121087</v>
      </c>
      <c r="CP10">
        <v>33.689998626708977</v>
      </c>
      <c r="CQ10">
        <v>32.470001220703118</v>
      </c>
      <c r="CR10">
        <v>32.970001220703118</v>
      </c>
      <c r="CS10" s="2">
        <f t="shared" ref="CS10:CS73" si="21">100%-(CN10/CO10)</f>
        <v>0</v>
      </c>
      <c r="CT10" s="2">
        <f t="shared" ref="CT10:CT73" si="22">100%-(CO10/CP10)</f>
        <v>3.235382003618581E-2</v>
      </c>
      <c r="CU10" s="2">
        <f t="shared" ref="CU10:CU73" si="23">100%-(CQ10/CO10)</f>
        <v>3.9876459970132894E-3</v>
      </c>
      <c r="CV10" s="2">
        <f t="shared" ref="CV10:CV73" si="24">100%-(CQ10/CR10)</f>
        <v>1.5165301228015404E-2</v>
      </c>
      <c r="CW10">
        <v>29</v>
      </c>
      <c r="CX10">
        <v>69</v>
      </c>
      <c r="CY10">
        <v>36</v>
      </c>
      <c r="CZ10">
        <v>23</v>
      </c>
      <c r="DA10">
        <v>25</v>
      </c>
      <c r="DB10">
        <v>2</v>
      </c>
      <c r="DC10">
        <v>77</v>
      </c>
      <c r="DD10">
        <v>2</v>
      </c>
      <c r="DE10">
        <v>25</v>
      </c>
      <c r="DF10">
        <v>7</v>
      </c>
      <c r="DG10">
        <v>4</v>
      </c>
      <c r="DH10">
        <v>4</v>
      </c>
      <c r="DI10">
        <v>0</v>
      </c>
      <c r="DJ10">
        <v>0</v>
      </c>
      <c r="DK10">
        <v>2</v>
      </c>
      <c r="DL10">
        <v>15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32.970001220703118</v>
      </c>
      <c r="EG10">
        <v>32.939998626708977</v>
      </c>
      <c r="EH10">
        <v>33.990001678466797</v>
      </c>
      <c r="EI10">
        <v>32.319999694824219</v>
      </c>
      <c r="EJ10">
        <v>33.770000457763672</v>
      </c>
      <c r="EK10" s="2">
        <f t="shared" ref="EK10:EK73" si="25">100%-(EF10/EG10)</f>
        <v>-9.1082559942234909E-4</v>
      </c>
      <c r="EL10" s="2">
        <f t="shared" ref="EL10:EL73" si="26">100%-(EG10/EH10)</f>
        <v>3.0891526916958401E-2</v>
      </c>
      <c r="EM10" s="2">
        <f t="shared" ref="EM10:EM73" si="27">100%-(EI10/EG10)</f>
        <v>1.8822069147933718E-2</v>
      </c>
      <c r="EN10" s="2">
        <f t="shared" ref="EN10:EN73" si="28">100%-(EI10/EJ10)</f>
        <v>4.2937540517743789E-2</v>
      </c>
      <c r="EO10">
        <v>1</v>
      </c>
      <c r="EP10">
        <v>10</v>
      </c>
      <c r="EQ10">
        <v>11</v>
      </c>
      <c r="ER10">
        <v>77</v>
      </c>
      <c r="ES10">
        <v>67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1</v>
      </c>
      <c r="EZ10">
        <v>1</v>
      </c>
      <c r="FA10">
        <v>0</v>
      </c>
      <c r="FB10">
        <v>22</v>
      </c>
      <c r="FC10">
        <v>1</v>
      </c>
      <c r="FD10">
        <v>26</v>
      </c>
      <c r="FE10">
        <v>1</v>
      </c>
      <c r="FF10">
        <v>26</v>
      </c>
      <c r="FG10">
        <v>0</v>
      </c>
      <c r="FH10">
        <v>0</v>
      </c>
      <c r="FI10">
        <v>22</v>
      </c>
      <c r="FJ10">
        <v>22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0</v>
      </c>
      <c r="FQ10">
        <v>9</v>
      </c>
      <c r="FR10">
        <v>9</v>
      </c>
      <c r="FS10">
        <v>1</v>
      </c>
      <c r="FT10">
        <v>0</v>
      </c>
      <c r="FU10">
        <v>1</v>
      </c>
      <c r="FV10">
        <v>1</v>
      </c>
      <c r="FW10" t="s">
        <v>228</v>
      </c>
      <c r="FX10">
        <v>33.770000457763672</v>
      </c>
      <c r="FY10">
        <v>33.860000610351563</v>
      </c>
      <c r="FZ10">
        <v>34.159999847412109</v>
      </c>
      <c r="GA10">
        <v>32.990001678466797</v>
      </c>
      <c r="GB10">
        <v>33.400001525878913</v>
      </c>
      <c r="GC10">
        <v>361</v>
      </c>
      <c r="GD10">
        <v>396</v>
      </c>
      <c r="GE10">
        <v>348</v>
      </c>
      <c r="GF10">
        <v>41</v>
      </c>
      <c r="GG10">
        <v>25</v>
      </c>
      <c r="GH10">
        <v>192</v>
      </c>
      <c r="GI10">
        <v>25</v>
      </c>
      <c r="GJ10">
        <v>192</v>
      </c>
      <c r="GK10">
        <v>27</v>
      </c>
      <c r="GL10">
        <v>372</v>
      </c>
      <c r="GM10">
        <v>27</v>
      </c>
      <c r="GN10">
        <v>22</v>
      </c>
      <c r="GO10">
        <v>2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2.1</v>
      </c>
      <c r="GX10" t="s">
        <v>218</v>
      </c>
      <c r="GY10">
        <v>1274404</v>
      </c>
      <c r="GZ10">
        <v>907528</v>
      </c>
      <c r="HA10">
        <v>1.702</v>
      </c>
      <c r="HB10">
        <v>2.1469999999999998</v>
      </c>
      <c r="HC10">
        <v>3.36</v>
      </c>
      <c r="HD10">
        <v>16.72</v>
      </c>
      <c r="HE10">
        <v>0</v>
      </c>
      <c r="HF10" s="2">
        <f t="shared" ref="HF10:HF73" si="29">100%-(FX10/FY10)</f>
        <v>2.6580080025272457E-3</v>
      </c>
      <c r="HG10" s="2">
        <f t="shared" ref="HG10:HG73" si="30">100%-(FY10/FZ10)</f>
        <v>8.7821791100878288E-3</v>
      </c>
      <c r="HH10" s="2">
        <f t="shared" ref="HH10:HH73" si="31">100%-(GA10/FY10)</f>
        <v>2.5694002250513659E-2</v>
      </c>
      <c r="HI10" s="2">
        <f t="shared" ref="HI10:HI73" si="32">100%-(GA10/GB10)</f>
        <v>1.227544397249325E-2</v>
      </c>
      <c r="HJ10" s="3">
        <f t="shared" ref="HJ10:HJ73" si="33">(FZ10*HG10)+FZ10</f>
        <v>34.459999084472656</v>
      </c>
      <c r="HK10" t="str">
        <f t="shared" ref="HK10:HK73" si="34">B10</f>
        <v>EGHT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</v>
      </c>
      <c r="N11">
        <v>2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3</v>
      </c>
      <c r="W11">
        <v>6</v>
      </c>
      <c r="X11">
        <v>1</v>
      </c>
      <c r="Y11">
        <v>7</v>
      </c>
      <c r="Z11">
        <v>134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8</v>
      </c>
      <c r="AN11">
        <v>4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 t="s">
        <v>230</v>
      </c>
      <c r="AV11">
        <v>330.52999877929688</v>
      </c>
      <c r="AW11">
        <v>328.010009765625</v>
      </c>
      <c r="AX11">
        <v>333.04998779296881</v>
      </c>
      <c r="AY11">
        <v>327.17999267578119</v>
      </c>
      <c r="AZ11">
        <v>329.42001342773438</v>
      </c>
      <c r="BA11" s="2">
        <f t="shared" si="17"/>
        <v>-7.6826588782230587E-3</v>
      </c>
      <c r="BB11" s="2">
        <f t="shared" si="18"/>
        <v>1.5132797514098018E-2</v>
      </c>
      <c r="BC11" s="2">
        <f t="shared" si="19"/>
        <v>2.5304626844677713E-3</v>
      </c>
      <c r="BD11" s="2">
        <f t="shared" si="20"/>
        <v>6.7998927225002559E-3</v>
      </c>
      <c r="BE11">
        <v>77</v>
      </c>
      <c r="BF11">
        <v>38</v>
      </c>
      <c r="BG11">
        <v>10</v>
      </c>
      <c r="BH11">
        <v>1</v>
      </c>
      <c r="BI11">
        <v>0</v>
      </c>
      <c r="BJ11">
        <v>1</v>
      </c>
      <c r="BK11">
        <v>11</v>
      </c>
      <c r="BL11">
        <v>0</v>
      </c>
      <c r="BM11">
        <v>0</v>
      </c>
      <c r="BN11">
        <v>10</v>
      </c>
      <c r="BO11">
        <v>6</v>
      </c>
      <c r="BP11">
        <v>0</v>
      </c>
      <c r="BQ11">
        <v>0</v>
      </c>
      <c r="BR11">
        <v>0</v>
      </c>
      <c r="BS11">
        <v>1</v>
      </c>
      <c r="BT11">
        <v>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329.42001342773438</v>
      </c>
      <c r="CO11">
        <v>330.79000854492188</v>
      </c>
      <c r="CP11">
        <v>334.3900146484375</v>
      </c>
      <c r="CQ11">
        <v>328.64999389648438</v>
      </c>
      <c r="CR11">
        <v>330.10000610351563</v>
      </c>
      <c r="CS11" s="2">
        <f t="shared" si="21"/>
        <v>4.1415855430876336E-3</v>
      </c>
      <c r="CT11" s="2">
        <f t="shared" si="22"/>
        <v>1.0765889966243503E-2</v>
      </c>
      <c r="CU11" s="2">
        <f t="shared" si="23"/>
        <v>6.4694053422320597E-3</v>
      </c>
      <c r="CV11" s="2">
        <f t="shared" si="24"/>
        <v>4.3926451990932147E-3</v>
      </c>
      <c r="CW11">
        <v>55</v>
      </c>
      <c r="CX11">
        <v>27</v>
      </c>
      <c r="CY11">
        <v>4</v>
      </c>
      <c r="CZ11">
        <v>0</v>
      </c>
      <c r="DA11">
        <v>0</v>
      </c>
      <c r="DB11">
        <v>1</v>
      </c>
      <c r="DC11">
        <v>4</v>
      </c>
      <c r="DD11">
        <v>0</v>
      </c>
      <c r="DE11">
        <v>0</v>
      </c>
      <c r="DF11">
        <v>40</v>
      </c>
      <c r="DG11">
        <v>27</v>
      </c>
      <c r="DH11">
        <v>12</v>
      </c>
      <c r="DI11">
        <v>8</v>
      </c>
      <c r="DJ11">
        <v>8</v>
      </c>
      <c r="DK11">
        <v>1</v>
      </c>
      <c r="DL11">
        <v>0</v>
      </c>
      <c r="DM11">
        <v>0</v>
      </c>
      <c r="DN11">
        <v>0</v>
      </c>
      <c r="DO11">
        <v>31</v>
      </c>
      <c r="DP11">
        <v>4</v>
      </c>
      <c r="DQ11">
        <v>1</v>
      </c>
      <c r="DR11">
        <v>0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330.10000610351563</v>
      </c>
      <c r="EG11">
        <v>331.72000122070313</v>
      </c>
      <c r="EH11">
        <v>344.3599853515625</v>
      </c>
      <c r="EI11">
        <v>330.05999755859369</v>
      </c>
      <c r="EJ11">
        <v>342.6400146484375</v>
      </c>
      <c r="EK11" s="2">
        <f t="shared" si="25"/>
        <v>4.8836220644701278E-3</v>
      </c>
      <c r="EL11" s="2">
        <f t="shared" si="26"/>
        <v>3.670572850662368E-2</v>
      </c>
      <c r="EM11" s="2">
        <f t="shared" si="27"/>
        <v>5.0042314482116046E-3</v>
      </c>
      <c r="EN11" s="2">
        <f t="shared" si="28"/>
        <v>3.6714967756324102E-2</v>
      </c>
      <c r="EO11">
        <v>3</v>
      </c>
      <c r="EP11">
        <v>5</v>
      </c>
      <c r="EQ11">
        <v>9</v>
      </c>
      <c r="ER11">
        <v>10</v>
      </c>
      <c r="ES11">
        <v>112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0</v>
      </c>
      <c r="FH11">
        <v>0</v>
      </c>
      <c r="FI11">
        <v>1</v>
      </c>
      <c r="FJ11">
        <v>1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342.6400146484375</v>
      </c>
      <c r="FY11">
        <v>340.8900146484375</v>
      </c>
      <c r="FZ11">
        <v>345.95001220703119</v>
      </c>
      <c r="GA11">
        <v>339.17999267578119</v>
      </c>
      <c r="GB11">
        <v>343.39999389648438</v>
      </c>
      <c r="GC11">
        <v>359</v>
      </c>
      <c r="GD11">
        <v>263</v>
      </c>
      <c r="GE11">
        <v>225</v>
      </c>
      <c r="GF11">
        <v>96</v>
      </c>
      <c r="GG11">
        <v>0</v>
      </c>
      <c r="GH11">
        <v>123</v>
      </c>
      <c r="GI11">
        <v>0</v>
      </c>
      <c r="GJ11">
        <v>122</v>
      </c>
      <c r="GK11">
        <v>1</v>
      </c>
      <c r="GL11">
        <v>143</v>
      </c>
      <c r="GM11">
        <v>1</v>
      </c>
      <c r="GN11">
        <v>9</v>
      </c>
      <c r="GO11">
        <v>2</v>
      </c>
      <c r="GP11">
        <v>2</v>
      </c>
      <c r="GQ11">
        <v>2</v>
      </c>
      <c r="GR11">
        <v>2</v>
      </c>
      <c r="GS11">
        <v>0</v>
      </c>
      <c r="GT11">
        <v>0</v>
      </c>
      <c r="GU11">
        <v>0</v>
      </c>
      <c r="GV11">
        <v>0</v>
      </c>
      <c r="GW11">
        <v>2.2999999999999998</v>
      </c>
      <c r="GX11" t="s">
        <v>218</v>
      </c>
      <c r="GY11">
        <v>230089</v>
      </c>
      <c r="GZ11">
        <v>207428</v>
      </c>
      <c r="HA11">
        <v>4.8129999999999997</v>
      </c>
      <c r="HB11">
        <v>5.7619999999999996</v>
      </c>
      <c r="HC11">
        <v>4.0199999999999996</v>
      </c>
      <c r="HD11">
        <v>3.95</v>
      </c>
      <c r="HE11">
        <v>0</v>
      </c>
      <c r="HF11" s="2">
        <f t="shared" si="29"/>
        <v>-5.1336205955014869E-3</v>
      </c>
      <c r="HG11" s="2">
        <f t="shared" si="30"/>
        <v>1.4626383523772102E-2</v>
      </c>
      <c r="HH11" s="2">
        <f t="shared" si="31"/>
        <v>5.0163451529076086E-3</v>
      </c>
      <c r="HI11" s="2">
        <f t="shared" si="32"/>
        <v>1.2288879719593915E-2</v>
      </c>
      <c r="HJ11" s="3">
        <f t="shared" si="33"/>
        <v>351.01000976562489</v>
      </c>
      <c r="HK11" t="str">
        <f t="shared" si="34"/>
        <v>ABMD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107</v>
      </c>
      <c r="N12">
        <v>88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286.95999145507813</v>
      </c>
      <c r="AW12">
        <v>287.10000610351563</v>
      </c>
      <c r="AX12">
        <v>287.23001098632813</v>
      </c>
      <c r="AY12">
        <v>284.91000366210938</v>
      </c>
      <c r="AZ12">
        <v>286.54000854492188</v>
      </c>
      <c r="BA12" s="2">
        <f t="shared" si="17"/>
        <v>4.8768598209991687E-4</v>
      </c>
      <c r="BB12" s="2">
        <f t="shared" si="18"/>
        <v>4.5261594485224155E-4</v>
      </c>
      <c r="BC12" s="2">
        <f t="shared" si="19"/>
        <v>7.6280125212419003E-3</v>
      </c>
      <c r="BD12" s="2">
        <f t="shared" si="20"/>
        <v>5.6885769323795632E-3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</v>
      </c>
      <c r="BO12">
        <v>31</v>
      </c>
      <c r="BP12">
        <v>43</v>
      </c>
      <c r="BQ12">
        <v>45</v>
      </c>
      <c r="BR12">
        <v>71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221</v>
      </c>
      <c r="CN12">
        <v>286.54000854492188</v>
      </c>
      <c r="CO12">
        <v>285.92999267578119</v>
      </c>
      <c r="CP12">
        <v>288.89999389648438</v>
      </c>
      <c r="CQ12">
        <v>285.760009765625</v>
      </c>
      <c r="CR12">
        <v>288.60000610351563</v>
      </c>
      <c r="CS12" s="2">
        <f t="shared" si="21"/>
        <v>-2.1334448458241173E-3</v>
      </c>
      <c r="CT12" s="2">
        <f t="shared" si="22"/>
        <v>1.028037827431505E-2</v>
      </c>
      <c r="CU12" s="2">
        <f t="shared" si="23"/>
        <v>5.9449135980971235E-4</v>
      </c>
      <c r="CV12" s="2">
        <f t="shared" si="24"/>
        <v>9.8405969432723284E-3</v>
      </c>
      <c r="CW12">
        <v>34</v>
      </c>
      <c r="CX12">
        <v>154</v>
      </c>
      <c r="CY12">
        <v>7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288.60000610351563</v>
      </c>
      <c r="EG12">
        <v>289.67001342773438</v>
      </c>
      <c r="EH12">
        <v>291.14999389648438</v>
      </c>
      <c r="EI12">
        <v>287.79000854492188</v>
      </c>
      <c r="EJ12">
        <v>290.72000122070313</v>
      </c>
      <c r="EK12" s="2">
        <f t="shared" si="25"/>
        <v>3.6938836421385179E-3</v>
      </c>
      <c r="EL12" s="2">
        <f t="shared" si="26"/>
        <v>5.0832234235806961E-3</v>
      </c>
      <c r="EM12" s="2">
        <f t="shared" si="27"/>
        <v>6.4901605125292638E-3</v>
      </c>
      <c r="EN12" s="2">
        <f t="shared" si="28"/>
        <v>1.0078400741189153E-2</v>
      </c>
      <c r="EO12">
        <v>119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68</v>
      </c>
      <c r="EY12">
        <v>14</v>
      </c>
      <c r="EZ12">
        <v>6</v>
      </c>
      <c r="FA12">
        <v>3</v>
      </c>
      <c r="FB12">
        <v>4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290.72000122070313</v>
      </c>
      <c r="FY12">
        <v>290.989990234375</v>
      </c>
      <c r="FZ12">
        <v>293.27999877929688</v>
      </c>
      <c r="GA12">
        <v>289.14999389648438</v>
      </c>
      <c r="GB12">
        <v>290.16000366210938</v>
      </c>
      <c r="GC12">
        <v>512</v>
      </c>
      <c r="GD12">
        <v>295</v>
      </c>
      <c r="GE12">
        <v>315</v>
      </c>
      <c r="GF12">
        <v>98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75</v>
      </c>
      <c r="GM12">
        <v>0</v>
      </c>
      <c r="GN12">
        <v>4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2.1</v>
      </c>
      <c r="GX12" t="s">
        <v>218</v>
      </c>
      <c r="GY12">
        <v>1401028</v>
      </c>
      <c r="GZ12">
        <v>1938414</v>
      </c>
      <c r="HA12">
        <v>1.27</v>
      </c>
      <c r="HB12">
        <v>1.3879999999999999</v>
      </c>
      <c r="HC12">
        <v>3.47</v>
      </c>
      <c r="HD12">
        <v>1.97</v>
      </c>
      <c r="HE12">
        <v>0.39810002</v>
      </c>
      <c r="HF12" s="2">
        <f t="shared" si="29"/>
        <v>9.2782921314382705E-4</v>
      </c>
      <c r="HG12" s="2">
        <f t="shared" si="30"/>
        <v>7.808267029642102E-3</v>
      </c>
      <c r="HH12" s="2">
        <f t="shared" si="31"/>
        <v>6.3232289757068072E-3</v>
      </c>
      <c r="HI12" s="2">
        <f t="shared" si="32"/>
        <v>3.4808717703255221E-3</v>
      </c>
      <c r="HJ12" s="3">
        <f t="shared" si="33"/>
        <v>295.57000732421875</v>
      </c>
      <c r="HK12" t="str">
        <f t="shared" si="34"/>
        <v>ACN</v>
      </c>
    </row>
    <row r="13" spans="1:219" hidden="1" x14ac:dyDescent="0.25">
      <c r="A13">
        <v>4</v>
      </c>
      <c r="B13" t="s">
        <v>238</v>
      </c>
      <c r="C13">
        <v>9</v>
      </c>
      <c r="D13">
        <v>0</v>
      </c>
      <c r="E13">
        <v>5</v>
      </c>
      <c r="F13">
        <v>1</v>
      </c>
      <c r="G13" t="s">
        <v>218</v>
      </c>
      <c r="H13" t="s">
        <v>218</v>
      </c>
      <c r="I13">
        <v>5</v>
      </c>
      <c r="J13">
        <v>1</v>
      </c>
      <c r="K13" t="s">
        <v>218</v>
      </c>
      <c r="L13" t="s">
        <v>218</v>
      </c>
      <c r="M13">
        <v>50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68</v>
      </c>
      <c r="W13">
        <v>26</v>
      </c>
      <c r="X13">
        <v>14</v>
      </c>
      <c r="Y13">
        <v>26</v>
      </c>
      <c r="Z13">
        <v>13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171.28999328613281</v>
      </c>
      <c r="AW13">
        <v>171.0299987792969</v>
      </c>
      <c r="AX13">
        <v>173.9100036621094</v>
      </c>
      <c r="AY13">
        <v>170.74000549316409</v>
      </c>
      <c r="AZ13">
        <v>173.78999328613281</v>
      </c>
      <c r="BA13" s="2">
        <f t="shared" si="17"/>
        <v>-1.5201690270221224E-3</v>
      </c>
      <c r="BB13" s="2">
        <f t="shared" si="18"/>
        <v>1.6560317533016011E-2</v>
      </c>
      <c r="BC13" s="2">
        <f t="shared" si="19"/>
        <v>1.6955697141004533E-3</v>
      </c>
      <c r="BD13" s="2">
        <f t="shared" si="20"/>
        <v>1.7549847003832553E-2</v>
      </c>
      <c r="BE13">
        <v>17</v>
      </c>
      <c r="BF13">
        <v>88</v>
      </c>
      <c r="BG13">
        <v>56</v>
      </c>
      <c r="BH13">
        <v>9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173.78999328613281</v>
      </c>
      <c r="CO13">
        <v>174.25</v>
      </c>
      <c r="CP13">
        <v>174.52000427246091</v>
      </c>
      <c r="CQ13">
        <v>169.71000671386719</v>
      </c>
      <c r="CR13">
        <v>171.80999755859381</v>
      </c>
      <c r="CS13" s="2">
        <f t="shared" si="21"/>
        <v>2.6399237524659114E-3</v>
      </c>
      <c r="CT13" s="2">
        <f t="shared" si="22"/>
        <v>1.5471250621755805E-3</v>
      </c>
      <c r="CU13" s="2">
        <f t="shared" si="23"/>
        <v>2.6054480838638816E-2</v>
      </c>
      <c r="CV13" s="2">
        <f t="shared" si="24"/>
        <v>1.2222751147007327E-2</v>
      </c>
      <c r="CW13">
        <v>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0</v>
      </c>
      <c r="DJ13">
        <v>160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 t="s">
        <v>241</v>
      </c>
      <c r="EF13">
        <v>171.80999755859381</v>
      </c>
      <c r="EG13">
        <v>171.6199951171875</v>
      </c>
      <c r="EH13">
        <v>172.8399963378906</v>
      </c>
      <c r="EI13">
        <v>169.78999328613281</v>
      </c>
      <c r="EJ13">
        <v>171.6199951171875</v>
      </c>
      <c r="EK13" s="2">
        <f t="shared" si="25"/>
        <v>-1.1071113320832993E-3</v>
      </c>
      <c r="EL13" s="2">
        <f t="shared" si="26"/>
        <v>7.0585584734570439E-3</v>
      </c>
      <c r="EM13" s="2">
        <f t="shared" si="27"/>
        <v>1.0663103852235345E-2</v>
      </c>
      <c r="EN13" s="2">
        <f t="shared" si="28"/>
        <v>1.0663103852235345E-2</v>
      </c>
      <c r="EO13">
        <v>47</v>
      </c>
      <c r="EP13">
        <v>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79</v>
      </c>
      <c r="EY13">
        <v>37</v>
      </c>
      <c r="EZ13">
        <v>16</v>
      </c>
      <c r="FA13">
        <v>7</v>
      </c>
      <c r="FB13">
        <v>12</v>
      </c>
      <c r="FC13">
        <v>0</v>
      </c>
      <c r="FD13">
        <v>0</v>
      </c>
      <c r="FE13">
        <v>0</v>
      </c>
      <c r="FF13">
        <v>0</v>
      </c>
      <c r="FG13">
        <v>3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1</v>
      </c>
      <c r="FN13">
        <v>0</v>
      </c>
      <c r="FO13">
        <v>36</v>
      </c>
      <c r="FP13">
        <v>3</v>
      </c>
      <c r="FQ13">
        <v>3</v>
      </c>
      <c r="FR13">
        <v>0</v>
      </c>
      <c r="FS13">
        <v>1</v>
      </c>
      <c r="FT13">
        <v>1</v>
      </c>
      <c r="FU13">
        <v>1</v>
      </c>
      <c r="FV13">
        <v>0</v>
      </c>
      <c r="FW13" t="s">
        <v>242</v>
      </c>
      <c r="FX13">
        <v>171.6199951171875</v>
      </c>
      <c r="FY13">
        <v>171.58000183105469</v>
      </c>
      <c r="FZ13">
        <v>172.27000427246091</v>
      </c>
      <c r="GA13">
        <v>168.97999572753909</v>
      </c>
      <c r="GB13">
        <v>170.03999328613281</v>
      </c>
      <c r="GC13">
        <v>272</v>
      </c>
      <c r="GD13">
        <v>461</v>
      </c>
      <c r="GE13">
        <v>52</v>
      </c>
      <c r="GF13">
        <v>313</v>
      </c>
      <c r="GG13">
        <v>0</v>
      </c>
      <c r="GH13">
        <v>9</v>
      </c>
      <c r="GI13">
        <v>0</v>
      </c>
      <c r="GJ13">
        <v>0</v>
      </c>
      <c r="GK13">
        <v>0</v>
      </c>
      <c r="GL13">
        <v>185</v>
      </c>
      <c r="GM13">
        <v>0</v>
      </c>
      <c r="GN13">
        <v>172</v>
      </c>
      <c r="GO13">
        <v>1</v>
      </c>
      <c r="GP13">
        <v>1</v>
      </c>
      <c r="GQ13">
        <v>0</v>
      </c>
      <c r="GR13">
        <v>0</v>
      </c>
      <c r="GS13">
        <v>1</v>
      </c>
      <c r="GT13">
        <v>1</v>
      </c>
      <c r="GU13">
        <v>0</v>
      </c>
      <c r="GV13">
        <v>0</v>
      </c>
      <c r="GW13">
        <v>2.2999999999999998</v>
      </c>
      <c r="GX13" t="s">
        <v>218</v>
      </c>
      <c r="GY13">
        <v>756564</v>
      </c>
      <c r="GZ13">
        <v>320671</v>
      </c>
      <c r="HA13">
        <v>1.643</v>
      </c>
      <c r="HB13">
        <v>2.3319999999999999</v>
      </c>
      <c r="HC13">
        <v>1.65</v>
      </c>
      <c r="HD13">
        <v>6.88</v>
      </c>
      <c r="HE13">
        <v>7.7700000000000005E-2</v>
      </c>
      <c r="HF13" s="2">
        <f t="shared" si="29"/>
        <v>-2.3308827197809912E-4</v>
      </c>
      <c r="HG13" s="2">
        <f t="shared" si="30"/>
        <v>4.0053545265774648E-3</v>
      </c>
      <c r="HH13" s="2">
        <f t="shared" si="31"/>
        <v>1.5153316678919726E-2</v>
      </c>
      <c r="HI13" s="2">
        <f t="shared" si="32"/>
        <v>6.2338132230458365E-3</v>
      </c>
      <c r="HJ13" s="3">
        <f t="shared" si="33"/>
        <v>172.96000671386713</v>
      </c>
      <c r="HK13" t="str">
        <f t="shared" si="34"/>
        <v>AYI</v>
      </c>
    </row>
    <row r="14" spans="1:219" hidden="1" x14ac:dyDescent="0.25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130</v>
      </c>
      <c r="N14">
        <v>60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192.91999816894531</v>
      </c>
      <c r="AW14">
        <v>193.58999633789071</v>
      </c>
      <c r="AX14">
        <v>196.16999816894531</v>
      </c>
      <c r="AY14">
        <v>192.3500061035156</v>
      </c>
      <c r="AZ14">
        <v>192.53999328613281</v>
      </c>
      <c r="BA14" s="2">
        <f t="shared" si="17"/>
        <v>3.460913175368785E-3</v>
      </c>
      <c r="BB14" s="2">
        <f t="shared" si="18"/>
        <v>1.315186753905484E-2</v>
      </c>
      <c r="BC14" s="2">
        <f t="shared" si="19"/>
        <v>6.4052392057016849E-3</v>
      </c>
      <c r="BD14" s="2">
        <f t="shared" si="20"/>
        <v>9.8674140044696657E-4</v>
      </c>
      <c r="BE14">
        <v>33</v>
      </c>
      <c r="BF14">
        <v>53</v>
      </c>
      <c r="BG14">
        <v>39</v>
      </c>
      <c r="BH14">
        <v>0</v>
      </c>
      <c r="BI14">
        <v>0</v>
      </c>
      <c r="BJ14">
        <v>1</v>
      </c>
      <c r="BK14">
        <v>39</v>
      </c>
      <c r="BL14">
        <v>0</v>
      </c>
      <c r="BM14">
        <v>0</v>
      </c>
      <c r="BN14">
        <v>56</v>
      </c>
      <c r="BO14">
        <v>7</v>
      </c>
      <c r="BP14">
        <v>16</v>
      </c>
      <c r="BQ14">
        <v>5</v>
      </c>
      <c r="BR14">
        <v>5</v>
      </c>
      <c r="BS14">
        <v>1</v>
      </c>
      <c r="BT14">
        <v>1</v>
      </c>
      <c r="BU14">
        <v>0</v>
      </c>
      <c r="BV14">
        <v>0</v>
      </c>
      <c r="BW14">
        <v>92</v>
      </c>
      <c r="BX14">
        <v>39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192.53999328613281</v>
      </c>
      <c r="CO14">
        <v>198</v>
      </c>
      <c r="CP14">
        <v>198.52000427246091</v>
      </c>
      <c r="CQ14">
        <v>190.91000366210929</v>
      </c>
      <c r="CR14">
        <v>193.91000366210929</v>
      </c>
      <c r="CS14" s="2">
        <f t="shared" si="21"/>
        <v>2.757579148417777E-2</v>
      </c>
      <c r="CT14" s="2">
        <f t="shared" si="22"/>
        <v>2.6194049026274646E-3</v>
      </c>
      <c r="CU14" s="2">
        <f t="shared" si="23"/>
        <v>3.5808062312579381E-2</v>
      </c>
      <c r="CV14" s="2">
        <f t="shared" si="24"/>
        <v>1.5471094545630226E-2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184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1</v>
      </c>
      <c r="ED14">
        <v>0</v>
      </c>
      <c r="EE14" t="s">
        <v>246</v>
      </c>
      <c r="EF14">
        <v>193.91000366210929</v>
      </c>
      <c r="EG14">
        <v>194.44999694824219</v>
      </c>
      <c r="EH14">
        <v>202.53999328613281</v>
      </c>
      <c r="EI14">
        <v>194.44999694824219</v>
      </c>
      <c r="EJ14">
        <v>199.8699951171875</v>
      </c>
      <c r="EK14" s="2">
        <f t="shared" si="25"/>
        <v>2.777029028581679E-3</v>
      </c>
      <c r="EL14" s="2">
        <f t="shared" si="26"/>
        <v>3.9942710605612164E-2</v>
      </c>
      <c r="EM14" s="2">
        <f t="shared" si="27"/>
        <v>0</v>
      </c>
      <c r="EN14" s="2">
        <f t="shared" si="28"/>
        <v>2.7117617958450801E-2</v>
      </c>
      <c r="EO14">
        <v>0</v>
      </c>
      <c r="EP14">
        <v>1</v>
      </c>
      <c r="EQ14">
        <v>2</v>
      </c>
      <c r="ER14">
        <v>3</v>
      </c>
      <c r="ES14">
        <v>189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199.8699951171875</v>
      </c>
      <c r="FY14">
        <v>199</v>
      </c>
      <c r="FZ14">
        <v>201.1199951171875</v>
      </c>
      <c r="GA14">
        <v>197.1499938964844</v>
      </c>
      <c r="GB14">
        <v>200.30000305175781</v>
      </c>
      <c r="GC14">
        <v>513</v>
      </c>
      <c r="GD14">
        <v>275</v>
      </c>
      <c r="GE14">
        <v>198</v>
      </c>
      <c r="GF14">
        <v>184</v>
      </c>
      <c r="GG14">
        <v>0</v>
      </c>
      <c r="GH14">
        <v>192</v>
      </c>
      <c r="GI14">
        <v>0</v>
      </c>
      <c r="GJ14">
        <v>192</v>
      </c>
      <c r="GK14">
        <v>0</v>
      </c>
      <c r="GL14">
        <v>189</v>
      </c>
      <c r="GM14">
        <v>0</v>
      </c>
      <c r="GN14">
        <v>184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1</v>
      </c>
      <c r="GU14">
        <v>0</v>
      </c>
      <c r="GV14">
        <v>0</v>
      </c>
      <c r="GW14">
        <v>2.2000000000000002</v>
      </c>
      <c r="GX14" t="s">
        <v>218</v>
      </c>
      <c r="GY14">
        <v>1220939</v>
      </c>
      <c r="GZ14">
        <v>848671</v>
      </c>
      <c r="HA14">
        <v>0.33400000000000002</v>
      </c>
      <c r="HB14">
        <v>1.3220000000000001</v>
      </c>
      <c r="HC14">
        <v>1.58</v>
      </c>
      <c r="HD14">
        <v>3.23</v>
      </c>
      <c r="HE14">
        <v>0.1401</v>
      </c>
      <c r="HF14" s="2">
        <f t="shared" si="29"/>
        <v>-4.3718347597361262E-3</v>
      </c>
      <c r="HG14" s="2">
        <f t="shared" si="30"/>
        <v>1.0540946542646035E-2</v>
      </c>
      <c r="HH14" s="2">
        <f t="shared" si="31"/>
        <v>9.2965130829929521E-3</v>
      </c>
      <c r="HI14" s="2">
        <f t="shared" si="32"/>
        <v>1.5726455852621446E-2</v>
      </c>
      <c r="HJ14" s="3">
        <f t="shared" si="33"/>
        <v>203.239990234375</v>
      </c>
      <c r="HK14" t="str">
        <f t="shared" si="34"/>
        <v>AAP</v>
      </c>
    </row>
    <row r="15" spans="1:219" hidden="1" x14ac:dyDescent="0.25">
      <c r="A15">
        <v>6</v>
      </c>
      <c r="B15" t="s">
        <v>248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143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62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53.450000762939453</v>
      </c>
      <c r="AW15">
        <v>53.490001678466797</v>
      </c>
      <c r="AX15">
        <v>53.709999084472663</v>
      </c>
      <c r="AY15">
        <v>53.290000915527337</v>
      </c>
      <c r="AZ15">
        <v>53.560001373291023</v>
      </c>
      <c r="BA15" s="2">
        <f t="shared" si="17"/>
        <v>7.4782042011878325E-4</v>
      </c>
      <c r="BB15" s="2">
        <f t="shared" si="18"/>
        <v>4.096023268588489E-3</v>
      </c>
      <c r="BC15" s="2">
        <f t="shared" si="19"/>
        <v>3.7390307845134307E-3</v>
      </c>
      <c r="BD15" s="2">
        <f t="shared" si="20"/>
        <v>5.041083846915817E-3</v>
      </c>
      <c r="BE15">
        <v>171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28</v>
      </c>
      <c r="BO15">
        <v>6</v>
      </c>
      <c r="BP15">
        <v>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232</v>
      </c>
      <c r="CN15">
        <v>53.560001373291023</v>
      </c>
      <c r="CO15">
        <v>53.349998474121087</v>
      </c>
      <c r="CP15">
        <v>53.389999389648438</v>
      </c>
      <c r="CQ15">
        <v>52.229999542236328</v>
      </c>
      <c r="CR15">
        <v>52.590000152587891</v>
      </c>
      <c r="CS15" s="2">
        <f t="shared" si="21"/>
        <v>-3.9363243706895812E-3</v>
      </c>
      <c r="CT15" s="2">
        <f t="shared" si="22"/>
        <v>7.4922112726427681E-4</v>
      </c>
      <c r="CU15" s="2">
        <f t="shared" si="23"/>
        <v>2.0993420129675311E-2</v>
      </c>
      <c r="CV15" s="2">
        <f t="shared" si="24"/>
        <v>6.8454194582056038E-3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194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 t="s">
        <v>250</v>
      </c>
      <c r="EF15">
        <v>52.590000152587891</v>
      </c>
      <c r="EG15">
        <v>52.729999542236328</v>
      </c>
      <c r="EH15">
        <v>53.560001373291023</v>
      </c>
      <c r="EI15">
        <v>52.599998474121087</v>
      </c>
      <c r="EJ15">
        <v>53.5</v>
      </c>
      <c r="EK15" s="2">
        <f t="shared" si="25"/>
        <v>2.6550235324067639E-3</v>
      </c>
      <c r="EL15" s="2">
        <f t="shared" si="26"/>
        <v>1.5496673072689537E-2</v>
      </c>
      <c r="EM15" s="2">
        <f t="shared" si="27"/>
        <v>2.4654099989345202E-3</v>
      </c>
      <c r="EN15" s="2">
        <f t="shared" si="28"/>
        <v>1.6822458427643294E-2</v>
      </c>
      <c r="EO15">
        <v>30</v>
      </c>
      <c r="EP15">
        <v>100</v>
      </c>
      <c r="EQ15">
        <v>61</v>
      </c>
      <c r="ER15">
        <v>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251</v>
      </c>
      <c r="FX15">
        <v>53.5</v>
      </c>
      <c r="FY15">
        <v>53.139999389648438</v>
      </c>
      <c r="FZ15">
        <v>53.360000610351563</v>
      </c>
      <c r="GA15">
        <v>52.840000152587891</v>
      </c>
      <c r="GB15">
        <v>52.939998626708977</v>
      </c>
      <c r="GC15">
        <v>512</v>
      </c>
      <c r="GD15">
        <v>314</v>
      </c>
      <c r="GE15">
        <v>196</v>
      </c>
      <c r="GF15">
        <v>201</v>
      </c>
      <c r="GG15">
        <v>0</v>
      </c>
      <c r="GH15">
        <v>4</v>
      </c>
      <c r="GI15">
        <v>0</v>
      </c>
      <c r="GJ15">
        <v>4</v>
      </c>
      <c r="GK15">
        <v>0</v>
      </c>
      <c r="GL15">
        <v>194</v>
      </c>
      <c r="GM15">
        <v>0</v>
      </c>
      <c r="GN15">
        <v>194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3</v>
      </c>
      <c r="GX15" t="s">
        <v>223</v>
      </c>
      <c r="GY15">
        <v>3037712</v>
      </c>
      <c r="GZ15">
        <v>2690300</v>
      </c>
      <c r="HA15">
        <v>0.53100000000000003</v>
      </c>
      <c r="HB15">
        <v>0.70899999999999996</v>
      </c>
      <c r="HC15">
        <v>1.74</v>
      </c>
      <c r="HD15">
        <v>2.66</v>
      </c>
      <c r="HE15">
        <v>0.16790000999999999</v>
      </c>
      <c r="HF15" s="2">
        <f t="shared" si="29"/>
        <v>-6.774569335461722E-3</v>
      </c>
      <c r="HG15" s="2">
        <f t="shared" si="30"/>
        <v>4.1229613603198656E-3</v>
      </c>
      <c r="HH15" s="2">
        <f t="shared" si="31"/>
        <v>5.6454505176186665E-3</v>
      </c>
      <c r="HI15" s="2">
        <f t="shared" si="32"/>
        <v>1.8889020913316346E-3</v>
      </c>
      <c r="HJ15" s="3">
        <f t="shared" si="33"/>
        <v>53.580001831054688</v>
      </c>
      <c r="HK15" t="str">
        <f t="shared" si="34"/>
        <v>AFL</v>
      </c>
    </row>
    <row r="16" spans="1:219" hidden="1" x14ac:dyDescent="0.25">
      <c r="A16">
        <v>7</v>
      </c>
      <c r="B16" t="s">
        <v>252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65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121</v>
      </c>
      <c r="W16">
        <v>25</v>
      </c>
      <c r="X16">
        <v>5</v>
      </c>
      <c r="Y16">
        <v>0</v>
      </c>
      <c r="Z16">
        <v>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253</v>
      </c>
      <c r="AV16">
        <v>134.58000183105469</v>
      </c>
      <c r="AW16">
        <v>134.3800048828125</v>
      </c>
      <c r="AX16">
        <v>134.6499938964844</v>
      </c>
      <c r="AY16">
        <v>133.07000732421881</v>
      </c>
      <c r="AZ16">
        <v>133.5</v>
      </c>
      <c r="BA16" s="2">
        <f t="shared" si="17"/>
        <v>-1.4882939498075398E-3</v>
      </c>
      <c r="BB16" s="2">
        <f t="shared" si="18"/>
        <v>2.0051171623480801E-3</v>
      </c>
      <c r="BC16" s="2">
        <f t="shared" si="19"/>
        <v>9.7484559532208248E-3</v>
      </c>
      <c r="BD16" s="2">
        <f t="shared" si="20"/>
        <v>3.2209189197093258E-3</v>
      </c>
      <c r="BE16">
        <v>18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25</v>
      </c>
      <c r="BO16">
        <v>1</v>
      </c>
      <c r="BP16">
        <v>3</v>
      </c>
      <c r="BQ16">
        <v>7</v>
      </c>
      <c r="BR16">
        <v>157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254</v>
      </c>
      <c r="CN16">
        <v>133.5</v>
      </c>
      <c r="CO16">
        <v>133</v>
      </c>
      <c r="CP16">
        <v>133.55000305175781</v>
      </c>
      <c r="CQ16">
        <v>131.82000732421881</v>
      </c>
      <c r="CR16">
        <v>132.46000671386719</v>
      </c>
      <c r="CS16" s="2">
        <f t="shared" si="21"/>
        <v>-3.759398496240518E-3</v>
      </c>
      <c r="CT16" s="2">
        <f t="shared" si="22"/>
        <v>4.1183305068488441E-3</v>
      </c>
      <c r="CU16" s="2">
        <f t="shared" si="23"/>
        <v>8.8721253818134782E-3</v>
      </c>
      <c r="CV16" s="2">
        <f t="shared" si="24"/>
        <v>4.8316424370328237E-3</v>
      </c>
      <c r="CW16">
        <v>20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16</v>
      </c>
      <c r="DG16">
        <v>36</v>
      </c>
      <c r="DH16">
        <v>43</v>
      </c>
      <c r="DI16">
        <v>51</v>
      </c>
      <c r="DJ16">
        <v>33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255</v>
      </c>
      <c r="EF16">
        <v>132.46000671386719</v>
      </c>
      <c r="EG16">
        <v>132.8800048828125</v>
      </c>
      <c r="EH16">
        <v>133.94999694824219</v>
      </c>
      <c r="EI16">
        <v>132.02000427246091</v>
      </c>
      <c r="EJ16">
        <v>133.83000183105469</v>
      </c>
      <c r="EK16" s="2">
        <f t="shared" si="25"/>
        <v>3.1607326423243043E-3</v>
      </c>
      <c r="EL16" s="2">
        <f t="shared" si="26"/>
        <v>7.9879961911691888E-3</v>
      </c>
      <c r="EM16" s="2">
        <f t="shared" si="27"/>
        <v>6.4720091718090123E-3</v>
      </c>
      <c r="EN16" s="2">
        <f t="shared" si="28"/>
        <v>1.3524602359930471E-2</v>
      </c>
      <c r="EO16">
        <v>139</v>
      </c>
      <c r="EP16">
        <v>39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13</v>
      </c>
      <c r="EY16">
        <v>2</v>
      </c>
      <c r="EZ16">
        <v>4</v>
      </c>
      <c r="FA16">
        <v>2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133.83000183105469</v>
      </c>
      <c r="FY16">
        <v>134.0299987792969</v>
      </c>
      <c r="FZ16">
        <v>135.46000671386719</v>
      </c>
      <c r="GA16">
        <v>133.83000183105469</v>
      </c>
      <c r="GB16">
        <v>134.5299987792969</v>
      </c>
      <c r="GC16">
        <v>281</v>
      </c>
      <c r="GD16">
        <v>549</v>
      </c>
      <c r="GE16">
        <v>198</v>
      </c>
      <c r="GF16">
        <v>201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195</v>
      </c>
      <c r="GM16">
        <v>0</v>
      </c>
      <c r="GN16">
        <v>34</v>
      </c>
      <c r="GO16">
        <v>1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1.9</v>
      </c>
      <c r="GX16" t="s">
        <v>218</v>
      </c>
      <c r="GY16">
        <v>1153006</v>
      </c>
      <c r="GZ16">
        <v>1886971</v>
      </c>
      <c r="HA16">
        <v>1.4319999999999999</v>
      </c>
      <c r="HB16">
        <v>2.0649999999999999</v>
      </c>
      <c r="HC16">
        <v>2.91</v>
      </c>
      <c r="HD16">
        <v>1.55</v>
      </c>
      <c r="HE16">
        <v>0.2823</v>
      </c>
      <c r="HF16" s="2">
        <f t="shared" si="29"/>
        <v>1.4921804824571394E-3</v>
      </c>
      <c r="HG16" s="2">
        <f t="shared" si="30"/>
        <v>1.0556679932778201E-2</v>
      </c>
      <c r="HH16" s="2">
        <f t="shared" si="31"/>
        <v>1.4921804824571394E-3</v>
      </c>
      <c r="HI16" s="2">
        <f t="shared" si="32"/>
        <v>5.2032777417221343E-3</v>
      </c>
      <c r="HJ16" s="3">
        <f t="shared" si="33"/>
        <v>136.89001464843747</v>
      </c>
      <c r="HK16" t="str">
        <f t="shared" si="34"/>
        <v>A</v>
      </c>
    </row>
    <row r="17" spans="1:219" x14ac:dyDescent="0.25">
      <c r="A17">
        <v>8</v>
      </c>
      <c r="B17" t="s">
        <v>257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38</v>
      </c>
      <c r="N17">
        <v>22</v>
      </c>
      <c r="O17">
        <v>6</v>
      </c>
      <c r="P17">
        <v>3</v>
      </c>
      <c r="Q17">
        <v>3</v>
      </c>
      <c r="R17">
        <v>1</v>
      </c>
      <c r="S17">
        <v>12</v>
      </c>
      <c r="T17">
        <v>1</v>
      </c>
      <c r="U17">
        <v>3</v>
      </c>
      <c r="V17">
        <v>14</v>
      </c>
      <c r="W17">
        <v>16</v>
      </c>
      <c r="X17">
        <v>14</v>
      </c>
      <c r="Y17">
        <v>14</v>
      </c>
      <c r="Z17">
        <v>79</v>
      </c>
      <c r="AA17">
        <v>1</v>
      </c>
      <c r="AB17">
        <v>1</v>
      </c>
      <c r="AC17">
        <v>1</v>
      </c>
      <c r="AD17">
        <v>0</v>
      </c>
      <c r="AE17">
        <v>34</v>
      </c>
      <c r="AF17">
        <v>12</v>
      </c>
      <c r="AG17">
        <v>1</v>
      </c>
      <c r="AH17">
        <v>1</v>
      </c>
      <c r="AI17">
        <v>2</v>
      </c>
      <c r="AJ17">
        <v>1</v>
      </c>
      <c r="AK17">
        <v>2</v>
      </c>
      <c r="AL17">
        <v>1</v>
      </c>
      <c r="AM17">
        <v>26</v>
      </c>
      <c r="AN17">
        <v>24</v>
      </c>
      <c r="AO17">
        <v>26</v>
      </c>
      <c r="AP17">
        <v>26</v>
      </c>
      <c r="AQ17">
        <v>1</v>
      </c>
      <c r="AR17">
        <v>1</v>
      </c>
      <c r="AS17">
        <v>1</v>
      </c>
      <c r="AT17">
        <v>1</v>
      </c>
      <c r="AU17" t="s">
        <v>258</v>
      </c>
      <c r="AV17">
        <v>54.689998626708977</v>
      </c>
      <c r="AW17">
        <v>54.130001068115227</v>
      </c>
      <c r="AX17">
        <v>55.5</v>
      </c>
      <c r="AY17">
        <v>53.400001525878913</v>
      </c>
      <c r="AZ17">
        <v>54.509998321533203</v>
      </c>
      <c r="BA17" s="2">
        <f t="shared" si="17"/>
        <v>-1.0345419315419324E-2</v>
      </c>
      <c r="BB17" s="2">
        <f t="shared" si="18"/>
        <v>2.4684665439365316E-2</v>
      </c>
      <c r="BC17" s="2">
        <f t="shared" si="19"/>
        <v>1.3486043373945433E-2</v>
      </c>
      <c r="BD17" s="2">
        <f t="shared" si="20"/>
        <v>2.0363177945940336E-2</v>
      </c>
      <c r="BE17">
        <v>60</v>
      </c>
      <c r="BF17">
        <v>73</v>
      </c>
      <c r="BG17">
        <v>37</v>
      </c>
      <c r="BH17">
        <v>12</v>
      </c>
      <c r="BI17">
        <v>4</v>
      </c>
      <c r="BJ17">
        <v>1</v>
      </c>
      <c r="BK17">
        <v>14</v>
      </c>
      <c r="BL17">
        <v>1</v>
      </c>
      <c r="BM17">
        <v>4</v>
      </c>
      <c r="BN17">
        <v>10</v>
      </c>
      <c r="BO17">
        <v>3</v>
      </c>
      <c r="BP17">
        <v>1</v>
      </c>
      <c r="BQ17">
        <v>1</v>
      </c>
      <c r="BR17">
        <v>2</v>
      </c>
      <c r="BS17">
        <v>2</v>
      </c>
      <c r="BT17">
        <v>17</v>
      </c>
      <c r="BU17">
        <v>1</v>
      </c>
      <c r="BV17">
        <v>2</v>
      </c>
      <c r="BW17">
        <v>25</v>
      </c>
      <c r="BX17">
        <v>14</v>
      </c>
      <c r="BY17">
        <v>2</v>
      </c>
      <c r="BZ17">
        <v>2</v>
      </c>
      <c r="CA17">
        <v>1</v>
      </c>
      <c r="CB17">
        <v>1</v>
      </c>
      <c r="CC17">
        <v>2</v>
      </c>
      <c r="CD17">
        <v>2</v>
      </c>
      <c r="CE17">
        <v>0</v>
      </c>
      <c r="CF17">
        <v>0</v>
      </c>
      <c r="CG17">
        <v>1</v>
      </c>
      <c r="CH17">
        <v>1</v>
      </c>
      <c r="CI17">
        <v>0</v>
      </c>
      <c r="CJ17">
        <v>0</v>
      </c>
      <c r="CK17">
        <v>1</v>
      </c>
      <c r="CL17">
        <v>1</v>
      </c>
      <c r="CM17" t="s">
        <v>259</v>
      </c>
      <c r="CN17">
        <v>54.509998321533203</v>
      </c>
      <c r="CO17">
        <v>54.540000915527337</v>
      </c>
      <c r="CP17">
        <v>55.970001220703118</v>
      </c>
      <c r="CQ17">
        <v>53.709999084472663</v>
      </c>
      <c r="CR17">
        <v>55.680000305175781</v>
      </c>
      <c r="CS17" s="2">
        <f t="shared" si="21"/>
        <v>5.5010255758158877E-4</v>
      </c>
      <c r="CT17" s="2">
        <f t="shared" si="22"/>
        <v>2.5549406360327653E-2</v>
      </c>
      <c r="CU17" s="2">
        <f t="shared" si="23"/>
        <v>1.5218221802749787E-2</v>
      </c>
      <c r="CV17" s="2">
        <f t="shared" si="24"/>
        <v>3.5380768856066114E-2</v>
      </c>
      <c r="CW17">
        <v>40</v>
      </c>
      <c r="CX17">
        <v>44</v>
      </c>
      <c r="CY17">
        <v>33</v>
      </c>
      <c r="CZ17">
        <v>32</v>
      </c>
      <c r="DA17">
        <v>32</v>
      </c>
      <c r="DB17">
        <v>1</v>
      </c>
      <c r="DC17">
        <v>2</v>
      </c>
      <c r="DD17">
        <v>0</v>
      </c>
      <c r="DE17">
        <v>0</v>
      </c>
      <c r="DF17">
        <v>13</v>
      </c>
      <c r="DG17">
        <v>3</v>
      </c>
      <c r="DH17">
        <v>0</v>
      </c>
      <c r="DI17">
        <v>1</v>
      </c>
      <c r="DJ17">
        <v>2</v>
      </c>
      <c r="DK17">
        <v>2</v>
      </c>
      <c r="DL17">
        <v>19</v>
      </c>
      <c r="DM17">
        <v>1</v>
      </c>
      <c r="DN17">
        <v>19</v>
      </c>
      <c r="DO17">
        <v>0</v>
      </c>
      <c r="DP17">
        <v>0</v>
      </c>
      <c r="DQ17">
        <v>2</v>
      </c>
      <c r="DR17">
        <v>2</v>
      </c>
      <c r="DS17">
        <v>0</v>
      </c>
      <c r="DT17">
        <v>0</v>
      </c>
      <c r="DU17">
        <v>1</v>
      </c>
      <c r="DV17">
        <v>1</v>
      </c>
      <c r="DW17">
        <v>1</v>
      </c>
      <c r="DX17">
        <v>0</v>
      </c>
      <c r="DY17">
        <v>1</v>
      </c>
      <c r="DZ17">
        <v>1</v>
      </c>
      <c r="EA17">
        <v>1</v>
      </c>
      <c r="EB17">
        <v>0</v>
      </c>
      <c r="EC17">
        <v>1</v>
      </c>
      <c r="ED17">
        <v>1</v>
      </c>
      <c r="EE17" t="s">
        <v>260</v>
      </c>
      <c r="EF17">
        <v>55.680000305175781</v>
      </c>
      <c r="EG17">
        <v>55.430000305175781</v>
      </c>
      <c r="EH17">
        <v>56</v>
      </c>
      <c r="EI17">
        <v>54.439998626708977</v>
      </c>
      <c r="EJ17">
        <v>55.110000610351563</v>
      </c>
      <c r="EK17" s="2">
        <f t="shared" si="25"/>
        <v>-4.5101930114306299E-3</v>
      </c>
      <c r="EL17" s="2">
        <f t="shared" si="26"/>
        <v>1.0178565979003906E-2</v>
      </c>
      <c r="EM17" s="2">
        <f t="shared" si="27"/>
        <v>1.7860394606102226E-2</v>
      </c>
      <c r="EN17" s="2">
        <f t="shared" si="28"/>
        <v>1.2157539035061005E-2</v>
      </c>
      <c r="EO17">
        <v>17</v>
      </c>
      <c r="EP17">
        <v>32</v>
      </c>
      <c r="EQ17">
        <v>2</v>
      </c>
      <c r="ER17">
        <v>0</v>
      </c>
      <c r="ES17">
        <v>0</v>
      </c>
      <c r="ET17">
        <v>1</v>
      </c>
      <c r="EU17">
        <v>2</v>
      </c>
      <c r="EV17">
        <v>0</v>
      </c>
      <c r="EW17">
        <v>0</v>
      </c>
      <c r="EX17">
        <v>12</v>
      </c>
      <c r="EY17">
        <v>2</v>
      </c>
      <c r="EZ17">
        <v>7</v>
      </c>
      <c r="FA17">
        <v>4</v>
      </c>
      <c r="FB17">
        <v>126</v>
      </c>
      <c r="FC17">
        <v>1</v>
      </c>
      <c r="FD17">
        <v>0</v>
      </c>
      <c r="FE17">
        <v>0</v>
      </c>
      <c r="FF17">
        <v>0</v>
      </c>
      <c r="FG17">
        <v>34</v>
      </c>
      <c r="FH17">
        <v>2</v>
      </c>
      <c r="FI17">
        <v>1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53</v>
      </c>
      <c r="FP17">
        <v>34</v>
      </c>
      <c r="FQ17">
        <v>0</v>
      </c>
      <c r="FR17">
        <v>0</v>
      </c>
      <c r="FS17">
        <v>1</v>
      </c>
      <c r="FT17">
        <v>1</v>
      </c>
      <c r="FU17">
        <v>0</v>
      </c>
      <c r="FV17">
        <v>0</v>
      </c>
      <c r="FW17" t="s">
        <v>261</v>
      </c>
      <c r="FX17">
        <v>55.110000610351563</v>
      </c>
      <c r="FY17">
        <v>55.319999694824219</v>
      </c>
      <c r="FZ17">
        <v>56.099998474121087</v>
      </c>
      <c r="GA17">
        <v>54.659999847412109</v>
      </c>
      <c r="GB17">
        <v>55.189998626708977</v>
      </c>
      <c r="GC17">
        <v>490</v>
      </c>
      <c r="GD17">
        <v>324</v>
      </c>
      <c r="GE17">
        <v>232</v>
      </c>
      <c r="GF17">
        <v>170</v>
      </c>
      <c r="GG17">
        <v>7</v>
      </c>
      <c r="GH17">
        <v>86</v>
      </c>
      <c r="GI17">
        <v>0</v>
      </c>
      <c r="GJ17">
        <v>64</v>
      </c>
      <c r="GK17">
        <v>21</v>
      </c>
      <c r="GL17">
        <v>209</v>
      </c>
      <c r="GM17">
        <v>19</v>
      </c>
      <c r="GN17">
        <v>128</v>
      </c>
      <c r="GO17">
        <v>6</v>
      </c>
      <c r="GP17">
        <v>2</v>
      </c>
      <c r="GQ17">
        <v>5</v>
      </c>
      <c r="GR17">
        <v>2</v>
      </c>
      <c r="GS17">
        <v>3</v>
      </c>
      <c r="GT17">
        <v>1</v>
      </c>
      <c r="GU17">
        <v>3</v>
      </c>
      <c r="GV17">
        <v>1</v>
      </c>
      <c r="GW17">
        <v>2</v>
      </c>
      <c r="GX17" t="s">
        <v>218</v>
      </c>
      <c r="GY17">
        <v>552631</v>
      </c>
      <c r="GZ17">
        <v>768657</v>
      </c>
      <c r="HA17">
        <v>6.3390000000000004</v>
      </c>
      <c r="HB17">
        <v>6.7450000000000001</v>
      </c>
      <c r="HC17">
        <v>-0.2</v>
      </c>
      <c r="HD17">
        <v>6.3</v>
      </c>
      <c r="HE17">
        <v>0</v>
      </c>
      <c r="HF17" s="2">
        <f t="shared" si="29"/>
        <v>3.7960789159640074E-3</v>
      </c>
      <c r="HG17" s="2">
        <f t="shared" si="30"/>
        <v>1.3903721934264923E-2</v>
      </c>
      <c r="HH17" s="2">
        <f t="shared" si="31"/>
        <v>1.1930582990835714E-2</v>
      </c>
      <c r="HI17" s="2">
        <f t="shared" si="32"/>
        <v>9.6031671042726696E-3</v>
      </c>
      <c r="HJ17" s="3">
        <f t="shared" si="33"/>
        <v>56.879997253417955</v>
      </c>
      <c r="HK17" t="str">
        <f t="shared" si="34"/>
        <v>AGIO</v>
      </c>
    </row>
    <row r="18" spans="1:219" hidden="1" x14ac:dyDescent="0.25">
      <c r="A18">
        <v>9</v>
      </c>
      <c r="B18" t="s">
        <v>262</v>
      </c>
      <c r="C18">
        <v>9</v>
      </c>
      <c r="D18">
        <v>1</v>
      </c>
      <c r="E18">
        <v>5</v>
      </c>
      <c r="F18">
        <v>1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0</v>
      </c>
      <c r="N18">
        <v>0</v>
      </c>
      <c r="O18">
        <v>0</v>
      </c>
      <c r="P18">
        <v>1</v>
      </c>
      <c r="Q18">
        <v>193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2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35.630001068115227</v>
      </c>
      <c r="AW18">
        <v>35.400001525878913</v>
      </c>
      <c r="AX18">
        <v>36.540000915527337</v>
      </c>
      <c r="AY18">
        <v>34.810001373291023</v>
      </c>
      <c r="AZ18">
        <v>36.029998779296882</v>
      </c>
      <c r="BA18" s="2">
        <f t="shared" si="17"/>
        <v>-6.4971619300122629E-3</v>
      </c>
      <c r="BB18" s="2">
        <f t="shared" si="18"/>
        <v>3.119866888574685E-2</v>
      </c>
      <c r="BC18" s="2">
        <f t="shared" si="19"/>
        <v>1.6666670258660199E-2</v>
      </c>
      <c r="BD18" s="2">
        <f t="shared" si="20"/>
        <v>3.3860600814310304E-2</v>
      </c>
      <c r="BE18">
        <v>47</v>
      </c>
      <c r="BF18">
        <v>33</v>
      </c>
      <c r="BG18">
        <v>37</v>
      </c>
      <c r="BH18">
        <v>23</v>
      </c>
      <c r="BI18">
        <v>10</v>
      </c>
      <c r="BJ18">
        <v>3</v>
      </c>
      <c r="BK18">
        <v>18</v>
      </c>
      <c r="BL18">
        <v>1</v>
      </c>
      <c r="BM18">
        <v>6</v>
      </c>
      <c r="BN18">
        <v>8</v>
      </c>
      <c r="BO18">
        <v>10</v>
      </c>
      <c r="BP18">
        <v>10</v>
      </c>
      <c r="BQ18">
        <v>5</v>
      </c>
      <c r="BR18">
        <v>33</v>
      </c>
      <c r="BS18">
        <v>4</v>
      </c>
      <c r="BT18">
        <v>66</v>
      </c>
      <c r="BU18">
        <v>2</v>
      </c>
      <c r="BV18">
        <v>3</v>
      </c>
      <c r="BW18">
        <v>21</v>
      </c>
      <c r="BX18">
        <v>18</v>
      </c>
      <c r="BY18">
        <v>33</v>
      </c>
      <c r="BZ18">
        <v>33</v>
      </c>
      <c r="CA18">
        <v>2</v>
      </c>
      <c r="CB18">
        <v>2</v>
      </c>
      <c r="CC18">
        <v>3</v>
      </c>
      <c r="CD18">
        <v>3</v>
      </c>
      <c r="CE18">
        <v>31</v>
      </c>
      <c r="CF18">
        <v>21</v>
      </c>
      <c r="CG18">
        <v>19</v>
      </c>
      <c r="CH18">
        <v>19</v>
      </c>
      <c r="CI18">
        <v>1</v>
      </c>
      <c r="CJ18">
        <v>1</v>
      </c>
      <c r="CK18">
        <v>1</v>
      </c>
      <c r="CL18">
        <v>1</v>
      </c>
      <c r="CM18" t="s">
        <v>264</v>
      </c>
      <c r="CN18">
        <v>36.029998779296882</v>
      </c>
      <c r="CO18">
        <v>35.909999847412109</v>
      </c>
      <c r="CP18">
        <v>35.950000762939453</v>
      </c>
      <c r="CQ18">
        <v>32.381000518798828</v>
      </c>
      <c r="CR18">
        <v>32.979999542236328</v>
      </c>
      <c r="CS18" s="2">
        <f t="shared" si="21"/>
        <v>-3.3416578221852067E-3</v>
      </c>
      <c r="CT18" s="2">
        <f t="shared" si="22"/>
        <v>1.1126819103876029E-3</v>
      </c>
      <c r="CU18" s="2">
        <f t="shared" si="23"/>
        <v>9.8273443152565254E-2</v>
      </c>
      <c r="CV18" s="2">
        <f t="shared" si="24"/>
        <v>1.8162493382402389E-2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195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 t="s">
        <v>265</v>
      </c>
      <c r="EF18">
        <v>32.979999542236328</v>
      </c>
      <c r="EG18">
        <v>32.569999694824219</v>
      </c>
      <c r="EH18">
        <v>34.680000305175781</v>
      </c>
      <c r="EI18">
        <v>32.5</v>
      </c>
      <c r="EJ18">
        <v>34.259998321533203</v>
      </c>
      <c r="EK18" s="2">
        <f t="shared" si="25"/>
        <v>-1.2588266848441609E-2</v>
      </c>
      <c r="EL18" s="2">
        <f t="shared" si="26"/>
        <v>6.0842000916495276E-2</v>
      </c>
      <c r="EM18" s="2">
        <f t="shared" si="27"/>
        <v>2.1492077212190708E-3</v>
      </c>
      <c r="EN18" s="2">
        <f t="shared" si="28"/>
        <v>5.1371815754789552E-2</v>
      </c>
      <c r="EO18">
        <v>1</v>
      </c>
      <c r="EP18">
        <v>0</v>
      </c>
      <c r="EQ18">
        <v>1</v>
      </c>
      <c r="ER18">
        <v>0</v>
      </c>
      <c r="ES18">
        <v>193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266</v>
      </c>
      <c r="FX18">
        <v>34.259998321533203</v>
      </c>
      <c r="FY18">
        <v>34.200000762939453</v>
      </c>
      <c r="FZ18">
        <v>34.330001831054688</v>
      </c>
      <c r="GA18">
        <v>33.159999847412109</v>
      </c>
      <c r="GB18">
        <v>33.209999084472663</v>
      </c>
      <c r="GC18">
        <v>540</v>
      </c>
      <c r="GD18">
        <v>264</v>
      </c>
      <c r="GE18">
        <v>196</v>
      </c>
      <c r="GF18">
        <v>196</v>
      </c>
      <c r="GG18">
        <v>6</v>
      </c>
      <c r="GH18">
        <v>420</v>
      </c>
      <c r="GI18">
        <v>0</v>
      </c>
      <c r="GJ18">
        <v>193</v>
      </c>
      <c r="GK18">
        <v>6</v>
      </c>
      <c r="GL18">
        <v>228</v>
      </c>
      <c r="GM18">
        <v>1</v>
      </c>
      <c r="GN18">
        <v>195</v>
      </c>
      <c r="GO18">
        <v>3</v>
      </c>
      <c r="GP18">
        <v>0</v>
      </c>
      <c r="GQ18">
        <v>3</v>
      </c>
      <c r="GR18">
        <v>0</v>
      </c>
      <c r="GS18">
        <v>1</v>
      </c>
      <c r="GT18">
        <v>0</v>
      </c>
      <c r="GU18">
        <v>1</v>
      </c>
      <c r="GV18">
        <v>0</v>
      </c>
      <c r="GW18">
        <v>2.2999999999999998</v>
      </c>
      <c r="GX18" t="s">
        <v>218</v>
      </c>
      <c r="GY18">
        <v>6834888</v>
      </c>
      <c r="GZ18">
        <v>8644385</v>
      </c>
      <c r="HA18">
        <v>1</v>
      </c>
      <c r="HB18">
        <v>1.518</v>
      </c>
      <c r="HC18">
        <v>0.05</v>
      </c>
      <c r="HD18">
        <v>1.33</v>
      </c>
      <c r="HE18">
        <v>0</v>
      </c>
      <c r="HF18" s="2">
        <f t="shared" si="29"/>
        <v>-1.7543145396290427E-3</v>
      </c>
      <c r="HG18" s="2">
        <f t="shared" si="30"/>
        <v>3.7868063262855856E-3</v>
      </c>
      <c r="HH18" s="2">
        <f t="shared" si="31"/>
        <v>3.0409382816573904E-2</v>
      </c>
      <c r="HI18" s="2">
        <f t="shared" si="32"/>
        <v>1.5055476795822198E-3</v>
      </c>
      <c r="HJ18" s="3">
        <f t="shared" si="33"/>
        <v>34.460002899169922</v>
      </c>
      <c r="HK18" t="str">
        <f t="shared" si="34"/>
        <v>AA</v>
      </c>
    </row>
    <row r="19" spans="1:219" hidden="1" x14ac:dyDescent="0.25">
      <c r="A19">
        <v>10</v>
      </c>
      <c r="B19" t="s">
        <v>267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8</v>
      </c>
      <c r="X19">
        <v>5</v>
      </c>
      <c r="Y19">
        <v>5</v>
      </c>
      <c r="Z19">
        <v>150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 t="s">
        <v>268</v>
      </c>
      <c r="AV19">
        <v>606.33001708984375</v>
      </c>
      <c r="AW19">
        <v>608.30999755859375</v>
      </c>
      <c r="AX19">
        <v>610</v>
      </c>
      <c r="AY19">
        <v>593.66998291015625</v>
      </c>
      <c r="AZ19">
        <v>603.719970703125</v>
      </c>
      <c r="BA19" s="2">
        <f t="shared" si="17"/>
        <v>3.2548872724376121E-3</v>
      </c>
      <c r="BB19" s="2">
        <f t="shared" si="18"/>
        <v>2.7704958055839723E-3</v>
      </c>
      <c r="BC19" s="2">
        <f t="shared" si="19"/>
        <v>2.4066700707195521E-2</v>
      </c>
      <c r="BD19" s="2">
        <f t="shared" si="20"/>
        <v>1.6646770490735929E-2</v>
      </c>
      <c r="BE19">
        <v>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8</v>
      </c>
      <c r="BO19">
        <v>3</v>
      </c>
      <c r="BP19">
        <v>3</v>
      </c>
      <c r="BQ19">
        <v>2</v>
      </c>
      <c r="BR19">
        <v>155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8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269</v>
      </c>
      <c r="CN19">
        <v>603.719970703125</v>
      </c>
      <c r="CO19">
        <v>603.8499755859375</v>
      </c>
      <c r="CP19">
        <v>604.5</v>
      </c>
      <c r="CQ19">
        <v>588.28997802734375</v>
      </c>
      <c r="CR19">
        <v>596.20001220703125</v>
      </c>
      <c r="CS19" s="2">
        <f t="shared" si="21"/>
        <v>2.1529334779946119E-4</v>
      </c>
      <c r="CT19" s="2">
        <f t="shared" si="22"/>
        <v>1.0753092044044621E-3</v>
      </c>
      <c r="CU19" s="2">
        <f t="shared" si="23"/>
        <v>2.5767985737674914E-2</v>
      </c>
      <c r="CV19" s="2">
        <f t="shared" si="24"/>
        <v>1.3267417003910986E-2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5</v>
      </c>
      <c r="DJ19">
        <v>177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 t="s">
        <v>270</v>
      </c>
      <c r="EF19">
        <v>596.20001220703125</v>
      </c>
      <c r="EG19">
        <v>595.6300048828125</v>
      </c>
      <c r="EH19">
        <v>618</v>
      </c>
      <c r="EI19">
        <v>593.17999267578125</v>
      </c>
      <c r="EJ19">
        <v>616.08001708984375</v>
      </c>
      <c r="EK19" s="2">
        <f t="shared" si="25"/>
        <v>-9.5698221974371833E-4</v>
      </c>
      <c r="EL19" s="2">
        <f t="shared" si="26"/>
        <v>3.6197403102245174E-2</v>
      </c>
      <c r="EM19" s="2">
        <f t="shared" si="27"/>
        <v>4.1133122692723623E-3</v>
      </c>
      <c r="EN19" s="2">
        <f t="shared" si="28"/>
        <v>3.7170535934982207E-2</v>
      </c>
      <c r="EO19">
        <v>7</v>
      </c>
      <c r="EP19">
        <v>4</v>
      </c>
      <c r="EQ19">
        <v>13</v>
      </c>
      <c r="ER19">
        <v>1</v>
      </c>
      <c r="ES19">
        <v>152</v>
      </c>
      <c r="ET19">
        <v>0</v>
      </c>
      <c r="EU19">
        <v>0</v>
      </c>
      <c r="EV19">
        <v>0</v>
      </c>
      <c r="EW19">
        <v>0</v>
      </c>
      <c r="EX19">
        <v>3</v>
      </c>
      <c r="EY19">
        <v>1</v>
      </c>
      <c r="EZ19">
        <v>0</v>
      </c>
      <c r="FA19">
        <v>0</v>
      </c>
      <c r="FB19">
        <v>0</v>
      </c>
      <c r="FC19">
        <v>1</v>
      </c>
      <c r="FD19">
        <v>4</v>
      </c>
      <c r="FE19">
        <v>1</v>
      </c>
      <c r="FF19">
        <v>4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616.08001708984375</v>
      </c>
      <c r="FY19">
        <v>621.52001953125</v>
      </c>
      <c r="FZ19">
        <v>627.530029296875</v>
      </c>
      <c r="GA19">
        <v>609.75</v>
      </c>
      <c r="GB19">
        <v>615.30999755859375</v>
      </c>
      <c r="GC19">
        <v>189</v>
      </c>
      <c r="GD19">
        <v>529</v>
      </c>
      <c r="GE19">
        <v>178</v>
      </c>
      <c r="GF19">
        <v>187</v>
      </c>
      <c r="GG19">
        <v>0</v>
      </c>
      <c r="GH19">
        <v>153</v>
      </c>
      <c r="GI19">
        <v>0</v>
      </c>
      <c r="GJ19">
        <v>153</v>
      </c>
      <c r="GK19">
        <v>4</v>
      </c>
      <c r="GL19">
        <v>482</v>
      </c>
      <c r="GM19">
        <v>4</v>
      </c>
      <c r="GN19">
        <v>177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2.1</v>
      </c>
      <c r="GX19" t="s">
        <v>218</v>
      </c>
      <c r="GY19">
        <v>400891</v>
      </c>
      <c r="GZ19">
        <v>423028</v>
      </c>
      <c r="HA19">
        <v>1.2549999999999999</v>
      </c>
      <c r="HB19">
        <v>1.395</v>
      </c>
      <c r="HC19">
        <v>2.31</v>
      </c>
      <c r="HD19">
        <v>2.38</v>
      </c>
      <c r="HE19">
        <v>0</v>
      </c>
      <c r="HF19" s="2">
        <f t="shared" si="29"/>
        <v>8.7527388828264607E-3</v>
      </c>
      <c r="HG19" s="2">
        <f t="shared" si="30"/>
        <v>9.5772464823061787E-3</v>
      </c>
      <c r="HH19" s="2">
        <f t="shared" si="31"/>
        <v>1.8937474516310782E-2</v>
      </c>
      <c r="HI19" s="2">
        <f t="shared" si="32"/>
        <v>9.0360916946815584E-3</v>
      </c>
      <c r="HJ19" s="3">
        <f t="shared" si="33"/>
        <v>633.5400390625</v>
      </c>
      <c r="HK19" t="str">
        <f t="shared" si="34"/>
        <v>ALGN</v>
      </c>
    </row>
    <row r="20" spans="1:219" hidden="1" x14ac:dyDescent="0.25">
      <c r="A20">
        <v>11</v>
      </c>
      <c r="B20" t="s">
        <v>272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98</v>
      </c>
      <c r="N20">
        <v>1</v>
      </c>
      <c r="O20">
        <v>1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6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678.21002197265625</v>
      </c>
      <c r="AW20">
        <v>680.16998291015625</v>
      </c>
      <c r="AX20">
        <v>680.989990234375</v>
      </c>
      <c r="AY20">
        <v>673.010009765625</v>
      </c>
      <c r="AZ20">
        <v>676</v>
      </c>
      <c r="BA20" s="2">
        <f t="shared" si="17"/>
        <v>2.881575174949913E-3</v>
      </c>
      <c r="BB20" s="2">
        <f t="shared" si="18"/>
        <v>1.2041400548876702E-3</v>
      </c>
      <c r="BC20" s="2">
        <f t="shared" si="19"/>
        <v>1.0526740850716143E-2</v>
      </c>
      <c r="BD20" s="2">
        <f t="shared" si="20"/>
        <v>4.4230624768860638E-3</v>
      </c>
      <c r="BE20">
        <v>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10</v>
      </c>
      <c r="BO20">
        <v>12</v>
      </c>
      <c r="BP20">
        <v>30</v>
      </c>
      <c r="BQ20">
        <v>14</v>
      </c>
      <c r="BR20">
        <v>27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 t="s">
        <v>259</v>
      </c>
      <c r="CN20">
        <v>676</v>
      </c>
      <c r="CO20">
        <v>678.6400146484375</v>
      </c>
      <c r="CP20">
        <v>684.0999755859375</v>
      </c>
      <c r="CQ20">
        <v>676.8599853515625</v>
      </c>
      <c r="CR20">
        <v>680.65997314453125</v>
      </c>
      <c r="CS20" s="2">
        <f t="shared" si="21"/>
        <v>3.8901547086125365E-3</v>
      </c>
      <c r="CT20" s="2">
        <f t="shared" si="22"/>
        <v>7.9812324694552572E-3</v>
      </c>
      <c r="CU20" s="2">
        <f t="shared" si="23"/>
        <v>2.6229359578762157E-3</v>
      </c>
      <c r="CV20" s="2">
        <f t="shared" si="24"/>
        <v>5.5827989640898634E-3</v>
      </c>
      <c r="CW20">
        <v>91</v>
      </c>
      <c r="CX20">
        <v>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13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274</v>
      </c>
      <c r="EF20">
        <v>680.65997314453125</v>
      </c>
      <c r="EG20">
        <v>677.5999755859375</v>
      </c>
      <c r="EH20">
        <v>687.739990234375</v>
      </c>
      <c r="EI20">
        <v>677.5999755859375</v>
      </c>
      <c r="EJ20">
        <v>686.8599853515625</v>
      </c>
      <c r="EK20" s="2">
        <f t="shared" si="25"/>
        <v>-4.51593516653781E-3</v>
      </c>
      <c r="EL20" s="2">
        <f t="shared" si="26"/>
        <v>1.4743965441040952E-2</v>
      </c>
      <c r="EM20" s="2">
        <f t="shared" si="27"/>
        <v>0</v>
      </c>
      <c r="EN20" s="2">
        <f t="shared" si="28"/>
        <v>1.3481655596642939E-2</v>
      </c>
      <c r="EO20">
        <v>25</v>
      </c>
      <c r="EP20">
        <v>35</v>
      </c>
      <c r="EQ20">
        <v>33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275</v>
      </c>
      <c r="FX20">
        <v>686.8599853515625</v>
      </c>
      <c r="FY20">
        <v>687</v>
      </c>
      <c r="FZ20">
        <v>687.65997314453125</v>
      </c>
      <c r="GA20">
        <v>676.83001708984375</v>
      </c>
      <c r="GB20">
        <v>680.1400146484375</v>
      </c>
      <c r="GC20">
        <v>296</v>
      </c>
      <c r="GD20">
        <v>114</v>
      </c>
      <c r="GE20">
        <v>191</v>
      </c>
      <c r="GF20">
        <v>14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27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2.2999999999999998</v>
      </c>
      <c r="GX20" t="s">
        <v>218</v>
      </c>
      <c r="GY20">
        <v>60803</v>
      </c>
      <c r="GZ20">
        <v>76428</v>
      </c>
      <c r="HA20">
        <v>0.377</v>
      </c>
      <c r="HB20">
        <v>0.64200000000000002</v>
      </c>
      <c r="HC20">
        <v>0.25</v>
      </c>
      <c r="HD20">
        <v>2.78</v>
      </c>
      <c r="HE20">
        <v>0</v>
      </c>
      <c r="HF20" s="2">
        <f t="shared" si="29"/>
        <v>2.0380589292212647E-4</v>
      </c>
      <c r="HG20" s="2">
        <f t="shared" si="30"/>
        <v>9.5973761787138123E-4</v>
      </c>
      <c r="HH20" s="2">
        <f t="shared" si="31"/>
        <v>1.480346857373549E-2</v>
      </c>
      <c r="HI20" s="2">
        <f t="shared" si="32"/>
        <v>4.8666414080998921E-3</v>
      </c>
      <c r="HJ20" s="3">
        <f t="shared" si="33"/>
        <v>688.3199462890625</v>
      </c>
      <c r="HK20" t="str">
        <f t="shared" si="34"/>
        <v>Y</v>
      </c>
    </row>
    <row r="21" spans="1:219" hidden="1" x14ac:dyDescent="0.25">
      <c r="A21">
        <v>12</v>
      </c>
      <c r="B21" t="s">
        <v>276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108</v>
      </c>
      <c r="N21">
        <v>33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54</v>
      </c>
      <c r="W21">
        <v>19</v>
      </c>
      <c r="X21">
        <v>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277</v>
      </c>
      <c r="AV21">
        <v>133.00999450683591</v>
      </c>
      <c r="AW21">
        <v>133.2200012207031</v>
      </c>
      <c r="AX21">
        <v>133.3699951171875</v>
      </c>
      <c r="AY21">
        <v>131.8999938964844</v>
      </c>
      <c r="AZ21">
        <v>132.3399963378906</v>
      </c>
      <c r="BA21" s="2">
        <f t="shared" si="17"/>
        <v>1.576390271302186E-3</v>
      </c>
      <c r="BB21" s="2">
        <f t="shared" si="18"/>
        <v>1.1246449874472431E-3</v>
      </c>
      <c r="BC21" s="2">
        <f t="shared" si="19"/>
        <v>9.9084770464148431E-3</v>
      </c>
      <c r="BD21" s="2">
        <f t="shared" si="20"/>
        <v>3.3247880730084001E-3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10</v>
      </c>
      <c r="BP21">
        <v>7</v>
      </c>
      <c r="BQ21">
        <v>17</v>
      </c>
      <c r="BR21">
        <v>154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278</v>
      </c>
      <c r="CN21">
        <v>132.3399963378906</v>
      </c>
      <c r="CO21">
        <v>132.69999694824219</v>
      </c>
      <c r="CP21">
        <v>133.30000305175781</v>
      </c>
      <c r="CQ21">
        <v>131.55000305175781</v>
      </c>
      <c r="CR21">
        <v>132.44999694824219</v>
      </c>
      <c r="CS21" s="2">
        <f t="shared" si="21"/>
        <v>2.7128908713690558E-3</v>
      </c>
      <c r="CT21" s="2">
        <f t="shared" si="22"/>
        <v>4.5011709660850441E-3</v>
      </c>
      <c r="CU21" s="2">
        <f t="shared" si="23"/>
        <v>8.6661184847872663E-3</v>
      </c>
      <c r="CV21" s="2">
        <f t="shared" si="24"/>
        <v>6.7949710624460868E-3</v>
      </c>
      <c r="CW21">
        <v>27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6</v>
      </c>
      <c r="DG21">
        <v>11</v>
      </c>
      <c r="DH21">
        <v>23</v>
      </c>
      <c r="DI21">
        <v>42</v>
      </c>
      <c r="DJ21">
        <v>86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279</v>
      </c>
      <c r="EF21">
        <v>132.44999694824219</v>
      </c>
      <c r="EG21">
        <v>132.69000244140619</v>
      </c>
      <c r="EH21">
        <v>134.83000183105469</v>
      </c>
      <c r="EI21">
        <v>132.57000732421881</v>
      </c>
      <c r="EJ21">
        <v>133.0899963378906</v>
      </c>
      <c r="EK21" s="2">
        <f t="shared" si="25"/>
        <v>1.8087684734950926E-3</v>
      </c>
      <c r="EL21" s="2">
        <f t="shared" si="26"/>
        <v>1.5871833869215313E-2</v>
      </c>
      <c r="EM21" s="2">
        <f t="shared" si="27"/>
        <v>9.0432673886164938E-4</v>
      </c>
      <c r="EN21" s="2">
        <f t="shared" si="28"/>
        <v>3.9070480725811318E-3</v>
      </c>
      <c r="EO21">
        <v>18</v>
      </c>
      <c r="EP21">
        <v>60</v>
      </c>
      <c r="EQ21">
        <v>107</v>
      </c>
      <c r="ER21">
        <v>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280</v>
      </c>
      <c r="FX21">
        <v>133.0899963378906</v>
      </c>
      <c r="FY21">
        <v>134.6600036621094</v>
      </c>
      <c r="FZ21">
        <v>139.72999572753909</v>
      </c>
      <c r="GA21">
        <v>134.6600036621094</v>
      </c>
      <c r="GB21">
        <v>135.49000549316409</v>
      </c>
      <c r="GC21">
        <v>358</v>
      </c>
      <c r="GD21">
        <v>439</v>
      </c>
      <c r="GE21">
        <v>214</v>
      </c>
      <c r="GF21">
        <v>169</v>
      </c>
      <c r="GG21">
        <v>0</v>
      </c>
      <c r="GH21">
        <v>2</v>
      </c>
      <c r="GI21">
        <v>0</v>
      </c>
      <c r="GJ21">
        <v>2</v>
      </c>
      <c r="GK21">
        <v>0</v>
      </c>
      <c r="GL21">
        <v>240</v>
      </c>
      <c r="GM21">
        <v>0</v>
      </c>
      <c r="GN21">
        <v>86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2.6</v>
      </c>
      <c r="GX21" t="s">
        <v>223</v>
      </c>
      <c r="GY21">
        <v>605385</v>
      </c>
      <c r="GZ21">
        <v>519885</v>
      </c>
      <c r="HA21">
        <v>1.5880000000000001</v>
      </c>
      <c r="HB21">
        <v>2.1960000000000002</v>
      </c>
      <c r="HC21">
        <v>5.94</v>
      </c>
      <c r="HD21">
        <v>2.56</v>
      </c>
      <c r="HE21">
        <v>0.37759998</v>
      </c>
      <c r="HF21" s="2">
        <f t="shared" si="29"/>
        <v>1.1659047092841934E-2</v>
      </c>
      <c r="HG21" s="2">
        <f t="shared" si="30"/>
        <v>3.6284206830691668E-2</v>
      </c>
      <c r="HH21" s="2">
        <f t="shared" si="31"/>
        <v>0</v>
      </c>
      <c r="HI21" s="2">
        <f t="shared" si="32"/>
        <v>6.1259266174917837E-3</v>
      </c>
      <c r="HJ21" s="3">
        <f t="shared" si="33"/>
        <v>144.79998779296878</v>
      </c>
      <c r="HK21" t="str">
        <f t="shared" si="34"/>
        <v>ALLE</v>
      </c>
    </row>
    <row r="22" spans="1:219" hidden="1" x14ac:dyDescent="0.25">
      <c r="A22">
        <v>13</v>
      </c>
      <c r="B22" t="s">
        <v>281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120</v>
      </c>
      <c r="N22">
        <v>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38</v>
      </c>
      <c r="W22">
        <v>18</v>
      </c>
      <c r="X22">
        <v>11</v>
      </c>
      <c r="Y22">
        <v>6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282</v>
      </c>
      <c r="AV22">
        <v>56.159999847412109</v>
      </c>
      <c r="AW22">
        <v>56.159999847412109</v>
      </c>
      <c r="AX22">
        <v>56.369998931884773</v>
      </c>
      <c r="AY22">
        <v>55.799999237060547</v>
      </c>
      <c r="AZ22">
        <v>56.189998626708977</v>
      </c>
      <c r="BA22" s="2">
        <f t="shared" si="17"/>
        <v>0</v>
      </c>
      <c r="BB22" s="2">
        <f t="shared" si="18"/>
        <v>3.7253696727299612E-3</v>
      </c>
      <c r="BC22" s="2">
        <f t="shared" si="19"/>
        <v>6.4102672957566664E-3</v>
      </c>
      <c r="BD22" s="2">
        <f t="shared" si="20"/>
        <v>6.9407260932562442E-3</v>
      </c>
      <c r="BE22">
        <v>132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46</v>
      </c>
      <c r="BO22">
        <v>15</v>
      </c>
      <c r="BP22">
        <v>17</v>
      </c>
      <c r="BQ22">
        <v>6</v>
      </c>
      <c r="BR22">
        <v>4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283</v>
      </c>
      <c r="CN22">
        <v>56.189998626708977</v>
      </c>
      <c r="CO22">
        <v>56.439998626708977</v>
      </c>
      <c r="CP22">
        <v>57.560001373291023</v>
      </c>
      <c r="CQ22">
        <v>56.389999389648438</v>
      </c>
      <c r="CR22">
        <v>57.419998168945313</v>
      </c>
      <c r="CS22" s="2">
        <f t="shared" si="21"/>
        <v>4.4294827442057372E-3</v>
      </c>
      <c r="CT22" s="2">
        <f t="shared" si="22"/>
        <v>1.9458004167139387E-2</v>
      </c>
      <c r="CU22" s="2">
        <f t="shared" si="23"/>
        <v>8.858830311324617E-4</v>
      </c>
      <c r="CV22" s="2">
        <f t="shared" si="24"/>
        <v>1.7937980009444354E-2</v>
      </c>
      <c r="CW22">
        <v>8</v>
      </c>
      <c r="CX22">
        <v>32</v>
      </c>
      <c r="CY22">
        <v>13</v>
      </c>
      <c r="CZ22">
        <v>142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57.419998168945313</v>
      </c>
      <c r="EG22">
        <v>57.509998321533203</v>
      </c>
      <c r="EH22">
        <v>57.810001373291023</v>
      </c>
      <c r="EI22">
        <v>56.790000915527337</v>
      </c>
      <c r="EJ22">
        <v>57.080001831054688</v>
      </c>
      <c r="EK22" s="2">
        <f t="shared" si="25"/>
        <v>1.5649479258320609E-3</v>
      </c>
      <c r="EL22" s="2">
        <f t="shared" si="26"/>
        <v>5.1894662624316634E-3</v>
      </c>
      <c r="EM22" s="2">
        <f t="shared" si="27"/>
        <v>1.2519517075629594E-2</v>
      </c>
      <c r="EN22" s="2">
        <f t="shared" si="28"/>
        <v>5.080604523904797E-3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3</v>
      </c>
      <c r="EZ22">
        <v>8</v>
      </c>
      <c r="FA22">
        <v>5</v>
      </c>
      <c r="FB22">
        <v>177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2</v>
      </c>
      <c r="FP22">
        <v>1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0</v>
      </c>
      <c r="FW22" t="s">
        <v>285</v>
      </c>
      <c r="FX22">
        <v>57.080001831054688</v>
      </c>
      <c r="FY22">
        <v>57.069999694824219</v>
      </c>
      <c r="FZ22">
        <v>57.389999389648438</v>
      </c>
      <c r="GA22">
        <v>56.610000610351563</v>
      </c>
      <c r="GB22">
        <v>56.849998474121087</v>
      </c>
      <c r="GC22">
        <v>456</v>
      </c>
      <c r="GD22">
        <v>356</v>
      </c>
      <c r="GE22">
        <v>197</v>
      </c>
      <c r="GF22">
        <v>194</v>
      </c>
      <c r="GG22">
        <v>0</v>
      </c>
      <c r="GH22">
        <v>142</v>
      </c>
      <c r="GI22">
        <v>0</v>
      </c>
      <c r="GJ22">
        <v>142</v>
      </c>
      <c r="GK22">
        <v>0</v>
      </c>
      <c r="GL22">
        <v>182</v>
      </c>
      <c r="GM22">
        <v>0</v>
      </c>
      <c r="GN22">
        <v>177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</v>
      </c>
      <c r="GX22" t="s">
        <v>218</v>
      </c>
      <c r="GY22">
        <v>912294</v>
      </c>
      <c r="GZ22">
        <v>1241742</v>
      </c>
      <c r="HA22">
        <v>0.35899999999999999</v>
      </c>
      <c r="HB22">
        <v>0.68400000000000005</v>
      </c>
      <c r="HC22">
        <v>3.99</v>
      </c>
      <c r="HD22">
        <v>2.58</v>
      </c>
      <c r="HE22">
        <v>0.61539999999999995</v>
      </c>
      <c r="HF22" s="2">
        <f t="shared" si="29"/>
        <v>-1.7526084254337881E-4</v>
      </c>
      <c r="HG22" s="2">
        <f t="shared" si="30"/>
        <v>5.5758790421234217E-3</v>
      </c>
      <c r="HH22" s="2">
        <f t="shared" si="31"/>
        <v>8.0602608539066534E-3</v>
      </c>
      <c r="HI22" s="2">
        <f t="shared" si="32"/>
        <v>4.2215984206011026E-3</v>
      </c>
      <c r="HJ22" s="3">
        <f t="shared" si="33"/>
        <v>57.709999084472656</v>
      </c>
      <c r="HK22" t="str">
        <f t="shared" si="34"/>
        <v>LNT</v>
      </c>
    </row>
    <row r="23" spans="1:219" hidden="1" x14ac:dyDescent="0.25">
      <c r="A23">
        <v>14</v>
      </c>
      <c r="B23" t="s">
        <v>286</v>
      </c>
      <c r="C23">
        <v>11</v>
      </c>
      <c r="D23">
        <v>0</v>
      </c>
      <c r="E23">
        <v>5</v>
      </c>
      <c r="F23">
        <v>1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2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3</v>
      </c>
      <c r="Z23">
        <v>186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5</v>
      </c>
      <c r="AN23">
        <v>2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 t="s">
        <v>287</v>
      </c>
      <c r="AV23">
        <v>44.799999237060547</v>
      </c>
      <c r="AW23">
        <v>44.799999237060547</v>
      </c>
      <c r="AX23">
        <v>44.799999237060547</v>
      </c>
      <c r="AY23">
        <v>44.040000915527337</v>
      </c>
      <c r="AZ23">
        <v>44.319999694824219</v>
      </c>
      <c r="BA23" s="2">
        <f t="shared" si="17"/>
        <v>0</v>
      </c>
      <c r="BB23" s="2">
        <f t="shared" si="18"/>
        <v>0</v>
      </c>
      <c r="BC23" s="2">
        <f t="shared" si="19"/>
        <v>1.6964248537408633E-2</v>
      </c>
      <c r="BD23" s="2">
        <f t="shared" si="20"/>
        <v>6.3176620312472842E-3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8</v>
      </c>
      <c r="BO23">
        <v>12</v>
      </c>
      <c r="BP23">
        <v>5</v>
      </c>
      <c r="BQ23">
        <v>4</v>
      </c>
      <c r="BR23">
        <v>162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 t="s">
        <v>288</v>
      </c>
      <c r="CN23">
        <v>44.319999694824219</v>
      </c>
      <c r="CO23">
        <v>44.319999694824219</v>
      </c>
      <c r="CP23">
        <v>45</v>
      </c>
      <c r="CQ23">
        <v>43.689998626708977</v>
      </c>
      <c r="CR23">
        <v>44.110000610351563</v>
      </c>
      <c r="CS23" s="2">
        <f t="shared" si="21"/>
        <v>0</v>
      </c>
      <c r="CT23" s="2">
        <f t="shared" si="22"/>
        <v>1.5111117892795178E-2</v>
      </c>
      <c r="CU23" s="2">
        <f t="shared" si="23"/>
        <v>1.4214825641995943E-2</v>
      </c>
      <c r="CV23" s="2">
        <f t="shared" si="24"/>
        <v>9.5216952580141623E-3</v>
      </c>
      <c r="CW23">
        <v>8</v>
      </c>
      <c r="CX23">
        <v>10</v>
      </c>
      <c r="CY23">
        <v>10</v>
      </c>
      <c r="CZ23">
        <v>1</v>
      </c>
      <c r="DA23">
        <v>0</v>
      </c>
      <c r="DB23">
        <v>1</v>
      </c>
      <c r="DC23">
        <v>11</v>
      </c>
      <c r="DD23">
        <v>0</v>
      </c>
      <c r="DE23">
        <v>0</v>
      </c>
      <c r="DF23">
        <v>1</v>
      </c>
      <c r="DG23">
        <v>3</v>
      </c>
      <c r="DH23">
        <v>6</v>
      </c>
      <c r="DI23">
        <v>4</v>
      </c>
      <c r="DJ23">
        <v>151</v>
      </c>
      <c r="DK23">
        <v>0</v>
      </c>
      <c r="DL23">
        <v>0</v>
      </c>
      <c r="DM23">
        <v>0</v>
      </c>
      <c r="DN23">
        <v>0</v>
      </c>
      <c r="DO23">
        <v>21</v>
      </c>
      <c r="DP23">
        <v>12</v>
      </c>
      <c r="DQ23">
        <v>0</v>
      </c>
      <c r="DR23">
        <v>0</v>
      </c>
      <c r="DS23">
        <v>1</v>
      </c>
      <c r="DT23">
        <v>1</v>
      </c>
      <c r="DU23">
        <v>0</v>
      </c>
      <c r="DV23">
        <v>0</v>
      </c>
      <c r="DW23">
        <v>30</v>
      </c>
      <c r="DX23">
        <v>21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289</v>
      </c>
      <c r="EF23">
        <v>44.110000610351563</v>
      </c>
      <c r="EG23">
        <v>43.310001373291023</v>
      </c>
      <c r="EH23">
        <v>44.520000457763672</v>
      </c>
      <c r="EI23">
        <v>43.279998779296882</v>
      </c>
      <c r="EJ23">
        <v>44.220001220703118</v>
      </c>
      <c r="EK23" s="2">
        <f t="shared" si="25"/>
        <v>-1.8471466444097029E-2</v>
      </c>
      <c r="EL23" s="2">
        <f t="shared" si="26"/>
        <v>2.7178775202856942E-2</v>
      </c>
      <c r="EM23" s="2">
        <f t="shared" si="27"/>
        <v>6.9274054589718581E-4</v>
      </c>
      <c r="EN23" s="2">
        <f t="shared" si="28"/>
        <v>2.1257404239196198E-2</v>
      </c>
      <c r="EO23">
        <v>1</v>
      </c>
      <c r="EP23">
        <v>2</v>
      </c>
      <c r="EQ23">
        <v>2</v>
      </c>
      <c r="ER23">
        <v>69</v>
      </c>
      <c r="ES23">
        <v>119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44.220001220703118</v>
      </c>
      <c r="FY23">
        <v>44.349998474121087</v>
      </c>
      <c r="FZ23">
        <v>44.610000610351563</v>
      </c>
      <c r="GA23">
        <v>43.209999084472663</v>
      </c>
      <c r="GB23">
        <v>43.360000610351563</v>
      </c>
      <c r="GC23">
        <v>226</v>
      </c>
      <c r="GD23">
        <v>548</v>
      </c>
      <c r="GE23">
        <v>222</v>
      </c>
      <c r="GF23">
        <v>165</v>
      </c>
      <c r="GG23">
        <v>0</v>
      </c>
      <c r="GH23">
        <v>189</v>
      </c>
      <c r="GI23">
        <v>0</v>
      </c>
      <c r="GJ23">
        <v>189</v>
      </c>
      <c r="GK23">
        <v>0</v>
      </c>
      <c r="GL23">
        <v>499</v>
      </c>
      <c r="GM23">
        <v>0</v>
      </c>
      <c r="GN23">
        <v>151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2.4</v>
      </c>
      <c r="GX23" t="s">
        <v>218</v>
      </c>
      <c r="GY23">
        <v>711250</v>
      </c>
      <c r="GZ23">
        <v>865828</v>
      </c>
      <c r="HA23">
        <v>1.4419999999999999</v>
      </c>
      <c r="HB23">
        <v>2.0270000000000001</v>
      </c>
      <c r="HC23">
        <v>0.33</v>
      </c>
      <c r="HD23">
        <v>5.22</v>
      </c>
      <c r="HE23">
        <v>0.25950000000000001</v>
      </c>
      <c r="HF23" s="2">
        <f t="shared" si="29"/>
        <v>2.9311670324819739E-3</v>
      </c>
      <c r="HG23" s="2">
        <f t="shared" si="30"/>
        <v>5.8283374282255274E-3</v>
      </c>
      <c r="HH23" s="2">
        <f t="shared" si="31"/>
        <v>2.5704609444657134E-2</v>
      </c>
      <c r="HI23" s="2">
        <f t="shared" si="32"/>
        <v>3.4594447363335279E-3</v>
      </c>
      <c r="HJ23" s="3">
        <f t="shared" si="33"/>
        <v>44.870002746582038</v>
      </c>
      <c r="HK23" t="str">
        <f t="shared" si="34"/>
        <v>ALSN</v>
      </c>
    </row>
    <row r="24" spans="1:219" hidden="1" x14ac:dyDescent="0.25">
      <c r="A24">
        <v>15</v>
      </c>
      <c r="B24" t="s">
        <v>291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</v>
      </c>
      <c r="W24">
        <v>31</v>
      </c>
      <c r="X24">
        <v>41</v>
      </c>
      <c r="Y24">
        <v>49</v>
      </c>
      <c r="Z24">
        <v>67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242</v>
      </c>
      <c r="AV24">
        <v>2282.75</v>
      </c>
      <c r="AW24">
        <v>2270.179931640625</v>
      </c>
      <c r="AX24">
        <v>2304.090087890625</v>
      </c>
      <c r="AY24">
        <v>2270.179931640625</v>
      </c>
      <c r="AZ24">
        <v>2289.760009765625</v>
      </c>
      <c r="BA24" s="2">
        <f t="shared" si="17"/>
        <v>-5.537036154791064E-3</v>
      </c>
      <c r="BB24" s="2">
        <f t="shared" si="18"/>
        <v>1.471737430242781E-2</v>
      </c>
      <c r="BC24" s="2">
        <f t="shared" si="19"/>
        <v>0</v>
      </c>
      <c r="BD24" s="2">
        <f t="shared" si="20"/>
        <v>8.5511486101131906E-3</v>
      </c>
      <c r="BE24">
        <v>26</v>
      </c>
      <c r="BF24">
        <v>135</v>
      </c>
      <c r="BG24">
        <v>30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292</v>
      </c>
      <c r="CN24">
        <v>2289.760009765625</v>
      </c>
      <c r="CO24">
        <v>2297.489990234375</v>
      </c>
      <c r="CP24">
        <v>2299</v>
      </c>
      <c r="CQ24">
        <v>2257.1201171875</v>
      </c>
      <c r="CR24">
        <v>2279.010009765625</v>
      </c>
      <c r="CS24" s="2">
        <f t="shared" si="21"/>
        <v>3.3645328169467081E-3</v>
      </c>
      <c r="CT24" s="2">
        <f t="shared" si="22"/>
        <v>6.5681155529573321E-4</v>
      </c>
      <c r="CU24" s="2">
        <f t="shared" si="23"/>
        <v>1.7571294420637207E-2</v>
      </c>
      <c r="CV24" s="2">
        <f t="shared" si="24"/>
        <v>9.605000629363647E-3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5</v>
      </c>
      <c r="DH24">
        <v>13</v>
      </c>
      <c r="DI24">
        <v>11</v>
      </c>
      <c r="DJ24">
        <v>160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 t="s">
        <v>289</v>
      </c>
      <c r="EF24">
        <v>2279.010009765625</v>
      </c>
      <c r="EG24">
        <v>2272.050048828125</v>
      </c>
      <c r="EH24">
        <v>2280</v>
      </c>
      <c r="EI24">
        <v>2244.820068359375</v>
      </c>
      <c r="EJ24">
        <v>2278.35009765625</v>
      </c>
      <c r="EK24" s="2">
        <f t="shared" si="25"/>
        <v>-3.0632956087783825E-3</v>
      </c>
      <c r="EL24" s="2">
        <f t="shared" si="26"/>
        <v>3.4868206894188569E-3</v>
      </c>
      <c r="EM24" s="2">
        <f t="shared" si="27"/>
        <v>1.1984762608022059E-2</v>
      </c>
      <c r="EN24" s="2">
        <f t="shared" si="28"/>
        <v>1.4716802887917657E-2</v>
      </c>
      <c r="EO24">
        <v>14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</v>
      </c>
      <c r="EY24">
        <v>23</v>
      </c>
      <c r="EZ24">
        <v>37</v>
      </c>
      <c r="FA24">
        <v>41</v>
      </c>
      <c r="FB24">
        <v>72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3</v>
      </c>
      <c r="FP24">
        <v>0</v>
      </c>
      <c r="FQ24">
        <v>21</v>
      </c>
      <c r="FR24">
        <v>0</v>
      </c>
      <c r="FS24">
        <v>1</v>
      </c>
      <c r="FT24">
        <v>0</v>
      </c>
      <c r="FU24">
        <v>1</v>
      </c>
      <c r="FV24">
        <v>0</v>
      </c>
      <c r="FW24" t="s">
        <v>293</v>
      </c>
      <c r="FX24">
        <v>2278.35009765625</v>
      </c>
      <c r="FY24">
        <v>2275.39990234375</v>
      </c>
      <c r="FZ24">
        <v>2288.8798828125</v>
      </c>
      <c r="GA24">
        <v>2240.320068359375</v>
      </c>
      <c r="GB24">
        <v>2252.52001953125</v>
      </c>
      <c r="GC24">
        <v>207</v>
      </c>
      <c r="GD24">
        <v>568</v>
      </c>
      <c r="GE24">
        <v>15</v>
      </c>
      <c r="GF24">
        <v>373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299</v>
      </c>
      <c r="GM24">
        <v>0</v>
      </c>
      <c r="GN24">
        <v>232</v>
      </c>
      <c r="GO24">
        <v>0</v>
      </c>
      <c r="GP24">
        <v>0</v>
      </c>
      <c r="GQ24">
        <v>0</v>
      </c>
      <c r="GR24">
        <v>0</v>
      </c>
      <c r="GS24">
        <v>1</v>
      </c>
      <c r="GT24">
        <v>1</v>
      </c>
      <c r="GU24">
        <v>0</v>
      </c>
      <c r="GV24">
        <v>0</v>
      </c>
      <c r="GW24">
        <v>1.7</v>
      </c>
      <c r="GX24" t="s">
        <v>218</v>
      </c>
      <c r="GY24">
        <v>1160209</v>
      </c>
      <c r="GZ24">
        <v>1283657</v>
      </c>
      <c r="HA24">
        <v>2.9569999999999999</v>
      </c>
      <c r="HB24">
        <v>3.0670000000000002</v>
      </c>
      <c r="HC24">
        <v>1.93</v>
      </c>
      <c r="HD24">
        <v>1.85</v>
      </c>
      <c r="HE24">
        <v>0</v>
      </c>
      <c r="HF24" s="2">
        <f t="shared" si="29"/>
        <v>-1.2965612371966806E-3</v>
      </c>
      <c r="HG24" s="2">
        <f t="shared" si="30"/>
        <v>5.8893350280078138E-3</v>
      </c>
      <c r="HH24" s="2">
        <f t="shared" si="31"/>
        <v>1.5416997226835316E-2</v>
      </c>
      <c r="HI24" s="2">
        <f t="shared" si="32"/>
        <v>5.4161344032865877E-3</v>
      </c>
      <c r="HJ24" s="3">
        <f t="shared" si="33"/>
        <v>2302.35986328125</v>
      </c>
      <c r="HK24" t="str">
        <f t="shared" si="34"/>
        <v>GOOGL</v>
      </c>
    </row>
    <row r="25" spans="1:219" hidden="1" x14ac:dyDescent="0.25">
      <c r="A25">
        <v>16</v>
      </c>
      <c r="B25" t="s">
        <v>294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8</v>
      </c>
      <c r="W25">
        <v>35</v>
      </c>
      <c r="X25">
        <v>37</v>
      </c>
      <c r="Y25">
        <v>46</v>
      </c>
      <c r="Z25">
        <v>67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283</v>
      </c>
      <c r="AV25">
        <v>2297.760009765625</v>
      </c>
      <c r="AW25">
        <v>2291.97998046875</v>
      </c>
      <c r="AX25">
        <v>2318.449951171875</v>
      </c>
      <c r="AY25">
        <v>2287.844970703125</v>
      </c>
      <c r="AZ25">
        <v>2302.39990234375</v>
      </c>
      <c r="BA25" s="2">
        <f t="shared" si="17"/>
        <v>-2.5218498181178717E-3</v>
      </c>
      <c r="BB25" s="2">
        <f t="shared" si="18"/>
        <v>1.1417098173607587E-2</v>
      </c>
      <c r="BC25" s="2">
        <f t="shared" si="19"/>
        <v>1.804121240526424E-3</v>
      </c>
      <c r="BD25" s="2">
        <f t="shared" si="20"/>
        <v>6.3216349278891748E-3</v>
      </c>
      <c r="BE25">
        <v>143</v>
      </c>
      <c r="BF25">
        <v>40</v>
      </c>
      <c r="BG25">
        <v>5</v>
      </c>
      <c r="BH25">
        <v>0</v>
      </c>
      <c r="BI25">
        <v>0</v>
      </c>
      <c r="BJ25">
        <v>1</v>
      </c>
      <c r="BK25">
        <v>5</v>
      </c>
      <c r="BL25">
        <v>0</v>
      </c>
      <c r="BM25">
        <v>0</v>
      </c>
      <c r="BN25">
        <v>25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295</v>
      </c>
      <c r="CN25">
        <v>2302.39990234375</v>
      </c>
      <c r="CO25">
        <v>2307.889892578125</v>
      </c>
      <c r="CP25">
        <v>2309.60009765625</v>
      </c>
      <c r="CQ25">
        <v>2271.7099609375</v>
      </c>
      <c r="CR25">
        <v>2293.6298828125</v>
      </c>
      <c r="CS25" s="2">
        <f t="shared" si="21"/>
        <v>2.3787920957711872E-3</v>
      </c>
      <c r="CT25" s="2">
        <f t="shared" si="22"/>
        <v>7.4047670843990776E-4</v>
      </c>
      <c r="CU25" s="2">
        <f t="shared" si="23"/>
        <v>1.5676628142865523E-2</v>
      </c>
      <c r="CV25" s="2">
        <f t="shared" si="24"/>
        <v>9.556869675992008E-3</v>
      </c>
      <c r="CW25">
        <v>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9</v>
      </c>
      <c r="DG25">
        <v>13</v>
      </c>
      <c r="DH25">
        <v>11</v>
      </c>
      <c r="DI25">
        <v>5</v>
      </c>
      <c r="DJ25">
        <v>156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296</v>
      </c>
      <c r="EF25">
        <v>2293.6298828125</v>
      </c>
      <c r="EG25">
        <v>2285.25</v>
      </c>
      <c r="EH25">
        <v>2295.320068359375</v>
      </c>
      <c r="EI25">
        <v>2258.570068359375</v>
      </c>
      <c r="EJ25">
        <v>2293.2900390625</v>
      </c>
      <c r="EK25" s="2">
        <f t="shared" si="25"/>
        <v>-3.6669435783831528E-3</v>
      </c>
      <c r="EL25" s="2">
        <f t="shared" si="26"/>
        <v>4.3872174944964426E-3</v>
      </c>
      <c r="EM25" s="2">
        <f t="shared" si="27"/>
        <v>1.1674841544962233E-2</v>
      </c>
      <c r="EN25" s="2">
        <f t="shared" si="28"/>
        <v>1.5139807922995407E-2</v>
      </c>
      <c r="EO25">
        <v>16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22</v>
      </c>
      <c r="EY25">
        <v>26</v>
      </c>
      <c r="EZ25">
        <v>51</v>
      </c>
      <c r="FA25">
        <v>25</v>
      </c>
      <c r="FB25">
        <v>56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0</v>
      </c>
      <c r="FQ25">
        <v>15</v>
      </c>
      <c r="FR25">
        <v>0</v>
      </c>
      <c r="FS25">
        <v>1</v>
      </c>
      <c r="FT25">
        <v>0</v>
      </c>
      <c r="FU25">
        <v>1</v>
      </c>
      <c r="FV25">
        <v>0</v>
      </c>
      <c r="FW25" t="s">
        <v>297</v>
      </c>
      <c r="FX25">
        <v>2293.2900390625</v>
      </c>
      <c r="FY25">
        <v>2293.22998046875</v>
      </c>
      <c r="FZ25">
        <v>2303.761962890625</v>
      </c>
      <c r="GA25">
        <v>2256.449951171875</v>
      </c>
      <c r="GB25">
        <v>2267.919921875</v>
      </c>
      <c r="GC25">
        <v>211</v>
      </c>
      <c r="GD25">
        <v>592</v>
      </c>
      <c r="GE25">
        <v>20</v>
      </c>
      <c r="GF25">
        <v>374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279</v>
      </c>
      <c r="GM25">
        <v>0</v>
      </c>
      <c r="GN25">
        <v>212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1</v>
      </c>
      <c r="GU25">
        <v>0</v>
      </c>
      <c r="GV25">
        <v>0</v>
      </c>
      <c r="GW25">
        <v>1.5</v>
      </c>
      <c r="GX25" t="s">
        <v>298</v>
      </c>
      <c r="GY25">
        <v>1196731</v>
      </c>
      <c r="GZ25">
        <v>1224042</v>
      </c>
      <c r="HA25">
        <v>2.9569999999999999</v>
      </c>
      <c r="HB25">
        <v>3.0670000000000002</v>
      </c>
      <c r="HC25">
        <v>1.94</v>
      </c>
      <c r="HD25">
        <v>1.85</v>
      </c>
      <c r="HE25">
        <v>0</v>
      </c>
      <c r="HF25" s="2">
        <f t="shared" si="29"/>
        <v>-2.6189520571984204E-5</v>
      </c>
      <c r="HG25" s="2">
        <f t="shared" si="30"/>
        <v>4.571645244398459E-3</v>
      </c>
      <c r="HH25" s="2">
        <f t="shared" si="31"/>
        <v>1.6038526275222065E-2</v>
      </c>
      <c r="HI25" s="2">
        <f t="shared" si="32"/>
        <v>5.0574848752341639E-3</v>
      </c>
      <c r="HJ25" s="3">
        <f t="shared" si="33"/>
        <v>2314.2939453125</v>
      </c>
      <c r="HK25" t="str">
        <f t="shared" si="34"/>
        <v>GOOG</v>
      </c>
    </row>
    <row r="26" spans="1:219" hidden="1" x14ac:dyDescent="0.25">
      <c r="A26">
        <v>17</v>
      </c>
      <c r="B26" t="s">
        <v>299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18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10</v>
      </c>
      <c r="X26">
        <v>4</v>
      </c>
      <c r="Y26">
        <v>7</v>
      </c>
      <c r="Z26">
        <v>63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1</v>
      </c>
      <c r="AL26">
        <v>0</v>
      </c>
      <c r="AM26">
        <v>21</v>
      </c>
      <c r="AN26">
        <v>4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 t="s">
        <v>300</v>
      </c>
      <c r="AV26">
        <v>282.95999145507813</v>
      </c>
      <c r="AW26">
        <v>282.95999145507813</v>
      </c>
      <c r="AX26">
        <v>283.42999267578119</v>
      </c>
      <c r="AY26">
        <v>277.6400146484375</v>
      </c>
      <c r="AZ26">
        <v>281.02999877929688</v>
      </c>
      <c r="BA26" s="2">
        <f t="shared" si="17"/>
        <v>0</v>
      </c>
      <c r="BB26" s="2">
        <f t="shared" si="18"/>
        <v>1.6582621206242543E-3</v>
      </c>
      <c r="BC26" s="2">
        <f t="shared" si="19"/>
        <v>1.8801162592928633E-2</v>
      </c>
      <c r="BD26" s="2">
        <f t="shared" si="20"/>
        <v>1.2062712683999499E-2</v>
      </c>
      <c r="BE26">
        <v>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11</v>
      </c>
      <c r="BO26">
        <v>11</v>
      </c>
      <c r="BP26">
        <v>9</v>
      </c>
      <c r="BQ26">
        <v>16</v>
      </c>
      <c r="BR26">
        <v>72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0</v>
      </c>
      <c r="CG26">
        <v>22</v>
      </c>
      <c r="CH26">
        <v>0</v>
      </c>
      <c r="CI26">
        <v>1</v>
      </c>
      <c r="CJ26">
        <v>0</v>
      </c>
      <c r="CK26">
        <v>1</v>
      </c>
      <c r="CL26">
        <v>0</v>
      </c>
      <c r="CM26" t="s">
        <v>301</v>
      </c>
      <c r="CN26">
        <v>281.02999877929688</v>
      </c>
      <c r="CO26">
        <v>281.73001098632813</v>
      </c>
      <c r="CP26">
        <v>285.8800048828125</v>
      </c>
      <c r="CQ26">
        <v>278.8900146484375</v>
      </c>
      <c r="CR26">
        <v>281.04000854492188</v>
      </c>
      <c r="CS26" s="2">
        <f t="shared" si="21"/>
        <v>2.4846916541853004E-3</v>
      </c>
      <c r="CT26" s="2">
        <f t="shared" si="22"/>
        <v>1.4516558785513944E-2</v>
      </c>
      <c r="CU26" s="2">
        <f t="shared" si="23"/>
        <v>1.0080560207085809E-2</v>
      </c>
      <c r="CV26" s="2">
        <f t="shared" si="24"/>
        <v>7.6501346111392809E-3</v>
      </c>
      <c r="CW26">
        <v>9</v>
      </c>
      <c r="CX26">
        <v>75</v>
      </c>
      <c r="CY26">
        <v>11</v>
      </c>
      <c r="CZ26">
        <v>0</v>
      </c>
      <c r="DA26">
        <v>0</v>
      </c>
      <c r="DB26">
        <v>2</v>
      </c>
      <c r="DC26">
        <v>11</v>
      </c>
      <c r="DD26">
        <v>0</v>
      </c>
      <c r="DE26">
        <v>0</v>
      </c>
      <c r="DF26">
        <v>1</v>
      </c>
      <c r="DG26">
        <v>0</v>
      </c>
      <c r="DH26">
        <v>3</v>
      </c>
      <c r="DI26">
        <v>4</v>
      </c>
      <c r="DJ26">
        <v>30</v>
      </c>
      <c r="DK26">
        <v>1</v>
      </c>
      <c r="DL26">
        <v>4</v>
      </c>
      <c r="DM26">
        <v>0</v>
      </c>
      <c r="DN26">
        <v>0</v>
      </c>
      <c r="DO26">
        <v>86</v>
      </c>
      <c r="DP26">
        <v>11</v>
      </c>
      <c r="DQ26">
        <v>2</v>
      </c>
      <c r="DR26">
        <v>2</v>
      </c>
      <c r="DS26">
        <v>2</v>
      </c>
      <c r="DT26">
        <v>2</v>
      </c>
      <c r="DU26">
        <v>1</v>
      </c>
      <c r="DV26">
        <v>1</v>
      </c>
      <c r="DW26">
        <v>95</v>
      </c>
      <c r="DX26">
        <v>88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 t="s">
        <v>302</v>
      </c>
      <c r="EF26">
        <v>281.04000854492188</v>
      </c>
      <c r="EG26">
        <v>280.8599853515625</v>
      </c>
      <c r="EH26">
        <v>286.760009765625</v>
      </c>
      <c r="EI26">
        <v>280.8599853515625</v>
      </c>
      <c r="EJ26">
        <v>285.04998779296881</v>
      </c>
      <c r="EK26" s="2">
        <f t="shared" si="25"/>
        <v>-6.4097131221463322E-4</v>
      </c>
      <c r="EL26" s="2">
        <f t="shared" si="26"/>
        <v>2.0574781047345891E-2</v>
      </c>
      <c r="EM26" s="2">
        <f t="shared" si="27"/>
        <v>0</v>
      </c>
      <c r="EN26" s="2">
        <f t="shared" si="28"/>
        <v>1.4699184777546837E-2</v>
      </c>
      <c r="EO26">
        <v>0</v>
      </c>
      <c r="EP26">
        <v>10</v>
      </c>
      <c r="EQ26">
        <v>31</v>
      </c>
      <c r="ER26">
        <v>38</v>
      </c>
      <c r="ES26">
        <v>12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285.04998779296881</v>
      </c>
      <c r="FY26">
        <v>283.98001098632813</v>
      </c>
      <c r="FZ26">
        <v>286.760009765625</v>
      </c>
      <c r="GA26">
        <v>281.45001220703119</v>
      </c>
      <c r="GB26">
        <v>282.92001342773438</v>
      </c>
      <c r="GC26">
        <v>215</v>
      </c>
      <c r="GD26">
        <v>251</v>
      </c>
      <c r="GE26">
        <v>186</v>
      </c>
      <c r="GF26">
        <v>38</v>
      </c>
      <c r="GG26">
        <v>0</v>
      </c>
      <c r="GH26">
        <v>50</v>
      </c>
      <c r="GI26">
        <v>0</v>
      </c>
      <c r="GJ26">
        <v>50</v>
      </c>
      <c r="GK26">
        <v>0</v>
      </c>
      <c r="GL26">
        <v>165</v>
      </c>
      <c r="GM26">
        <v>0</v>
      </c>
      <c r="GN26">
        <v>30</v>
      </c>
      <c r="GO26">
        <v>2</v>
      </c>
      <c r="GP26">
        <v>1</v>
      </c>
      <c r="GQ26">
        <v>1</v>
      </c>
      <c r="GR26">
        <v>1</v>
      </c>
      <c r="GS26">
        <v>1</v>
      </c>
      <c r="GT26">
        <v>0</v>
      </c>
      <c r="GU26">
        <v>0</v>
      </c>
      <c r="GV26">
        <v>0</v>
      </c>
      <c r="GW26">
        <v>1.8</v>
      </c>
      <c r="GX26" t="s">
        <v>218</v>
      </c>
      <c r="GY26">
        <v>109565</v>
      </c>
      <c r="GZ26">
        <v>130314</v>
      </c>
      <c r="HA26">
        <v>0.74399999999999999</v>
      </c>
      <c r="HB26">
        <v>0.79300000000000004</v>
      </c>
      <c r="HC26">
        <v>2.58</v>
      </c>
      <c r="HD26">
        <v>1.75</v>
      </c>
      <c r="HE26">
        <v>0</v>
      </c>
      <c r="HF26" s="2">
        <f t="shared" si="29"/>
        <v>-3.7677891585552459E-3</v>
      </c>
      <c r="HG26" s="2">
        <f t="shared" si="30"/>
        <v>9.6945134768583463E-3</v>
      </c>
      <c r="HH26" s="2">
        <f t="shared" si="31"/>
        <v>8.9090734608737732E-3</v>
      </c>
      <c r="HI26" s="2">
        <f t="shared" si="32"/>
        <v>5.1958191394567699E-3</v>
      </c>
      <c r="HJ26" s="3">
        <f t="shared" si="33"/>
        <v>289.54000854492188</v>
      </c>
      <c r="HK26" t="str">
        <f t="shared" si="34"/>
        <v>AMED</v>
      </c>
    </row>
    <row r="27" spans="1:219" hidden="1" x14ac:dyDescent="0.25">
      <c r="A27">
        <v>18</v>
      </c>
      <c r="B27" t="s">
        <v>304</v>
      </c>
      <c r="C27">
        <v>11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71</v>
      </c>
      <c r="N27">
        <v>123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305</v>
      </c>
      <c r="AV27">
        <v>84.239997863769531</v>
      </c>
      <c r="AW27">
        <v>84.430000305175781</v>
      </c>
      <c r="AX27">
        <v>84.489997863769531</v>
      </c>
      <c r="AY27">
        <v>83.629997253417969</v>
      </c>
      <c r="AZ27">
        <v>83.790000915527344</v>
      </c>
      <c r="BA27" s="2">
        <f t="shared" si="17"/>
        <v>2.2504138424668252E-3</v>
      </c>
      <c r="BB27" s="2">
        <f t="shared" si="18"/>
        <v>7.1011433436762861E-4</v>
      </c>
      <c r="BC27" s="2">
        <f t="shared" si="19"/>
        <v>9.4753410975502161E-3</v>
      </c>
      <c r="BD27" s="2">
        <f t="shared" si="20"/>
        <v>1.9095794290620027E-3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23</v>
      </c>
      <c r="BR27">
        <v>171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306</v>
      </c>
      <c r="CN27">
        <v>83.790000915527344</v>
      </c>
      <c r="CO27">
        <v>84.069999694824219</v>
      </c>
      <c r="CP27">
        <v>86.169998168945313</v>
      </c>
      <c r="CQ27">
        <v>83.370002746582031</v>
      </c>
      <c r="CR27">
        <v>85.889999389648438</v>
      </c>
      <c r="CS27" s="2">
        <f t="shared" si="21"/>
        <v>3.3305433604529089E-3</v>
      </c>
      <c r="CT27" s="2">
        <f t="shared" si="22"/>
        <v>2.4370413354353637E-2</v>
      </c>
      <c r="CU27" s="2">
        <f t="shared" si="23"/>
        <v>8.3263584011322722E-3</v>
      </c>
      <c r="CV27" s="2">
        <f t="shared" si="24"/>
        <v>2.9339814425125232E-2</v>
      </c>
      <c r="CW27">
        <v>1</v>
      </c>
      <c r="CX27">
        <v>35</v>
      </c>
      <c r="CY27">
        <v>15</v>
      </c>
      <c r="CZ27">
        <v>61</v>
      </c>
      <c r="DA27">
        <v>83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85.889999389648438</v>
      </c>
      <c r="EG27">
        <v>86.160003662109375</v>
      </c>
      <c r="EH27">
        <v>86.55999755859375</v>
      </c>
      <c r="EI27">
        <v>85.029998779296875</v>
      </c>
      <c r="EJ27">
        <v>85.080001831054688</v>
      </c>
      <c r="EK27" s="2">
        <f t="shared" si="25"/>
        <v>3.1337541897027421E-3</v>
      </c>
      <c r="EL27" s="2">
        <f t="shared" si="26"/>
        <v>4.6210017070946741E-3</v>
      </c>
      <c r="EM27" s="2">
        <f t="shared" si="27"/>
        <v>1.3115190747252092E-2</v>
      </c>
      <c r="EN27" s="2">
        <f t="shared" si="28"/>
        <v>5.8771803810142575E-4</v>
      </c>
      <c r="EO27">
        <v>1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4</v>
      </c>
      <c r="FA27">
        <v>2</v>
      </c>
      <c r="FB27">
        <v>189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 t="s">
        <v>308</v>
      </c>
      <c r="FX27">
        <v>85.080001831054688</v>
      </c>
      <c r="FY27">
        <v>84.910003662109375</v>
      </c>
      <c r="FZ27">
        <v>85.269996643066406</v>
      </c>
      <c r="GA27">
        <v>84.080001831054688</v>
      </c>
      <c r="GB27">
        <v>84.80999755859375</v>
      </c>
      <c r="GC27">
        <v>391</v>
      </c>
      <c r="GD27">
        <v>395</v>
      </c>
      <c r="GE27">
        <v>196</v>
      </c>
      <c r="GF27">
        <v>196</v>
      </c>
      <c r="GG27">
        <v>0</v>
      </c>
      <c r="GH27">
        <v>144</v>
      </c>
      <c r="GI27">
        <v>0</v>
      </c>
      <c r="GJ27">
        <v>144</v>
      </c>
      <c r="GK27">
        <v>1</v>
      </c>
      <c r="GL27">
        <v>361</v>
      </c>
      <c r="GM27">
        <v>1</v>
      </c>
      <c r="GN27">
        <v>190</v>
      </c>
      <c r="GO27">
        <v>1</v>
      </c>
      <c r="GP27">
        <v>1</v>
      </c>
      <c r="GQ27">
        <v>1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2.1</v>
      </c>
      <c r="GX27" t="s">
        <v>218</v>
      </c>
      <c r="GY27">
        <v>1034748</v>
      </c>
      <c r="GZ27">
        <v>1379485</v>
      </c>
      <c r="HA27">
        <v>0.40699999999999997</v>
      </c>
      <c r="HB27">
        <v>0.75800000000000001</v>
      </c>
      <c r="HC27">
        <v>2.99</v>
      </c>
      <c r="HD27">
        <v>2.2400000000000002</v>
      </c>
      <c r="HE27">
        <v>0.57140000000000002</v>
      </c>
      <c r="HF27" s="2">
        <f t="shared" si="29"/>
        <v>-2.0020982406478982E-3</v>
      </c>
      <c r="HG27" s="2">
        <f t="shared" si="30"/>
        <v>4.2218012798093119E-3</v>
      </c>
      <c r="HH27" s="2">
        <f t="shared" si="31"/>
        <v>9.7750770846459778E-3</v>
      </c>
      <c r="HI27" s="2">
        <f t="shared" si="32"/>
        <v>8.6074254044721243E-3</v>
      </c>
      <c r="HJ27" s="3">
        <f t="shared" si="33"/>
        <v>85.629989624023438</v>
      </c>
      <c r="HK27" t="str">
        <f t="shared" si="34"/>
        <v>AEE</v>
      </c>
    </row>
    <row r="28" spans="1:219" hidden="1" x14ac:dyDescent="0.25">
      <c r="A28">
        <v>19</v>
      </c>
      <c r="B28" t="s">
        <v>309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36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54</v>
      </c>
      <c r="W28">
        <v>19</v>
      </c>
      <c r="X28">
        <v>30</v>
      </c>
      <c r="Y28">
        <v>19</v>
      </c>
      <c r="Z28">
        <v>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310</v>
      </c>
      <c r="AV28">
        <v>119.4199981689453</v>
      </c>
      <c r="AW28">
        <v>119.8399963378906</v>
      </c>
      <c r="AX28">
        <v>119.8399963378906</v>
      </c>
      <c r="AY28">
        <v>118.48000335693359</v>
      </c>
      <c r="AZ28">
        <v>119.379997253418</v>
      </c>
      <c r="BA28" s="2">
        <f t="shared" si="17"/>
        <v>3.5046577251313105E-3</v>
      </c>
      <c r="BB28" s="2">
        <f t="shared" si="18"/>
        <v>0</v>
      </c>
      <c r="BC28" s="2">
        <f t="shared" si="19"/>
        <v>1.1348406396162414E-2</v>
      </c>
      <c r="BD28" s="2">
        <f t="shared" si="20"/>
        <v>7.5389002947781059E-3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9</v>
      </c>
      <c r="BP28">
        <v>22</v>
      </c>
      <c r="BQ28">
        <v>22</v>
      </c>
      <c r="BR28">
        <v>68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293</v>
      </c>
      <c r="CN28">
        <v>119.379997253418</v>
      </c>
      <c r="CO28">
        <v>118.9899978637695</v>
      </c>
      <c r="CP28">
        <v>119.76999664306641</v>
      </c>
      <c r="CQ28">
        <v>117.84999847412109</v>
      </c>
      <c r="CR28">
        <v>119.3399963378906</v>
      </c>
      <c r="CS28" s="2">
        <f t="shared" si="21"/>
        <v>-3.2775812812013694E-3</v>
      </c>
      <c r="CT28" s="2">
        <f t="shared" si="22"/>
        <v>6.5124722481325614E-3</v>
      </c>
      <c r="CU28" s="2">
        <f t="shared" si="23"/>
        <v>9.5806320708869963E-3</v>
      </c>
      <c r="CV28" s="2">
        <f t="shared" si="24"/>
        <v>1.2485318497503783E-2</v>
      </c>
      <c r="CW28">
        <v>10</v>
      </c>
      <c r="CX28">
        <v>5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9</v>
      </c>
      <c r="DG28">
        <v>8</v>
      </c>
      <c r="DH28">
        <v>20</v>
      </c>
      <c r="DI28">
        <v>35</v>
      </c>
      <c r="DJ28">
        <v>81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81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293</v>
      </c>
      <c r="EF28">
        <v>119.3399963378906</v>
      </c>
      <c r="EG28">
        <v>119.15000152587891</v>
      </c>
      <c r="EH28">
        <v>122.4899978637695</v>
      </c>
      <c r="EI28">
        <v>119.120002746582</v>
      </c>
      <c r="EJ28">
        <v>122.13999938964839</v>
      </c>
      <c r="EK28" s="2">
        <f t="shared" si="25"/>
        <v>-1.5945850573104714E-3</v>
      </c>
      <c r="EL28" s="2">
        <f t="shared" si="26"/>
        <v>2.7267502621767248E-2</v>
      </c>
      <c r="EM28" s="2">
        <f t="shared" si="27"/>
        <v>2.5177321789948692E-4</v>
      </c>
      <c r="EN28" s="2">
        <f t="shared" si="28"/>
        <v>2.4725697217600762E-2</v>
      </c>
      <c r="EO28">
        <v>2</v>
      </c>
      <c r="EP28">
        <v>9</v>
      </c>
      <c r="EQ28">
        <v>28</v>
      </c>
      <c r="ER28">
        <v>27</v>
      </c>
      <c r="ES28">
        <v>100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311</v>
      </c>
      <c r="FX28">
        <v>122.13999938964839</v>
      </c>
      <c r="FY28">
        <v>121.9499969482422</v>
      </c>
      <c r="FZ28">
        <v>121.9499969482422</v>
      </c>
      <c r="GA28">
        <v>120.629997253418</v>
      </c>
      <c r="GB28">
        <v>121.1699981689453</v>
      </c>
      <c r="GC28">
        <v>217</v>
      </c>
      <c r="GD28">
        <v>421</v>
      </c>
      <c r="GE28">
        <v>181</v>
      </c>
      <c r="GF28">
        <v>153</v>
      </c>
      <c r="GG28">
        <v>0</v>
      </c>
      <c r="GH28">
        <v>127</v>
      </c>
      <c r="GI28">
        <v>0</v>
      </c>
      <c r="GJ28">
        <v>127</v>
      </c>
      <c r="GK28">
        <v>0</v>
      </c>
      <c r="GL28">
        <v>174</v>
      </c>
      <c r="GM28">
        <v>0</v>
      </c>
      <c r="GN28">
        <v>81</v>
      </c>
      <c r="GO28">
        <v>1</v>
      </c>
      <c r="GP28">
        <v>1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2.4</v>
      </c>
      <c r="GX28" t="s">
        <v>218</v>
      </c>
      <c r="GY28">
        <v>300534</v>
      </c>
      <c r="GZ28">
        <v>288400</v>
      </c>
      <c r="HA28">
        <v>0.442</v>
      </c>
      <c r="HB28">
        <v>1.4850000000000001</v>
      </c>
      <c r="HC28">
        <v>6.57</v>
      </c>
      <c r="HD28">
        <v>1.64</v>
      </c>
      <c r="HE28">
        <v>0.22559999</v>
      </c>
      <c r="HF28" s="2">
        <f t="shared" si="29"/>
        <v>-1.5580356388760208E-3</v>
      </c>
      <c r="HG28" s="2">
        <f t="shared" si="30"/>
        <v>0</v>
      </c>
      <c r="HH28" s="2">
        <f t="shared" si="31"/>
        <v>1.0824106009485468E-2</v>
      </c>
      <c r="HI28" s="2">
        <f t="shared" si="32"/>
        <v>4.4565562737269859E-3</v>
      </c>
      <c r="HJ28" s="3">
        <f t="shared" si="33"/>
        <v>121.9499969482422</v>
      </c>
      <c r="HK28" t="str">
        <f t="shared" si="34"/>
        <v>AFG</v>
      </c>
    </row>
    <row r="29" spans="1:219" hidden="1" x14ac:dyDescent="0.25">
      <c r="A29">
        <v>20</v>
      </c>
      <c r="B29" t="s">
        <v>312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40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32</v>
      </c>
      <c r="W29">
        <v>10</v>
      </c>
      <c r="X29">
        <v>56</v>
      </c>
      <c r="Y29">
        <v>51</v>
      </c>
      <c r="Z29">
        <v>21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313</v>
      </c>
      <c r="AV29">
        <v>119.69000244140619</v>
      </c>
      <c r="AW29">
        <v>120</v>
      </c>
      <c r="AX29">
        <v>120.8000030517578</v>
      </c>
      <c r="AY29">
        <v>118.9199981689453</v>
      </c>
      <c r="AZ29">
        <v>119.5</v>
      </c>
      <c r="BA29" s="2">
        <f t="shared" si="17"/>
        <v>2.5833129882817385E-3</v>
      </c>
      <c r="BB29" s="2">
        <f t="shared" si="18"/>
        <v>6.6225416518824742E-3</v>
      </c>
      <c r="BC29" s="2">
        <f t="shared" si="19"/>
        <v>9.0000152587891291E-3</v>
      </c>
      <c r="BD29" s="2">
        <f t="shared" si="20"/>
        <v>4.8535718079891765E-3</v>
      </c>
      <c r="BE29">
        <v>51</v>
      </c>
      <c r="BF29">
        <v>6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30</v>
      </c>
      <c r="BO29">
        <v>12</v>
      </c>
      <c r="BP29">
        <v>15</v>
      </c>
      <c r="BQ29">
        <v>20</v>
      </c>
      <c r="BR29">
        <v>73</v>
      </c>
      <c r="BS29">
        <v>0</v>
      </c>
      <c r="BT29">
        <v>0</v>
      </c>
      <c r="BU29">
        <v>0</v>
      </c>
      <c r="BV29">
        <v>0</v>
      </c>
      <c r="BW29">
        <v>6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314</v>
      </c>
      <c r="CN29">
        <v>119.5</v>
      </c>
      <c r="CO29">
        <v>119.3000030517578</v>
      </c>
      <c r="CP29">
        <v>120.94000244140619</v>
      </c>
      <c r="CQ29">
        <v>119.0699996948242</v>
      </c>
      <c r="CR29">
        <v>120.5</v>
      </c>
      <c r="CS29" s="2">
        <f t="shared" si="21"/>
        <v>-1.6764203112000775E-3</v>
      </c>
      <c r="CT29" s="2">
        <f t="shared" si="22"/>
        <v>1.3560437874498565E-2</v>
      </c>
      <c r="CU29" s="2">
        <f t="shared" si="23"/>
        <v>1.9279409140819936E-3</v>
      </c>
      <c r="CV29" s="2">
        <f t="shared" si="24"/>
        <v>1.1867222449591708E-2</v>
      </c>
      <c r="CW29">
        <v>52</v>
      </c>
      <c r="CX29">
        <v>69</v>
      </c>
      <c r="CY29">
        <v>61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20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315</v>
      </c>
      <c r="EF29">
        <v>120.5</v>
      </c>
      <c r="EG29">
        <v>121</v>
      </c>
      <c r="EH29">
        <v>121.6600036621094</v>
      </c>
      <c r="EI29">
        <v>120.3199996948242</v>
      </c>
      <c r="EJ29">
        <v>121.1600036621094</v>
      </c>
      <c r="EK29" s="2">
        <f t="shared" si="25"/>
        <v>4.1322314049586639E-3</v>
      </c>
      <c r="EL29" s="2">
        <f t="shared" si="26"/>
        <v>5.4249847299236986E-3</v>
      </c>
      <c r="EM29" s="2">
        <f t="shared" si="27"/>
        <v>5.6198372328578605E-3</v>
      </c>
      <c r="EN29" s="2">
        <f t="shared" si="28"/>
        <v>6.9330137165379835E-3</v>
      </c>
      <c r="EO29">
        <v>106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34</v>
      </c>
      <c r="EY29">
        <v>15</v>
      </c>
      <c r="EZ29">
        <v>25</v>
      </c>
      <c r="FA29">
        <v>15</v>
      </c>
      <c r="FB29">
        <v>8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313</v>
      </c>
      <c r="FX29">
        <v>121.1600036621094</v>
      </c>
      <c r="FY29">
        <v>121.48000335693359</v>
      </c>
      <c r="FZ29">
        <v>121.48000335693359</v>
      </c>
      <c r="GA29">
        <v>119.84999847412109</v>
      </c>
      <c r="GB29">
        <v>120.88999938964839</v>
      </c>
      <c r="GC29">
        <v>386</v>
      </c>
      <c r="GD29">
        <v>437</v>
      </c>
      <c r="GE29">
        <v>289</v>
      </c>
      <c r="GF29">
        <v>117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102</v>
      </c>
      <c r="GM29">
        <v>0</v>
      </c>
      <c r="GN29">
        <v>8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2.2999999999999998</v>
      </c>
      <c r="GX29" t="s">
        <v>218</v>
      </c>
      <c r="GY29">
        <v>519367</v>
      </c>
      <c r="GZ29">
        <v>1068557</v>
      </c>
      <c r="HA29">
        <v>0.57299999999999995</v>
      </c>
      <c r="HB29">
        <v>0.99</v>
      </c>
      <c r="HC29">
        <v>1.52</v>
      </c>
      <c r="HD29">
        <v>2.82</v>
      </c>
      <c r="HF29" s="2">
        <f t="shared" si="29"/>
        <v>2.6341758806506244E-3</v>
      </c>
      <c r="HG29" s="2">
        <f t="shared" si="30"/>
        <v>0</v>
      </c>
      <c r="HH29" s="2">
        <f t="shared" si="31"/>
        <v>1.3417886382693034E-2</v>
      </c>
      <c r="HI29" s="2">
        <f t="shared" si="32"/>
        <v>8.6028697227071849E-3</v>
      </c>
      <c r="HJ29" s="3">
        <f t="shared" si="33"/>
        <v>121.48000335693359</v>
      </c>
      <c r="HK29" t="str">
        <f t="shared" si="34"/>
        <v>ABC</v>
      </c>
    </row>
    <row r="30" spans="1:219" hidden="1" x14ac:dyDescent="0.25">
      <c r="A30">
        <v>21</v>
      </c>
      <c r="B30" t="s">
        <v>316</v>
      </c>
      <c r="C30">
        <v>10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2</v>
      </c>
      <c r="X30">
        <v>1</v>
      </c>
      <c r="Y30">
        <v>3</v>
      </c>
      <c r="Z30">
        <v>180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 t="s">
        <v>317</v>
      </c>
      <c r="AV30">
        <v>132.8500061035156</v>
      </c>
      <c r="AW30">
        <v>133</v>
      </c>
      <c r="AX30">
        <v>133.2799987792969</v>
      </c>
      <c r="AY30">
        <v>130.9100036621094</v>
      </c>
      <c r="AZ30">
        <v>132.1199951171875</v>
      </c>
      <c r="BA30" s="2">
        <f t="shared" si="17"/>
        <v>1.1277736577774977E-3</v>
      </c>
      <c r="BB30" s="2">
        <f t="shared" si="18"/>
        <v>2.1008311964390014E-3</v>
      </c>
      <c r="BC30" s="2">
        <f t="shared" si="19"/>
        <v>1.5714258179628571E-2</v>
      </c>
      <c r="BD30" s="2">
        <f t="shared" si="20"/>
        <v>9.1582765652152842E-3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3</v>
      </c>
      <c r="BP30">
        <v>0</v>
      </c>
      <c r="BQ30">
        <v>2</v>
      </c>
      <c r="BR30">
        <v>188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 t="s">
        <v>318</v>
      </c>
      <c r="CN30">
        <v>132.1199951171875</v>
      </c>
      <c r="CO30">
        <v>131.5</v>
      </c>
      <c r="CP30">
        <v>132.2200012207031</v>
      </c>
      <c r="CQ30">
        <v>130.1300048828125</v>
      </c>
      <c r="CR30">
        <v>130.88999938964841</v>
      </c>
      <c r="CS30" s="2">
        <f t="shared" si="21"/>
        <v>-4.7147917656844562E-3</v>
      </c>
      <c r="CT30" s="2">
        <f t="shared" si="22"/>
        <v>5.4454788538480514E-3</v>
      </c>
      <c r="CU30" s="2">
        <f t="shared" si="23"/>
        <v>1.0418213818916389E-2</v>
      </c>
      <c r="CV30" s="2">
        <f t="shared" si="24"/>
        <v>5.8063603818460097E-3</v>
      </c>
      <c r="CW30">
        <v>18</v>
      </c>
      <c r="CX30">
        <v>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12</v>
      </c>
      <c r="DG30">
        <v>1</v>
      </c>
      <c r="DH30">
        <v>8</v>
      </c>
      <c r="DI30">
        <v>13</v>
      </c>
      <c r="DJ30">
        <v>138</v>
      </c>
      <c r="DK30">
        <v>0</v>
      </c>
      <c r="DL30">
        <v>0</v>
      </c>
      <c r="DM30">
        <v>0</v>
      </c>
      <c r="DN30">
        <v>0</v>
      </c>
      <c r="DO30">
        <v>2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24</v>
      </c>
      <c r="DX30">
        <v>2</v>
      </c>
      <c r="DY30">
        <v>0</v>
      </c>
      <c r="DZ30">
        <v>0</v>
      </c>
      <c r="EA30">
        <v>1</v>
      </c>
      <c r="EB30">
        <v>1</v>
      </c>
      <c r="EC30">
        <v>0</v>
      </c>
      <c r="ED30">
        <v>0</v>
      </c>
      <c r="EE30" t="s">
        <v>319</v>
      </c>
      <c r="EF30">
        <v>130.88999938964841</v>
      </c>
      <c r="EG30">
        <v>131.05000305175781</v>
      </c>
      <c r="EH30">
        <v>133.16999816894531</v>
      </c>
      <c r="EI30">
        <v>130.66999816894531</v>
      </c>
      <c r="EJ30">
        <v>133.0899963378906</v>
      </c>
      <c r="EK30" s="2">
        <f t="shared" si="25"/>
        <v>1.2209359662983532E-3</v>
      </c>
      <c r="EL30" s="2">
        <f t="shared" si="26"/>
        <v>1.5919464942080852E-2</v>
      </c>
      <c r="EM30" s="2">
        <f t="shared" si="27"/>
        <v>2.8996938112425541E-3</v>
      </c>
      <c r="EN30" s="2">
        <f t="shared" si="28"/>
        <v>1.8183171053678282E-2</v>
      </c>
      <c r="EO30">
        <v>6</v>
      </c>
      <c r="EP30">
        <v>60</v>
      </c>
      <c r="EQ30">
        <v>116</v>
      </c>
      <c r="ER30">
        <v>4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</v>
      </c>
      <c r="EY30">
        <v>2</v>
      </c>
      <c r="EZ30">
        <v>0</v>
      </c>
      <c r="FA30">
        <v>0</v>
      </c>
      <c r="FB30">
        <v>0</v>
      </c>
      <c r="FC30">
        <v>1</v>
      </c>
      <c r="FD30">
        <v>5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320</v>
      </c>
      <c r="FX30">
        <v>133.0899963378906</v>
      </c>
      <c r="FY30">
        <v>133.63999938964841</v>
      </c>
      <c r="FZ30">
        <v>134.24000549316409</v>
      </c>
      <c r="GA30">
        <v>132.92999267578119</v>
      </c>
      <c r="GB30">
        <v>133.5299987792969</v>
      </c>
      <c r="GC30">
        <v>214</v>
      </c>
      <c r="GD30">
        <v>561</v>
      </c>
      <c r="GE30">
        <v>206</v>
      </c>
      <c r="GF30">
        <v>177</v>
      </c>
      <c r="GG30">
        <v>0</v>
      </c>
      <c r="GH30">
        <v>4</v>
      </c>
      <c r="GI30">
        <v>0</v>
      </c>
      <c r="GJ30">
        <v>4</v>
      </c>
      <c r="GK30">
        <v>0</v>
      </c>
      <c r="GL30">
        <v>506</v>
      </c>
      <c r="GM30">
        <v>0</v>
      </c>
      <c r="GN30">
        <v>138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624941</v>
      </c>
      <c r="GZ30">
        <v>918157</v>
      </c>
      <c r="HA30">
        <v>1.7470000000000001</v>
      </c>
      <c r="HB30">
        <v>2.3439999999999999</v>
      </c>
      <c r="HC30">
        <v>-23.42</v>
      </c>
      <c r="HD30">
        <v>1.52</v>
      </c>
      <c r="HE30">
        <v>0.191</v>
      </c>
      <c r="HF30" s="2">
        <f t="shared" si="29"/>
        <v>4.1155571256341617E-3</v>
      </c>
      <c r="HG30" s="2">
        <f t="shared" si="30"/>
        <v>4.4696519589030315E-3</v>
      </c>
      <c r="HH30" s="2">
        <f t="shared" si="31"/>
        <v>5.3128308673294766E-3</v>
      </c>
      <c r="HI30" s="2">
        <f t="shared" si="32"/>
        <v>4.4934180259180723E-3</v>
      </c>
      <c r="HJ30" s="3">
        <f t="shared" si="33"/>
        <v>134.84001159667977</v>
      </c>
      <c r="HK30" t="str">
        <f t="shared" si="34"/>
        <v>AME</v>
      </c>
    </row>
    <row r="31" spans="1:219" hidden="1" x14ac:dyDescent="0.25">
      <c r="A31">
        <v>22</v>
      </c>
      <c r="B31" t="s">
        <v>321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81</v>
      </c>
      <c r="N31">
        <v>25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109</v>
      </c>
      <c r="W31">
        <v>13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322</v>
      </c>
      <c r="AV31">
        <v>255.71000671386719</v>
      </c>
      <c r="AW31">
        <v>252.8500061035156</v>
      </c>
      <c r="AX31">
        <v>256.1099853515625</v>
      </c>
      <c r="AY31">
        <v>252.63999938964841</v>
      </c>
      <c r="AZ31">
        <v>255.9700012207031</v>
      </c>
      <c r="BA31" s="2">
        <f t="shared" si="17"/>
        <v>-1.131105612542771E-2</v>
      </c>
      <c r="BB31" s="2">
        <f t="shared" si="18"/>
        <v>1.2728825248933262E-2</v>
      </c>
      <c r="BC31" s="2">
        <f t="shared" si="19"/>
        <v>8.3055846864887872E-4</v>
      </c>
      <c r="BD31" s="2">
        <f t="shared" si="20"/>
        <v>1.3009344123038447E-2</v>
      </c>
      <c r="BE31">
        <v>7</v>
      </c>
      <c r="BF31">
        <v>86</v>
      </c>
      <c r="BG31">
        <v>102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323</v>
      </c>
      <c r="CN31">
        <v>255.9700012207031</v>
      </c>
      <c r="CO31">
        <v>254.83999633789071</v>
      </c>
      <c r="CP31">
        <v>260.3599853515625</v>
      </c>
      <c r="CQ31">
        <v>254.83999633789071</v>
      </c>
      <c r="CR31">
        <v>259.1400146484375</v>
      </c>
      <c r="CS31" s="2">
        <f t="shared" si="21"/>
        <v>-4.4341739877995501E-3</v>
      </c>
      <c r="CT31" s="2">
        <f t="shared" si="22"/>
        <v>2.1201372423716225E-2</v>
      </c>
      <c r="CU31" s="2">
        <f t="shared" si="23"/>
        <v>0</v>
      </c>
      <c r="CV31" s="2">
        <f t="shared" si="24"/>
        <v>1.6593416946357742E-2</v>
      </c>
      <c r="CW31">
        <v>0</v>
      </c>
      <c r="CX31">
        <v>5</v>
      </c>
      <c r="CY31">
        <v>55</v>
      </c>
      <c r="CZ31">
        <v>119</v>
      </c>
      <c r="DA31">
        <v>16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324</v>
      </c>
      <c r="EF31">
        <v>259.1400146484375</v>
      </c>
      <c r="EG31">
        <v>260.41000366210938</v>
      </c>
      <c r="EH31">
        <v>261</v>
      </c>
      <c r="EI31">
        <v>257.75</v>
      </c>
      <c r="EJ31">
        <v>258.77999877929688</v>
      </c>
      <c r="EK31" s="2">
        <f t="shared" si="25"/>
        <v>4.8768825921131631E-3</v>
      </c>
      <c r="EL31" s="2">
        <f t="shared" si="26"/>
        <v>2.2605223673970443E-3</v>
      </c>
      <c r="EM31" s="2">
        <f t="shared" si="27"/>
        <v>1.0214675414546792E-2</v>
      </c>
      <c r="EN31" s="2">
        <f t="shared" si="28"/>
        <v>3.9802101559452963E-3</v>
      </c>
      <c r="EO31">
        <v>9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14</v>
      </c>
      <c r="EY31">
        <v>9</v>
      </c>
      <c r="EZ31">
        <v>4</v>
      </c>
      <c r="FA31">
        <v>6</v>
      </c>
      <c r="FB31">
        <v>160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9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 t="s">
        <v>325</v>
      </c>
      <c r="FX31">
        <v>258.77999877929688</v>
      </c>
      <c r="FY31">
        <v>257.54000854492188</v>
      </c>
      <c r="FZ31">
        <v>258.48001098632813</v>
      </c>
      <c r="GA31">
        <v>253.6600036621094</v>
      </c>
      <c r="GB31">
        <v>255.05000305175781</v>
      </c>
      <c r="GC31">
        <v>505</v>
      </c>
      <c r="GD31">
        <v>318</v>
      </c>
      <c r="GE31">
        <v>204</v>
      </c>
      <c r="GF31">
        <v>193</v>
      </c>
      <c r="GG31">
        <v>0</v>
      </c>
      <c r="GH31">
        <v>135</v>
      </c>
      <c r="GI31">
        <v>0</v>
      </c>
      <c r="GJ31">
        <v>135</v>
      </c>
      <c r="GK31">
        <v>0</v>
      </c>
      <c r="GL31">
        <v>161</v>
      </c>
      <c r="GM31">
        <v>0</v>
      </c>
      <c r="GN31">
        <v>160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2.2999999999999998</v>
      </c>
      <c r="GX31" t="s">
        <v>218</v>
      </c>
      <c r="GY31">
        <v>2173640</v>
      </c>
      <c r="GZ31">
        <v>2043028</v>
      </c>
      <c r="HA31">
        <v>1.371</v>
      </c>
      <c r="HB31">
        <v>1.8140000000000001</v>
      </c>
      <c r="HC31">
        <v>2.2000000000000002</v>
      </c>
      <c r="HD31">
        <v>3.65</v>
      </c>
      <c r="HE31">
        <v>0.51990000000000003</v>
      </c>
      <c r="HF31" s="2">
        <f t="shared" si="29"/>
        <v>-4.8147479740365817E-3</v>
      </c>
      <c r="HG31" s="2">
        <f t="shared" si="30"/>
        <v>3.6366542922190437E-3</v>
      </c>
      <c r="HH31" s="2">
        <f t="shared" si="31"/>
        <v>1.5065639333997627E-2</v>
      </c>
      <c r="HI31" s="2">
        <f t="shared" si="32"/>
        <v>5.4499093237271312E-3</v>
      </c>
      <c r="HJ31" s="3">
        <f t="shared" si="33"/>
        <v>259.42001342773438</v>
      </c>
      <c r="HK31" t="str">
        <f t="shared" si="34"/>
        <v>AMGN</v>
      </c>
    </row>
    <row r="32" spans="1:219" hidden="1" x14ac:dyDescent="0.25">
      <c r="A32">
        <v>23</v>
      </c>
      <c r="B32" t="s">
        <v>326</v>
      </c>
      <c r="C32">
        <v>10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5</v>
      </c>
      <c r="J32">
        <v>1</v>
      </c>
      <c r="K32" t="s">
        <v>218</v>
      </c>
      <c r="L32" t="s">
        <v>218</v>
      </c>
      <c r="M32">
        <v>16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27</v>
      </c>
      <c r="W32">
        <v>55</v>
      </c>
      <c r="X32">
        <v>58</v>
      </c>
      <c r="Y32">
        <v>33</v>
      </c>
      <c r="Z32">
        <v>17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327</v>
      </c>
      <c r="AV32">
        <v>134.1600036621094</v>
      </c>
      <c r="AW32">
        <v>133.50999450683591</v>
      </c>
      <c r="AX32">
        <v>135.4700012207031</v>
      </c>
      <c r="AY32">
        <v>133.3399963378906</v>
      </c>
      <c r="AZ32">
        <v>134.8399963378906</v>
      </c>
      <c r="BA32" s="2">
        <f t="shared" si="17"/>
        <v>-4.868617946353071E-3</v>
      </c>
      <c r="BB32" s="2">
        <f t="shared" si="18"/>
        <v>1.4468197358867729E-2</v>
      </c>
      <c r="BC32" s="2">
        <f t="shared" si="19"/>
        <v>1.2732991981107E-3</v>
      </c>
      <c r="BD32" s="2">
        <f t="shared" si="20"/>
        <v>1.112429576341134E-2</v>
      </c>
      <c r="BE32">
        <v>18</v>
      </c>
      <c r="BF32">
        <v>140</v>
      </c>
      <c r="BG32">
        <v>37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328</v>
      </c>
      <c r="CN32">
        <v>134.8399963378906</v>
      </c>
      <c r="CO32">
        <v>135.02000427246091</v>
      </c>
      <c r="CP32">
        <v>135.5299987792969</v>
      </c>
      <c r="CQ32">
        <v>131.80999755859381</v>
      </c>
      <c r="CR32">
        <v>133.11000061035159</v>
      </c>
      <c r="CS32" s="2">
        <f t="shared" si="21"/>
        <v>1.3331945554310165E-3</v>
      </c>
      <c r="CT32" s="2">
        <f t="shared" si="22"/>
        <v>3.7629640037589729E-3</v>
      </c>
      <c r="CU32" s="2">
        <f t="shared" si="23"/>
        <v>2.3774304638515154E-2</v>
      </c>
      <c r="CV32" s="2">
        <f t="shared" si="24"/>
        <v>9.7663815325433889E-3</v>
      </c>
      <c r="CW32">
        <v>13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7</v>
      </c>
      <c r="DG32">
        <v>5</v>
      </c>
      <c r="DH32">
        <v>7</v>
      </c>
      <c r="DI32">
        <v>3</v>
      </c>
      <c r="DJ32">
        <v>167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13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329</v>
      </c>
      <c r="EF32">
        <v>133.11000061035159</v>
      </c>
      <c r="EG32">
        <v>132.36000061035159</v>
      </c>
      <c r="EH32">
        <v>133.75</v>
      </c>
      <c r="EI32">
        <v>131.30000305175781</v>
      </c>
      <c r="EJ32">
        <v>133.5</v>
      </c>
      <c r="EK32" s="2">
        <f t="shared" si="25"/>
        <v>-5.6663644344328024E-3</v>
      </c>
      <c r="EL32" s="2">
        <f t="shared" si="26"/>
        <v>1.0392518801109585E-2</v>
      </c>
      <c r="EM32" s="2">
        <f t="shared" si="27"/>
        <v>8.008443288801792E-3</v>
      </c>
      <c r="EN32" s="2">
        <f t="shared" si="28"/>
        <v>1.6479377889454638E-2</v>
      </c>
      <c r="EO32">
        <v>38</v>
      </c>
      <c r="EP32">
        <v>125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17</v>
      </c>
      <c r="EY32">
        <v>15</v>
      </c>
      <c r="EZ32">
        <v>4</v>
      </c>
      <c r="FA32">
        <v>2</v>
      </c>
      <c r="FB32">
        <v>4</v>
      </c>
      <c r="FC32">
        <v>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4</v>
      </c>
      <c r="FJ32">
        <v>0</v>
      </c>
      <c r="FK32">
        <v>0</v>
      </c>
      <c r="FL32">
        <v>0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330</v>
      </c>
      <c r="FX32">
        <v>133.5</v>
      </c>
      <c r="FY32">
        <v>133.03999328613281</v>
      </c>
      <c r="FZ32">
        <v>134.1499938964844</v>
      </c>
      <c r="GA32">
        <v>131.4100036621094</v>
      </c>
      <c r="GB32">
        <v>131.94000244140619</v>
      </c>
      <c r="GC32">
        <v>388</v>
      </c>
      <c r="GD32">
        <v>422</v>
      </c>
      <c r="GE32">
        <v>177</v>
      </c>
      <c r="GF32">
        <v>231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188</v>
      </c>
      <c r="GM32">
        <v>0</v>
      </c>
      <c r="GN32">
        <v>171</v>
      </c>
      <c r="GO32">
        <v>1</v>
      </c>
      <c r="GP32">
        <v>1</v>
      </c>
      <c r="GQ32">
        <v>1</v>
      </c>
      <c r="GR32">
        <v>1</v>
      </c>
      <c r="GS32">
        <v>0</v>
      </c>
      <c r="GT32">
        <v>0</v>
      </c>
      <c r="GU32">
        <v>0</v>
      </c>
      <c r="GV32">
        <v>0</v>
      </c>
      <c r="GW32">
        <v>2</v>
      </c>
      <c r="GX32" t="s">
        <v>218</v>
      </c>
      <c r="GY32">
        <v>67380653</v>
      </c>
      <c r="GZ32">
        <v>90428500</v>
      </c>
      <c r="HA32">
        <v>1.022</v>
      </c>
      <c r="HB32">
        <v>1.163</v>
      </c>
      <c r="HC32">
        <v>2.0099999999999998</v>
      </c>
      <c r="HD32">
        <v>0.88</v>
      </c>
      <c r="HE32">
        <v>0.2177</v>
      </c>
      <c r="HF32" s="2">
        <f t="shared" si="29"/>
        <v>-3.4576573743343442E-3</v>
      </c>
      <c r="HG32" s="2">
        <f t="shared" si="30"/>
        <v>8.2743247175106616E-3</v>
      </c>
      <c r="HH32" s="2">
        <f t="shared" si="31"/>
        <v>1.2251876926344551E-2</v>
      </c>
      <c r="HI32" s="2">
        <f t="shared" si="32"/>
        <v>4.0169680876893654E-3</v>
      </c>
      <c r="HJ32" s="3">
        <f t="shared" si="33"/>
        <v>135.25999450683599</v>
      </c>
      <c r="HK32" t="str">
        <f t="shared" si="34"/>
        <v>AAPL</v>
      </c>
    </row>
    <row r="33" spans="1:219" hidden="1" x14ac:dyDescent="0.25">
      <c r="A33">
        <v>24</v>
      </c>
      <c r="B33" t="s">
        <v>331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92</v>
      </c>
      <c r="N33">
        <v>29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26</v>
      </c>
      <c r="W33">
        <v>16</v>
      </c>
      <c r="X33">
        <v>10</v>
      </c>
      <c r="Y33">
        <v>6</v>
      </c>
      <c r="Z33">
        <v>25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25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332</v>
      </c>
      <c r="AV33">
        <v>59.450000762939453</v>
      </c>
      <c r="AW33">
        <v>59.639999389648438</v>
      </c>
      <c r="AX33">
        <v>59.740001678466797</v>
      </c>
      <c r="AY33">
        <v>58.860000610351563</v>
      </c>
      <c r="AZ33">
        <v>59.290000915527337</v>
      </c>
      <c r="BA33" s="2">
        <f t="shared" si="17"/>
        <v>3.185758361056612E-3</v>
      </c>
      <c r="BB33" s="2">
        <f t="shared" si="18"/>
        <v>1.6739585873564167E-3</v>
      </c>
      <c r="BC33" s="2">
        <f t="shared" si="19"/>
        <v>1.3078450490934368E-2</v>
      </c>
      <c r="BD33" s="2">
        <f t="shared" si="20"/>
        <v>7.2524928071499017E-3</v>
      </c>
      <c r="BE33">
        <v>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</v>
      </c>
      <c r="BO33">
        <v>2</v>
      </c>
      <c r="BP33">
        <v>7</v>
      </c>
      <c r="BQ33">
        <v>6</v>
      </c>
      <c r="BR33">
        <v>175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5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333</v>
      </c>
      <c r="CN33">
        <v>59.290000915527337</v>
      </c>
      <c r="CO33">
        <v>59.290000915527337</v>
      </c>
      <c r="CP33">
        <v>59.479999542236328</v>
      </c>
      <c r="CQ33">
        <v>58.279998779296882</v>
      </c>
      <c r="CR33">
        <v>58.709999084472663</v>
      </c>
      <c r="CS33" s="2">
        <f t="shared" si="21"/>
        <v>0</v>
      </c>
      <c r="CT33" s="2">
        <f t="shared" si="22"/>
        <v>3.1943279786691425E-3</v>
      </c>
      <c r="CU33" s="2">
        <f t="shared" si="23"/>
        <v>1.7034948905962133E-2</v>
      </c>
      <c r="CV33" s="2">
        <f t="shared" si="24"/>
        <v>7.3241408939062058E-3</v>
      </c>
      <c r="CW33">
        <v>5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9</v>
      </c>
      <c r="DG33">
        <v>5</v>
      </c>
      <c r="DH33">
        <v>15</v>
      </c>
      <c r="DI33">
        <v>20</v>
      </c>
      <c r="DJ33">
        <v>145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5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 t="s">
        <v>334</v>
      </c>
      <c r="EF33">
        <v>58.709999084472663</v>
      </c>
      <c r="EG33">
        <v>59.080001831054688</v>
      </c>
      <c r="EH33">
        <v>59.939998626708977</v>
      </c>
      <c r="EI33">
        <v>58.75</v>
      </c>
      <c r="EJ33">
        <v>59.830001831054688</v>
      </c>
      <c r="EK33" s="2">
        <f t="shared" si="25"/>
        <v>6.2627409464218742E-3</v>
      </c>
      <c r="EL33" s="2">
        <f t="shared" si="26"/>
        <v>1.434762788384647E-2</v>
      </c>
      <c r="EM33" s="2">
        <f t="shared" si="27"/>
        <v>5.5856774005925702E-3</v>
      </c>
      <c r="EN33" s="2">
        <f t="shared" si="28"/>
        <v>1.8051174962426808E-2</v>
      </c>
      <c r="EO33">
        <v>24</v>
      </c>
      <c r="EP33">
        <v>88</v>
      </c>
      <c r="EQ33">
        <v>77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2</v>
      </c>
      <c r="EZ33">
        <v>0</v>
      </c>
      <c r="FA33">
        <v>2</v>
      </c>
      <c r="FB33">
        <v>2</v>
      </c>
      <c r="FC33">
        <v>1</v>
      </c>
      <c r="FD33">
        <v>10</v>
      </c>
      <c r="FE33">
        <v>0</v>
      </c>
      <c r="FF33">
        <v>0</v>
      </c>
      <c r="FG33">
        <v>0</v>
      </c>
      <c r="FH33">
        <v>0</v>
      </c>
      <c r="FI33">
        <v>2</v>
      </c>
      <c r="FJ33">
        <v>2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335</v>
      </c>
      <c r="FX33">
        <v>59.830001831054688</v>
      </c>
      <c r="FY33">
        <v>59.459999084472663</v>
      </c>
      <c r="FZ33">
        <v>59.669998168945313</v>
      </c>
      <c r="GA33">
        <v>58.740001678466797</v>
      </c>
      <c r="GB33">
        <v>58.869998931884773</v>
      </c>
      <c r="GC33">
        <v>318</v>
      </c>
      <c r="GD33">
        <v>481</v>
      </c>
      <c r="GE33">
        <v>194</v>
      </c>
      <c r="GF33">
        <v>204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347</v>
      </c>
      <c r="GM33">
        <v>0</v>
      </c>
      <c r="GN33">
        <v>147</v>
      </c>
      <c r="GO33">
        <v>2</v>
      </c>
      <c r="GP33">
        <v>1</v>
      </c>
      <c r="GQ33">
        <v>1</v>
      </c>
      <c r="GR33">
        <v>1</v>
      </c>
      <c r="GS33">
        <v>0</v>
      </c>
      <c r="GT33">
        <v>0</v>
      </c>
      <c r="GU33">
        <v>0</v>
      </c>
      <c r="GV33">
        <v>0</v>
      </c>
      <c r="GW33">
        <v>1.7</v>
      </c>
      <c r="GX33" t="s">
        <v>218</v>
      </c>
      <c r="GY33">
        <v>1941235</v>
      </c>
      <c r="GZ33">
        <v>1852257</v>
      </c>
      <c r="HA33">
        <v>0.29799999999999999</v>
      </c>
      <c r="HB33">
        <v>1.5009999999999999</v>
      </c>
      <c r="HC33">
        <v>3.44</v>
      </c>
      <c r="HD33">
        <v>1.79</v>
      </c>
      <c r="HE33">
        <v>0.45710000000000001</v>
      </c>
      <c r="HF33" s="2">
        <f t="shared" si="29"/>
        <v>-6.2227169909030433E-3</v>
      </c>
      <c r="HG33" s="2">
        <f t="shared" si="30"/>
        <v>3.519341225352024E-3</v>
      </c>
      <c r="HH33" s="2">
        <f t="shared" si="31"/>
        <v>1.2108937388024432E-2</v>
      </c>
      <c r="HI33" s="2">
        <f t="shared" si="32"/>
        <v>2.2082088632002783E-3</v>
      </c>
      <c r="HJ33" s="3">
        <f t="shared" si="33"/>
        <v>59.879997253417962</v>
      </c>
      <c r="HK33" t="str">
        <f t="shared" si="34"/>
        <v>ADM</v>
      </c>
    </row>
    <row r="34" spans="1:219" hidden="1" x14ac:dyDescent="0.25">
      <c r="A34">
        <v>25</v>
      </c>
      <c r="B34" t="s">
        <v>336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136</v>
      </c>
      <c r="N34">
        <v>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16</v>
      </c>
      <c r="W34">
        <v>2</v>
      </c>
      <c r="X34">
        <v>3</v>
      </c>
      <c r="Y34">
        <v>2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239</v>
      </c>
      <c r="AV34">
        <v>316.67001342773438</v>
      </c>
      <c r="AW34">
        <v>316.85000610351563</v>
      </c>
      <c r="AX34">
        <v>318.04998779296881</v>
      </c>
      <c r="AY34">
        <v>314.385009765625</v>
      </c>
      <c r="AZ34">
        <v>314.80999755859369</v>
      </c>
      <c r="BA34" s="2">
        <f t="shared" si="17"/>
        <v>5.6806903050032886E-4</v>
      </c>
      <c r="BB34" s="2">
        <f t="shared" si="18"/>
        <v>3.77293424150138E-3</v>
      </c>
      <c r="BC34" s="2">
        <f t="shared" si="19"/>
        <v>7.779694777993118E-3</v>
      </c>
      <c r="BD34" s="2">
        <f t="shared" si="20"/>
        <v>1.3499818819749931E-3</v>
      </c>
      <c r="BE34">
        <v>31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23</v>
      </c>
      <c r="BO34">
        <v>6</v>
      </c>
      <c r="BP34">
        <v>23</v>
      </c>
      <c r="BQ34">
        <v>22</v>
      </c>
      <c r="BR34">
        <v>52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285</v>
      </c>
      <c r="CN34">
        <v>314.80999755859369</v>
      </c>
      <c r="CO34">
        <v>312.97000122070313</v>
      </c>
      <c r="CP34">
        <v>313.51998901367188</v>
      </c>
      <c r="CQ34">
        <v>308.17001342773438</v>
      </c>
      <c r="CR34">
        <v>309.52999877929688</v>
      </c>
      <c r="CS34" s="2">
        <f t="shared" si="21"/>
        <v>-5.8791460226663705E-3</v>
      </c>
      <c r="CT34" s="2">
        <f t="shared" si="22"/>
        <v>1.7542351755592822E-3</v>
      </c>
      <c r="CU34" s="2">
        <f t="shared" si="23"/>
        <v>1.533689418873041E-2</v>
      </c>
      <c r="CV34" s="2">
        <f t="shared" si="24"/>
        <v>4.3937109712335332E-3</v>
      </c>
      <c r="CW34">
        <v>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10</v>
      </c>
      <c r="DG34">
        <v>12</v>
      </c>
      <c r="DH34">
        <v>11</v>
      </c>
      <c r="DI34">
        <v>12</v>
      </c>
      <c r="DJ34">
        <v>128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7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 t="s">
        <v>337</v>
      </c>
      <c r="EF34">
        <v>309.52999877929688</v>
      </c>
      <c r="EG34">
        <v>311.3800048828125</v>
      </c>
      <c r="EH34">
        <v>316.47000122070313</v>
      </c>
      <c r="EI34">
        <v>309.6099853515625</v>
      </c>
      <c r="EJ34">
        <v>316.42001342773438</v>
      </c>
      <c r="EK34" s="2">
        <f t="shared" si="25"/>
        <v>5.9413131045837897E-3</v>
      </c>
      <c r="EL34" s="2">
        <f t="shared" si="26"/>
        <v>1.6083661384198367E-2</v>
      </c>
      <c r="EM34" s="2">
        <f t="shared" si="27"/>
        <v>5.6844354277537645E-3</v>
      </c>
      <c r="EN34" s="2">
        <f t="shared" si="28"/>
        <v>2.1522115502113137E-2</v>
      </c>
      <c r="EO34">
        <v>9</v>
      </c>
      <c r="EP34">
        <v>23</v>
      </c>
      <c r="EQ34">
        <v>110</v>
      </c>
      <c r="ER34">
        <v>8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</v>
      </c>
      <c r="EY34">
        <v>0</v>
      </c>
      <c r="EZ34">
        <v>1</v>
      </c>
      <c r="FA34">
        <v>0</v>
      </c>
      <c r="FB34">
        <v>1</v>
      </c>
      <c r="FC34">
        <v>1</v>
      </c>
      <c r="FD34">
        <v>4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1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338</v>
      </c>
      <c r="FX34">
        <v>316.42001342773438</v>
      </c>
      <c r="FY34">
        <v>315.72000122070313</v>
      </c>
      <c r="FZ34">
        <v>316.32998657226563</v>
      </c>
      <c r="GA34">
        <v>311.20001220703119</v>
      </c>
      <c r="GB34">
        <v>312.82998657226563</v>
      </c>
      <c r="GC34">
        <v>329</v>
      </c>
      <c r="GD34">
        <v>328</v>
      </c>
      <c r="GE34">
        <v>156</v>
      </c>
      <c r="GF34">
        <v>177</v>
      </c>
      <c r="GG34">
        <v>0</v>
      </c>
      <c r="GH34">
        <v>8</v>
      </c>
      <c r="GI34">
        <v>0</v>
      </c>
      <c r="GJ34">
        <v>8</v>
      </c>
      <c r="GK34">
        <v>0</v>
      </c>
      <c r="GL34">
        <v>183</v>
      </c>
      <c r="GM34">
        <v>0</v>
      </c>
      <c r="GN34">
        <v>129</v>
      </c>
      <c r="GO34">
        <v>2</v>
      </c>
      <c r="GP34">
        <v>1</v>
      </c>
      <c r="GQ34">
        <v>1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2.2999999999999998</v>
      </c>
      <c r="GX34" t="s">
        <v>218</v>
      </c>
      <c r="GY34">
        <v>205164</v>
      </c>
      <c r="GZ34">
        <v>284400</v>
      </c>
      <c r="HA34">
        <v>4.2469999999999999</v>
      </c>
      <c r="HB34">
        <v>4.9950000000000001</v>
      </c>
      <c r="HC34">
        <v>4.2699999999999996</v>
      </c>
      <c r="HD34">
        <v>3.63</v>
      </c>
      <c r="HE34">
        <v>0</v>
      </c>
      <c r="HF34" s="2">
        <f t="shared" si="29"/>
        <v>-2.2171930961760733E-3</v>
      </c>
      <c r="HG34" s="2">
        <f t="shared" si="30"/>
        <v>1.9283197213525449E-3</v>
      </c>
      <c r="HH34" s="2">
        <f t="shared" si="31"/>
        <v>1.4316448106536761E-2</v>
      </c>
      <c r="HI34" s="2">
        <f t="shared" si="32"/>
        <v>5.2104159933462624E-3</v>
      </c>
      <c r="HJ34" s="3">
        <f t="shared" si="33"/>
        <v>316.93997192382813</v>
      </c>
      <c r="HK34" t="str">
        <f t="shared" si="34"/>
        <v>ANET</v>
      </c>
    </row>
    <row r="35" spans="1:219" hidden="1" x14ac:dyDescent="0.25">
      <c r="A35">
        <v>26</v>
      </c>
      <c r="B35" t="s">
        <v>339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4</v>
      </c>
      <c r="O35">
        <v>117</v>
      </c>
      <c r="P35">
        <v>14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340</v>
      </c>
      <c r="AV35">
        <v>97.599998474121094</v>
      </c>
      <c r="AW35">
        <v>97.730003356933594</v>
      </c>
      <c r="AX35">
        <v>98.5</v>
      </c>
      <c r="AY35">
        <v>96.800003051757798</v>
      </c>
      <c r="AZ35">
        <v>98.370002746582045</v>
      </c>
      <c r="BA35" s="2">
        <f t="shared" si="17"/>
        <v>1.3302453529822067E-3</v>
      </c>
      <c r="BB35" s="2">
        <f t="shared" si="18"/>
        <v>7.8172248027046365E-3</v>
      </c>
      <c r="BC35" s="2">
        <f t="shared" si="19"/>
        <v>9.5160163023755295E-3</v>
      </c>
      <c r="BD35" s="2">
        <f t="shared" si="20"/>
        <v>1.5960146904426042E-2</v>
      </c>
      <c r="BE35">
        <v>62</v>
      </c>
      <c r="BF35">
        <v>12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37</v>
      </c>
      <c r="BO35">
        <v>12</v>
      </c>
      <c r="BP35">
        <v>14</v>
      </c>
      <c r="BQ35">
        <v>6</v>
      </c>
      <c r="BR35">
        <v>14</v>
      </c>
      <c r="BS35">
        <v>0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14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305</v>
      </c>
      <c r="CN35">
        <v>98.370002746582045</v>
      </c>
      <c r="CO35">
        <v>98.239997863769517</v>
      </c>
      <c r="CP35">
        <v>99.050003051757798</v>
      </c>
      <c r="CQ35">
        <v>96.410003662109375</v>
      </c>
      <c r="CR35">
        <v>97.260002136230483</v>
      </c>
      <c r="CS35" s="2">
        <f t="shared" si="21"/>
        <v>-1.3233396339524806E-3</v>
      </c>
      <c r="CT35" s="2">
        <f t="shared" si="22"/>
        <v>8.1777401618555734E-3</v>
      </c>
      <c r="CU35" s="2">
        <f t="shared" si="23"/>
        <v>1.8627791545739014E-2</v>
      </c>
      <c r="CV35" s="2">
        <f t="shared" si="24"/>
        <v>8.73944535730653E-3</v>
      </c>
      <c r="CW35">
        <v>13</v>
      </c>
      <c r="CX35">
        <v>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1</v>
      </c>
      <c r="DI35">
        <v>0</v>
      </c>
      <c r="DJ35">
        <v>121</v>
      </c>
      <c r="DK35">
        <v>0</v>
      </c>
      <c r="DL35">
        <v>0</v>
      </c>
      <c r="DM35">
        <v>0</v>
      </c>
      <c r="DN35">
        <v>0</v>
      </c>
      <c r="DO35">
        <v>4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17</v>
      </c>
      <c r="DX35">
        <v>4</v>
      </c>
      <c r="DY35">
        <v>0</v>
      </c>
      <c r="DZ35">
        <v>0</v>
      </c>
      <c r="EA35">
        <v>1</v>
      </c>
      <c r="EB35">
        <v>1</v>
      </c>
      <c r="EC35">
        <v>0</v>
      </c>
      <c r="ED35">
        <v>0</v>
      </c>
      <c r="EE35" t="s">
        <v>341</v>
      </c>
      <c r="EF35">
        <v>97.260002136230483</v>
      </c>
      <c r="EG35">
        <v>97.169998168945327</v>
      </c>
      <c r="EH35">
        <v>99.459999084472656</v>
      </c>
      <c r="EI35">
        <v>97.089996337890625</v>
      </c>
      <c r="EJ35">
        <v>98.849998474121094</v>
      </c>
      <c r="EK35" s="2">
        <f t="shared" si="25"/>
        <v>-9.2625263950996128E-4</v>
      </c>
      <c r="EL35" s="2">
        <f t="shared" si="26"/>
        <v>2.3024340806422128E-2</v>
      </c>
      <c r="EM35" s="2">
        <f t="shared" si="27"/>
        <v>8.2331823157599793E-4</v>
      </c>
      <c r="EN35" s="2">
        <f t="shared" si="28"/>
        <v>1.7804776564475433E-2</v>
      </c>
      <c r="EO35">
        <v>1</v>
      </c>
      <c r="EP35">
        <v>2</v>
      </c>
      <c r="EQ35">
        <v>6</v>
      </c>
      <c r="ER35">
        <v>46</v>
      </c>
      <c r="ES35">
        <v>96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2</v>
      </c>
      <c r="FE35">
        <v>1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342</v>
      </c>
      <c r="FX35">
        <v>98.849998474121094</v>
      </c>
      <c r="FY35">
        <v>98.660003662109375</v>
      </c>
      <c r="FZ35">
        <v>99.290000915527344</v>
      </c>
      <c r="GA35">
        <v>97.400001525878906</v>
      </c>
      <c r="GB35">
        <v>97.760002136230469</v>
      </c>
      <c r="GC35">
        <v>377</v>
      </c>
      <c r="GD35">
        <v>209</v>
      </c>
      <c r="GE35">
        <v>168</v>
      </c>
      <c r="GF35">
        <v>125</v>
      </c>
      <c r="GG35">
        <v>0</v>
      </c>
      <c r="GH35">
        <v>156</v>
      </c>
      <c r="GI35">
        <v>0</v>
      </c>
      <c r="GJ35">
        <v>142</v>
      </c>
      <c r="GK35">
        <v>2</v>
      </c>
      <c r="GL35">
        <v>135</v>
      </c>
      <c r="GM35">
        <v>2</v>
      </c>
      <c r="GN35">
        <v>121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2.7</v>
      </c>
      <c r="GX35" t="s">
        <v>223</v>
      </c>
      <c r="GY35">
        <v>227292</v>
      </c>
      <c r="GZ35">
        <v>182714</v>
      </c>
      <c r="HA35">
        <v>1.262</v>
      </c>
      <c r="HB35">
        <v>1.81</v>
      </c>
      <c r="HC35">
        <v>1.85</v>
      </c>
      <c r="HD35">
        <v>3.38</v>
      </c>
      <c r="HF35" s="2">
        <f t="shared" si="29"/>
        <v>-1.9257531416927431E-3</v>
      </c>
      <c r="HG35" s="2">
        <f t="shared" si="30"/>
        <v>6.3450221332352896E-3</v>
      </c>
      <c r="HH35" s="2">
        <f t="shared" si="31"/>
        <v>1.2771154363076298E-2</v>
      </c>
      <c r="HI35" s="2">
        <f t="shared" si="32"/>
        <v>3.6824938879389535E-3</v>
      </c>
      <c r="HJ35" s="3">
        <f t="shared" si="33"/>
        <v>99.919998168945313</v>
      </c>
      <c r="HK35" t="str">
        <f t="shared" si="34"/>
        <v>AWI</v>
      </c>
    </row>
    <row r="36" spans="1:219" hidden="1" x14ac:dyDescent="0.25">
      <c r="A36">
        <v>27</v>
      </c>
      <c r="B36" t="s">
        <v>343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107</v>
      </c>
      <c r="N36">
        <v>42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41</v>
      </c>
      <c r="W36">
        <v>2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344</v>
      </c>
      <c r="AV36">
        <v>117.86000061035161</v>
      </c>
      <c r="AW36">
        <v>117.5</v>
      </c>
      <c r="AX36">
        <v>118.26999664306641</v>
      </c>
      <c r="AY36">
        <v>116.6800003051758</v>
      </c>
      <c r="AZ36">
        <v>117.86000061035161</v>
      </c>
      <c r="BA36" s="2">
        <f t="shared" si="17"/>
        <v>-3.0638349817158073E-3</v>
      </c>
      <c r="BB36" s="2">
        <f t="shared" si="18"/>
        <v>6.5104985619490741E-3</v>
      </c>
      <c r="BC36" s="2">
        <f t="shared" si="19"/>
        <v>6.9787208070145601E-3</v>
      </c>
      <c r="BD36" s="2">
        <f t="shared" si="20"/>
        <v>1.0011881037375159E-2</v>
      </c>
      <c r="BE36">
        <v>43</v>
      </c>
      <c r="BF36">
        <v>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40</v>
      </c>
      <c r="BO36">
        <v>38</v>
      </c>
      <c r="BP36">
        <v>31</v>
      </c>
      <c r="BQ36">
        <v>20</v>
      </c>
      <c r="BR36">
        <v>11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302</v>
      </c>
      <c r="CN36">
        <v>117.86000061035161</v>
      </c>
      <c r="CO36">
        <v>117.5699996948242</v>
      </c>
      <c r="CP36">
        <v>117.7200012207031</v>
      </c>
      <c r="CQ36">
        <v>115.38999938964839</v>
      </c>
      <c r="CR36">
        <v>115.9599990844727</v>
      </c>
      <c r="CS36" s="2">
        <f t="shared" si="21"/>
        <v>-2.466623426725878E-3</v>
      </c>
      <c r="CT36" s="2">
        <f t="shared" si="22"/>
        <v>1.274222938527414E-3</v>
      </c>
      <c r="CU36" s="2">
        <f t="shared" si="23"/>
        <v>1.8542147748868087E-2</v>
      </c>
      <c r="CV36" s="2">
        <f t="shared" si="24"/>
        <v>4.9154855064208469E-3</v>
      </c>
      <c r="CW36">
        <v>4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</v>
      </c>
      <c r="DG36">
        <v>6</v>
      </c>
      <c r="DH36">
        <v>6</v>
      </c>
      <c r="DI36">
        <v>6</v>
      </c>
      <c r="DJ36">
        <v>158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5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 t="s">
        <v>345</v>
      </c>
      <c r="EF36">
        <v>115.9599990844727</v>
      </c>
      <c r="EG36">
        <v>115.5299987792969</v>
      </c>
      <c r="EH36">
        <v>117.5400009155273</v>
      </c>
      <c r="EI36">
        <v>115.1999969482422</v>
      </c>
      <c r="EJ36">
        <v>117.0899963378906</v>
      </c>
      <c r="EK36" s="2">
        <f t="shared" si="25"/>
        <v>-3.721979656532648E-3</v>
      </c>
      <c r="EL36" s="2">
        <f t="shared" si="26"/>
        <v>1.7100579552274509E-2</v>
      </c>
      <c r="EM36" s="2">
        <f t="shared" si="27"/>
        <v>2.8564168141741453E-3</v>
      </c>
      <c r="EN36" s="2">
        <f t="shared" si="28"/>
        <v>1.6141424961653938E-2</v>
      </c>
      <c r="EO36">
        <v>2</v>
      </c>
      <c r="EP36">
        <v>28</v>
      </c>
      <c r="EQ36">
        <v>121</v>
      </c>
      <c r="ER36">
        <v>18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</v>
      </c>
      <c r="EY36">
        <v>1</v>
      </c>
      <c r="EZ36">
        <v>0</v>
      </c>
      <c r="FA36">
        <v>0</v>
      </c>
      <c r="FB36">
        <v>0</v>
      </c>
      <c r="FC36">
        <v>1</v>
      </c>
      <c r="FD36">
        <v>4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346</v>
      </c>
      <c r="FX36">
        <v>117.0899963378906</v>
      </c>
      <c r="FY36">
        <v>117.30999755859381</v>
      </c>
      <c r="FZ36">
        <v>118.48000335693359</v>
      </c>
      <c r="GA36">
        <v>116.4499969482422</v>
      </c>
      <c r="GB36">
        <v>116.6800003051758</v>
      </c>
      <c r="GC36">
        <v>370</v>
      </c>
      <c r="GD36">
        <v>366</v>
      </c>
      <c r="GE36">
        <v>173</v>
      </c>
      <c r="GF36">
        <v>183</v>
      </c>
      <c r="GG36">
        <v>0</v>
      </c>
      <c r="GH36">
        <v>18</v>
      </c>
      <c r="GI36">
        <v>0</v>
      </c>
      <c r="GJ36">
        <v>18</v>
      </c>
      <c r="GK36">
        <v>0</v>
      </c>
      <c r="GL36">
        <v>169</v>
      </c>
      <c r="GM36">
        <v>0</v>
      </c>
      <c r="GN36">
        <v>158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2.9</v>
      </c>
      <c r="GX36" t="s">
        <v>223</v>
      </c>
      <c r="GY36">
        <v>395574</v>
      </c>
      <c r="GZ36">
        <v>353114</v>
      </c>
      <c r="HA36">
        <v>1.0489999999999999</v>
      </c>
      <c r="HB36">
        <v>1.44</v>
      </c>
      <c r="HC36">
        <v>22.7</v>
      </c>
      <c r="HD36">
        <v>2.9</v>
      </c>
      <c r="HE36">
        <v>0</v>
      </c>
      <c r="HF36" s="2">
        <f t="shared" si="29"/>
        <v>1.8753833883026205E-3</v>
      </c>
      <c r="HG36" s="2">
        <f t="shared" si="30"/>
        <v>9.8751330620325817E-3</v>
      </c>
      <c r="HH36" s="2">
        <f t="shared" si="31"/>
        <v>7.3310086799895924E-3</v>
      </c>
      <c r="HI36" s="2">
        <f t="shared" si="32"/>
        <v>1.9712320563252117E-3</v>
      </c>
      <c r="HJ36" s="3">
        <f t="shared" si="33"/>
        <v>119.65000915527338</v>
      </c>
      <c r="HK36" t="str">
        <f t="shared" si="34"/>
        <v>ARW</v>
      </c>
    </row>
    <row r="37" spans="1:219" hidden="1" x14ac:dyDescent="0.25">
      <c r="A37">
        <v>28</v>
      </c>
      <c r="B37" t="s">
        <v>347</v>
      </c>
      <c r="C37">
        <v>9</v>
      </c>
      <c r="D37">
        <v>2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111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348</v>
      </c>
      <c r="AV37">
        <v>208.21000671386719</v>
      </c>
      <c r="AW37">
        <v>207.57000732421881</v>
      </c>
      <c r="AX37">
        <v>207.57000732421881</v>
      </c>
      <c r="AY37">
        <v>202.99000549316409</v>
      </c>
      <c r="AZ37">
        <v>205.63999938964841</v>
      </c>
      <c r="BA37" s="2">
        <f t="shared" si="17"/>
        <v>-3.083294151686955E-3</v>
      </c>
      <c r="BB37" s="2">
        <f t="shared" si="18"/>
        <v>0</v>
      </c>
      <c r="BC37" s="2">
        <f t="shared" si="19"/>
        <v>2.2064853637071336E-2</v>
      </c>
      <c r="BD37" s="2">
        <f t="shared" si="20"/>
        <v>1.2886568295806589E-2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2</v>
      </c>
      <c r="BQ37">
        <v>0</v>
      </c>
      <c r="BR37">
        <v>81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 t="s">
        <v>349</v>
      </c>
      <c r="CN37">
        <v>205.63999938964841</v>
      </c>
      <c r="CO37">
        <v>205.11000061035159</v>
      </c>
      <c r="CP37">
        <v>206.38999938964841</v>
      </c>
      <c r="CQ37">
        <v>198.8999938964844</v>
      </c>
      <c r="CR37">
        <v>201.1499938964844</v>
      </c>
      <c r="CS37" s="2">
        <f t="shared" si="21"/>
        <v>-2.5839733690200539E-3</v>
      </c>
      <c r="CT37" s="2">
        <f t="shared" si="22"/>
        <v>6.2018449686618293E-3</v>
      </c>
      <c r="CU37" s="2">
        <f t="shared" si="23"/>
        <v>3.0276469676699835E-2</v>
      </c>
      <c r="CV37" s="2">
        <f t="shared" si="24"/>
        <v>1.1185682666030261E-2</v>
      </c>
      <c r="CW37">
        <v>8</v>
      </c>
      <c r="CX37">
        <v>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</v>
      </c>
      <c r="DG37">
        <v>0</v>
      </c>
      <c r="DH37">
        <v>2</v>
      </c>
      <c r="DI37">
        <v>0</v>
      </c>
      <c r="DJ37">
        <v>103</v>
      </c>
      <c r="DK37">
        <v>0</v>
      </c>
      <c r="DL37">
        <v>0</v>
      </c>
      <c r="DM37">
        <v>0</v>
      </c>
      <c r="DN37">
        <v>0</v>
      </c>
      <c r="DO37">
        <v>3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12</v>
      </c>
      <c r="DX37">
        <v>4</v>
      </c>
      <c r="DY37">
        <v>0</v>
      </c>
      <c r="DZ37">
        <v>0</v>
      </c>
      <c r="EA37">
        <v>1</v>
      </c>
      <c r="EB37">
        <v>1</v>
      </c>
      <c r="EC37">
        <v>0</v>
      </c>
      <c r="ED37">
        <v>0</v>
      </c>
      <c r="EE37" t="s">
        <v>350</v>
      </c>
      <c r="EF37">
        <v>201.1499938964844</v>
      </c>
      <c r="EG37">
        <v>201.97999572753901</v>
      </c>
      <c r="EH37">
        <v>208.0299987792969</v>
      </c>
      <c r="EI37">
        <v>201.55000305175781</v>
      </c>
      <c r="EJ37">
        <v>206.74000549316409</v>
      </c>
      <c r="EK37" s="2">
        <f t="shared" si="25"/>
        <v>4.1093269066815319E-3</v>
      </c>
      <c r="EL37" s="2">
        <f t="shared" si="26"/>
        <v>2.9082358733157787E-2</v>
      </c>
      <c r="EM37" s="2">
        <f t="shared" si="27"/>
        <v>2.1288874387404011E-3</v>
      </c>
      <c r="EN37" s="2">
        <f t="shared" si="28"/>
        <v>2.5104006498528841E-2</v>
      </c>
      <c r="EO37">
        <v>3</v>
      </c>
      <c r="EP37">
        <v>17</v>
      </c>
      <c r="EQ37">
        <v>8</v>
      </c>
      <c r="ER37">
        <v>33</v>
      </c>
      <c r="ES37">
        <v>45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351</v>
      </c>
      <c r="FX37">
        <v>206.74000549316409</v>
      </c>
      <c r="FY37">
        <v>208.21000671386719</v>
      </c>
      <c r="FZ37">
        <v>210.69000244140619</v>
      </c>
      <c r="GA37">
        <v>203.8699951171875</v>
      </c>
      <c r="GB37">
        <v>205.97999572753909</v>
      </c>
      <c r="GC37">
        <v>119</v>
      </c>
      <c r="GD37">
        <v>304</v>
      </c>
      <c r="GE37">
        <v>117</v>
      </c>
      <c r="GF37">
        <v>108</v>
      </c>
      <c r="GG37">
        <v>0</v>
      </c>
      <c r="GH37">
        <v>78</v>
      </c>
      <c r="GI37">
        <v>0</v>
      </c>
      <c r="GJ37">
        <v>78</v>
      </c>
      <c r="GK37">
        <v>1</v>
      </c>
      <c r="GL37">
        <v>295</v>
      </c>
      <c r="GM37">
        <v>1</v>
      </c>
      <c r="GN37">
        <v>103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2.1</v>
      </c>
      <c r="GX37" t="s">
        <v>218</v>
      </c>
      <c r="GY37">
        <v>83384</v>
      </c>
      <c r="GZ37">
        <v>212685</v>
      </c>
      <c r="HA37">
        <v>0.27800000000000002</v>
      </c>
      <c r="HB37">
        <v>1.149</v>
      </c>
      <c r="HC37">
        <v>0.76</v>
      </c>
      <c r="HD37">
        <v>8.93</v>
      </c>
      <c r="HE37">
        <v>0</v>
      </c>
      <c r="HF37" s="2">
        <f t="shared" si="29"/>
        <v>7.0601852615241878E-3</v>
      </c>
      <c r="HG37" s="2">
        <f t="shared" si="30"/>
        <v>1.1770827750731572E-2</v>
      </c>
      <c r="HH37" s="2">
        <f t="shared" si="31"/>
        <v>2.0844394874084737E-2</v>
      </c>
      <c r="HI37" s="2">
        <f t="shared" si="32"/>
        <v>1.0243716157478766E-2</v>
      </c>
      <c r="HJ37" s="3">
        <f t="shared" si="33"/>
        <v>213.1699981689452</v>
      </c>
      <c r="HK37" t="str">
        <f t="shared" si="34"/>
        <v>ABG</v>
      </c>
    </row>
    <row r="38" spans="1:219" hidden="1" x14ac:dyDescent="0.25">
      <c r="A38">
        <v>29</v>
      </c>
      <c r="B38" t="s">
        <v>352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72</v>
      </c>
      <c r="N38">
        <v>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47</v>
      </c>
      <c r="W38">
        <v>16</v>
      </c>
      <c r="X38">
        <v>14</v>
      </c>
      <c r="Y38">
        <v>4</v>
      </c>
      <c r="Z38">
        <v>7</v>
      </c>
      <c r="AA38">
        <v>0</v>
      </c>
      <c r="AB38">
        <v>0</v>
      </c>
      <c r="AC38">
        <v>0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353</v>
      </c>
      <c r="AV38">
        <v>90.739997863769517</v>
      </c>
      <c r="AW38">
        <v>90.870002746582045</v>
      </c>
      <c r="AX38">
        <v>90.870002746582045</v>
      </c>
      <c r="AY38">
        <v>89.660003662109375</v>
      </c>
      <c r="AZ38">
        <v>90.129997253417955</v>
      </c>
      <c r="BA38" s="2">
        <f t="shared" si="17"/>
        <v>1.4306688553216151E-3</v>
      </c>
      <c r="BB38" s="2">
        <f t="shared" si="18"/>
        <v>0</v>
      </c>
      <c r="BC38" s="2">
        <f t="shared" si="19"/>
        <v>1.3315715284471952E-2</v>
      </c>
      <c r="BD38" s="2">
        <f t="shared" si="20"/>
        <v>5.2146189463103676E-3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3</v>
      </c>
      <c r="BR38">
        <v>132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 t="s">
        <v>354</v>
      </c>
      <c r="CN38">
        <v>90.129997253417955</v>
      </c>
      <c r="CO38">
        <v>89.900001525878906</v>
      </c>
      <c r="CP38">
        <v>90.510002136230483</v>
      </c>
      <c r="CQ38">
        <v>88.620002746582031</v>
      </c>
      <c r="CR38">
        <v>89.510002136230469</v>
      </c>
      <c r="CS38" s="2">
        <f t="shared" si="21"/>
        <v>-2.5583506522282029E-3</v>
      </c>
      <c r="CT38" s="2">
        <f t="shared" si="22"/>
        <v>6.7395933703927602E-3</v>
      </c>
      <c r="CU38" s="2">
        <f t="shared" si="23"/>
        <v>1.423802844906974E-2</v>
      </c>
      <c r="CV38" s="2">
        <f t="shared" si="24"/>
        <v>9.9430160698007475E-3</v>
      </c>
      <c r="CW38">
        <v>8</v>
      </c>
      <c r="CX38">
        <v>3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4</v>
      </c>
      <c r="DH38">
        <v>8</v>
      </c>
      <c r="DI38">
        <v>7</v>
      </c>
      <c r="DJ38">
        <v>133</v>
      </c>
      <c r="DK38">
        <v>0</v>
      </c>
      <c r="DL38">
        <v>0</v>
      </c>
      <c r="DM38">
        <v>0</v>
      </c>
      <c r="DN38">
        <v>0</v>
      </c>
      <c r="DO38">
        <v>3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11</v>
      </c>
      <c r="DX38">
        <v>3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0</v>
      </c>
      <c r="EE38" t="s">
        <v>355</v>
      </c>
      <c r="EF38">
        <v>89.510002136230469</v>
      </c>
      <c r="EG38">
        <v>89.739997863769531</v>
      </c>
      <c r="EH38">
        <v>91.919998168945327</v>
      </c>
      <c r="EI38">
        <v>89.419998168945313</v>
      </c>
      <c r="EJ38">
        <v>91.610000610351563</v>
      </c>
      <c r="EK38" s="2">
        <f t="shared" si="25"/>
        <v>2.5629121129265853E-3</v>
      </c>
      <c r="EL38" s="2">
        <f t="shared" si="26"/>
        <v>2.3716278814203684E-2</v>
      </c>
      <c r="EM38" s="2">
        <f t="shared" si="27"/>
        <v>3.5658536042089128E-3</v>
      </c>
      <c r="EN38" s="2">
        <f t="shared" si="28"/>
        <v>2.3905713642783155E-2</v>
      </c>
      <c r="EO38">
        <v>3</v>
      </c>
      <c r="EP38">
        <v>4</v>
      </c>
      <c r="EQ38">
        <v>30</v>
      </c>
      <c r="ER38">
        <v>66</v>
      </c>
      <c r="ES38">
        <v>47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1</v>
      </c>
      <c r="FD38">
        <v>1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311</v>
      </c>
      <c r="FX38">
        <v>91.610000610351563</v>
      </c>
      <c r="FY38">
        <v>91.870002746582031</v>
      </c>
      <c r="FZ38">
        <v>92.629997253417969</v>
      </c>
      <c r="GA38">
        <v>91.379997253417969</v>
      </c>
      <c r="GB38">
        <v>91.410003662109375</v>
      </c>
      <c r="GC38">
        <v>242</v>
      </c>
      <c r="GD38">
        <v>378</v>
      </c>
      <c r="GE38">
        <v>161</v>
      </c>
      <c r="GF38">
        <v>154</v>
      </c>
      <c r="GG38">
        <v>0</v>
      </c>
      <c r="GH38">
        <v>113</v>
      </c>
      <c r="GI38">
        <v>0</v>
      </c>
      <c r="GJ38">
        <v>113</v>
      </c>
      <c r="GK38">
        <v>1</v>
      </c>
      <c r="GL38">
        <v>272</v>
      </c>
      <c r="GM38">
        <v>1</v>
      </c>
      <c r="GN38">
        <v>133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</v>
      </c>
      <c r="GX38" t="s">
        <v>218</v>
      </c>
      <c r="GY38">
        <v>242562</v>
      </c>
      <c r="GZ38">
        <v>253128</v>
      </c>
      <c r="HA38">
        <v>1.248</v>
      </c>
      <c r="HB38">
        <v>2.3610000000000002</v>
      </c>
      <c r="HC38">
        <v>1.88</v>
      </c>
      <c r="HD38">
        <v>5.56</v>
      </c>
      <c r="HF38" s="2">
        <f t="shared" si="29"/>
        <v>2.8301091592177752E-3</v>
      </c>
      <c r="HG38" s="2">
        <f t="shared" si="30"/>
        <v>8.2046262481983989E-3</v>
      </c>
      <c r="HH38" s="2">
        <f t="shared" si="31"/>
        <v>5.3336832319000882E-3</v>
      </c>
      <c r="HI38" s="2">
        <f t="shared" si="32"/>
        <v>3.2826176008393659E-4</v>
      </c>
      <c r="HJ38" s="3">
        <f t="shared" si="33"/>
        <v>93.389991760253906</v>
      </c>
      <c r="HK38" t="str">
        <f t="shared" si="34"/>
        <v>ASH</v>
      </c>
    </row>
    <row r="39" spans="1:219" x14ac:dyDescent="0.25">
      <c r="A39">
        <v>30</v>
      </c>
      <c r="B39" t="s">
        <v>356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23</v>
      </c>
      <c r="N39">
        <v>31</v>
      </c>
      <c r="O39">
        <v>6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8</v>
      </c>
      <c r="W39">
        <v>12</v>
      </c>
      <c r="X39">
        <v>7</v>
      </c>
      <c r="Y39">
        <v>6</v>
      </c>
      <c r="Z39">
        <v>45</v>
      </c>
      <c r="AA39">
        <v>1</v>
      </c>
      <c r="AB39">
        <v>0</v>
      </c>
      <c r="AC39">
        <v>0</v>
      </c>
      <c r="AD39">
        <v>0</v>
      </c>
      <c r="AE39">
        <v>2</v>
      </c>
      <c r="AF39">
        <v>1</v>
      </c>
      <c r="AG39">
        <v>45</v>
      </c>
      <c r="AH39">
        <v>45</v>
      </c>
      <c r="AI39">
        <v>1</v>
      </c>
      <c r="AJ39">
        <v>1</v>
      </c>
      <c r="AK39">
        <v>1</v>
      </c>
      <c r="AL39">
        <v>1</v>
      </c>
      <c r="AM39">
        <v>6</v>
      </c>
      <c r="AN39">
        <v>2</v>
      </c>
      <c r="AO39">
        <v>35</v>
      </c>
      <c r="AP39">
        <v>35</v>
      </c>
      <c r="AQ39">
        <v>1</v>
      </c>
      <c r="AR39">
        <v>1</v>
      </c>
      <c r="AS39">
        <v>1</v>
      </c>
      <c r="AT39">
        <v>1</v>
      </c>
      <c r="AU39" t="s">
        <v>357</v>
      </c>
      <c r="AV39">
        <v>68</v>
      </c>
      <c r="AW39">
        <v>67.510002136230469</v>
      </c>
      <c r="AX39">
        <v>69.680000305175781</v>
      </c>
      <c r="AY39">
        <v>67.510002136230469</v>
      </c>
      <c r="AZ39">
        <v>69.610000610351563</v>
      </c>
      <c r="BA39" s="2">
        <f t="shared" si="17"/>
        <v>-7.2581520999028815E-3</v>
      </c>
      <c r="BB39" s="2">
        <f t="shared" si="18"/>
        <v>3.1142338683143311E-2</v>
      </c>
      <c r="BC39" s="2">
        <f t="shared" si="19"/>
        <v>0</v>
      </c>
      <c r="BD39" s="2">
        <f t="shared" si="20"/>
        <v>3.0168057114034919E-2</v>
      </c>
      <c r="BE39">
        <v>1</v>
      </c>
      <c r="BF39">
        <v>13</v>
      </c>
      <c r="BG39">
        <v>54</v>
      </c>
      <c r="BH39">
        <v>35</v>
      </c>
      <c r="BI39">
        <v>57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358</v>
      </c>
      <c r="CN39">
        <v>69.610000610351563</v>
      </c>
      <c r="CO39">
        <v>69.790000915527344</v>
      </c>
      <c r="CP39">
        <v>70.830001831054688</v>
      </c>
      <c r="CQ39">
        <v>67.790000915527344</v>
      </c>
      <c r="CR39">
        <v>68</v>
      </c>
      <c r="CS39" s="2">
        <f t="shared" si="21"/>
        <v>2.5791704085754708E-3</v>
      </c>
      <c r="CT39" s="2">
        <f t="shared" si="22"/>
        <v>1.4683056454071197E-2</v>
      </c>
      <c r="CU39" s="2">
        <f t="shared" si="23"/>
        <v>2.8657400397812949E-2</v>
      </c>
      <c r="CV39" s="2">
        <f t="shared" si="24"/>
        <v>3.0882218304801867E-3</v>
      </c>
      <c r="CW39">
        <v>4</v>
      </c>
      <c r="CX39">
        <v>3</v>
      </c>
      <c r="CY39">
        <v>4</v>
      </c>
      <c r="CZ39">
        <v>0</v>
      </c>
      <c r="DA39">
        <v>0</v>
      </c>
      <c r="DB39">
        <v>1</v>
      </c>
      <c r="DC39">
        <v>4</v>
      </c>
      <c r="DD39">
        <v>0</v>
      </c>
      <c r="DE39">
        <v>0</v>
      </c>
      <c r="DF39">
        <v>1</v>
      </c>
      <c r="DG39">
        <v>1</v>
      </c>
      <c r="DH39">
        <v>1</v>
      </c>
      <c r="DI39">
        <v>2</v>
      </c>
      <c r="DJ39">
        <v>149</v>
      </c>
      <c r="DK39">
        <v>1</v>
      </c>
      <c r="DL39">
        <v>5</v>
      </c>
      <c r="DM39">
        <v>0</v>
      </c>
      <c r="DN39">
        <v>0</v>
      </c>
      <c r="DO39">
        <v>7</v>
      </c>
      <c r="DP39">
        <v>4</v>
      </c>
      <c r="DQ39">
        <v>3</v>
      </c>
      <c r="DR39">
        <v>3</v>
      </c>
      <c r="DS39">
        <v>1</v>
      </c>
      <c r="DT39">
        <v>1</v>
      </c>
      <c r="DU39">
        <v>1</v>
      </c>
      <c r="DV39">
        <v>1</v>
      </c>
      <c r="DW39">
        <v>12</v>
      </c>
      <c r="DX39">
        <v>8</v>
      </c>
      <c r="DY39">
        <v>0</v>
      </c>
      <c r="DZ39">
        <v>0</v>
      </c>
      <c r="EA39">
        <v>1</v>
      </c>
      <c r="EB39">
        <v>1</v>
      </c>
      <c r="EC39">
        <v>0</v>
      </c>
      <c r="ED39">
        <v>0</v>
      </c>
      <c r="EE39" t="s">
        <v>359</v>
      </c>
      <c r="EF39">
        <v>68</v>
      </c>
      <c r="EG39">
        <v>67.790000915527344</v>
      </c>
      <c r="EH39">
        <v>70.050003051757813</v>
      </c>
      <c r="EI39">
        <v>66.930000305175781</v>
      </c>
      <c r="EJ39">
        <v>69.910003662109375</v>
      </c>
      <c r="EK39" s="2">
        <f t="shared" si="25"/>
        <v>-3.0977884885166063E-3</v>
      </c>
      <c r="EL39" s="2">
        <f t="shared" si="26"/>
        <v>3.2262698612027463E-2</v>
      </c>
      <c r="EM39" s="2">
        <f t="shared" si="27"/>
        <v>1.2686245740329838E-2</v>
      </c>
      <c r="EN39" s="2">
        <f t="shared" si="28"/>
        <v>4.262627951411091E-2</v>
      </c>
      <c r="EO39">
        <v>2</v>
      </c>
      <c r="EP39">
        <v>5</v>
      </c>
      <c r="EQ39">
        <v>3</v>
      </c>
      <c r="ER39">
        <v>13</v>
      </c>
      <c r="ES39">
        <v>143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1</v>
      </c>
      <c r="EZ39">
        <v>0</v>
      </c>
      <c r="FA39">
        <v>0</v>
      </c>
      <c r="FB39">
        <v>7</v>
      </c>
      <c r="FC39">
        <v>1</v>
      </c>
      <c r="FD39">
        <v>10</v>
      </c>
      <c r="FE39">
        <v>1</v>
      </c>
      <c r="FF39">
        <v>10</v>
      </c>
      <c r="FG39">
        <v>0</v>
      </c>
      <c r="FH39">
        <v>0</v>
      </c>
      <c r="FI39">
        <v>7</v>
      </c>
      <c r="FJ39">
        <v>7</v>
      </c>
      <c r="FK39">
        <v>0</v>
      </c>
      <c r="FL39">
        <v>0</v>
      </c>
      <c r="FM39">
        <v>1</v>
      </c>
      <c r="FN39">
        <v>1</v>
      </c>
      <c r="FO39">
        <v>3</v>
      </c>
      <c r="FP39">
        <v>0</v>
      </c>
      <c r="FQ39">
        <v>7</v>
      </c>
      <c r="FR39">
        <v>7</v>
      </c>
      <c r="FS39">
        <v>3</v>
      </c>
      <c r="FT39">
        <v>0</v>
      </c>
      <c r="FU39">
        <v>3</v>
      </c>
      <c r="FV39">
        <v>1</v>
      </c>
      <c r="FW39" t="s">
        <v>360</v>
      </c>
      <c r="FX39">
        <v>69.910003662109375</v>
      </c>
      <c r="FY39">
        <v>69.790000915527344</v>
      </c>
      <c r="FZ39">
        <v>71.379997253417969</v>
      </c>
      <c r="GA39">
        <v>69.730003356933594</v>
      </c>
      <c r="GB39">
        <v>70.019996643066406</v>
      </c>
      <c r="GC39">
        <v>397</v>
      </c>
      <c r="GD39">
        <v>242</v>
      </c>
      <c r="GE39">
        <v>177</v>
      </c>
      <c r="GF39">
        <v>164</v>
      </c>
      <c r="GG39">
        <v>0</v>
      </c>
      <c r="GH39">
        <v>248</v>
      </c>
      <c r="GI39">
        <v>0</v>
      </c>
      <c r="GJ39">
        <v>156</v>
      </c>
      <c r="GK39">
        <v>10</v>
      </c>
      <c r="GL39">
        <v>201</v>
      </c>
      <c r="GM39">
        <v>10</v>
      </c>
      <c r="GN39">
        <v>156</v>
      </c>
      <c r="GO39">
        <v>3</v>
      </c>
      <c r="GP39">
        <v>2</v>
      </c>
      <c r="GQ39">
        <v>3</v>
      </c>
      <c r="GR39">
        <v>2</v>
      </c>
      <c r="GS39">
        <v>4</v>
      </c>
      <c r="GT39">
        <v>3</v>
      </c>
      <c r="GU39">
        <v>2</v>
      </c>
      <c r="GV39">
        <v>1</v>
      </c>
      <c r="GW39">
        <v>1.4</v>
      </c>
      <c r="GX39" t="s">
        <v>298</v>
      </c>
      <c r="GY39">
        <v>412731</v>
      </c>
      <c r="GZ39">
        <v>343214</v>
      </c>
      <c r="HA39">
        <v>5.4409999999999998</v>
      </c>
      <c r="HB39">
        <v>6.242</v>
      </c>
      <c r="HC39">
        <v>-2.67</v>
      </c>
      <c r="HD39">
        <v>5.48</v>
      </c>
      <c r="HE39">
        <v>0</v>
      </c>
      <c r="HF39" s="2">
        <f t="shared" si="29"/>
        <v>-1.7194833788192199E-3</v>
      </c>
      <c r="HG39" s="2">
        <f t="shared" si="30"/>
        <v>2.2275096652717874E-2</v>
      </c>
      <c r="HH39" s="2">
        <f t="shared" si="31"/>
        <v>8.5968702975613986E-4</v>
      </c>
      <c r="HI39" s="2">
        <f t="shared" si="32"/>
        <v>4.1415781210485392E-3</v>
      </c>
      <c r="HJ39" s="3">
        <f t="shared" si="33"/>
        <v>72.969993591308594</v>
      </c>
      <c r="HK39" t="str">
        <f t="shared" si="34"/>
        <v>ATRC</v>
      </c>
    </row>
    <row r="40" spans="1:219" hidden="1" x14ac:dyDescent="0.25">
      <c r="A40">
        <v>31</v>
      </c>
      <c r="B40" t="s">
        <v>361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102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61</v>
      </c>
      <c r="W40">
        <v>28</v>
      </c>
      <c r="X40">
        <v>13</v>
      </c>
      <c r="Y40">
        <v>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313</v>
      </c>
      <c r="AV40">
        <v>192.94000244140619</v>
      </c>
      <c r="AW40">
        <v>192.00999450683599</v>
      </c>
      <c r="AX40">
        <v>193.16000366210929</v>
      </c>
      <c r="AY40">
        <v>191.66999816894531</v>
      </c>
      <c r="AZ40">
        <v>192.75</v>
      </c>
      <c r="BA40" s="2">
        <f t="shared" si="17"/>
        <v>-4.8435391967946995E-3</v>
      </c>
      <c r="BB40" s="2">
        <f t="shared" si="18"/>
        <v>5.9536608690740067E-3</v>
      </c>
      <c r="BC40" s="2">
        <f t="shared" si="19"/>
        <v>1.7707220853994121E-3</v>
      </c>
      <c r="BD40" s="2">
        <f t="shared" si="20"/>
        <v>5.6031223401021846E-3</v>
      </c>
      <c r="BE40">
        <v>175</v>
      </c>
      <c r="BF40">
        <v>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48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362</v>
      </c>
      <c r="CN40">
        <v>192.75</v>
      </c>
      <c r="CO40">
        <v>193.3699951171875</v>
      </c>
      <c r="CP40">
        <v>193.9700012207031</v>
      </c>
      <c r="CQ40">
        <v>192.07000732421881</v>
      </c>
      <c r="CR40">
        <v>192.80999755859369</v>
      </c>
      <c r="CS40" s="2">
        <f t="shared" si="21"/>
        <v>3.20626329235707E-3</v>
      </c>
      <c r="CT40" s="2">
        <f t="shared" si="22"/>
        <v>3.0932932914348177E-3</v>
      </c>
      <c r="CU40" s="2">
        <f t="shared" si="23"/>
        <v>6.7227999472248001E-3</v>
      </c>
      <c r="CV40" s="2">
        <f t="shared" si="24"/>
        <v>3.8379246083959373E-3</v>
      </c>
      <c r="CW40">
        <v>46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35</v>
      </c>
      <c r="DG40">
        <v>20</v>
      </c>
      <c r="DH40">
        <v>27</v>
      </c>
      <c r="DI40">
        <v>30</v>
      </c>
      <c r="DJ40">
        <v>57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363</v>
      </c>
      <c r="EF40">
        <v>192.80999755859369</v>
      </c>
      <c r="EG40">
        <v>193.50999450683599</v>
      </c>
      <c r="EH40">
        <v>194.55999755859369</v>
      </c>
      <c r="EI40">
        <v>193</v>
      </c>
      <c r="EJ40">
        <v>194.30999755859369</v>
      </c>
      <c r="EK40" s="2">
        <f t="shared" si="25"/>
        <v>3.6173684466596079E-3</v>
      </c>
      <c r="EL40" s="2">
        <f t="shared" si="26"/>
        <v>5.3968085163111912E-3</v>
      </c>
      <c r="EM40" s="2">
        <f t="shared" si="27"/>
        <v>2.6354943998407876E-3</v>
      </c>
      <c r="EN40" s="2">
        <f t="shared" si="28"/>
        <v>6.7417918534977694E-3</v>
      </c>
      <c r="EO40">
        <v>189</v>
      </c>
      <c r="EP40">
        <v>3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364</v>
      </c>
      <c r="FX40">
        <v>194.30999755859369</v>
      </c>
      <c r="FY40">
        <v>193.92999267578119</v>
      </c>
      <c r="FZ40">
        <v>195.91999816894531</v>
      </c>
      <c r="GA40">
        <v>193.2200012207031</v>
      </c>
      <c r="GB40">
        <v>194.83000183105469</v>
      </c>
      <c r="GC40">
        <v>520</v>
      </c>
      <c r="GD40">
        <v>338</v>
      </c>
      <c r="GE40">
        <v>238</v>
      </c>
      <c r="GF40">
        <v>180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57</v>
      </c>
      <c r="GM40">
        <v>0</v>
      </c>
      <c r="GN40">
        <v>57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2.9</v>
      </c>
      <c r="GX40" t="s">
        <v>223</v>
      </c>
      <c r="GY40">
        <v>1150522</v>
      </c>
      <c r="GZ40">
        <v>1471314</v>
      </c>
      <c r="HA40">
        <v>0.105</v>
      </c>
      <c r="HB40">
        <v>1.0629999999999999</v>
      </c>
      <c r="HC40">
        <v>3.06</v>
      </c>
      <c r="HD40">
        <v>2.06</v>
      </c>
      <c r="HE40">
        <v>0.63429999999999997</v>
      </c>
      <c r="HF40" s="2">
        <f t="shared" si="29"/>
        <v>-1.9594951640502511E-3</v>
      </c>
      <c r="HG40" s="2">
        <f t="shared" si="30"/>
        <v>1.0157235155995203E-2</v>
      </c>
      <c r="HH40" s="2">
        <f t="shared" si="31"/>
        <v>3.6610709116309259E-3</v>
      </c>
      <c r="HI40" s="2">
        <f t="shared" si="32"/>
        <v>8.2636174881715041E-3</v>
      </c>
      <c r="HJ40" s="3">
        <f t="shared" si="33"/>
        <v>197.91000366210943</v>
      </c>
      <c r="HK40" t="str">
        <f t="shared" si="34"/>
        <v>ADP</v>
      </c>
    </row>
    <row r="41" spans="1:219" hidden="1" x14ac:dyDescent="0.25">
      <c r="A41">
        <v>32</v>
      </c>
      <c r="B41" t="s">
        <v>365</v>
      </c>
      <c r="C41">
        <v>10</v>
      </c>
      <c r="D41">
        <v>0</v>
      </c>
      <c r="E41">
        <v>5</v>
      </c>
      <c r="F41">
        <v>1</v>
      </c>
      <c r="G41" t="s">
        <v>218</v>
      </c>
      <c r="H41" t="s">
        <v>218</v>
      </c>
      <c r="I41">
        <v>5</v>
      </c>
      <c r="J41">
        <v>1</v>
      </c>
      <c r="K41" t="s">
        <v>218</v>
      </c>
      <c r="L41" t="s">
        <v>218</v>
      </c>
      <c r="M41">
        <v>41</v>
      </c>
      <c r="N41">
        <v>31</v>
      </c>
      <c r="O41">
        <v>36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13</v>
      </c>
      <c r="W41">
        <v>7</v>
      </c>
      <c r="X41">
        <v>4</v>
      </c>
      <c r="Y41">
        <v>1</v>
      </c>
      <c r="Z41">
        <v>0</v>
      </c>
      <c r="AA41">
        <v>1</v>
      </c>
      <c r="AB41">
        <v>25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366</v>
      </c>
      <c r="AV41">
        <v>1495.839965820312</v>
      </c>
      <c r="AW41">
        <v>1495.739990234375</v>
      </c>
      <c r="AX41">
        <v>1516.589965820312</v>
      </c>
      <c r="AY41">
        <v>1494.199951171875</v>
      </c>
      <c r="AZ41">
        <v>1504.300048828125</v>
      </c>
      <c r="BA41" s="2">
        <f t="shared" si="17"/>
        <v>-6.6840217276986635E-5</v>
      </c>
      <c r="BB41" s="2">
        <f t="shared" si="18"/>
        <v>1.3747931910296884E-2</v>
      </c>
      <c r="BC41" s="2">
        <f t="shared" si="19"/>
        <v>1.0296168268247863E-3</v>
      </c>
      <c r="BD41" s="2">
        <f t="shared" si="20"/>
        <v>6.7141509861134985E-3</v>
      </c>
      <c r="BE41">
        <v>10</v>
      </c>
      <c r="BF41">
        <v>85</v>
      </c>
      <c r="BG41">
        <v>26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367</v>
      </c>
      <c r="CN41">
        <v>1504.300048828125</v>
      </c>
      <c r="CO41">
        <v>1512.349975585938</v>
      </c>
      <c r="CP41">
        <v>1524.97998046875</v>
      </c>
      <c r="CQ41">
        <v>1501.68994140625</v>
      </c>
      <c r="CR41">
        <v>1514.109985351562</v>
      </c>
      <c r="CS41" s="2">
        <f t="shared" si="21"/>
        <v>5.3227935912745217E-3</v>
      </c>
      <c r="CT41" s="2">
        <f t="shared" si="22"/>
        <v>8.2820791384617953E-3</v>
      </c>
      <c r="CU41" s="2">
        <f t="shared" si="23"/>
        <v>7.0486556364427466E-3</v>
      </c>
      <c r="CV41" s="2">
        <f t="shared" si="24"/>
        <v>8.2028677344917478E-3</v>
      </c>
      <c r="CW41">
        <v>40</v>
      </c>
      <c r="CX41">
        <v>13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29</v>
      </c>
      <c r="DG41">
        <v>13</v>
      </c>
      <c r="DH41">
        <v>8</v>
      </c>
      <c r="DI41">
        <v>13</v>
      </c>
      <c r="DJ41">
        <v>18</v>
      </c>
      <c r="DK41">
        <v>0</v>
      </c>
      <c r="DL41">
        <v>0</v>
      </c>
      <c r="DM41">
        <v>0</v>
      </c>
      <c r="DN41">
        <v>0</v>
      </c>
      <c r="DO41">
        <v>13</v>
      </c>
      <c r="DP41">
        <v>0</v>
      </c>
      <c r="DQ41">
        <v>1</v>
      </c>
      <c r="DR41">
        <v>0</v>
      </c>
      <c r="DS41">
        <v>2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368</v>
      </c>
      <c r="EF41">
        <v>1514.109985351562</v>
      </c>
      <c r="EG41">
        <v>1500.969970703125</v>
      </c>
      <c r="EH41">
        <v>1515.869995117188</v>
      </c>
      <c r="EI41">
        <v>1483.550048828125</v>
      </c>
      <c r="EJ41">
        <v>1486.890014648438</v>
      </c>
      <c r="EK41" s="2">
        <f t="shared" si="25"/>
        <v>-8.754348791056632E-3</v>
      </c>
      <c r="EL41" s="2">
        <f t="shared" si="26"/>
        <v>9.8293550647864381E-3</v>
      </c>
      <c r="EM41" s="2">
        <f t="shared" si="27"/>
        <v>1.1605776407931478E-2</v>
      </c>
      <c r="EN41" s="2">
        <f t="shared" si="28"/>
        <v>2.2462763132501395E-3</v>
      </c>
      <c r="EO41">
        <v>33</v>
      </c>
      <c r="EP41">
        <v>13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24</v>
      </c>
      <c r="EY41">
        <v>14</v>
      </c>
      <c r="EZ41">
        <v>4</v>
      </c>
      <c r="FA41">
        <v>8</v>
      </c>
      <c r="FB41">
        <v>31</v>
      </c>
      <c r="FC41">
        <v>0</v>
      </c>
      <c r="FD41">
        <v>0</v>
      </c>
      <c r="FE41">
        <v>0</v>
      </c>
      <c r="FF41">
        <v>0</v>
      </c>
      <c r="FG41">
        <v>13</v>
      </c>
      <c r="FH41">
        <v>1</v>
      </c>
      <c r="FI41">
        <v>1</v>
      </c>
      <c r="FJ41">
        <v>0</v>
      </c>
      <c r="FK41">
        <v>1</v>
      </c>
      <c r="FL41">
        <v>1</v>
      </c>
      <c r="FM41">
        <v>1</v>
      </c>
      <c r="FN41">
        <v>1</v>
      </c>
      <c r="FO41">
        <v>47</v>
      </c>
      <c r="FP41">
        <v>14</v>
      </c>
      <c r="FQ41">
        <v>0</v>
      </c>
      <c r="FR41">
        <v>0</v>
      </c>
      <c r="FS41">
        <v>1</v>
      </c>
      <c r="FT41">
        <v>1</v>
      </c>
      <c r="FU41">
        <v>0</v>
      </c>
      <c r="FV41">
        <v>0</v>
      </c>
      <c r="FW41" t="s">
        <v>369</v>
      </c>
      <c r="FX41">
        <v>1486.890014648438</v>
      </c>
      <c r="FY41">
        <v>1488.609985351562</v>
      </c>
      <c r="FZ41">
        <v>1490.72998046875</v>
      </c>
      <c r="GA41">
        <v>1465.099975585938</v>
      </c>
      <c r="GB41">
        <v>1478.869995117188</v>
      </c>
      <c r="GC41">
        <v>331</v>
      </c>
      <c r="GD41">
        <v>192</v>
      </c>
      <c r="GE41">
        <v>99</v>
      </c>
      <c r="GF41">
        <v>162</v>
      </c>
      <c r="GG41">
        <v>0</v>
      </c>
      <c r="GH41">
        <v>3</v>
      </c>
      <c r="GI41">
        <v>0</v>
      </c>
      <c r="GJ41">
        <v>0</v>
      </c>
      <c r="GK41">
        <v>0</v>
      </c>
      <c r="GL41">
        <v>49</v>
      </c>
      <c r="GM41">
        <v>0</v>
      </c>
      <c r="GN41">
        <v>49</v>
      </c>
      <c r="GO41">
        <v>2</v>
      </c>
      <c r="GP41">
        <v>2</v>
      </c>
      <c r="GQ41">
        <v>1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199865</v>
      </c>
      <c r="GZ41">
        <v>169071</v>
      </c>
      <c r="HA41">
        <v>0.20899999999999999</v>
      </c>
      <c r="HB41">
        <v>0.93</v>
      </c>
      <c r="HC41">
        <v>2.74</v>
      </c>
      <c r="HD41">
        <v>1.54</v>
      </c>
      <c r="HE41">
        <v>0</v>
      </c>
      <c r="HF41" s="2">
        <f t="shared" si="29"/>
        <v>1.1554206407650147E-3</v>
      </c>
      <c r="HG41" s="2">
        <f t="shared" si="30"/>
        <v>1.4221187907694777E-3</v>
      </c>
      <c r="HH41" s="2">
        <f t="shared" si="31"/>
        <v>1.5793263512250189E-2</v>
      </c>
      <c r="HI41" s="2">
        <f t="shared" si="32"/>
        <v>9.3111764906412819E-3</v>
      </c>
      <c r="HJ41" s="3">
        <f t="shared" si="33"/>
        <v>1492.849975585938</v>
      </c>
      <c r="HK41" t="str">
        <f t="shared" si="34"/>
        <v>AZO</v>
      </c>
    </row>
    <row r="42" spans="1:219" hidden="1" x14ac:dyDescent="0.25">
      <c r="A42">
        <v>33</v>
      </c>
      <c r="B42" t="s">
        <v>370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5</v>
      </c>
      <c r="X42">
        <v>2</v>
      </c>
      <c r="Y42">
        <v>18</v>
      </c>
      <c r="Z42">
        <v>148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279</v>
      </c>
      <c r="AV42">
        <v>198.6000061035156</v>
      </c>
      <c r="AW42">
        <v>199.50999450683599</v>
      </c>
      <c r="AX42">
        <v>200.94000244140619</v>
      </c>
      <c r="AY42">
        <v>197.97999572753901</v>
      </c>
      <c r="AZ42">
        <v>198.6000061035156</v>
      </c>
      <c r="BA42" s="2">
        <f t="shared" si="17"/>
        <v>4.5611168782284661E-3</v>
      </c>
      <c r="BB42" s="2">
        <f t="shared" si="18"/>
        <v>7.116591605432987E-3</v>
      </c>
      <c r="BC42" s="2">
        <f t="shared" si="19"/>
        <v>7.6687826245445123E-3</v>
      </c>
      <c r="BD42" s="2">
        <f t="shared" si="20"/>
        <v>3.1219051204531834E-3</v>
      </c>
      <c r="BE42">
        <v>13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32</v>
      </c>
      <c r="BO42">
        <v>37</v>
      </c>
      <c r="BP42">
        <v>36</v>
      </c>
      <c r="BQ42">
        <v>29</v>
      </c>
      <c r="BR42">
        <v>37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2</v>
      </c>
      <c r="CF42">
        <v>1</v>
      </c>
      <c r="CG42">
        <v>1</v>
      </c>
      <c r="CH42">
        <v>0</v>
      </c>
      <c r="CI42">
        <v>1</v>
      </c>
      <c r="CJ42">
        <v>1</v>
      </c>
      <c r="CK42">
        <v>1</v>
      </c>
      <c r="CL42">
        <v>0</v>
      </c>
      <c r="CM42" t="s">
        <v>302</v>
      </c>
      <c r="CN42">
        <v>198.6000061035156</v>
      </c>
      <c r="CO42">
        <v>199.0299987792969</v>
      </c>
      <c r="CP42">
        <v>199.49000549316409</v>
      </c>
      <c r="CQ42">
        <v>196.44000244140619</v>
      </c>
      <c r="CR42">
        <v>198.03999328613281</v>
      </c>
      <c r="CS42" s="2">
        <f t="shared" si="21"/>
        <v>2.160441533530455E-3</v>
      </c>
      <c r="CT42" s="2">
        <f t="shared" si="22"/>
        <v>2.3059135856455804E-3</v>
      </c>
      <c r="CU42" s="2">
        <f t="shared" si="23"/>
        <v>1.3013095280992037E-2</v>
      </c>
      <c r="CV42" s="2">
        <f t="shared" si="24"/>
        <v>8.0791299685357698E-3</v>
      </c>
      <c r="CW42">
        <v>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8</v>
      </c>
      <c r="DG42">
        <v>10</v>
      </c>
      <c r="DH42">
        <v>4</v>
      </c>
      <c r="DI42">
        <v>2</v>
      </c>
      <c r="DJ42">
        <v>161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7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 t="s">
        <v>371</v>
      </c>
      <c r="EF42">
        <v>198.03999328613281</v>
      </c>
      <c r="EG42">
        <v>198.1199951171875</v>
      </c>
      <c r="EH42">
        <v>199.52000427246091</v>
      </c>
      <c r="EI42">
        <v>197.57000732421881</v>
      </c>
      <c r="EJ42">
        <v>199.22999572753901</v>
      </c>
      <c r="EK42" s="2">
        <f t="shared" si="25"/>
        <v>4.0380493148794994E-4</v>
      </c>
      <c r="EL42" s="2">
        <f t="shared" si="26"/>
        <v>7.0168861532379223E-3</v>
      </c>
      <c r="EM42" s="2">
        <f t="shared" si="27"/>
        <v>2.7760337498664578E-3</v>
      </c>
      <c r="EN42" s="2">
        <f t="shared" si="28"/>
        <v>8.3320204734148584E-3</v>
      </c>
      <c r="EO42">
        <v>150</v>
      </c>
      <c r="EP42">
        <v>8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38</v>
      </c>
      <c r="EY42">
        <v>4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372</v>
      </c>
      <c r="FX42">
        <v>199.22999572753901</v>
      </c>
      <c r="FY42">
        <v>200.30000305175781</v>
      </c>
      <c r="FZ42">
        <v>200.96000671386719</v>
      </c>
      <c r="GA42">
        <v>197.52000427246091</v>
      </c>
      <c r="GB42">
        <v>200</v>
      </c>
      <c r="GC42">
        <v>180</v>
      </c>
      <c r="GD42">
        <v>572</v>
      </c>
      <c r="GE42">
        <v>164</v>
      </c>
      <c r="GF42">
        <v>227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346</v>
      </c>
      <c r="GM42">
        <v>0</v>
      </c>
      <c r="GN42">
        <v>161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0</v>
      </c>
      <c r="GV42">
        <v>0</v>
      </c>
      <c r="GW42">
        <v>2.1</v>
      </c>
      <c r="GX42" t="s">
        <v>218</v>
      </c>
      <c r="GY42">
        <v>468266</v>
      </c>
      <c r="GZ42">
        <v>546485</v>
      </c>
      <c r="HA42">
        <v>0.78900000000000003</v>
      </c>
      <c r="HB42">
        <v>1.2549999999999999</v>
      </c>
      <c r="HC42">
        <v>3.17</v>
      </c>
      <c r="HD42">
        <v>1.65</v>
      </c>
      <c r="HE42">
        <v>0.35699999999999998</v>
      </c>
      <c r="HF42" s="2">
        <f t="shared" si="29"/>
        <v>5.3420235043247777E-3</v>
      </c>
      <c r="HG42" s="2">
        <f t="shared" si="30"/>
        <v>3.2842537821423656E-3</v>
      </c>
      <c r="HH42" s="2">
        <f t="shared" si="31"/>
        <v>1.3879174922321602E-2</v>
      </c>
      <c r="HI42" s="2">
        <f t="shared" si="32"/>
        <v>1.2399978637695486E-2</v>
      </c>
      <c r="HJ42" s="3">
        <f t="shared" si="33"/>
        <v>201.62001037597656</v>
      </c>
      <c r="HK42" t="str">
        <f t="shared" si="34"/>
        <v>AVY</v>
      </c>
    </row>
    <row r="43" spans="1:219" hidden="1" x14ac:dyDescent="0.25">
      <c r="A43">
        <v>34</v>
      </c>
      <c r="B43" t="s">
        <v>373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7</v>
      </c>
      <c r="X43">
        <v>7</v>
      </c>
      <c r="Y43">
        <v>11</v>
      </c>
      <c r="Z43">
        <v>168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 t="s">
        <v>328</v>
      </c>
      <c r="AV43">
        <v>91.010002136230483</v>
      </c>
      <c r="AW43">
        <v>91.110000610351563</v>
      </c>
      <c r="AX43">
        <v>91.470001220703125</v>
      </c>
      <c r="AY43">
        <v>90.25</v>
      </c>
      <c r="AZ43">
        <v>90.900001525878906</v>
      </c>
      <c r="BA43" s="2">
        <f t="shared" si="17"/>
        <v>1.0975576056545533E-3</v>
      </c>
      <c r="BB43" s="2">
        <f t="shared" si="18"/>
        <v>3.9357232485756066E-3</v>
      </c>
      <c r="BC43" s="2">
        <f t="shared" si="19"/>
        <v>9.4391461375300523E-3</v>
      </c>
      <c r="BD43" s="2">
        <f t="shared" si="20"/>
        <v>7.1507317378191049E-3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25</v>
      </c>
      <c r="BO43">
        <v>40</v>
      </c>
      <c r="BP43">
        <v>41</v>
      </c>
      <c r="BQ43">
        <v>22</v>
      </c>
      <c r="BR43">
        <v>65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374</v>
      </c>
      <c r="CN43">
        <v>90.900001525878906</v>
      </c>
      <c r="CO43">
        <v>91.699996948242202</v>
      </c>
      <c r="CP43">
        <v>92.889999389648438</v>
      </c>
      <c r="CQ43">
        <v>91.080001831054673</v>
      </c>
      <c r="CR43">
        <v>92.290000915527344</v>
      </c>
      <c r="CS43" s="2">
        <f t="shared" si="21"/>
        <v>8.7240506977861454E-3</v>
      </c>
      <c r="CT43" s="2">
        <f t="shared" si="22"/>
        <v>1.2810877911781371E-2</v>
      </c>
      <c r="CU43" s="2">
        <f t="shared" si="23"/>
        <v>6.761124730870649E-3</v>
      </c>
      <c r="CV43" s="2">
        <f t="shared" si="24"/>
        <v>1.3110836195355358E-2</v>
      </c>
      <c r="CW43">
        <v>115</v>
      </c>
      <c r="CX43">
        <v>57</v>
      </c>
      <c r="CY43">
        <v>19</v>
      </c>
      <c r="CZ43">
        <v>0</v>
      </c>
      <c r="DA43">
        <v>0</v>
      </c>
      <c r="DB43">
        <v>1</v>
      </c>
      <c r="DC43">
        <v>19</v>
      </c>
      <c r="DD43">
        <v>0</v>
      </c>
      <c r="DE43">
        <v>0</v>
      </c>
      <c r="DF43">
        <v>3</v>
      </c>
      <c r="DG43">
        <v>0</v>
      </c>
      <c r="DH43">
        <v>1</v>
      </c>
      <c r="DI43">
        <v>1</v>
      </c>
      <c r="DJ43">
        <v>3</v>
      </c>
      <c r="DK43">
        <v>1</v>
      </c>
      <c r="DL43">
        <v>6</v>
      </c>
      <c r="DM43">
        <v>0</v>
      </c>
      <c r="DN43">
        <v>0</v>
      </c>
      <c r="DO43">
        <v>0</v>
      </c>
      <c r="DP43">
        <v>0</v>
      </c>
      <c r="DQ43">
        <v>3</v>
      </c>
      <c r="DR43">
        <v>3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375</v>
      </c>
      <c r="EF43">
        <v>92.290000915527344</v>
      </c>
      <c r="EG43">
        <v>92.110000610351563</v>
      </c>
      <c r="EH43">
        <v>93.099998474121094</v>
      </c>
      <c r="EI43">
        <v>92.010002136230483</v>
      </c>
      <c r="EJ43">
        <v>92.900001525878906</v>
      </c>
      <c r="EK43" s="2">
        <f t="shared" si="25"/>
        <v>-1.9541885135494486E-3</v>
      </c>
      <c r="EL43" s="2">
        <f t="shared" si="26"/>
        <v>1.0633704403816058E-2</v>
      </c>
      <c r="EM43" s="2">
        <f t="shared" si="27"/>
        <v>1.0856418788237621E-3</v>
      </c>
      <c r="EN43" s="2">
        <f t="shared" si="28"/>
        <v>9.580187029388787E-3</v>
      </c>
      <c r="EO43">
        <v>26</v>
      </c>
      <c r="EP43">
        <v>156</v>
      </c>
      <c r="EQ43">
        <v>12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3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376</v>
      </c>
      <c r="FX43">
        <v>92.900001525878906</v>
      </c>
      <c r="FY43">
        <v>92.900001525878906</v>
      </c>
      <c r="FZ43">
        <v>93.580001831054688</v>
      </c>
      <c r="GA43">
        <v>92.05999755859375</v>
      </c>
      <c r="GB43">
        <v>92.69000244140625</v>
      </c>
      <c r="GC43">
        <v>393</v>
      </c>
      <c r="GD43">
        <v>399</v>
      </c>
      <c r="GE43">
        <v>385</v>
      </c>
      <c r="GF43">
        <v>11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236</v>
      </c>
      <c r="GM43">
        <v>0</v>
      </c>
      <c r="GN43">
        <v>3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0</v>
      </c>
      <c r="GU43">
        <v>0</v>
      </c>
      <c r="GV43">
        <v>0</v>
      </c>
      <c r="GW43">
        <v>2.2999999999999998</v>
      </c>
      <c r="GX43" t="s">
        <v>218</v>
      </c>
      <c r="GY43">
        <v>1468652</v>
      </c>
      <c r="GZ43">
        <v>2297928</v>
      </c>
      <c r="HA43">
        <v>0.69799999999999995</v>
      </c>
      <c r="HB43">
        <v>1.052</v>
      </c>
      <c r="HC43">
        <v>1.77</v>
      </c>
      <c r="HD43">
        <v>3.82</v>
      </c>
      <c r="HE43">
        <v>0.34089999999999998</v>
      </c>
      <c r="HF43" s="2">
        <f t="shared" si="29"/>
        <v>0</v>
      </c>
      <c r="HG43" s="2">
        <f t="shared" si="30"/>
        <v>7.2665130569609104E-3</v>
      </c>
      <c r="HH43" s="2">
        <f t="shared" si="31"/>
        <v>9.042023180711789E-3</v>
      </c>
      <c r="HI43" s="2">
        <f t="shared" si="32"/>
        <v>6.7969022140306201E-3</v>
      </c>
      <c r="HJ43" s="3">
        <f t="shared" si="33"/>
        <v>94.260002136230469</v>
      </c>
      <c r="HK43" t="str">
        <f t="shared" si="34"/>
        <v>BLL</v>
      </c>
    </row>
    <row r="44" spans="1:219" hidden="1" x14ac:dyDescent="0.25">
      <c r="A44">
        <v>35</v>
      </c>
      <c r="B44" t="s">
        <v>377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119</v>
      </c>
      <c r="N44">
        <v>53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37</v>
      </c>
      <c r="W44">
        <v>6</v>
      </c>
      <c r="X44">
        <v>2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378</v>
      </c>
      <c r="AV44">
        <v>86.55999755859375</v>
      </c>
      <c r="AW44">
        <v>86.430000305175781</v>
      </c>
      <c r="AX44">
        <v>86.720001220703125</v>
      </c>
      <c r="AY44">
        <v>85.739997863769531</v>
      </c>
      <c r="AZ44">
        <v>86.519996643066406</v>
      </c>
      <c r="BA44" s="2">
        <f t="shared" si="17"/>
        <v>-1.5040755867055111E-3</v>
      </c>
      <c r="BB44" s="2">
        <f t="shared" si="18"/>
        <v>3.344106451166784E-3</v>
      </c>
      <c r="BC44" s="2">
        <f t="shared" si="19"/>
        <v>7.9833673373819192E-3</v>
      </c>
      <c r="BD44" s="2">
        <f t="shared" si="20"/>
        <v>9.0152428289465014E-3</v>
      </c>
      <c r="BE44">
        <v>66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68</v>
      </c>
      <c r="BO44">
        <v>23</v>
      </c>
      <c r="BP44">
        <v>27</v>
      </c>
      <c r="BQ44">
        <v>23</v>
      </c>
      <c r="BR44">
        <v>15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379</v>
      </c>
      <c r="CN44">
        <v>86.519996643066406</v>
      </c>
      <c r="CO44">
        <v>86.660003662109375</v>
      </c>
      <c r="CP44">
        <v>87.959999084472656</v>
      </c>
      <c r="CQ44">
        <v>86.569999694824219</v>
      </c>
      <c r="CR44">
        <v>87.069999694824219</v>
      </c>
      <c r="CS44" s="2">
        <f t="shared" si="21"/>
        <v>1.6155898122144352E-3</v>
      </c>
      <c r="CT44" s="2">
        <f t="shared" si="22"/>
        <v>1.4779393313940625E-2</v>
      </c>
      <c r="CU44" s="2">
        <f t="shared" si="23"/>
        <v>1.0385871622632381E-3</v>
      </c>
      <c r="CV44" s="2">
        <f t="shared" si="24"/>
        <v>5.7425060497585667E-3</v>
      </c>
      <c r="CW44">
        <v>10</v>
      </c>
      <c r="CX44">
        <v>127</v>
      </c>
      <c r="CY44">
        <v>57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380</v>
      </c>
      <c r="EF44">
        <v>87.069999694824219</v>
      </c>
      <c r="EG44">
        <v>87.739997863769531</v>
      </c>
      <c r="EH44">
        <v>88.110000610351563</v>
      </c>
      <c r="EI44">
        <v>87.370002746582031</v>
      </c>
      <c r="EJ44">
        <v>87.900001525878906</v>
      </c>
      <c r="EK44" s="2">
        <f t="shared" si="25"/>
        <v>7.6361771741274564E-3</v>
      </c>
      <c r="EL44" s="2">
        <f t="shared" si="26"/>
        <v>4.1993274772326172E-3</v>
      </c>
      <c r="EM44" s="2">
        <f t="shared" si="27"/>
        <v>4.2169492386127105E-3</v>
      </c>
      <c r="EN44" s="2">
        <f t="shared" si="28"/>
        <v>6.0295650750453733E-3</v>
      </c>
      <c r="EO44">
        <v>126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54</v>
      </c>
      <c r="EY44">
        <v>19</v>
      </c>
      <c r="EZ44">
        <v>5</v>
      </c>
      <c r="FA44">
        <v>2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381</v>
      </c>
      <c r="FX44">
        <v>87.900001525878906</v>
      </c>
      <c r="FY44">
        <v>87.889999389648438</v>
      </c>
      <c r="FZ44">
        <v>88.300003051757813</v>
      </c>
      <c r="GA44">
        <v>87.290000915527344</v>
      </c>
      <c r="GB44">
        <v>88.010002136230469</v>
      </c>
      <c r="GC44">
        <v>559</v>
      </c>
      <c r="GD44">
        <v>282</v>
      </c>
      <c r="GE44">
        <v>321</v>
      </c>
      <c r="GF44">
        <v>80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15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1840057</v>
      </c>
      <c r="GZ44">
        <v>2187257</v>
      </c>
      <c r="HA44">
        <v>1.742</v>
      </c>
      <c r="HB44">
        <v>2.524</v>
      </c>
      <c r="HC44">
        <v>2.83</v>
      </c>
      <c r="HD44">
        <v>3.18</v>
      </c>
      <c r="HE44">
        <v>0.44840000000000002</v>
      </c>
      <c r="HF44" s="2">
        <f t="shared" si="29"/>
        <v>-1.1380289338869254E-4</v>
      </c>
      <c r="HG44" s="2">
        <f t="shared" si="30"/>
        <v>4.6433029211681021E-3</v>
      </c>
      <c r="HH44" s="2">
        <f t="shared" si="31"/>
        <v>6.8266978983704263E-3</v>
      </c>
      <c r="HI44" s="2">
        <f t="shared" si="32"/>
        <v>8.180902206872287E-3</v>
      </c>
      <c r="HJ44" s="3">
        <f t="shared" si="33"/>
        <v>88.710006713867188</v>
      </c>
      <c r="HK44" t="str">
        <f t="shared" si="34"/>
        <v>BAX</v>
      </c>
    </row>
    <row r="45" spans="1:219" hidden="1" x14ac:dyDescent="0.25">
      <c r="A45">
        <v>36</v>
      </c>
      <c r="B45" t="s">
        <v>382</v>
      </c>
      <c r="C45">
        <v>9</v>
      </c>
      <c r="D45">
        <v>1</v>
      </c>
      <c r="E45">
        <v>5</v>
      </c>
      <c r="F45">
        <v>1</v>
      </c>
      <c r="G45" t="s">
        <v>218</v>
      </c>
      <c r="H45" t="s">
        <v>218</v>
      </c>
      <c r="I45">
        <v>5</v>
      </c>
      <c r="J45">
        <v>1</v>
      </c>
      <c r="K45" t="s">
        <v>218</v>
      </c>
      <c r="L45" t="s">
        <v>218</v>
      </c>
      <c r="M45">
        <v>24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</v>
      </c>
      <c r="W45">
        <v>6</v>
      </c>
      <c r="X45">
        <v>5</v>
      </c>
      <c r="Y45">
        <v>6</v>
      </c>
      <c r="Z45">
        <v>129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7</v>
      </c>
      <c r="AN45">
        <v>1</v>
      </c>
      <c r="AO45">
        <v>17</v>
      </c>
      <c r="AP45">
        <v>0</v>
      </c>
      <c r="AQ45">
        <v>1</v>
      </c>
      <c r="AR45">
        <v>1</v>
      </c>
      <c r="AS45">
        <v>2</v>
      </c>
      <c r="AT45">
        <v>1</v>
      </c>
      <c r="AU45" t="s">
        <v>383</v>
      </c>
      <c r="AV45">
        <v>56.779998779296882</v>
      </c>
      <c r="AW45">
        <v>56.599998474121087</v>
      </c>
      <c r="AX45">
        <v>56.599998474121087</v>
      </c>
      <c r="AY45">
        <v>55.150001525878913</v>
      </c>
      <c r="AZ45">
        <v>56.139999389648438</v>
      </c>
      <c r="BA45" s="2">
        <f t="shared" si="17"/>
        <v>-3.1802174916681913E-3</v>
      </c>
      <c r="BB45" s="2">
        <f t="shared" si="18"/>
        <v>0</v>
      </c>
      <c r="BC45" s="2">
        <f t="shared" si="19"/>
        <v>2.5618321330965199E-2</v>
      </c>
      <c r="BD45" s="2">
        <f t="shared" si="20"/>
        <v>1.763444735541031E-2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8</v>
      </c>
      <c r="BQ45">
        <v>8</v>
      </c>
      <c r="BR45">
        <v>165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341</v>
      </c>
      <c r="CN45">
        <v>56.139999389648438</v>
      </c>
      <c r="CO45">
        <v>56.360000610351563</v>
      </c>
      <c r="CP45">
        <v>56.360000610351563</v>
      </c>
      <c r="CQ45">
        <v>54.189998626708977</v>
      </c>
      <c r="CR45">
        <v>55.049999237060547</v>
      </c>
      <c r="CS45" s="2">
        <f t="shared" si="21"/>
        <v>3.9034992604793928E-3</v>
      </c>
      <c r="CT45" s="2">
        <f t="shared" si="22"/>
        <v>0</v>
      </c>
      <c r="CU45" s="2">
        <f t="shared" si="23"/>
        <v>3.850251881019362E-2</v>
      </c>
      <c r="CV45" s="2">
        <f t="shared" si="24"/>
        <v>1.5622172974938064E-2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178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384</v>
      </c>
      <c r="EF45">
        <v>55.049999237060547</v>
      </c>
      <c r="EG45">
        <v>54.5</v>
      </c>
      <c r="EH45">
        <v>56.220001220703118</v>
      </c>
      <c r="EI45">
        <v>54.290000915527337</v>
      </c>
      <c r="EJ45">
        <v>55.75</v>
      </c>
      <c r="EK45" s="2">
        <f t="shared" si="25"/>
        <v>-1.0091729120377035E-2</v>
      </c>
      <c r="EL45" s="2">
        <f t="shared" si="26"/>
        <v>3.0594115676926048E-2</v>
      </c>
      <c r="EM45" s="2">
        <f t="shared" si="27"/>
        <v>3.8531942105075601E-3</v>
      </c>
      <c r="EN45" s="2">
        <f t="shared" si="28"/>
        <v>2.6188324385159834E-2</v>
      </c>
      <c r="EO45">
        <v>1</v>
      </c>
      <c r="EP45">
        <v>2</v>
      </c>
      <c r="EQ45">
        <v>9</v>
      </c>
      <c r="ER45">
        <v>21</v>
      </c>
      <c r="ES45">
        <v>147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385</v>
      </c>
      <c r="FX45">
        <v>55.75</v>
      </c>
      <c r="FY45">
        <v>56.299999237060547</v>
      </c>
      <c r="FZ45">
        <v>56.299999237060547</v>
      </c>
      <c r="GA45">
        <v>54.580001831054688</v>
      </c>
      <c r="GB45">
        <v>54.650001525878913</v>
      </c>
      <c r="GC45">
        <v>205</v>
      </c>
      <c r="GD45">
        <v>511</v>
      </c>
      <c r="GE45">
        <v>180</v>
      </c>
      <c r="GF45">
        <v>179</v>
      </c>
      <c r="GG45">
        <v>0</v>
      </c>
      <c r="GH45">
        <v>168</v>
      </c>
      <c r="GI45">
        <v>0</v>
      </c>
      <c r="GJ45">
        <v>168</v>
      </c>
      <c r="GK45">
        <v>0</v>
      </c>
      <c r="GL45">
        <v>472</v>
      </c>
      <c r="GM45">
        <v>0</v>
      </c>
      <c r="GN45">
        <v>178</v>
      </c>
      <c r="GO45">
        <v>1</v>
      </c>
      <c r="GP45">
        <v>0</v>
      </c>
      <c r="GQ45">
        <v>0</v>
      </c>
      <c r="GR45">
        <v>0</v>
      </c>
      <c r="GS45">
        <v>2</v>
      </c>
      <c r="GT45">
        <v>0</v>
      </c>
      <c r="GU45">
        <v>1</v>
      </c>
      <c r="GV45">
        <v>0</v>
      </c>
      <c r="GW45">
        <v>2.2000000000000002</v>
      </c>
      <c r="GX45" t="s">
        <v>218</v>
      </c>
      <c r="GY45">
        <v>337359</v>
      </c>
      <c r="GZ45">
        <v>427171</v>
      </c>
      <c r="HA45">
        <v>0.83199999999999996</v>
      </c>
      <c r="HB45">
        <v>2.4039999999999999</v>
      </c>
      <c r="HC45">
        <v>1.87</v>
      </c>
      <c r="HD45">
        <v>5.04</v>
      </c>
      <c r="HE45">
        <v>0</v>
      </c>
      <c r="HF45" s="2">
        <f t="shared" si="29"/>
        <v>9.7690807196050278E-3</v>
      </c>
      <c r="HG45" s="2">
        <f t="shared" si="30"/>
        <v>0</v>
      </c>
      <c r="HH45" s="2">
        <f t="shared" si="31"/>
        <v>3.0550576009131469E-2</v>
      </c>
      <c r="HI45" s="2">
        <f t="shared" si="32"/>
        <v>1.280872696610591E-3</v>
      </c>
      <c r="HJ45" s="3">
        <f t="shared" si="33"/>
        <v>56.299999237060547</v>
      </c>
      <c r="HK45" t="str">
        <f t="shared" si="34"/>
        <v>BECN</v>
      </c>
    </row>
    <row r="46" spans="1:219" hidden="1" x14ac:dyDescent="0.25">
      <c r="A46">
        <v>37</v>
      </c>
      <c r="B46" t="s">
        <v>386</v>
      </c>
      <c r="C46">
        <v>10</v>
      </c>
      <c r="D46">
        <v>0</v>
      </c>
      <c r="E46">
        <v>5</v>
      </c>
      <c r="F46">
        <v>1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87</v>
      </c>
      <c r="N46">
        <v>88</v>
      </c>
      <c r="O46">
        <v>14</v>
      </c>
      <c r="P46">
        <v>0</v>
      </c>
      <c r="Q46">
        <v>0</v>
      </c>
      <c r="R46">
        <v>1</v>
      </c>
      <c r="S46">
        <v>2</v>
      </c>
      <c r="T46">
        <v>0</v>
      </c>
      <c r="U46">
        <v>0</v>
      </c>
      <c r="V46">
        <v>13</v>
      </c>
      <c r="W46">
        <v>1</v>
      </c>
      <c r="X46">
        <v>3</v>
      </c>
      <c r="Y46">
        <v>0</v>
      </c>
      <c r="Z46">
        <v>0</v>
      </c>
      <c r="AA46">
        <v>2</v>
      </c>
      <c r="AB46">
        <v>17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387</v>
      </c>
      <c r="AV46">
        <v>260.94000244140619</v>
      </c>
      <c r="AW46">
        <v>260.29000854492188</v>
      </c>
      <c r="AX46">
        <v>260.82998657226563</v>
      </c>
      <c r="AY46">
        <v>257.27999877929688</v>
      </c>
      <c r="AZ46">
        <v>258.95999145507813</v>
      </c>
      <c r="BA46" s="2">
        <f t="shared" si="17"/>
        <v>-2.4971911143187864E-3</v>
      </c>
      <c r="BB46" s="2">
        <f t="shared" si="18"/>
        <v>2.0702298629078353E-3</v>
      </c>
      <c r="BC46" s="2">
        <f t="shared" si="19"/>
        <v>1.1564061880252829E-2</v>
      </c>
      <c r="BD46" s="2">
        <f t="shared" si="20"/>
        <v>6.4874603460615132E-3</v>
      </c>
      <c r="BE46">
        <v>12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24</v>
      </c>
      <c r="BO46">
        <v>25</v>
      </c>
      <c r="BP46">
        <v>31</v>
      </c>
      <c r="BQ46">
        <v>9</v>
      </c>
      <c r="BR46">
        <v>104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13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388</v>
      </c>
      <c r="CN46">
        <v>258.95999145507813</v>
      </c>
      <c r="CO46">
        <v>258.72000122070313</v>
      </c>
      <c r="CP46">
        <v>260.60000610351563</v>
      </c>
      <c r="CQ46">
        <v>256.17999267578119</v>
      </c>
      <c r="CR46">
        <v>256.44000244140619</v>
      </c>
      <c r="CS46" s="2">
        <f t="shared" si="21"/>
        <v>-9.2760603448782675E-4</v>
      </c>
      <c r="CT46" s="2">
        <f t="shared" si="22"/>
        <v>7.214139826480781E-3</v>
      </c>
      <c r="CU46" s="2">
        <f t="shared" si="23"/>
        <v>9.8175963703523994E-3</v>
      </c>
      <c r="CV46" s="2">
        <f t="shared" si="24"/>
        <v>1.0139204615099429E-3</v>
      </c>
      <c r="CW46">
        <v>18</v>
      </c>
      <c r="CX46">
        <v>12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14</v>
      </c>
      <c r="DG46">
        <v>9</v>
      </c>
      <c r="DH46">
        <v>15</v>
      </c>
      <c r="DI46">
        <v>14</v>
      </c>
      <c r="DJ46">
        <v>123</v>
      </c>
      <c r="DK46">
        <v>0</v>
      </c>
      <c r="DL46">
        <v>0</v>
      </c>
      <c r="DM46">
        <v>0</v>
      </c>
      <c r="DN46">
        <v>0</v>
      </c>
      <c r="DO46">
        <v>12</v>
      </c>
      <c r="DP46">
        <v>0</v>
      </c>
      <c r="DQ46">
        <v>3</v>
      </c>
      <c r="DR46">
        <v>0</v>
      </c>
      <c r="DS46">
        <v>1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389</v>
      </c>
      <c r="EF46">
        <v>256.44000244140619</v>
      </c>
      <c r="EG46">
        <v>257.54998779296881</v>
      </c>
      <c r="EH46">
        <v>259.69000244140619</v>
      </c>
      <c r="EI46">
        <v>257.17001342773438</v>
      </c>
      <c r="EJ46">
        <v>258.1400146484375</v>
      </c>
      <c r="EK46" s="2">
        <f t="shared" si="25"/>
        <v>4.3097860771590391E-3</v>
      </c>
      <c r="EL46" s="2">
        <f t="shared" si="26"/>
        <v>8.2406508849729443E-3</v>
      </c>
      <c r="EM46" s="2">
        <f t="shared" si="27"/>
        <v>1.4753421985788107E-3</v>
      </c>
      <c r="EN46" s="2">
        <f t="shared" si="28"/>
        <v>3.7576554027246578E-3</v>
      </c>
      <c r="EO46">
        <v>161</v>
      </c>
      <c r="EP46">
        <v>32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18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376</v>
      </c>
      <c r="FX46">
        <v>258.1400146484375</v>
      </c>
      <c r="FY46">
        <v>257.02999877929688</v>
      </c>
      <c r="FZ46">
        <v>258.48001098632813</v>
      </c>
      <c r="GA46">
        <v>256.08999633789063</v>
      </c>
      <c r="GB46">
        <v>257.1300048828125</v>
      </c>
      <c r="GC46">
        <v>424</v>
      </c>
      <c r="GD46">
        <v>403</v>
      </c>
      <c r="GE46">
        <v>223</v>
      </c>
      <c r="GF46">
        <v>193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227</v>
      </c>
      <c r="GM46">
        <v>0</v>
      </c>
      <c r="GN46">
        <v>123</v>
      </c>
      <c r="GO46">
        <v>1</v>
      </c>
      <c r="GP46">
        <v>1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2.1</v>
      </c>
      <c r="GX46" t="s">
        <v>218</v>
      </c>
      <c r="GY46">
        <v>1378780</v>
      </c>
      <c r="GZ46">
        <v>1428942</v>
      </c>
      <c r="HA46">
        <v>0.80300000000000005</v>
      </c>
      <c r="HB46">
        <v>1.3580000000000001</v>
      </c>
      <c r="HC46">
        <v>8.4700000000000006</v>
      </c>
      <c r="HD46">
        <v>1.72</v>
      </c>
      <c r="HE46">
        <v>0.61660000000000004</v>
      </c>
      <c r="HF46" s="2">
        <f t="shared" si="29"/>
        <v>-4.3186237964920604E-3</v>
      </c>
      <c r="HG46" s="2">
        <f t="shared" si="30"/>
        <v>5.6097653412277015E-3</v>
      </c>
      <c r="HH46" s="2">
        <f t="shared" si="31"/>
        <v>3.6571701586218808E-3</v>
      </c>
      <c r="HI46" s="2">
        <f t="shared" si="32"/>
        <v>4.0446798318845012E-3</v>
      </c>
      <c r="HJ46" s="3">
        <f t="shared" si="33"/>
        <v>259.93002319335938</v>
      </c>
      <c r="HK46" t="str">
        <f t="shared" si="34"/>
        <v>BDX</v>
      </c>
    </row>
    <row r="47" spans="1:219" hidden="1" x14ac:dyDescent="0.25">
      <c r="A47">
        <v>38</v>
      </c>
      <c r="B47" t="s">
        <v>390</v>
      </c>
      <c r="C47">
        <v>9</v>
      </c>
      <c r="D47">
        <v>1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2</v>
      </c>
      <c r="X47">
        <v>0</v>
      </c>
      <c r="Y47">
        <v>0</v>
      </c>
      <c r="Z47">
        <v>174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5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 t="s">
        <v>327</v>
      </c>
      <c r="AV47">
        <v>62.799999237060547</v>
      </c>
      <c r="AW47">
        <v>63.049999237060547</v>
      </c>
      <c r="AX47">
        <v>63.069999694824219</v>
      </c>
      <c r="AY47">
        <v>62.470001220703118</v>
      </c>
      <c r="AZ47">
        <v>62.830001831054688</v>
      </c>
      <c r="BA47" s="2">
        <f t="shared" si="17"/>
        <v>3.9651071058705023E-3</v>
      </c>
      <c r="BB47" s="2">
        <f t="shared" si="18"/>
        <v>3.1711523482558235E-4</v>
      </c>
      <c r="BC47" s="2">
        <f t="shared" si="19"/>
        <v>9.1990170241985636E-3</v>
      </c>
      <c r="BD47" s="2">
        <f t="shared" si="20"/>
        <v>5.7297564835281367E-3</v>
      </c>
      <c r="BE47">
        <v>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19</v>
      </c>
      <c r="BO47">
        <v>18</v>
      </c>
      <c r="BP47">
        <v>60</v>
      </c>
      <c r="BQ47">
        <v>39</v>
      </c>
      <c r="BR47">
        <v>54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283</v>
      </c>
      <c r="CN47">
        <v>62.830001831054688</v>
      </c>
      <c r="CO47">
        <v>62.630001068115227</v>
      </c>
      <c r="CP47">
        <v>62.930000305175781</v>
      </c>
      <c r="CQ47">
        <v>62.080001831054688</v>
      </c>
      <c r="CR47">
        <v>62.639999389648438</v>
      </c>
      <c r="CS47" s="2">
        <f t="shared" si="21"/>
        <v>-3.19336994297581E-3</v>
      </c>
      <c r="CT47" s="2">
        <f t="shared" si="22"/>
        <v>4.7671895058910563E-3</v>
      </c>
      <c r="CU47" s="2">
        <f t="shared" si="23"/>
        <v>8.7817216618337746E-3</v>
      </c>
      <c r="CV47" s="2">
        <f t="shared" si="24"/>
        <v>8.9399355691291982E-3</v>
      </c>
      <c r="CW47">
        <v>37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26</v>
      </c>
      <c r="DG47">
        <v>15</v>
      </c>
      <c r="DH47">
        <v>27</v>
      </c>
      <c r="DI47">
        <v>33</v>
      </c>
      <c r="DJ47">
        <v>54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391</v>
      </c>
      <c r="EF47">
        <v>62.639999389648438</v>
      </c>
      <c r="EG47">
        <v>62.709999084472663</v>
      </c>
      <c r="EH47">
        <v>63.520000457763672</v>
      </c>
      <c r="EI47">
        <v>62.639999389648438</v>
      </c>
      <c r="EJ47">
        <v>63.180000305175781</v>
      </c>
      <c r="EK47" s="2">
        <f t="shared" si="25"/>
        <v>1.1162445518446695E-3</v>
      </c>
      <c r="EL47" s="2">
        <f t="shared" si="26"/>
        <v>1.2751910696688351E-2</v>
      </c>
      <c r="EM47" s="2">
        <f t="shared" si="27"/>
        <v>1.1162445518446695E-3</v>
      </c>
      <c r="EN47" s="2">
        <f t="shared" si="28"/>
        <v>8.5470229965020073E-3</v>
      </c>
      <c r="EO47">
        <v>20</v>
      </c>
      <c r="EP47">
        <v>165</v>
      </c>
      <c r="EQ47">
        <v>7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282</v>
      </c>
      <c r="FX47">
        <v>63.180000305175781</v>
      </c>
      <c r="FY47">
        <v>63.25</v>
      </c>
      <c r="FZ47">
        <v>63.369998931884773</v>
      </c>
      <c r="GA47">
        <v>62.189998626708977</v>
      </c>
      <c r="GB47">
        <v>62.310001373291023</v>
      </c>
      <c r="GC47">
        <v>236</v>
      </c>
      <c r="GD47">
        <v>527</v>
      </c>
      <c r="GE47">
        <v>229</v>
      </c>
      <c r="GF47">
        <v>158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282</v>
      </c>
      <c r="GM47">
        <v>0</v>
      </c>
      <c r="GN47">
        <v>54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1.9</v>
      </c>
      <c r="GX47" t="s">
        <v>218</v>
      </c>
      <c r="GY47">
        <v>1257442</v>
      </c>
      <c r="GZ47">
        <v>925271</v>
      </c>
      <c r="HA47">
        <v>1.0029999999999999</v>
      </c>
      <c r="HB47">
        <v>1.736</v>
      </c>
      <c r="HC47">
        <v>1</v>
      </c>
      <c r="HD47">
        <v>3.12</v>
      </c>
      <c r="HE47">
        <v>0</v>
      </c>
      <c r="HF47" s="2">
        <f t="shared" si="29"/>
        <v>1.1067145426754132E-3</v>
      </c>
      <c r="HG47" s="2">
        <f t="shared" si="30"/>
        <v>1.89362370060564E-3</v>
      </c>
      <c r="HH47" s="2">
        <f t="shared" si="31"/>
        <v>1.6758914992743401E-2</v>
      </c>
      <c r="HI47" s="2">
        <f t="shared" si="32"/>
        <v>1.925898634845602E-3</v>
      </c>
      <c r="HJ47" s="3">
        <f t="shared" si="33"/>
        <v>63.489997863769545</v>
      </c>
      <c r="HK47" t="str">
        <f t="shared" si="34"/>
        <v>BERY</v>
      </c>
    </row>
    <row r="48" spans="1:219" hidden="1" x14ac:dyDescent="0.25">
      <c r="A48">
        <v>39</v>
      </c>
      <c r="B48" t="s">
        <v>392</v>
      </c>
      <c r="C48">
        <v>10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0</v>
      </c>
      <c r="X48">
        <v>2</v>
      </c>
      <c r="Y48">
        <v>3</v>
      </c>
      <c r="Z48">
        <v>182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 t="s">
        <v>255</v>
      </c>
      <c r="AV48">
        <v>811.45001220703125</v>
      </c>
      <c r="AW48">
        <v>811.05999755859375</v>
      </c>
      <c r="AX48">
        <v>815.5</v>
      </c>
      <c r="AY48">
        <v>806.42999267578125</v>
      </c>
      <c r="AZ48">
        <v>811.09002685546875</v>
      </c>
      <c r="BA48" s="2">
        <f t="shared" si="17"/>
        <v>-4.8087028038801272E-4</v>
      </c>
      <c r="BB48" s="2">
        <f t="shared" si="18"/>
        <v>5.4445155627299568E-3</v>
      </c>
      <c r="BC48" s="2">
        <f t="shared" si="19"/>
        <v>5.7085849342212169E-3</v>
      </c>
      <c r="BD48" s="2">
        <f t="shared" si="20"/>
        <v>5.7453969662949467E-3</v>
      </c>
      <c r="BE48">
        <v>86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58</v>
      </c>
      <c r="BO48">
        <v>31</v>
      </c>
      <c r="BP48">
        <v>14</v>
      </c>
      <c r="BQ48">
        <v>11</v>
      </c>
      <c r="BR48">
        <v>6</v>
      </c>
      <c r="BS48">
        <v>0</v>
      </c>
      <c r="BT48">
        <v>0</v>
      </c>
      <c r="BU48">
        <v>0</v>
      </c>
      <c r="BV48">
        <v>0</v>
      </c>
      <c r="BW48">
        <v>2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393</v>
      </c>
      <c r="CN48">
        <v>811.09002685546875</v>
      </c>
      <c r="CO48">
        <v>807.260009765625</v>
      </c>
      <c r="CP48">
        <v>813.45001220703125</v>
      </c>
      <c r="CQ48">
        <v>800.84002685546875</v>
      </c>
      <c r="CR48">
        <v>804.96002197265625</v>
      </c>
      <c r="CS48" s="2">
        <f t="shared" si="21"/>
        <v>-4.7444652819550459E-3</v>
      </c>
      <c r="CT48" s="2">
        <f t="shared" si="22"/>
        <v>7.6095670889618772E-3</v>
      </c>
      <c r="CU48" s="2">
        <f t="shared" si="23"/>
        <v>7.9528068187351142E-3</v>
      </c>
      <c r="CV48" s="2">
        <f t="shared" si="24"/>
        <v>5.1182605405557524E-3</v>
      </c>
      <c r="CW48">
        <v>32</v>
      </c>
      <c r="CX48">
        <v>9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16</v>
      </c>
      <c r="DG48">
        <v>6</v>
      </c>
      <c r="DH48">
        <v>30</v>
      </c>
      <c r="DI48">
        <v>27</v>
      </c>
      <c r="DJ48">
        <v>62</v>
      </c>
      <c r="DK48">
        <v>0</v>
      </c>
      <c r="DL48">
        <v>0</v>
      </c>
      <c r="DM48">
        <v>0</v>
      </c>
      <c r="DN48">
        <v>0</v>
      </c>
      <c r="DO48">
        <v>9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388</v>
      </c>
      <c r="EF48">
        <v>804.96002197265625</v>
      </c>
      <c r="EG48">
        <v>802.96002197265625</v>
      </c>
      <c r="EH48">
        <v>812.3900146484375</v>
      </c>
      <c r="EI48">
        <v>799.59002685546875</v>
      </c>
      <c r="EJ48">
        <v>811.530029296875</v>
      </c>
      <c r="EK48" s="2">
        <f t="shared" si="25"/>
        <v>-2.4907840306751527E-3</v>
      </c>
      <c r="EL48" s="2">
        <f t="shared" si="26"/>
        <v>1.1607716128640644E-2</v>
      </c>
      <c r="EM48" s="2">
        <f t="shared" si="27"/>
        <v>4.1969650106717937E-3</v>
      </c>
      <c r="EN48" s="2">
        <f t="shared" si="28"/>
        <v>1.4712952090942699E-2</v>
      </c>
      <c r="EO48">
        <v>21</v>
      </c>
      <c r="EP48">
        <v>110</v>
      </c>
      <c r="EQ48">
        <v>28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</v>
      </c>
      <c r="EY48">
        <v>3</v>
      </c>
      <c r="EZ48">
        <v>1</v>
      </c>
      <c r="FA48">
        <v>2</v>
      </c>
      <c r="FB48">
        <v>0</v>
      </c>
      <c r="FC48">
        <v>1</v>
      </c>
      <c r="FD48">
        <v>14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394</v>
      </c>
      <c r="FX48">
        <v>811.530029296875</v>
      </c>
      <c r="FY48">
        <v>811.010009765625</v>
      </c>
      <c r="FZ48">
        <v>811.010009765625</v>
      </c>
      <c r="GA48">
        <v>793.530029296875</v>
      </c>
      <c r="GB48">
        <v>795.32000732421875</v>
      </c>
      <c r="GC48">
        <v>291</v>
      </c>
      <c r="GD48">
        <v>465</v>
      </c>
      <c r="GE48">
        <v>200</v>
      </c>
      <c r="GF48">
        <v>155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250</v>
      </c>
      <c r="GM48">
        <v>0</v>
      </c>
      <c r="GN48">
        <v>62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1.9</v>
      </c>
      <c r="GX48" t="s">
        <v>218</v>
      </c>
      <c r="GY48">
        <v>373137</v>
      </c>
      <c r="GZ48">
        <v>567100</v>
      </c>
      <c r="HC48">
        <v>1.73</v>
      </c>
      <c r="HD48">
        <v>3.1</v>
      </c>
      <c r="HE48">
        <v>0.43569999999999998</v>
      </c>
      <c r="HF48" s="2">
        <f t="shared" si="29"/>
        <v>-6.4119989271183009E-4</v>
      </c>
      <c r="HG48" s="2">
        <f t="shared" si="30"/>
        <v>0</v>
      </c>
      <c r="HH48" s="2">
        <f t="shared" si="31"/>
        <v>2.1553347379524412E-2</v>
      </c>
      <c r="HI48" s="2">
        <f t="shared" si="32"/>
        <v>2.250638750263545E-3</v>
      </c>
      <c r="HJ48" s="3">
        <f t="shared" si="33"/>
        <v>811.010009765625</v>
      </c>
      <c r="HK48" t="str">
        <f t="shared" si="34"/>
        <v>BLK</v>
      </c>
    </row>
    <row r="49" spans="1:219" hidden="1" x14ac:dyDescent="0.25">
      <c r="A49">
        <v>40</v>
      </c>
      <c r="B49" t="s">
        <v>395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43</v>
      </c>
      <c r="N49">
        <v>19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25</v>
      </c>
      <c r="W49">
        <v>5</v>
      </c>
      <c r="X49">
        <v>10</v>
      </c>
      <c r="Y49">
        <v>9</v>
      </c>
      <c r="Z49">
        <v>60</v>
      </c>
      <c r="AA49">
        <v>1</v>
      </c>
      <c r="AB49">
        <v>0</v>
      </c>
      <c r="AC49">
        <v>0</v>
      </c>
      <c r="AD49">
        <v>0</v>
      </c>
      <c r="AE49">
        <v>2</v>
      </c>
      <c r="AF49">
        <v>1</v>
      </c>
      <c r="AG49">
        <v>60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11</v>
      </c>
      <c r="AN49">
        <v>2</v>
      </c>
      <c r="AO49">
        <v>22</v>
      </c>
      <c r="AP49">
        <v>22</v>
      </c>
      <c r="AQ49">
        <v>1</v>
      </c>
      <c r="AR49">
        <v>1</v>
      </c>
      <c r="AS49">
        <v>1</v>
      </c>
      <c r="AT49">
        <v>1</v>
      </c>
      <c r="AU49" t="s">
        <v>396</v>
      </c>
      <c r="AV49">
        <v>68.05999755859375</v>
      </c>
      <c r="AW49">
        <v>67.5</v>
      </c>
      <c r="AX49">
        <v>68.819999694824219</v>
      </c>
      <c r="AY49">
        <v>67.290000915527344</v>
      </c>
      <c r="AZ49">
        <v>67.680000305175781</v>
      </c>
      <c r="BA49" s="2">
        <f t="shared" si="17"/>
        <v>-8.2962601273148806E-3</v>
      </c>
      <c r="BB49" s="2">
        <f t="shared" si="18"/>
        <v>1.9180466444022604E-2</v>
      </c>
      <c r="BC49" s="2">
        <f t="shared" si="19"/>
        <v>3.1110975477430802E-3</v>
      </c>
      <c r="BD49" s="2">
        <f t="shared" si="20"/>
        <v>5.7624023033376881E-3</v>
      </c>
      <c r="BE49">
        <v>29</v>
      </c>
      <c r="BF49">
        <v>65</v>
      </c>
      <c r="BG49">
        <v>58</v>
      </c>
      <c r="BH49">
        <v>6</v>
      </c>
      <c r="BI49">
        <v>0</v>
      </c>
      <c r="BJ49">
        <v>3</v>
      </c>
      <c r="BK49">
        <v>64</v>
      </c>
      <c r="BL49">
        <v>0</v>
      </c>
      <c r="BM49">
        <v>0</v>
      </c>
      <c r="BN49">
        <v>7</v>
      </c>
      <c r="BO49">
        <v>2</v>
      </c>
      <c r="BP49">
        <v>1</v>
      </c>
      <c r="BQ49">
        <v>0</v>
      </c>
      <c r="BR49">
        <v>0</v>
      </c>
      <c r="BS49">
        <v>3</v>
      </c>
      <c r="BT49">
        <v>5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397</v>
      </c>
      <c r="CN49">
        <v>67.680000305175781</v>
      </c>
      <c r="CO49">
        <v>67.519996643066406</v>
      </c>
      <c r="CP49">
        <v>68.004997253417969</v>
      </c>
      <c r="CQ49">
        <v>64.169998168945313</v>
      </c>
      <c r="CR49">
        <v>65.620002746582031</v>
      </c>
      <c r="CS49" s="2">
        <f t="shared" si="21"/>
        <v>-2.369722601664348E-3</v>
      </c>
      <c r="CT49" s="2">
        <f t="shared" si="22"/>
        <v>7.1318378051575815E-3</v>
      </c>
      <c r="CU49" s="2">
        <f t="shared" si="23"/>
        <v>4.9614908777770306E-2</v>
      </c>
      <c r="CV49" s="2">
        <f t="shared" si="24"/>
        <v>2.2096990505113046E-2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157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3</v>
      </c>
      <c r="DX49">
        <v>1</v>
      </c>
      <c r="DY49">
        <v>1</v>
      </c>
      <c r="DZ49">
        <v>0</v>
      </c>
      <c r="EA49">
        <v>2</v>
      </c>
      <c r="EB49">
        <v>1</v>
      </c>
      <c r="EC49">
        <v>1</v>
      </c>
      <c r="ED49">
        <v>0</v>
      </c>
      <c r="EE49" t="s">
        <v>398</v>
      </c>
      <c r="EF49">
        <v>65.620002746582031</v>
      </c>
      <c r="EG49">
        <v>65.319999694824219</v>
      </c>
      <c r="EH49">
        <v>68.419998168945313</v>
      </c>
      <c r="EI49">
        <v>64.989997863769531</v>
      </c>
      <c r="EJ49">
        <v>68.040000915527344</v>
      </c>
      <c r="EK49" s="2">
        <f t="shared" si="25"/>
        <v>-4.5928207770886686E-3</v>
      </c>
      <c r="EL49" s="2">
        <f t="shared" si="26"/>
        <v>4.5308368270727817E-2</v>
      </c>
      <c r="EM49" s="2">
        <f t="shared" si="27"/>
        <v>5.0520794947406245E-3</v>
      </c>
      <c r="EN49" s="2">
        <f t="shared" si="28"/>
        <v>4.4826616853583467E-2</v>
      </c>
      <c r="EO49">
        <v>1</v>
      </c>
      <c r="EP49">
        <v>0</v>
      </c>
      <c r="EQ49">
        <v>1</v>
      </c>
      <c r="ER49">
        <v>3</v>
      </c>
      <c r="ES49">
        <v>159</v>
      </c>
      <c r="ET49">
        <v>1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399</v>
      </c>
      <c r="FX49">
        <v>68.040000915527344</v>
      </c>
      <c r="FY49">
        <v>68.589996337890625</v>
      </c>
      <c r="FZ49">
        <v>70.050003051757813</v>
      </c>
      <c r="GA49">
        <v>68.220001220703125</v>
      </c>
      <c r="GB49">
        <v>68.839996337890625</v>
      </c>
      <c r="GC49">
        <v>387</v>
      </c>
      <c r="GD49">
        <v>277</v>
      </c>
      <c r="GE49">
        <v>166</v>
      </c>
      <c r="GF49">
        <v>158</v>
      </c>
      <c r="GG49">
        <v>0</v>
      </c>
      <c r="GH49">
        <v>168</v>
      </c>
      <c r="GI49">
        <v>0</v>
      </c>
      <c r="GJ49">
        <v>162</v>
      </c>
      <c r="GK49">
        <v>1</v>
      </c>
      <c r="GL49">
        <v>217</v>
      </c>
      <c r="GM49">
        <v>1</v>
      </c>
      <c r="GN49">
        <v>157</v>
      </c>
      <c r="GO49">
        <v>1</v>
      </c>
      <c r="GP49">
        <v>0</v>
      </c>
      <c r="GQ49">
        <v>0</v>
      </c>
      <c r="GR49">
        <v>0</v>
      </c>
      <c r="GS49">
        <v>2</v>
      </c>
      <c r="GT49">
        <v>1</v>
      </c>
      <c r="GU49">
        <v>1</v>
      </c>
      <c r="GV49">
        <v>0</v>
      </c>
      <c r="GW49">
        <v>2.2000000000000002</v>
      </c>
      <c r="GX49" t="s">
        <v>218</v>
      </c>
      <c r="GY49">
        <v>255463</v>
      </c>
      <c r="GZ49">
        <v>280628</v>
      </c>
      <c r="HA49">
        <v>0.38400000000000001</v>
      </c>
      <c r="HB49">
        <v>1.496</v>
      </c>
      <c r="HC49">
        <v>3.84</v>
      </c>
      <c r="HD49">
        <v>4.22</v>
      </c>
      <c r="HE49">
        <v>0</v>
      </c>
      <c r="HF49" s="2">
        <f t="shared" si="29"/>
        <v>8.0185953014761946E-3</v>
      </c>
      <c r="HG49" s="2">
        <f t="shared" si="30"/>
        <v>2.0842350467685677E-2</v>
      </c>
      <c r="HH49" s="2">
        <f t="shared" si="31"/>
        <v>5.3943014570931869E-3</v>
      </c>
      <c r="HI49" s="2">
        <f t="shared" si="32"/>
        <v>9.0063211820109457E-3</v>
      </c>
      <c r="HJ49" s="3">
        <f t="shared" si="33"/>
        <v>71.510009765625</v>
      </c>
      <c r="HK49" t="str">
        <f t="shared" si="34"/>
        <v>BOOT</v>
      </c>
    </row>
    <row r="50" spans="1:219" hidden="1" x14ac:dyDescent="0.25">
      <c r="A50">
        <v>41</v>
      </c>
      <c r="B50" t="s">
        <v>400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</v>
      </c>
      <c r="N50">
        <v>18</v>
      </c>
      <c r="O50">
        <v>83</v>
      </c>
      <c r="P50">
        <v>54</v>
      </c>
      <c r="Q50">
        <v>39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401</v>
      </c>
      <c r="AV50">
        <v>48.959999084472663</v>
      </c>
      <c r="AW50">
        <v>48.650001525878913</v>
      </c>
      <c r="AX50">
        <v>49.580001831054688</v>
      </c>
      <c r="AY50">
        <v>48.169998168945313</v>
      </c>
      <c r="AZ50">
        <v>49.319999694824219</v>
      </c>
      <c r="BA50" s="2">
        <f t="shared" si="17"/>
        <v>-6.3719948380442926E-3</v>
      </c>
      <c r="BB50" s="2">
        <f t="shared" si="18"/>
        <v>1.8757568996160545E-2</v>
      </c>
      <c r="BC50" s="2">
        <f t="shared" si="19"/>
        <v>9.8664612924681538E-3</v>
      </c>
      <c r="BD50" s="2">
        <f t="shared" si="20"/>
        <v>2.3317143815789421E-2</v>
      </c>
      <c r="BE50">
        <v>14</v>
      </c>
      <c r="BF50">
        <v>46</v>
      </c>
      <c r="BG50">
        <v>76</v>
      </c>
      <c r="BH50">
        <v>55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6</v>
      </c>
      <c r="BO50">
        <v>0</v>
      </c>
      <c r="BP50">
        <v>1</v>
      </c>
      <c r="BQ50">
        <v>0</v>
      </c>
      <c r="BR50">
        <v>5</v>
      </c>
      <c r="BS50">
        <v>1</v>
      </c>
      <c r="BT50">
        <v>12</v>
      </c>
      <c r="BU50">
        <v>0</v>
      </c>
      <c r="BV50">
        <v>0</v>
      </c>
      <c r="BW50">
        <v>0</v>
      </c>
      <c r="BX50">
        <v>0</v>
      </c>
      <c r="BY50">
        <v>5</v>
      </c>
      <c r="BZ50">
        <v>5</v>
      </c>
      <c r="CA50">
        <v>0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402</v>
      </c>
      <c r="CN50">
        <v>49.319999694824219</v>
      </c>
      <c r="CO50">
        <v>49.150001525878913</v>
      </c>
      <c r="CP50">
        <v>49.340000152587891</v>
      </c>
      <c r="CQ50">
        <v>47.419998168945313</v>
      </c>
      <c r="CR50">
        <v>47.930000305175781</v>
      </c>
      <c r="CS50" s="2">
        <f t="shared" si="21"/>
        <v>-3.4587622312849398E-3</v>
      </c>
      <c r="CT50" s="2">
        <f t="shared" si="22"/>
        <v>3.8508031236601514E-3</v>
      </c>
      <c r="CU50" s="2">
        <f t="shared" si="23"/>
        <v>3.5198439536623494E-2</v>
      </c>
      <c r="CV50" s="2">
        <f t="shared" si="24"/>
        <v>1.0640561923288661E-2</v>
      </c>
      <c r="CW50">
        <v>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4</v>
      </c>
      <c r="DH50">
        <v>8</v>
      </c>
      <c r="DI50">
        <v>0</v>
      </c>
      <c r="DJ50">
        <v>180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7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 t="s">
        <v>403</v>
      </c>
      <c r="EF50">
        <v>47.930000305175781</v>
      </c>
      <c r="EG50">
        <v>47.759998321533203</v>
      </c>
      <c r="EH50">
        <v>50.270000457763672</v>
      </c>
      <c r="EI50">
        <v>47.619998931884773</v>
      </c>
      <c r="EJ50">
        <v>50.139999389648438</v>
      </c>
      <c r="EK50" s="2">
        <f t="shared" si="25"/>
        <v>-3.5595056452488727E-3</v>
      </c>
      <c r="EL50" s="2">
        <f t="shared" si="26"/>
        <v>4.9930418010227462E-2</v>
      </c>
      <c r="EM50" s="2">
        <f t="shared" si="27"/>
        <v>2.9313106065439465E-3</v>
      </c>
      <c r="EN50" s="2">
        <f t="shared" si="28"/>
        <v>5.0259283774222174E-2</v>
      </c>
      <c r="EO50">
        <v>2</v>
      </c>
      <c r="EP50">
        <v>2</v>
      </c>
      <c r="EQ50">
        <v>3</v>
      </c>
      <c r="ER50">
        <v>2</v>
      </c>
      <c r="ES50">
        <v>186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404</v>
      </c>
      <c r="FX50">
        <v>50.139999389648438</v>
      </c>
      <c r="FY50">
        <v>50.439998626708977</v>
      </c>
      <c r="FZ50">
        <v>50.520000457763672</v>
      </c>
      <c r="GA50">
        <v>48.909999847412109</v>
      </c>
      <c r="GB50">
        <v>49.540000915527337</v>
      </c>
      <c r="GC50">
        <v>587</v>
      </c>
      <c r="GD50">
        <v>207</v>
      </c>
      <c r="GE50">
        <v>201</v>
      </c>
      <c r="GF50">
        <v>194</v>
      </c>
      <c r="GG50">
        <v>0</v>
      </c>
      <c r="GH50">
        <v>336</v>
      </c>
      <c r="GI50">
        <v>0</v>
      </c>
      <c r="GJ50">
        <v>188</v>
      </c>
      <c r="GK50">
        <v>2</v>
      </c>
      <c r="GL50">
        <v>185</v>
      </c>
      <c r="GM50">
        <v>1</v>
      </c>
      <c r="GN50">
        <v>180</v>
      </c>
      <c r="GO50">
        <v>1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2.4</v>
      </c>
      <c r="GX50" t="s">
        <v>218</v>
      </c>
      <c r="GY50">
        <v>2366716</v>
      </c>
      <c r="GZ50">
        <v>2086742</v>
      </c>
      <c r="HA50">
        <v>1.2030000000000001</v>
      </c>
      <c r="HB50">
        <v>1.619</v>
      </c>
      <c r="HC50">
        <v>0.62</v>
      </c>
      <c r="HD50">
        <v>4.58</v>
      </c>
      <c r="HE50">
        <v>0.29060000000000002</v>
      </c>
      <c r="HF50" s="2">
        <f t="shared" si="29"/>
        <v>5.9476456230845853E-3</v>
      </c>
      <c r="HG50" s="2">
        <f t="shared" si="30"/>
        <v>1.5835675045485775E-3</v>
      </c>
      <c r="HH50" s="2">
        <f t="shared" si="31"/>
        <v>3.0333045617624288E-2</v>
      </c>
      <c r="HI50" s="2">
        <f t="shared" si="32"/>
        <v>1.2717017692217447E-2</v>
      </c>
      <c r="HJ50" s="3">
        <f t="shared" si="33"/>
        <v>50.600002288818366</v>
      </c>
      <c r="HK50" t="str">
        <f t="shared" si="34"/>
        <v>BWA</v>
      </c>
    </row>
    <row r="51" spans="1:219" hidden="1" x14ac:dyDescent="0.25">
      <c r="A51">
        <v>42</v>
      </c>
      <c r="B51" t="s">
        <v>405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93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 t="s">
        <v>300</v>
      </c>
      <c r="AV51">
        <v>55.029998779296882</v>
      </c>
      <c r="AW51">
        <v>54.689998626708977</v>
      </c>
      <c r="AX51">
        <v>55.25</v>
      </c>
      <c r="AY51">
        <v>54.310001373291023</v>
      </c>
      <c r="AZ51">
        <v>55.220001220703118</v>
      </c>
      <c r="BA51" s="2">
        <f t="shared" si="17"/>
        <v>-6.2168616040494395E-3</v>
      </c>
      <c r="BB51" s="2">
        <f t="shared" si="18"/>
        <v>1.0135771462280951E-2</v>
      </c>
      <c r="BC51" s="2">
        <f t="shared" si="19"/>
        <v>6.9482037476661374E-3</v>
      </c>
      <c r="BD51" s="2">
        <f t="shared" si="20"/>
        <v>1.6479533272283131E-2</v>
      </c>
      <c r="BE51">
        <v>48</v>
      </c>
      <c r="BF51">
        <v>34</v>
      </c>
      <c r="BG51">
        <v>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10</v>
      </c>
      <c r="BO51">
        <v>4</v>
      </c>
      <c r="BP51">
        <v>0</v>
      </c>
      <c r="BQ51">
        <v>3</v>
      </c>
      <c r="BR51">
        <v>4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4</v>
      </c>
      <c r="BZ51">
        <v>0</v>
      </c>
      <c r="CA51">
        <v>1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406</v>
      </c>
      <c r="CN51">
        <v>55.220001220703118</v>
      </c>
      <c r="CO51">
        <v>55.090000152587891</v>
      </c>
      <c r="CP51">
        <v>55.430000305175781</v>
      </c>
      <c r="CQ51">
        <v>54.430000305175781</v>
      </c>
      <c r="CR51">
        <v>54.950000762939453</v>
      </c>
      <c r="CS51" s="2">
        <f t="shared" si="21"/>
        <v>-2.359794295791362E-3</v>
      </c>
      <c r="CT51" s="2">
        <f t="shared" si="22"/>
        <v>6.1338652483490241E-3</v>
      </c>
      <c r="CU51" s="2">
        <f t="shared" si="23"/>
        <v>1.1980392913124804E-2</v>
      </c>
      <c r="CV51" s="2">
        <f t="shared" si="24"/>
        <v>9.4631565158117548E-3</v>
      </c>
      <c r="CW51">
        <v>5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7</v>
      </c>
      <c r="DG51">
        <v>6</v>
      </c>
      <c r="DH51">
        <v>9</v>
      </c>
      <c r="DI51">
        <v>13</v>
      </c>
      <c r="DJ51">
        <v>80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8</v>
      </c>
      <c r="DX51">
        <v>1</v>
      </c>
      <c r="DY51">
        <v>0</v>
      </c>
      <c r="DZ51">
        <v>0</v>
      </c>
      <c r="EA51">
        <v>1</v>
      </c>
      <c r="EB51">
        <v>1</v>
      </c>
      <c r="EC51">
        <v>0</v>
      </c>
      <c r="ED51">
        <v>0</v>
      </c>
      <c r="EE51" t="s">
        <v>407</v>
      </c>
      <c r="EF51">
        <v>54.950000762939453</v>
      </c>
      <c r="EG51">
        <v>55.110000610351563</v>
      </c>
      <c r="EH51">
        <v>55.950000762939453</v>
      </c>
      <c r="EI51">
        <v>55.060001373291023</v>
      </c>
      <c r="EJ51">
        <v>55.540000915527337</v>
      </c>
      <c r="EK51" s="2">
        <f t="shared" si="25"/>
        <v>2.9032815394680611E-3</v>
      </c>
      <c r="EL51" s="2">
        <f t="shared" si="26"/>
        <v>1.5013407348231866E-2</v>
      </c>
      <c r="EM51" s="2">
        <f t="shared" si="27"/>
        <v>9.0726250239137052E-4</v>
      </c>
      <c r="EN51" s="2">
        <f t="shared" si="28"/>
        <v>8.642411493049118E-3</v>
      </c>
      <c r="EO51">
        <v>13</v>
      </c>
      <c r="EP51">
        <v>49</v>
      </c>
      <c r="EQ51">
        <v>24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408</v>
      </c>
      <c r="FX51">
        <v>55.540000915527337</v>
      </c>
      <c r="FY51">
        <v>55.799999237060547</v>
      </c>
      <c r="FZ51">
        <v>56.490001678466797</v>
      </c>
      <c r="GA51">
        <v>55.119998931884773</v>
      </c>
      <c r="GB51">
        <v>55.299999237060547</v>
      </c>
      <c r="GC51">
        <v>178</v>
      </c>
      <c r="GD51">
        <v>231</v>
      </c>
      <c r="GE51">
        <v>93</v>
      </c>
      <c r="GF51">
        <v>116</v>
      </c>
      <c r="GG51">
        <v>0</v>
      </c>
      <c r="GH51">
        <v>1</v>
      </c>
      <c r="GI51">
        <v>0</v>
      </c>
      <c r="GJ51">
        <v>1</v>
      </c>
      <c r="GK51">
        <v>0</v>
      </c>
      <c r="GL51">
        <v>177</v>
      </c>
      <c r="GM51">
        <v>0</v>
      </c>
      <c r="GN51">
        <v>80</v>
      </c>
      <c r="GO51">
        <v>1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2.5</v>
      </c>
      <c r="GX51" t="s">
        <v>218</v>
      </c>
      <c r="GY51">
        <v>81405</v>
      </c>
      <c r="GZ51">
        <v>187328</v>
      </c>
      <c r="HA51">
        <v>2.1419999999999999</v>
      </c>
      <c r="HB51">
        <v>2.8149999999999999</v>
      </c>
      <c r="HC51">
        <v>3.08</v>
      </c>
      <c r="HD51">
        <v>2.92</v>
      </c>
      <c r="HE51">
        <v>0.43319999999999997</v>
      </c>
      <c r="HF51" s="2">
        <f t="shared" si="29"/>
        <v>4.6594681915430591E-3</v>
      </c>
      <c r="HG51" s="2">
        <f t="shared" si="30"/>
        <v>1.2214594103460041E-2</v>
      </c>
      <c r="HH51" s="2">
        <f t="shared" si="31"/>
        <v>1.2186385564036728E-2</v>
      </c>
      <c r="HI51" s="2">
        <f t="shared" si="32"/>
        <v>3.2549784386821656E-3</v>
      </c>
      <c r="HJ51" s="3">
        <f t="shared" si="33"/>
        <v>57.180004119873047</v>
      </c>
      <c r="HK51" t="str">
        <f t="shared" si="34"/>
        <v>BRC</v>
      </c>
    </row>
    <row r="52" spans="1:219" hidden="1" x14ac:dyDescent="0.25">
      <c r="A52">
        <v>43</v>
      </c>
      <c r="B52" t="s">
        <v>409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48</v>
      </c>
      <c r="N52">
        <v>143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2</v>
      </c>
      <c r="X52">
        <v>0</v>
      </c>
      <c r="Y52">
        <v>0</v>
      </c>
      <c r="Z52">
        <v>0</v>
      </c>
      <c r="AA52">
        <v>1</v>
      </c>
      <c r="AB52">
        <v>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410</v>
      </c>
      <c r="AV52">
        <v>65.459999084472656</v>
      </c>
      <c r="AW52">
        <v>65.419998168945313</v>
      </c>
      <c r="AX52">
        <v>65.930000305175781</v>
      </c>
      <c r="AY52">
        <v>65.209999084472656</v>
      </c>
      <c r="AZ52">
        <v>65.599998474121094</v>
      </c>
      <c r="BA52" s="2">
        <f t="shared" si="17"/>
        <v>-6.114478240131227E-4</v>
      </c>
      <c r="BB52" s="2">
        <f t="shared" si="18"/>
        <v>7.7355093867704783E-3</v>
      </c>
      <c r="BC52" s="2">
        <f t="shared" si="19"/>
        <v>3.2100136097579224E-3</v>
      </c>
      <c r="BD52" s="2">
        <f t="shared" si="20"/>
        <v>5.9451127853652475E-3</v>
      </c>
      <c r="BE52">
        <v>130</v>
      </c>
      <c r="BF52">
        <v>55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13</v>
      </c>
      <c r="BO52">
        <v>4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232</v>
      </c>
      <c r="CN52">
        <v>65.599998474121094</v>
      </c>
      <c r="CO52">
        <v>65.449996948242188</v>
      </c>
      <c r="CP52">
        <v>66.529998779296875</v>
      </c>
      <c r="CQ52">
        <v>65.419998168945313</v>
      </c>
      <c r="CR52">
        <v>66.080001831054688</v>
      </c>
      <c r="CS52" s="2">
        <f t="shared" si="21"/>
        <v>-2.2918492417582925E-3</v>
      </c>
      <c r="CT52" s="2">
        <f t="shared" si="22"/>
        <v>1.6233306040443929E-2</v>
      </c>
      <c r="CU52" s="2">
        <f t="shared" si="23"/>
        <v>4.5834653469267739E-4</v>
      </c>
      <c r="CV52" s="2">
        <f t="shared" si="24"/>
        <v>9.9879486050377109E-3</v>
      </c>
      <c r="CW52">
        <v>2</v>
      </c>
      <c r="CX52">
        <v>34</v>
      </c>
      <c r="CY52">
        <v>140</v>
      </c>
      <c r="CZ52">
        <v>19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237</v>
      </c>
      <c r="EF52">
        <v>66.080001831054688</v>
      </c>
      <c r="EG52">
        <v>66.519996643066406</v>
      </c>
      <c r="EH52">
        <v>66.889999389648438</v>
      </c>
      <c r="EI52">
        <v>66.080001831054688</v>
      </c>
      <c r="EJ52">
        <v>66.319999694824219</v>
      </c>
      <c r="EK52" s="2">
        <f t="shared" si="25"/>
        <v>6.61447435682605E-3</v>
      </c>
      <c r="EL52" s="2">
        <f t="shared" si="26"/>
        <v>5.5315106885662768E-3</v>
      </c>
      <c r="EM52" s="2">
        <f t="shared" si="27"/>
        <v>6.61447435682605E-3</v>
      </c>
      <c r="EN52" s="2">
        <f t="shared" si="28"/>
        <v>3.6187856585327971E-3</v>
      </c>
      <c r="EO52">
        <v>48</v>
      </c>
      <c r="EP52">
        <v>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133</v>
      </c>
      <c r="EY52">
        <v>33</v>
      </c>
      <c r="EZ52">
        <v>7</v>
      </c>
      <c r="FA52">
        <v>1</v>
      </c>
      <c r="FB52">
        <v>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411</v>
      </c>
      <c r="FX52">
        <v>66.319999694824219</v>
      </c>
      <c r="FY52">
        <v>66.150001525878906</v>
      </c>
      <c r="FZ52">
        <v>66.55999755859375</v>
      </c>
      <c r="GA52">
        <v>65.819999694824219</v>
      </c>
      <c r="GB52">
        <v>66.319999694824219</v>
      </c>
      <c r="GC52">
        <v>624</v>
      </c>
      <c r="GD52">
        <v>198</v>
      </c>
      <c r="GE52">
        <v>245</v>
      </c>
      <c r="GF52">
        <v>176</v>
      </c>
      <c r="GG52">
        <v>0</v>
      </c>
      <c r="GH52">
        <v>19</v>
      </c>
      <c r="GI52">
        <v>0</v>
      </c>
      <c r="GJ52">
        <v>19</v>
      </c>
      <c r="GK52">
        <v>0</v>
      </c>
      <c r="GL52">
        <v>1</v>
      </c>
      <c r="GM52">
        <v>0</v>
      </c>
      <c r="GN52">
        <v>1</v>
      </c>
      <c r="GO52">
        <v>1</v>
      </c>
      <c r="GP52">
        <v>1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1.8</v>
      </c>
      <c r="GX52" t="s">
        <v>218</v>
      </c>
      <c r="GY52">
        <v>9532118</v>
      </c>
      <c r="GZ52">
        <v>10601371</v>
      </c>
      <c r="HA52">
        <v>1.3080000000000001</v>
      </c>
      <c r="HB52">
        <v>1.5820000000000001</v>
      </c>
      <c r="HC52">
        <v>1.1299999999999999</v>
      </c>
      <c r="HD52">
        <v>1.36</v>
      </c>
      <c r="HF52" s="2">
        <f t="shared" si="29"/>
        <v>-2.569889116008639E-3</v>
      </c>
      <c r="HG52" s="2">
        <f t="shared" si="30"/>
        <v>6.1597963905259956E-3</v>
      </c>
      <c r="HH52" s="2">
        <f t="shared" si="31"/>
        <v>4.9886896967883398E-3</v>
      </c>
      <c r="HI52" s="2">
        <f t="shared" si="32"/>
        <v>7.5392038947644791E-3</v>
      </c>
      <c r="HJ52" s="3">
        <f t="shared" si="33"/>
        <v>66.969993591308594</v>
      </c>
      <c r="HK52" t="str">
        <f t="shared" si="34"/>
        <v>BMY</v>
      </c>
    </row>
    <row r="53" spans="1:219" hidden="1" x14ac:dyDescent="0.25">
      <c r="A53">
        <v>44</v>
      </c>
      <c r="B53" t="s">
        <v>412</v>
      </c>
      <c r="C53">
        <v>10</v>
      </c>
      <c r="D53">
        <v>0</v>
      </c>
      <c r="E53">
        <v>5</v>
      </c>
      <c r="F53">
        <v>1</v>
      </c>
      <c r="G53" t="s">
        <v>218</v>
      </c>
      <c r="H53" t="s">
        <v>218</v>
      </c>
      <c r="I53">
        <v>5</v>
      </c>
      <c r="J53">
        <v>1</v>
      </c>
      <c r="K53" t="s">
        <v>218</v>
      </c>
      <c r="L53" t="s">
        <v>218</v>
      </c>
      <c r="M53">
        <v>10</v>
      </c>
      <c r="N53">
        <v>58</v>
      </c>
      <c r="O53">
        <v>63</v>
      </c>
      <c r="P53">
        <v>31</v>
      </c>
      <c r="Q53">
        <v>28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2</v>
      </c>
      <c r="AC53">
        <v>1</v>
      </c>
      <c r="AD53">
        <v>2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413</v>
      </c>
      <c r="AV53">
        <v>105.0699996948242</v>
      </c>
      <c r="AW53">
        <v>105.23000335693359</v>
      </c>
      <c r="AX53">
        <v>106.09999847412109</v>
      </c>
      <c r="AY53">
        <v>103.55999755859381</v>
      </c>
      <c r="AZ53">
        <v>104.9700012207031</v>
      </c>
      <c r="BA53" s="2">
        <f t="shared" si="17"/>
        <v>1.520513703365256E-3</v>
      </c>
      <c r="BB53" s="2">
        <f t="shared" si="18"/>
        <v>8.1997655956583815E-3</v>
      </c>
      <c r="BC53" s="2">
        <f t="shared" si="19"/>
        <v>1.5870053645016369E-2</v>
      </c>
      <c r="BD53" s="2">
        <f t="shared" si="20"/>
        <v>1.3432443990780807E-2</v>
      </c>
      <c r="BE53">
        <v>3</v>
      </c>
      <c r="BF53">
        <v>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8</v>
      </c>
      <c r="BP53">
        <v>23</v>
      </c>
      <c r="BQ53">
        <v>15</v>
      </c>
      <c r="BR53">
        <v>132</v>
      </c>
      <c r="BS53">
        <v>0</v>
      </c>
      <c r="BT53">
        <v>0</v>
      </c>
      <c r="BU53">
        <v>0</v>
      </c>
      <c r="BV53">
        <v>0</v>
      </c>
      <c r="BW53">
        <v>7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11</v>
      </c>
      <c r="CF53">
        <v>7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 t="s">
        <v>362</v>
      </c>
      <c r="CN53">
        <v>104.9700012207031</v>
      </c>
      <c r="CO53">
        <v>105.0500030517578</v>
      </c>
      <c r="CP53">
        <v>105.5899963378906</v>
      </c>
      <c r="CQ53">
        <v>101.2799987792969</v>
      </c>
      <c r="CR53">
        <v>102.120002746582</v>
      </c>
      <c r="CS53" s="2">
        <f t="shared" si="21"/>
        <v>7.6155953099099616E-4</v>
      </c>
      <c r="CT53" s="2">
        <f t="shared" si="22"/>
        <v>5.1140572484235092E-3</v>
      </c>
      <c r="CU53" s="2">
        <f t="shared" si="23"/>
        <v>3.5887712165067032E-2</v>
      </c>
      <c r="CV53" s="2">
        <f t="shared" si="24"/>
        <v>8.2256555492818961E-3</v>
      </c>
      <c r="CW53">
        <v>8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0</v>
      </c>
      <c r="DH53">
        <v>1</v>
      </c>
      <c r="DI53">
        <v>0</v>
      </c>
      <c r="DJ53">
        <v>177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9</v>
      </c>
      <c r="DX53">
        <v>1</v>
      </c>
      <c r="DY53">
        <v>0</v>
      </c>
      <c r="DZ53">
        <v>0</v>
      </c>
      <c r="EA53">
        <v>1</v>
      </c>
      <c r="EB53">
        <v>1</v>
      </c>
      <c r="EC53">
        <v>0</v>
      </c>
      <c r="ED53">
        <v>0</v>
      </c>
      <c r="EE53" t="s">
        <v>414</v>
      </c>
      <c r="EF53">
        <v>102.120002746582</v>
      </c>
      <c r="EG53">
        <v>101.94000244140619</v>
      </c>
      <c r="EH53">
        <v>103.6999969482422</v>
      </c>
      <c r="EI53">
        <v>101.1999969482422</v>
      </c>
      <c r="EJ53">
        <v>103.0699996948242</v>
      </c>
      <c r="EK53" s="2">
        <f t="shared" si="25"/>
        <v>-1.7657475070129713E-3</v>
      </c>
      <c r="EL53" s="2">
        <f t="shared" si="26"/>
        <v>1.6971982243301764E-2</v>
      </c>
      <c r="EM53" s="2">
        <f t="shared" si="27"/>
        <v>7.2592257743895328E-3</v>
      </c>
      <c r="EN53" s="2">
        <f t="shared" si="28"/>
        <v>1.8143036306576321E-2</v>
      </c>
      <c r="EO53">
        <v>9</v>
      </c>
      <c r="EP53">
        <v>100</v>
      </c>
      <c r="EQ53">
        <v>62</v>
      </c>
      <c r="ER53">
        <v>11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</v>
      </c>
      <c r="EY53">
        <v>0</v>
      </c>
      <c r="EZ53">
        <v>0</v>
      </c>
      <c r="FA53">
        <v>1</v>
      </c>
      <c r="FB53">
        <v>0</v>
      </c>
      <c r="FC53">
        <v>1</v>
      </c>
      <c r="FD53">
        <v>4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415</v>
      </c>
      <c r="FX53">
        <v>103.0699996948242</v>
      </c>
      <c r="FY53">
        <v>103.7399978637695</v>
      </c>
      <c r="FZ53">
        <v>105.9300003051758</v>
      </c>
      <c r="GA53">
        <v>102.19000244140619</v>
      </c>
      <c r="GB53">
        <v>102.9100036621094</v>
      </c>
      <c r="GC53">
        <v>391</v>
      </c>
      <c r="GD53">
        <v>367</v>
      </c>
      <c r="GE53">
        <v>191</v>
      </c>
      <c r="GF53">
        <v>184</v>
      </c>
      <c r="GG53">
        <v>0</v>
      </c>
      <c r="GH53">
        <v>70</v>
      </c>
      <c r="GI53">
        <v>0</v>
      </c>
      <c r="GJ53">
        <v>11</v>
      </c>
      <c r="GK53">
        <v>2</v>
      </c>
      <c r="GL53">
        <v>310</v>
      </c>
      <c r="GM53">
        <v>0</v>
      </c>
      <c r="GN53">
        <v>177</v>
      </c>
      <c r="GO53">
        <v>1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</v>
      </c>
      <c r="GX53" t="s">
        <v>218</v>
      </c>
      <c r="GY53">
        <v>391863</v>
      </c>
      <c r="GZ53">
        <v>556371</v>
      </c>
      <c r="HA53">
        <v>0.84699999999999998</v>
      </c>
      <c r="HB53">
        <v>1.548</v>
      </c>
      <c r="HC53">
        <v>1.04</v>
      </c>
      <c r="HD53">
        <v>2.54</v>
      </c>
      <c r="HE53">
        <v>0.21059998999999999</v>
      </c>
      <c r="HF53" s="2">
        <f t="shared" si="29"/>
        <v>6.4584363094467578E-3</v>
      </c>
      <c r="HG53" s="2">
        <f t="shared" si="30"/>
        <v>2.0674053007618931E-2</v>
      </c>
      <c r="HH53" s="2">
        <f t="shared" si="31"/>
        <v>1.4941155333343614E-2</v>
      </c>
      <c r="HI53" s="2">
        <f t="shared" si="32"/>
        <v>6.996416238281733E-3</v>
      </c>
      <c r="HJ53" s="3">
        <f t="shared" si="33"/>
        <v>108.12000274658209</v>
      </c>
      <c r="HK53" t="str">
        <f t="shared" si="34"/>
        <v>BC</v>
      </c>
    </row>
    <row r="54" spans="1:219" hidden="1" x14ac:dyDescent="0.25">
      <c r="A54">
        <v>45</v>
      </c>
      <c r="B54" t="s">
        <v>416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4</v>
      </c>
      <c r="N54">
        <v>10</v>
      </c>
      <c r="O54">
        <v>15</v>
      </c>
      <c r="P54">
        <v>36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417</v>
      </c>
      <c r="AV54">
        <v>80.010002136230469</v>
      </c>
      <c r="AW54">
        <v>79.800003051757813</v>
      </c>
      <c r="AX54">
        <v>80.339996337890625</v>
      </c>
      <c r="AY54">
        <v>79.279998779296875</v>
      </c>
      <c r="AZ54">
        <v>79.910003662109375</v>
      </c>
      <c r="BA54" s="2">
        <f t="shared" si="17"/>
        <v>-2.6315673739567558E-3</v>
      </c>
      <c r="BB54" s="2">
        <f t="shared" si="18"/>
        <v>6.7213506441017312E-3</v>
      </c>
      <c r="BC54" s="2">
        <f t="shared" si="19"/>
        <v>6.5163440172260056E-3</v>
      </c>
      <c r="BD54" s="2">
        <f t="shared" si="20"/>
        <v>7.8839300956161651E-3</v>
      </c>
      <c r="BE54">
        <v>27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13</v>
      </c>
      <c r="BO54">
        <v>14</v>
      </c>
      <c r="BP54">
        <v>6</v>
      </c>
      <c r="BQ54">
        <v>2</v>
      </c>
      <c r="BR54">
        <v>5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374</v>
      </c>
      <c r="CN54">
        <v>79.910003662109375</v>
      </c>
      <c r="CO54">
        <v>79.529998779296875</v>
      </c>
      <c r="CP54">
        <v>80.44000244140625</v>
      </c>
      <c r="CQ54">
        <v>78.709999084472656</v>
      </c>
      <c r="CR54">
        <v>79.290000915527344</v>
      </c>
      <c r="CS54" s="2">
        <f t="shared" si="21"/>
        <v>-4.7781326373088628E-3</v>
      </c>
      <c r="CT54" s="2">
        <f t="shared" si="22"/>
        <v>1.1312824894209039E-2</v>
      </c>
      <c r="CU54" s="2">
        <f t="shared" si="23"/>
        <v>1.0310570946942876E-2</v>
      </c>
      <c r="CV54" s="2">
        <f t="shared" si="24"/>
        <v>7.3149429229115714E-3</v>
      </c>
      <c r="CW54">
        <v>1</v>
      </c>
      <c r="CX54">
        <v>7</v>
      </c>
      <c r="CY54">
        <v>3</v>
      </c>
      <c r="CZ54">
        <v>0</v>
      </c>
      <c r="DA54">
        <v>0</v>
      </c>
      <c r="DB54">
        <v>1</v>
      </c>
      <c r="DC54">
        <v>3</v>
      </c>
      <c r="DD54">
        <v>0</v>
      </c>
      <c r="DE54">
        <v>0</v>
      </c>
      <c r="DF54">
        <v>2</v>
      </c>
      <c r="DG54">
        <v>4</v>
      </c>
      <c r="DH54">
        <v>2</v>
      </c>
      <c r="DI54">
        <v>7</v>
      </c>
      <c r="DJ54">
        <v>53</v>
      </c>
      <c r="DK54">
        <v>1</v>
      </c>
      <c r="DL54">
        <v>0</v>
      </c>
      <c r="DM54">
        <v>0</v>
      </c>
      <c r="DN54">
        <v>0</v>
      </c>
      <c r="DO54">
        <v>10</v>
      </c>
      <c r="DP54">
        <v>3</v>
      </c>
      <c r="DQ54">
        <v>1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12</v>
      </c>
      <c r="DX54">
        <v>10</v>
      </c>
      <c r="DY54">
        <v>0</v>
      </c>
      <c r="DZ54">
        <v>0</v>
      </c>
      <c r="EA54">
        <v>1</v>
      </c>
      <c r="EB54">
        <v>1</v>
      </c>
      <c r="EC54">
        <v>0</v>
      </c>
      <c r="ED54">
        <v>0</v>
      </c>
      <c r="EE54" t="s">
        <v>255</v>
      </c>
      <c r="EF54">
        <v>79.290000915527344</v>
      </c>
      <c r="EG54">
        <v>79.430000305175781</v>
      </c>
      <c r="EH54">
        <v>80.680000305175781</v>
      </c>
      <c r="EI54">
        <v>79.430000305175781</v>
      </c>
      <c r="EJ54">
        <v>80.239997863769531</v>
      </c>
      <c r="EK54" s="2">
        <f t="shared" si="25"/>
        <v>1.7625505364541327E-3</v>
      </c>
      <c r="EL54" s="2">
        <f t="shared" si="26"/>
        <v>1.5493306832818798E-2</v>
      </c>
      <c r="EM54" s="2">
        <f t="shared" si="27"/>
        <v>0</v>
      </c>
      <c r="EN54" s="2">
        <f t="shared" si="28"/>
        <v>1.0094685694894356E-2</v>
      </c>
      <c r="EO54">
        <v>5</v>
      </c>
      <c r="EP54">
        <v>42</v>
      </c>
      <c r="EQ54">
        <v>19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387</v>
      </c>
      <c r="FX54">
        <v>80.239997863769531</v>
      </c>
      <c r="FY54">
        <v>79.790000915527344</v>
      </c>
      <c r="FZ54">
        <v>80.639999389648438</v>
      </c>
      <c r="GA54">
        <v>79.629997253417969</v>
      </c>
      <c r="GB54">
        <v>79.769996643066406</v>
      </c>
      <c r="GC54">
        <v>174</v>
      </c>
      <c r="GD54">
        <v>109</v>
      </c>
      <c r="GE54">
        <v>80</v>
      </c>
      <c r="GF54">
        <v>68</v>
      </c>
      <c r="GG54">
        <v>0</v>
      </c>
      <c r="GH54">
        <v>40</v>
      </c>
      <c r="GI54">
        <v>0</v>
      </c>
      <c r="GJ54">
        <v>3</v>
      </c>
      <c r="GK54">
        <v>1</v>
      </c>
      <c r="GL54">
        <v>58</v>
      </c>
      <c r="GM54">
        <v>0</v>
      </c>
      <c r="GN54">
        <v>53</v>
      </c>
      <c r="GO54">
        <v>1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3</v>
      </c>
      <c r="GX54" t="s">
        <v>223</v>
      </c>
      <c r="GY54">
        <v>50996</v>
      </c>
      <c r="GZ54">
        <v>60728</v>
      </c>
      <c r="HA54">
        <v>1.0660000000000001</v>
      </c>
      <c r="HB54">
        <v>1.7889999999999999</v>
      </c>
      <c r="HC54">
        <v>2.7</v>
      </c>
      <c r="HD54">
        <v>10.27</v>
      </c>
      <c r="HF54" s="2">
        <f t="shared" si="29"/>
        <v>-5.639766174693861E-3</v>
      </c>
      <c r="HG54" s="2">
        <f t="shared" si="30"/>
        <v>1.054065576084573E-2</v>
      </c>
      <c r="HH54" s="2">
        <f t="shared" si="31"/>
        <v>2.005309691358037E-3</v>
      </c>
      <c r="HI54" s="2">
        <f t="shared" si="32"/>
        <v>1.7550381790144565E-3</v>
      </c>
      <c r="HJ54" s="3">
        <f t="shared" si="33"/>
        <v>81.489997863769531</v>
      </c>
      <c r="HK54" t="str">
        <f t="shared" si="34"/>
        <v>CVGW</v>
      </c>
    </row>
    <row r="55" spans="1:219" hidden="1" x14ac:dyDescent="0.25">
      <c r="A55">
        <v>46</v>
      </c>
      <c r="B55" t="s">
        <v>418</v>
      </c>
      <c r="C55">
        <v>10</v>
      </c>
      <c r="D55">
        <v>0</v>
      </c>
      <c r="E55">
        <v>5</v>
      </c>
      <c r="F55">
        <v>1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2</v>
      </c>
      <c r="N55">
        <v>10</v>
      </c>
      <c r="O55">
        <v>36</v>
      </c>
      <c r="P55">
        <v>68</v>
      </c>
      <c r="Q55">
        <v>65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3</v>
      </c>
      <c r="AC55">
        <v>1</v>
      </c>
      <c r="AD55">
        <v>3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246</v>
      </c>
      <c r="AV55">
        <v>28.510000228881839</v>
      </c>
      <c r="AW55">
        <v>28.35000038146973</v>
      </c>
      <c r="AX55">
        <v>28.719999313354489</v>
      </c>
      <c r="AY55">
        <v>27.25</v>
      </c>
      <c r="AZ55">
        <v>27.340000152587891</v>
      </c>
      <c r="BA55" s="2">
        <f t="shared" si="17"/>
        <v>-5.6437335188428417E-3</v>
      </c>
      <c r="BB55" s="2">
        <f t="shared" si="18"/>
        <v>1.2882971473913374E-2</v>
      </c>
      <c r="BC55" s="2">
        <f t="shared" si="19"/>
        <v>3.8800718401002854E-2</v>
      </c>
      <c r="BD55" s="2">
        <f t="shared" si="20"/>
        <v>3.2918855920113232E-3</v>
      </c>
      <c r="BE55">
        <v>3</v>
      </c>
      <c r="BF55">
        <v>5</v>
      </c>
      <c r="BG55">
        <v>6</v>
      </c>
      <c r="BH55">
        <v>0</v>
      </c>
      <c r="BI55">
        <v>0</v>
      </c>
      <c r="BJ55">
        <v>2</v>
      </c>
      <c r="BK55">
        <v>6</v>
      </c>
      <c r="BL55">
        <v>0</v>
      </c>
      <c r="BM55">
        <v>0</v>
      </c>
      <c r="BN55">
        <v>2</v>
      </c>
      <c r="BO55">
        <v>2</v>
      </c>
      <c r="BP55">
        <v>2</v>
      </c>
      <c r="BQ55">
        <v>11</v>
      </c>
      <c r="BR55">
        <v>162</v>
      </c>
      <c r="BS55">
        <v>2</v>
      </c>
      <c r="BT55">
        <v>3</v>
      </c>
      <c r="BU55">
        <v>0</v>
      </c>
      <c r="BV55">
        <v>0</v>
      </c>
      <c r="BW55">
        <v>11</v>
      </c>
      <c r="BX55">
        <v>6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15</v>
      </c>
      <c r="CF55">
        <v>11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 t="s">
        <v>419</v>
      </c>
      <c r="CN55">
        <v>27.340000152587891</v>
      </c>
      <c r="CO55">
        <v>27.059999465942379</v>
      </c>
      <c r="CP55">
        <v>27.680000305175781</v>
      </c>
      <c r="CQ55">
        <v>26.940000534057621</v>
      </c>
      <c r="CR55">
        <v>27.489999771118161</v>
      </c>
      <c r="CS55" s="2">
        <f t="shared" si="21"/>
        <v>-1.0347401780178123E-2</v>
      </c>
      <c r="CT55" s="2">
        <f t="shared" si="22"/>
        <v>2.2398874002811042E-2</v>
      </c>
      <c r="CU55" s="2">
        <f t="shared" si="23"/>
        <v>4.4345504158560534E-3</v>
      </c>
      <c r="CV55" s="2">
        <f t="shared" si="24"/>
        <v>2.0007247786098081E-2</v>
      </c>
      <c r="CW55">
        <v>11</v>
      </c>
      <c r="CX55">
        <v>25</v>
      </c>
      <c r="CY55">
        <v>108</v>
      </c>
      <c r="CZ55">
        <v>35</v>
      </c>
      <c r="DA55">
        <v>8</v>
      </c>
      <c r="DB55">
        <v>2</v>
      </c>
      <c r="DC55">
        <v>44</v>
      </c>
      <c r="DD55">
        <v>1</v>
      </c>
      <c r="DE55">
        <v>8</v>
      </c>
      <c r="DF55">
        <v>7</v>
      </c>
      <c r="DG55">
        <v>0</v>
      </c>
      <c r="DH55">
        <v>0</v>
      </c>
      <c r="DI55">
        <v>1</v>
      </c>
      <c r="DJ55">
        <v>0</v>
      </c>
      <c r="DK55">
        <v>3</v>
      </c>
      <c r="DL55">
        <v>8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313</v>
      </c>
      <c r="EF55">
        <v>27.489999771118161</v>
      </c>
      <c r="EG55">
        <v>27.420000076293949</v>
      </c>
      <c r="EH55">
        <v>28.340000152587891</v>
      </c>
      <c r="EI55">
        <v>27.399999618530281</v>
      </c>
      <c r="EJ55">
        <v>27.989999771118161</v>
      </c>
      <c r="EK55" s="2">
        <f t="shared" si="25"/>
        <v>-2.5528699718979642E-3</v>
      </c>
      <c r="EL55" s="2">
        <f t="shared" si="26"/>
        <v>3.2462952411449808E-2</v>
      </c>
      <c r="EM55" s="2">
        <f t="shared" si="27"/>
        <v>7.2941129496784107E-4</v>
      </c>
      <c r="EN55" s="2">
        <f t="shared" si="28"/>
        <v>2.107896239415763E-2</v>
      </c>
      <c r="EO55">
        <v>1</v>
      </c>
      <c r="EP55">
        <v>19</v>
      </c>
      <c r="EQ55">
        <v>39</v>
      </c>
      <c r="ER55">
        <v>48</v>
      </c>
      <c r="ES55">
        <v>80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420</v>
      </c>
      <c r="FX55">
        <v>27.989999771118161</v>
      </c>
      <c r="FY55">
        <v>27.989999771118161</v>
      </c>
      <c r="FZ55">
        <v>28.25</v>
      </c>
      <c r="GA55">
        <v>27.059999465942379</v>
      </c>
      <c r="GB55">
        <v>27.129999160766602</v>
      </c>
      <c r="GC55">
        <v>569</v>
      </c>
      <c r="GD55">
        <v>191</v>
      </c>
      <c r="GE55">
        <v>374</v>
      </c>
      <c r="GF55">
        <v>9</v>
      </c>
      <c r="GG55">
        <v>8</v>
      </c>
      <c r="GH55">
        <v>304</v>
      </c>
      <c r="GI55">
        <v>8</v>
      </c>
      <c r="GJ55">
        <v>171</v>
      </c>
      <c r="GK55">
        <v>4</v>
      </c>
      <c r="GL55">
        <v>163</v>
      </c>
      <c r="GM55">
        <v>1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1.7</v>
      </c>
      <c r="GX55" t="s">
        <v>218</v>
      </c>
      <c r="GY55">
        <v>661092</v>
      </c>
      <c r="GZ55">
        <v>1024214</v>
      </c>
      <c r="HA55">
        <v>9.9</v>
      </c>
      <c r="HB55">
        <v>10.554</v>
      </c>
      <c r="HD55">
        <v>6.01</v>
      </c>
      <c r="HE55">
        <v>0</v>
      </c>
      <c r="HF55" s="2">
        <f t="shared" si="29"/>
        <v>0</v>
      </c>
      <c r="HG55" s="2">
        <f t="shared" si="30"/>
        <v>9.2035479250208718E-3</v>
      </c>
      <c r="HH55" s="2">
        <f t="shared" si="31"/>
        <v>3.3226163371941619E-2</v>
      </c>
      <c r="HI55" s="2">
        <f t="shared" si="32"/>
        <v>2.5801583851668974E-3</v>
      </c>
      <c r="HJ55" s="3">
        <f t="shared" si="33"/>
        <v>28.510000228881839</v>
      </c>
      <c r="HK55" t="str">
        <f t="shared" si="34"/>
        <v>CARA</v>
      </c>
    </row>
    <row r="56" spans="1:219" hidden="1" x14ac:dyDescent="0.25">
      <c r="A56">
        <v>47</v>
      </c>
      <c r="B56" t="s">
        <v>421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76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34</v>
      </c>
      <c r="W56">
        <v>17</v>
      </c>
      <c r="X56">
        <v>5</v>
      </c>
      <c r="Y56">
        <v>5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280</v>
      </c>
      <c r="AV56">
        <v>67.139999389648438</v>
      </c>
      <c r="AW56">
        <v>66.94000244140625</v>
      </c>
      <c r="AX56">
        <v>67.930000305175781</v>
      </c>
      <c r="AY56">
        <v>66.510002136230469</v>
      </c>
      <c r="AZ56">
        <v>67.629997253417969</v>
      </c>
      <c r="BA56" s="2">
        <f t="shared" si="17"/>
        <v>-2.9877045256645474E-3</v>
      </c>
      <c r="BB56" s="2">
        <f t="shared" si="18"/>
        <v>1.4573794484351033E-2</v>
      </c>
      <c r="BC56" s="2">
        <f t="shared" si="19"/>
        <v>6.4236673064386185E-3</v>
      </c>
      <c r="BD56" s="2">
        <f t="shared" si="20"/>
        <v>1.6560626388771538E-2</v>
      </c>
      <c r="BE56">
        <v>53</v>
      </c>
      <c r="BF56">
        <v>20</v>
      </c>
      <c r="BG56">
        <v>45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23</v>
      </c>
      <c r="BO56">
        <v>13</v>
      </c>
      <c r="BP56">
        <v>3</v>
      </c>
      <c r="BQ56">
        <v>2</v>
      </c>
      <c r="BR56">
        <v>7</v>
      </c>
      <c r="BS56">
        <v>1</v>
      </c>
      <c r="BT56">
        <v>48</v>
      </c>
      <c r="BU56">
        <v>0</v>
      </c>
      <c r="BV56">
        <v>0</v>
      </c>
      <c r="BW56">
        <v>0</v>
      </c>
      <c r="BX56">
        <v>0</v>
      </c>
      <c r="BY56">
        <v>7</v>
      </c>
      <c r="BZ56">
        <v>7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237</v>
      </c>
      <c r="CN56">
        <v>67.629997253417969</v>
      </c>
      <c r="CO56">
        <v>67.550003051757813</v>
      </c>
      <c r="CP56">
        <v>68.410003662109375</v>
      </c>
      <c r="CQ56">
        <v>67.160003662109375</v>
      </c>
      <c r="CR56">
        <v>67.660003662109375</v>
      </c>
      <c r="CS56" s="2">
        <f t="shared" si="21"/>
        <v>-1.1842220288111882E-3</v>
      </c>
      <c r="CT56" s="2">
        <f t="shared" si="22"/>
        <v>1.2571269760476511E-2</v>
      </c>
      <c r="CU56" s="2">
        <f t="shared" si="23"/>
        <v>5.7734918139028535E-3</v>
      </c>
      <c r="CV56" s="2">
        <f t="shared" si="24"/>
        <v>7.3898902296395397E-3</v>
      </c>
      <c r="CW56">
        <v>31</v>
      </c>
      <c r="CX56">
        <v>6</v>
      </c>
      <c r="CY56">
        <v>6</v>
      </c>
      <c r="CZ56">
        <v>0</v>
      </c>
      <c r="DA56">
        <v>0</v>
      </c>
      <c r="DB56">
        <v>1</v>
      </c>
      <c r="DC56">
        <v>6</v>
      </c>
      <c r="DD56">
        <v>0</v>
      </c>
      <c r="DE56">
        <v>0</v>
      </c>
      <c r="DF56">
        <v>13</v>
      </c>
      <c r="DG56">
        <v>10</v>
      </c>
      <c r="DH56">
        <v>17</v>
      </c>
      <c r="DI56">
        <v>19</v>
      </c>
      <c r="DJ56">
        <v>4</v>
      </c>
      <c r="DK56">
        <v>0</v>
      </c>
      <c r="DL56">
        <v>0</v>
      </c>
      <c r="DM56">
        <v>0</v>
      </c>
      <c r="DN56">
        <v>0</v>
      </c>
      <c r="DO56">
        <v>12</v>
      </c>
      <c r="DP56">
        <v>6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422</v>
      </c>
      <c r="EF56">
        <v>67.660003662109375</v>
      </c>
      <c r="EG56">
        <v>67.760002136230469</v>
      </c>
      <c r="EH56">
        <v>68.480003356933594</v>
      </c>
      <c r="EI56">
        <v>67.660003662109375</v>
      </c>
      <c r="EJ56">
        <v>67.94000244140625</v>
      </c>
      <c r="EK56" s="2">
        <f t="shared" si="25"/>
        <v>1.4757743649423949E-3</v>
      </c>
      <c r="EL56" s="2">
        <f t="shared" si="26"/>
        <v>1.0514036001872173E-2</v>
      </c>
      <c r="EM56" s="2">
        <f t="shared" si="27"/>
        <v>1.4757743649423949E-3</v>
      </c>
      <c r="EN56" s="2">
        <f t="shared" si="28"/>
        <v>4.121265369961602E-3</v>
      </c>
      <c r="EO56">
        <v>79</v>
      </c>
      <c r="EP56">
        <v>11</v>
      </c>
      <c r="EQ56">
        <v>3</v>
      </c>
      <c r="ER56">
        <v>0</v>
      </c>
      <c r="ES56">
        <v>0</v>
      </c>
      <c r="ET56">
        <v>1</v>
      </c>
      <c r="EU56">
        <v>3</v>
      </c>
      <c r="EV56">
        <v>0</v>
      </c>
      <c r="EW56">
        <v>0</v>
      </c>
      <c r="EX56">
        <v>10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423</v>
      </c>
      <c r="FX56">
        <v>67.94000244140625</v>
      </c>
      <c r="FY56">
        <v>67.790000915527344</v>
      </c>
      <c r="FZ56">
        <v>68.389999389648438</v>
      </c>
      <c r="GA56">
        <v>66.860000610351563</v>
      </c>
      <c r="GB56">
        <v>67.180000305175781</v>
      </c>
      <c r="GC56">
        <v>330</v>
      </c>
      <c r="GD56">
        <v>187</v>
      </c>
      <c r="GE56">
        <v>136</v>
      </c>
      <c r="GF56">
        <v>73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16</v>
      </c>
      <c r="GM56">
        <v>0</v>
      </c>
      <c r="GN56">
        <v>4</v>
      </c>
      <c r="GO56">
        <v>1</v>
      </c>
      <c r="GP56">
        <v>0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</v>
      </c>
      <c r="GX56" t="s">
        <v>218</v>
      </c>
      <c r="GY56">
        <v>89231</v>
      </c>
      <c r="GZ56">
        <v>220900</v>
      </c>
      <c r="HA56">
        <v>1.744</v>
      </c>
      <c r="HB56">
        <v>1.8839999999999999</v>
      </c>
      <c r="HC56">
        <v>8.39</v>
      </c>
      <c r="HD56">
        <v>3.33</v>
      </c>
      <c r="HE56">
        <v>0</v>
      </c>
      <c r="HF56" s="2">
        <f t="shared" si="29"/>
        <v>-2.2127382188092959E-3</v>
      </c>
      <c r="HG56" s="2">
        <f t="shared" si="30"/>
        <v>8.7731902248255889E-3</v>
      </c>
      <c r="HH56" s="2">
        <f t="shared" si="31"/>
        <v>1.3718841903168744E-2</v>
      </c>
      <c r="HI56" s="2">
        <f t="shared" si="32"/>
        <v>4.7633178530896991E-3</v>
      </c>
      <c r="HJ56" s="3">
        <f t="shared" si="33"/>
        <v>68.989997863769531</v>
      </c>
      <c r="HK56" t="str">
        <f t="shared" si="34"/>
        <v>CWST</v>
      </c>
    </row>
    <row r="57" spans="1:219" hidden="1" x14ac:dyDescent="0.25">
      <c r="A57">
        <v>48</v>
      </c>
      <c r="B57" t="s">
        <v>424</v>
      </c>
      <c r="C57">
        <v>10</v>
      </c>
      <c r="D57">
        <v>0</v>
      </c>
      <c r="E57">
        <v>5</v>
      </c>
      <c r="F57">
        <v>1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7</v>
      </c>
      <c r="N57">
        <v>96</v>
      </c>
      <c r="O57">
        <v>40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332</v>
      </c>
      <c r="AV57">
        <v>223.32000732421881</v>
      </c>
      <c r="AW57">
        <v>224.19999694824219</v>
      </c>
      <c r="AX57">
        <v>224.67999267578119</v>
      </c>
      <c r="AY57">
        <v>221.91999816894531</v>
      </c>
      <c r="AZ57">
        <v>224.2799987792969</v>
      </c>
      <c r="BA57" s="2">
        <f t="shared" si="17"/>
        <v>3.9250206779731789E-3</v>
      </c>
      <c r="BB57" s="2">
        <f t="shared" si="18"/>
        <v>2.1363527825624118E-3</v>
      </c>
      <c r="BC57" s="2">
        <f t="shared" si="19"/>
        <v>1.0169486219142265E-2</v>
      </c>
      <c r="BD57" s="2">
        <f t="shared" si="20"/>
        <v>1.0522563863012868E-2</v>
      </c>
      <c r="BE57">
        <v>15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25</v>
      </c>
      <c r="BO57">
        <v>29</v>
      </c>
      <c r="BP57">
        <v>29</v>
      </c>
      <c r="BQ57">
        <v>15</v>
      </c>
      <c r="BR57">
        <v>28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1</v>
      </c>
      <c r="CJ57">
        <v>0</v>
      </c>
      <c r="CK57">
        <v>1</v>
      </c>
      <c r="CL57">
        <v>0</v>
      </c>
      <c r="CM57" t="s">
        <v>425</v>
      </c>
      <c r="CN57">
        <v>224.2799987792969</v>
      </c>
      <c r="CO57">
        <v>225</v>
      </c>
      <c r="CP57">
        <v>225</v>
      </c>
      <c r="CQ57">
        <v>222.25</v>
      </c>
      <c r="CR57">
        <v>223.25999450683599</v>
      </c>
      <c r="CS57" s="2">
        <f t="shared" si="21"/>
        <v>3.2000054253470411E-3</v>
      </c>
      <c r="CT57" s="2">
        <f t="shared" si="22"/>
        <v>0</v>
      </c>
      <c r="CU57" s="2">
        <f t="shared" si="23"/>
        <v>1.2222222222222245E-2</v>
      </c>
      <c r="CV57" s="2">
        <f t="shared" si="24"/>
        <v>4.5238490176755519E-3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</v>
      </c>
      <c r="DG57">
        <v>4</v>
      </c>
      <c r="DH57">
        <v>8</v>
      </c>
      <c r="DI57">
        <v>16</v>
      </c>
      <c r="DJ57">
        <v>85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 t="s">
        <v>426</v>
      </c>
      <c r="EF57">
        <v>223.25999450683599</v>
      </c>
      <c r="EG57">
        <v>224.25</v>
      </c>
      <c r="EH57">
        <v>225.27000427246091</v>
      </c>
      <c r="EI57">
        <v>222.42999267578119</v>
      </c>
      <c r="EJ57">
        <v>222.94999694824219</v>
      </c>
      <c r="EK57" s="2">
        <f t="shared" si="25"/>
        <v>4.4147402147781678E-3</v>
      </c>
      <c r="EL57" s="2">
        <f t="shared" si="26"/>
        <v>4.5279187335888205E-3</v>
      </c>
      <c r="EM57" s="2">
        <f t="shared" si="27"/>
        <v>8.1159746899389651E-3</v>
      </c>
      <c r="EN57" s="2">
        <f t="shared" si="28"/>
        <v>2.3323807112753947E-3</v>
      </c>
      <c r="EO57">
        <v>12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11</v>
      </c>
      <c r="EY57">
        <v>7</v>
      </c>
      <c r="EZ57">
        <v>12</v>
      </c>
      <c r="FA57">
        <v>15</v>
      </c>
      <c r="FB57">
        <v>50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325</v>
      </c>
      <c r="FX57">
        <v>222.94999694824219</v>
      </c>
      <c r="FY57">
        <v>222.1199951171875</v>
      </c>
      <c r="FZ57">
        <v>223.36000061035159</v>
      </c>
      <c r="GA57">
        <v>220.30999755859381</v>
      </c>
      <c r="GB57">
        <v>221.71000671386719</v>
      </c>
      <c r="GC57">
        <v>170</v>
      </c>
      <c r="GD57">
        <v>339</v>
      </c>
      <c r="GE57">
        <v>12</v>
      </c>
      <c r="GF57">
        <v>212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163</v>
      </c>
      <c r="GM57">
        <v>0</v>
      </c>
      <c r="GN57">
        <v>135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2.4</v>
      </c>
      <c r="GX57" t="s">
        <v>218</v>
      </c>
      <c r="GY57">
        <v>118449</v>
      </c>
      <c r="GZ57">
        <v>153400</v>
      </c>
      <c r="HA57">
        <v>0.78300000000000003</v>
      </c>
      <c r="HB57">
        <v>1.28</v>
      </c>
      <c r="HC57">
        <v>3.24</v>
      </c>
      <c r="HD57">
        <v>2.76</v>
      </c>
      <c r="HE57">
        <v>0.14530000000000001</v>
      </c>
      <c r="HF57" s="2">
        <f t="shared" si="29"/>
        <v>-3.736727216371527E-3</v>
      </c>
      <c r="HG57" s="2">
        <f t="shared" si="30"/>
        <v>5.551600509382415E-3</v>
      </c>
      <c r="HH57" s="2">
        <f t="shared" si="31"/>
        <v>8.1487376120225052E-3</v>
      </c>
      <c r="HI57" s="2">
        <f t="shared" si="32"/>
        <v>6.3145961520816307E-3</v>
      </c>
      <c r="HJ57" s="3">
        <f t="shared" si="33"/>
        <v>224.60000610351568</v>
      </c>
      <c r="HK57" t="str">
        <f t="shared" si="34"/>
        <v>CASY</v>
      </c>
    </row>
    <row r="58" spans="1:219" hidden="1" x14ac:dyDescent="0.25">
      <c r="A58">
        <v>49</v>
      </c>
      <c r="B58" t="s">
        <v>427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>
        <v>2</v>
      </c>
      <c r="Z58">
        <v>189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 t="s">
        <v>428</v>
      </c>
      <c r="AV58">
        <v>110.59999847412109</v>
      </c>
      <c r="AW58">
        <v>110.370002746582</v>
      </c>
      <c r="AX58">
        <v>111.0899963378906</v>
      </c>
      <c r="AY58">
        <v>108.0299987792969</v>
      </c>
      <c r="AZ58">
        <v>108.629997253418</v>
      </c>
      <c r="BA58" s="2">
        <f t="shared" si="17"/>
        <v>-2.0838608481978937E-3</v>
      </c>
      <c r="BB58" s="2">
        <f t="shared" si="18"/>
        <v>6.4811739584423878E-3</v>
      </c>
      <c r="BC58" s="2">
        <f t="shared" si="19"/>
        <v>2.1201448845280302E-2</v>
      </c>
      <c r="BD58" s="2">
        <f t="shared" si="20"/>
        <v>5.5233221880820471E-3</v>
      </c>
      <c r="BE58">
        <v>10</v>
      </c>
      <c r="BF58">
        <v>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  <c r="BQ58">
        <v>1</v>
      </c>
      <c r="BR58">
        <v>174</v>
      </c>
      <c r="BS58">
        <v>0</v>
      </c>
      <c r="BT58">
        <v>0</v>
      </c>
      <c r="BU58">
        <v>0</v>
      </c>
      <c r="BV58">
        <v>0</v>
      </c>
      <c r="BW58">
        <v>3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13</v>
      </c>
      <c r="CF58">
        <v>3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 t="s">
        <v>429</v>
      </c>
      <c r="CN58">
        <v>108.629997253418</v>
      </c>
      <c r="CO58">
        <v>108.9300003051758</v>
      </c>
      <c r="CP58">
        <v>109.7200012207031</v>
      </c>
      <c r="CQ58">
        <v>107.1699981689453</v>
      </c>
      <c r="CR58">
        <v>109.36000061035161</v>
      </c>
      <c r="CS58" s="2">
        <f t="shared" si="21"/>
        <v>2.754090249860619E-3</v>
      </c>
      <c r="CT58" s="2">
        <f t="shared" si="22"/>
        <v>7.2001540898473104E-3</v>
      </c>
      <c r="CU58" s="2">
        <f t="shared" si="23"/>
        <v>1.6157184717705997E-2</v>
      </c>
      <c r="CV58" s="2">
        <f t="shared" si="24"/>
        <v>2.0025625724063967E-2</v>
      </c>
      <c r="CW58">
        <v>45</v>
      </c>
      <c r="CX58">
        <v>11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12</v>
      </c>
      <c r="DG58">
        <v>13</v>
      </c>
      <c r="DH58">
        <v>13</v>
      </c>
      <c r="DI58">
        <v>8</v>
      </c>
      <c r="DJ58">
        <v>96</v>
      </c>
      <c r="DK58">
        <v>0</v>
      </c>
      <c r="DL58">
        <v>0</v>
      </c>
      <c r="DM58">
        <v>0</v>
      </c>
      <c r="DN58">
        <v>0</v>
      </c>
      <c r="DO58">
        <v>8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1</v>
      </c>
      <c r="DV58">
        <v>0</v>
      </c>
      <c r="DW58">
        <v>29</v>
      </c>
      <c r="DX58">
        <v>8</v>
      </c>
      <c r="DY58">
        <v>29</v>
      </c>
      <c r="DZ58">
        <v>0</v>
      </c>
      <c r="EA58">
        <v>1</v>
      </c>
      <c r="EB58">
        <v>1</v>
      </c>
      <c r="EC58">
        <v>1</v>
      </c>
      <c r="ED58">
        <v>1</v>
      </c>
      <c r="EE58" t="s">
        <v>430</v>
      </c>
      <c r="EF58">
        <v>109.36000061035161</v>
      </c>
      <c r="EG58">
        <v>110.120002746582</v>
      </c>
      <c r="EH58">
        <v>111.3300018310547</v>
      </c>
      <c r="EI58">
        <v>108.8199996948242</v>
      </c>
      <c r="EJ58">
        <v>111.26999664306641</v>
      </c>
      <c r="EK58" s="2">
        <f t="shared" si="25"/>
        <v>6.9015811594137499E-3</v>
      </c>
      <c r="EL58" s="2">
        <f t="shared" si="26"/>
        <v>1.086858047760475E-2</v>
      </c>
      <c r="EM58" s="2">
        <f t="shared" si="27"/>
        <v>1.1805330724059981E-2</v>
      </c>
      <c r="EN58" s="2">
        <f t="shared" si="28"/>
        <v>2.2018486763339618E-2</v>
      </c>
      <c r="EO58">
        <v>99</v>
      </c>
      <c r="EP58">
        <v>48</v>
      </c>
      <c r="EQ58">
        <v>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40</v>
      </c>
      <c r="EY58">
        <v>7</v>
      </c>
      <c r="EZ58">
        <v>5</v>
      </c>
      <c r="FA58">
        <v>1</v>
      </c>
      <c r="FB58">
        <v>9</v>
      </c>
      <c r="FC58">
        <v>1</v>
      </c>
      <c r="FD58">
        <v>62</v>
      </c>
      <c r="FE58">
        <v>0</v>
      </c>
      <c r="FF58">
        <v>0</v>
      </c>
      <c r="FG58">
        <v>0</v>
      </c>
      <c r="FH58">
        <v>0</v>
      </c>
      <c r="FI58">
        <v>9</v>
      </c>
      <c r="FJ58">
        <v>9</v>
      </c>
      <c r="FK58">
        <v>0</v>
      </c>
      <c r="FL58">
        <v>0</v>
      </c>
      <c r="FM58">
        <v>1</v>
      </c>
      <c r="FN58">
        <v>1</v>
      </c>
      <c r="FO58">
        <v>1</v>
      </c>
      <c r="FP58">
        <v>0</v>
      </c>
      <c r="FQ58">
        <v>1</v>
      </c>
      <c r="FR58">
        <v>1</v>
      </c>
      <c r="FS58">
        <v>1</v>
      </c>
      <c r="FT58">
        <v>0</v>
      </c>
      <c r="FU58">
        <v>1</v>
      </c>
      <c r="FV58">
        <v>1</v>
      </c>
      <c r="FW58" t="s">
        <v>431</v>
      </c>
      <c r="FX58">
        <v>111.26999664306641</v>
      </c>
      <c r="FY58">
        <v>111.4700012207031</v>
      </c>
      <c r="FZ58">
        <v>114.19000244140619</v>
      </c>
      <c r="GA58">
        <v>111.379997253418</v>
      </c>
      <c r="GB58">
        <v>113.2099990844727</v>
      </c>
      <c r="GC58">
        <v>222</v>
      </c>
      <c r="GD58">
        <v>575</v>
      </c>
      <c r="GE58">
        <v>209</v>
      </c>
      <c r="GF58">
        <v>204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468</v>
      </c>
      <c r="GM58">
        <v>0</v>
      </c>
      <c r="GN58">
        <v>105</v>
      </c>
      <c r="GO58">
        <v>2</v>
      </c>
      <c r="GP58">
        <v>2</v>
      </c>
      <c r="GQ58">
        <v>1</v>
      </c>
      <c r="GR58">
        <v>1</v>
      </c>
      <c r="GS58">
        <v>2</v>
      </c>
      <c r="GT58">
        <v>2</v>
      </c>
      <c r="GU58">
        <v>2</v>
      </c>
      <c r="GV58">
        <v>2</v>
      </c>
      <c r="GW58">
        <v>1.7</v>
      </c>
      <c r="GX58" t="s">
        <v>218</v>
      </c>
      <c r="GY58">
        <v>715938</v>
      </c>
      <c r="GZ58">
        <v>898871</v>
      </c>
      <c r="HA58">
        <v>1.6870000000000001</v>
      </c>
      <c r="HB58">
        <v>2.46</v>
      </c>
      <c r="HC58">
        <v>2.4500000000000002</v>
      </c>
      <c r="HD58">
        <v>1.89</v>
      </c>
      <c r="HE58">
        <v>0</v>
      </c>
      <c r="HF58" s="2">
        <f t="shared" si="29"/>
        <v>1.7942457651964894E-3</v>
      </c>
      <c r="HG58" s="2">
        <f t="shared" si="30"/>
        <v>2.3819959388290624E-2</v>
      </c>
      <c r="HH58" s="2">
        <f t="shared" si="31"/>
        <v>8.0742770520736418E-4</v>
      </c>
      <c r="HI58" s="2">
        <f t="shared" si="32"/>
        <v>1.6164666070611178E-2</v>
      </c>
      <c r="HJ58" s="3">
        <f t="shared" si="33"/>
        <v>116.91000366210929</v>
      </c>
      <c r="HK58" t="str">
        <f t="shared" si="34"/>
        <v>CTLT</v>
      </c>
    </row>
    <row r="59" spans="1:219" hidden="1" x14ac:dyDescent="0.25">
      <c r="A59">
        <v>50</v>
      </c>
      <c r="B59" t="s">
        <v>432</v>
      </c>
      <c r="C59">
        <v>9</v>
      </c>
      <c r="D59">
        <v>1</v>
      </c>
      <c r="E59">
        <v>5</v>
      </c>
      <c r="F59">
        <v>1</v>
      </c>
      <c r="G59" t="s">
        <v>218</v>
      </c>
      <c r="H59" t="s">
        <v>218</v>
      </c>
      <c r="I59">
        <v>5</v>
      </c>
      <c r="J59">
        <v>1</v>
      </c>
      <c r="K59" t="s">
        <v>218</v>
      </c>
      <c r="L59" t="s">
        <v>218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15</v>
      </c>
      <c r="W59">
        <v>49</v>
      </c>
      <c r="X59">
        <v>25</v>
      </c>
      <c r="Y59">
        <v>31</v>
      </c>
      <c r="Z59">
        <v>72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 t="s">
        <v>283</v>
      </c>
      <c r="AV59">
        <v>81.819999694824219</v>
      </c>
      <c r="AW59">
        <v>81.400001525878906</v>
      </c>
      <c r="AX59">
        <v>82.519996643066406</v>
      </c>
      <c r="AY59">
        <v>81.120002746582031</v>
      </c>
      <c r="AZ59">
        <v>82.339996337890625</v>
      </c>
      <c r="BA59" s="2">
        <f t="shared" si="17"/>
        <v>-5.1596825684552261E-3</v>
      </c>
      <c r="BB59" s="2">
        <f t="shared" si="18"/>
        <v>1.3572408661526647E-2</v>
      </c>
      <c r="BC59" s="2">
        <f t="shared" si="19"/>
        <v>3.4397883789701877E-3</v>
      </c>
      <c r="BD59" s="2">
        <f t="shared" si="20"/>
        <v>1.4816536866266383E-2</v>
      </c>
      <c r="BE59">
        <v>3</v>
      </c>
      <c r="BF59">
        <v>115</v>
      </c>
      <c r="BG59">
        <v>76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3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380</v>
      </c>
      <c r="CN59">
        <v>82.339996337890625</v>
      </c>
      <c r="CO59">
        <v>81.860000610351563</v>
      </c>
      <c r="CP59">
        <v>82.830001831054688</v>
      </c>
      <c r="CQ59">
        <v>80.580001831054688</v>
      </c>
      <c r="CR59">
        <v>81.410003662109375</v>
      </c>
      <c r="CS59" s="2">
        <f t="shared" si="21"/>
        <v>-5.8636174439310462E-3</v>
      </c>
      <c r="CT59" s="2">
        <f t="shared" si="22"/>
        <v>1.1710747304842561E-2</v>
      </c>
      <c r="CU59" s="2">
        <f t="shared" si="23"/>
        <v>1.5636437451174601E-2</v>
      </c>
      <c r="CV59" s="2">
        <f t="shared" si="24"/>
        <v>1.0195329734900782E-2</v>
      </c>
      <c r="CW59">
        <v>13</v>
      </c>
      <c r="CX59">
        <v>17</v>
      </c>
      <c r="CY59">
        <v>11</v>
      </c>
      <c r="CZ59">
        <v>0</v>
      </c>
      <c r="DA59">
        <v>0</v>
      </c>
      <c r="DB59">
        <v>1</v>
      </c>
      <c r="DC59">
        <v>11</v>
      </c>
      <c r="DD59">
        <v>0</v>
      </c>
      <c r="DE59">
        <v>0</v>
      </c>
      <c r="DF59">
        <v>4</v>
      </c>
      <c r="DG59">
        <v>16</v>
      </c>
      <c r="DH59">
        <v>18</v>
      </c>
      <c r="DI59">
        <v>13</v>
      </c>
      <c r="DJ59">
        <v>109</v>
      </c>
      <c r="DK59">
        <v>1</v>
      </c>
      <c r="DL59">
        <v>4</v>
      </c>
      <c r="DM59">
        <v>0</v>
      </c>
      <c r="DN59">
        <v>0</v>
      </c>
      <c r="DO59">
        <v>28</v>
      </c>
      <c r="DP59">
        <v>11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42</v>
      </c>
      <c r="DX59">
        <v>28</v>
      </c>
      <c r="DY59">
        <v>0</v>
      </c>
      <c r="DZ59">
        <v>0</v>
      </c>
      <c r="EA59">
        <v>1</v>
      </c>
      <c r="EB59">
        <v>1</v>
      </c>
      <c r="EC59">
        <v>0</v>
      </c>
      <c r="ED59">
        <v>0</v>
      </c>
      <c r="EE59" t="s">
        <v>341</v>
      </c>
      <c r="EF59">
        <v>81.410003662109375</v>
      </c>
      <c r="EG59">
        <v>81.080001831054688</v>
      </c>
      <c r="EH59">
        <v>81.709999084472656</v>
      </c>
      <c r="EI59">
        <v>80.199996948242188</v>
      </c>
      <c r="EJ59">
        <v>81.300003051757813</v>
      </c>
      <c r="EK59" s="2">
        <f t="shared" si="25"/>
        <v>-4.0700767587833475E-3</v>
      </c>
      <c r="EL59" s="2">
        <f t="shared" si="26"/>
        <v>7.7101610632337447E-3</v>
      </c>
      <c r="EM59" s="2">
        <f t="shared" si="27"/>
        <v>1.085353802342226E-2</v>
      </c>
      <c r="EN59" s="2">
        <f t="shared" si="28"/>
        <v>1.353020986746245E-2</v>
      </c>
      <c r="EO59">
        <v>111</v>
      </c>
      <c r="EP59">
        <v>38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46</v>
      </c>
      <c r="EY59">
        <v>12</v>
      </c>
      <c r="EZ59">
        <v>3</v>
      </c>
      <c r="FA59">
        <v>5</v>
      </c>
      <c r="FB59">
        <v>7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7</v>
      </c>
      <c r="FJ59">
        <v>0</v>
      </c>
      <c r="FK59">
        <v>0</v>
      </c>
      <c r="FL59">
        <v>0</v>
      </c>
      <c r="FM59">
        <v>1</v>
      </c>
      <c r="FN59">
        <v>0</v>
      </c>
      <c r="FO59">
        <v>2</v>
      </c>
      <c r="FP59">
        <v>1</v>
      </c>
      <c r="FQ59">
        <v>4</v>
      </c>
      <c r="FR59">
        <v>4</v>
      </c>
      <c r="FS59">
        <v>1</v>
      </c>
      <c r="FT59">
        <v>1</v>
      </c>
      <c r="FU59">
        <v>1</v>
      </c>
      <c r="FV59">
        <v>1</v>
      </c>
      <c r="FW59" t="s">
        <v>325</v>
      </c>
      <c r="FX59">
        <v>81.300003051757813</v>
      </c>
      <c r="FY59">
        <v>81.839996337890625</v>
      </c>
      <c r="FZ59">
        <v>82.330001831054688</v>
      </c>
      <c r="GA59">
        <v>80.790000915527344</v>
      </c>
      <c r="GB59">
        <v>81.610000610351563</v>
      </c>
      <c r="GC59">
        <v>389</v>
      </c>
      <c r="GD59">
        <v>428</v>
      </c>
      <c r="GE59">
        <v>190</v>
      </c>
      <c r="GF59">
        <v>233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188</v>
      </c>
      <c r="GM59">
        <v>0</v>
      </c>
      <c r="GN59">
        <v>116</v>
      </c>
      <c r="GO59">
        <v>1</v>
      </c>
      <c r="GP59">
        <v>1</v>
      </c>
      <c r="GQ59">
        <v>0</v>
      </c>
      <c r="GR59">
        <v>0</v>
      </c>
      <c r="GS59">
        <v>2</v>
      </c>
      <c r="GT59">
        <v>1</v>
      </c>
      <c r="GU59">
        <v>1</v>
      </c>
      <c r="GV59">
        <v>1</v>
      </c>
      <c r="GW59">
        <v>2.1</v>
      </c>
      <c r="GX59" t="s">
        <v>218</v>
      </c>
      <c r="GY59">
        <v>2269286</v>
      </c>
      <c r="GZ59">
        <v>1448800</v>
      </c>
      <c r="HA59">
        <v>0.93799999999999994</v>
      </c>
      <c r="HB59">
        <v>1.238</v>
      </c>
      <c r="HC59">
        <v>1.94</v>
      </c>
      <c r="HD59">
        <v>3.81</v>
      </c>
      <c r="HE59">
        <v>0</v>
      </c>
      <c r="HF59" s="2">
        <f t="shared" si="29"/>
        <v>6.5981587279568821E-3</v>
      </c>
      <c r="HG59" s="2">
        <f t="shared" si="30"/>
        <v>5.9517245507849648E-3</v>
      </c>
      <c r="HH59" s="2">
        <f t="shared" si="31"/>
        <v>1.2829856663582828E-2</v>
      </c>
      <c r="HI59" s="2">
        <f t="shared" si="32"/>
        <v>1.0047784446655328E-2</v>
      </c>
      <c r="HJ59" s="3">
        <f t="shared" si="33"/>
        <v>82.82000732421875</v>
      </c>
      <c r="HK59" t="str">
        <f t="shared" si="34"/>
        <v>CBRE</v>
      </c>
    </row>
    <row r="60" spans="1:219" hidden="1" x14ac:dyDescent="0.25">
      <c r="A60">
        <v>51</v>
      </c>
      <c r="B60" t="s">
        <v>433</v>
      </c>
      <c r="C60">
        <v>9</v>
      </c>
      <c r="D60">
        <v>1</v>
      </c>
      <c r="E60">
        <v>5</v>
      </c>
      <c r="F60">
        <v>1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17</v>
      </c>
      <c r="W60">
        <v>18</v>
      </c>
      <c r="X60">
        <v>7</v>
      </c>
      <c r="Y60">
        <v>6</v>
      </c>
      <c r="Z60">
        <v>145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434</v>
      </c>
      <c r="AV60">
        <v>184.00999450683599</v>
      </c>
      <c r="AW60">
        <v>183.1000061035156</v>
      </c>
      <c r="AX60">
        <v>184.05999755859369</v>
      </c>
      <c r="AY60">
        <v>181.91000366210929</v>
      </c>
      <c r="AZ60">
        <v>182.19999694824219</v>
      </c>
      <c r="BA60" s="2">
        <f t="shared" si="17"/>
        <v>-4.9698982686321447E-3</v>
      </c>
      <c r="BB60" s="2">
        <f t="shared" si="18"/>
        <v>5.2156441802216902E-3</v>
      </c>
      <c r="BC60" s="2">
        <f t="shared" si="19"/>
        <v>6.4991938926181048E-3</v>
      </c>
      <c r="BD60" s="2">
        <f t="shared" si="20"/>
        <v>1.5916206969821545E-3</v>
      </c>
      <c r="BE60">
        <v>44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26</v>
      </c>
      <c r="BO60">
        <v>19</v>
      </c>
      <c r="BP60">
        <v>38</v>
      </c>
      <c r="BQ60">
        <v>53</v>
      </c>
      <c r="BR60">
        <v>28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334</v>
      </c>
      <c r="CN60">
        <v>182.19999694824219</v>
      </c>
      <c r="CO60">
        <v>181.30999755859369</v>
      </c>
      <c r="CP60">
        <v>183.6300048828125</v>
      </c>
      <c r="CQ60">
        <v>179.7200012207031</v>
      </c>
      <c r="CR60">
        <v>180.74000549316409</v>
      </c>
      <c r="CS60" s="2">
        <f t="shared" si="21"/>
        <v>-4.908716571797811E-3</v>
      </c>
      <c r="CT60" s="2">
        <f t="shared" si="22"/>
        <v>1.263414073151814E-2</v>
      </c>
      <c r="CU60" s="2">
        <f t="shared" si="23"/>
        <v>8.769490702666638E-3</v>
      </c>
      <c r="CV60" s="2">
        <f t="shared" si="24"/>
        <v>5.6434892191014052E-3</v>
      </c>
      <c r="CW60">
        <v>25</v>
      </c>
      <c r="CX60">
        <v>27</v>
      </c>
      <c r="CY60">
        <v>8</v>
      </c>
      <c r="CZ60">
        <v>0</v>
      </c>
      <c r="DA60">
        <v>0</v>
      </c>
      <c r="DB60">
        <v>1</v>
      </c>
      <c r="DC60">
        <v>8</v>
      </c>
      <c r="DD60">
        <v>0</v>
      </c>
      <c r="DE60">
        <v>0</v>
      </c>
      <c r="DF60">
        <v>32</v>
      </c>
      <c r="DG60">
        <v>39</v>
      </c>
      <c r="DH60">
        <v>24</v>
      </c>
      <c r="DI60">
        <v>9</v>
      </c>
      <c r="DJ60">
        <v>35</v>
      </c>
      <c r="DK60">
        <v>1</v>
      </c>
      <c r="DL60">
        <v>1</v>
      </c>
      <c r="DM60">
        <v>0</v>
      </c>
      <c r="DN60">
        <v>0</v>
      </c>
      <c r="DO60">
        <v>35</v>
      </c>
      <c r="DP60">
        <v>8</v>
      </c>
      <c r="DQ60">
        <v>0</v>
      </c>
      <c r="DR60">
        <v>0</v>
      </c>
      <c r="DS60">
        <v>1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254</v>
      </c>
      <c r="EF60">
        <v>180.74000549316409</v>
      </c>
      <c r="EG60">
        <v>181.3800048828125</v>
      </c>
      <c r="EH60">
        <v>182.61000061035159</v>
      </c>
      <c r="EI60">
        <v>180.80000305175781</v>
      </c>
      <c r="EJ60">
        <v>181.83000183105469</v>
      </c>
      <c r="EK60" s="2">
        <f t="shared" si="25"/>
        <v>3.528500233870302E-3</v>
      </c>
      <c r="EL60" s="2">
        <f t="shared" si="26"/>
        <v>6.7356427546573228E-3</v>
      </c>
      <c r="EM60" s="2">
        <f t="shared" si="27"/>
        <v>3.1977164816453518E-3</v>
      </c>
      <c r="EN60" s="2">
        <f t="shared" si="28"/>
        <v>5.6646250284586586E-3</v>
      </c>
      <c r="EO60">
        <v>165</v>
      </c>
      <c r="EP60">
        <v>18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15</v>
      </c>
      <c r="EY60">
        <v>4</v>
      </c>
      <c r="EZ60">
        <v>2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372</v>
      </c>
      <c r="FX60">
        <v>181.83000183105469</v>
      </c>
      <c r="FY60">
        <v>182.66999816894531</v>
      </c>
      <c r="FZ60">
        <v>183.11000061035159</v>
      </c>
      <c r="GA60">
        <v>180.25999450683591</v>
      </c>
      <c r="GB60">
        <v>180.8699951171875</v>
      </c>
      <c r="GC60">
        <v>288</v>
      </c>
      <c r="GD60">
        <v>517</v>
      </c>
      <c r="GE60">
        <v>243</v>
      </c>
      <c r="GF60">
        <v>160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208</v>
      </c>
      <c r="GM60">
        <v>0</v>
      </c>
      <c r="GN60">
        <v>35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</v>
      </c>
      <c r="GX60" t="s">
        <v>218</v>
      </c>
      <c r="GY60">
        <v>816073</v>
      </c>
      <c r="GZ60">
        <v>865057</v>
      </c>
      <c r="HA60">
        <v>1.2829999999999999</v>
      </c>
      <c r="HB60">
        <v>1.5269999999999999</v>
      </c>
      <c r="HC60">
        <v>2.2200000000000002</v>
      </c>
      <c r="HD60">
        <v>2.46</v>
      </c>
      <c r="HE60">
        <v>0.28260002000000001</v>
      </c>
      <c r="HF60" s="2">
        <f t="shared" si="29"/>
        <v>4.5984362309663407E-3</v>
      </c>
      <c r="HG60" s="2">
        <f t="shared" si="30"/>
        <v>2.4029405272221194E-3</v>
      </c>
      <c r="HH60" s="2">
        <f t="shared" si="31"/>
        <v>1.3193210085218676E-2</v>
      </c>
      <c r="HI60" s="2">
        <f t="shared" si="32"/>
        <v>3.3725915122426731E-3</v>
      </c>
      <c r="HJ60" s="3">
        <f t="shared" si="33"/>
        <v>183.55000305175787</v>
      </c>
      <c r="HK60" t="str">
        <f t="shared" si="34"/>
        <v>CDW</v>
      </c>
    </row>
    <row r="61" spans="1:219" hidden="1" x14ac:dyDescent="0.25">
      <c r="A61">
        <v>52</v>
      </c>
      <c r="B61" t="s">
        <v>435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104</v>
      </c>
      <c r="N61">
        <v>57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28</v>
      </c>
      <c r="W61">
        <v>14</v>
      </c>
      <c r="X61">
        <v>6</v>
      </c>
      <c r="Y61">
        <v>2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2</v>
      </c>
      <c r="AH61">
        <v>2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264</v>
      </c>
      <c r="AV61">
        <v>64.959999084472656</v>
      </c>
      <c r="AW61">
        <v>64.989997863769531</v>
      </c>
      <c r="AX61">
        <v>65.75</v>
      </c>
      <c r="AY61">
        <v>64.620002746582031</v>
      </c>
      <c r="AZ61">
        <v>65.379997253417969</v>
      </c>
      <c r="BA61" s="2">
        <f t="shared" si="17"/>
        <v>4.6159071061613322E-4</v>
      </c>
      <c r="BB61" s="2">
        <f t="shared" si="18"/>
        <v>1.155896785141397E-2</v>
      </c>
      <c r="BC61" s="2">
        <f t="shared" si="19"/>
        <v>5.6931086220848304E-3</v>
      </c>
      <c r="BD61" s="2">
        <f t="shared" si="20"/>
        <v>1.1624266423415963E-2</v>
      </c>
      <c r="BE61">
        <v>69</v>
      </c>
      <c r="BF61">
        <v>114</v>
      </c>
      <c r="BG61">
        <v>9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7</v>
      </c>
      <c r="BO61">
        <v>1</v>
      </c>
      <c r="BP61">
        <v>1</v>
      </c>
      <c r="BQ61">
        <v>2</v>
      </c>
      <c r="BR61">
        <v>1</v>
      </c>
      <c r="BS61">
        <v>1</v>
      </c>
      <c r="BT61">
        <v>12</v>
      </c>
      <c r="BU61">
        <v>0</v>
      </c>
      <c r="BV61">
        <v>0</v>
      </c>
      <c r="BW61">
        <v>4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368</v>
      </c>
      <c r="CN61">
        <v>65.379997253417969</v>
      </c>
      <c r="CO61">
        <v>65.349998474121094</v>
      </c>
      <c r="CP61">
        <v>66.120002746582031</v>
      </c>
      <c r="CQ61">
        <v>65.239997863769531</v>
      </c>
      <c r="CR61">
        <v>65.430000305175781</v>
      </c>
      <c r="CS61" s="2">
        <f t="shared" si="21"/>
        <v>-4.5904789590389683E-4</v>
      </c>
      <c r="CT61" s="2">
        <f t="shared" si="22"/>
        <v>1.164555717597493E-2</v>
      </c>
      <c r="CU61" s="2">
        <f t="shared" si="23"/>
        <v>1.6832534494262141E-3</v>
      </c>
      <c r="CV61" s="2">
        <f t="shared" si="24"/>
        <v>2.9039040275110617E-3</v>
      </c>
      <c r="CW61">
        <v>91</v>
      </c>
      <c r="CX61">
        <v>90</v>
      </c>
      <c r="CY61">
        <v>5</v>
      </c>
      <c r="CZ61">
        <v>0</v>
      </c>
      <c r="DA61">
        <v>0</v>
      </c>
      <c r="DB61">
        <v>1</v>
      </c>
      <c r="DC61">
        <v>5</v>
      </c>
      <c r="DD61">
        <v>0</v>
      </c>
      <c r="DE61">
        <v>0</v>
      </c>
      <c r="DF61">
        <v>27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279</v>
      </c>
      <c r="EF61">
        <v>65.430000305175781</v>
      </c>
      <c r="EG61">
        <v>65.699996948242188</v>
      </c>
      <c r="EH61">
        <v>66.099998474121094</v>
      </c>
      <c r="EI61">
        <v>65.019996643066406</v>
      </c>
      <c r="EJ61">
        <v>65.489997863769531</v>
      </c>
      <c r="EK61" s="2">
        <f t="shared" si="25"/>
        <v>4.1095381371037965E-3</v>
      </c>
      <c r="EL61" s="2">
        <f t="shared" si="26"/>
        <v>6.0514604404342531E-3</v>
      </c>
      <c r="EM61" s="2">
        <f t="shared" si="27"/>
        <v>1.0350081229249963E-2</v>
      </c>
      <c r="EN61" s="2">
        <f t="shared" si="28"/>
        <v>7.1766870672497207E-3</v>
      </c>
      <c r="EO61">
        <v>5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11</v>
      </c>
      <c r="EY61">
        <v>29</v>
      </c>
      <c r="EZ61">
        <v>32</v>
      </c>
      <c r="FA61">
        <v>31</v>
      </c>
      <c r="FB61">
        <v>92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8</v>
      </c>
      <c r="FP61">
        <v>1</v>
      </c>
      <c r="FQ61">
        <v>0</v>
      </c>
      <c r="FR61">
        <v>0</v>
      </c>
      <c r="FS61">
        <v>1</v>
      </c>
      <c r="FT61">
        <v>1</v>
      </c>
      <c r="FU61">
        <v>0</v>
      </c>
      <c r="FV61">
        <v>0</v>
      </c>
      <c r="FW61" t="s">
        <v>436</v>
      </c>
      <c r="FX61">
        <v>65.489997863769531</v>
      </c>
      <c r="FY61">
        <v>65.239997863769531</v>
      </c>
      <c r="FZ61">
        <v>65.30999755859375</v>
      </c>
      <c r="GA61">
        <v>63.869998931884773</v>
      </c>
      <c r="GB61">
        <v>64.639999389648438</v>
      </c>
      <c r="GC61">
        <v>549</v>
      </c>
      <c r="GD61">
        <v>286</v>
      </c>
      <c r="GE61">
        <v>192</v>
      </c>
      <c r="GF61">
        <v>222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95</v>
      </c>
      <c r="GM61">
        <v>0</v>
      </c>
      <c r="GN61">
        <v>92</v>
      </c>
      <c r="GO61">
        <v>2</v>
      </c>
      <c r="GP61">
        <v>0</v>
      </c>
      <c r="GQ61">
        <v>2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</v>
      </c>
      <c r="GX61" t="s">
        <v>218</v>
      </c>
      <c r="GY61">
        <v>1746360</v>
      </c>
      <c r="GZ61">
        <v>3095500</v>
      </c>
      <c r="HA61">
        <v>1.022</v>
      </c>
      <c r="HB61">
        <v>1.0840000000000001</v>
      </c>
      <c r="HC61">
        <v>1.18</v>
      </c>
      <c r="HD61">
        <v>3.19</v>
      </c>
      <c r="HE61">
        <v>0</v>
      </c>
      <c r="HF61" s="2">
        <f t="shared" si="29"/>
        <v>-3.8320050304421205E-3</v>
      </c>
      <c r="HG61" s="2">
        <f t="shared" si="30"/>
        <v>1.0718067285397925E-3</v>
      </c>
      <c r="HH61" s="2">
        <f t="shared" si="31"/>
        <v>2.0999371194731054E-2</v>
      </c>
      <c r="HI61" s="2">
        <f t="shared" si="32"/>
        <v>1.1912135907089394E-2</v>
      </c>
      <c r="HJ61" s="3">
        <f t="shared" si="33"/>
        <v>65.379997253417969</v>
      </c>
      <c r="HK61" t="str">
        <f t="shared" si="34"/>
        <v>CNC</v>
      </c>
    </row>
    <row r="62" spans="1:219" hidden="1" x14ac:dyDescent="0.25">
      <c r="A62">
        <v>53</v>
      </c>
      <c r="B62" t="s">
        <v>437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21</v>
      </c>
      <c r="N62">
        <v>47</v>
      </c>
      <c r="O62">
        <v>120</v>
      </c>
      <c r="P62">
        <v>7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438</v>
      </c>
      <c r="AV62">
        <v>75.30999755859375</v>
      </c>
      <c r="AW62">
        <v>75.389999389648438</v>
      </c>
      <c r="AX62">
        <v>75.410003662109375</v>
      </c>
      <c r="AY62">
        <v>74.379997253417969</v>
      </c>
      <c r="AZ62">
        <v>74.680000305175781</v>
      </c>
      <c r="BA62" s="2">
        <f t="shared" si="17"/>
        <v>1.0611729898180045E-3</v>
      </c>
      <c r="BB62" s="2">
        <f t="shared" si="18"/>
        <v>2.652734582877514E-4</v>
      </c>
      <c r="BC62" s="2">
        <f t="shared" si="19"/>
        <v>1.3397030699129453E-2</v>
      </c>
      <c r="BD62" s="2">
        <f t="shared" si="20"/>
        <v>4.0171806445080671E-3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6</v>
      </c>
      <c r="BR62">
        <v>189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 t="s">
        <v>439</v>
      </c>
      <c r="CN62">
        <v>74.680000305175781</v>
      </c>
      <c r="CO62">
        <v>74.699996948242188</v>
      </c>
      <c r="CP62">
        <v>75.739997863769531</v>
      </c>
      <c r="CQ62">
        <v>74.629997253417969</v>
      </c>
      <c r="CR62">
        <v>75.319999694824219</v>
      </c>
      <c r="CS62" s="2">
        <f t="shared" si="21"/>
        <v>2.676926892013487E-4</v>
      </c>
      <c r="CT62" s="2">
        <f t="shared" si="22"/>
        <v>1.3731198110118137E-2</v>
      </c>
      <c r="CU62" s="2">
        <f t="shared" si="23"/>
        <v>9.3707761290429126E-4</v>
      </c>
      <c r="CV62" s="2">
        <f t="shared" si="24"/>
        <v>9.1609458869085225E-3</v>
      </c>
      <c r="CW62">
        <v>6</v>
      </c>
      <c r="CX62">
        <v>62</v>
      </c>
      <c r="CY62">
        <v>127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282</v>
      </c>
      <c r="EF62">
        <v>75.319999694824219</v>
      </c>
      <c r="EG62">
        <v>75.510002136230469</v>
      </c>
      <c r="EH62">
        <v>76.129997253417969</v>
      </c>
      <c r="EI62">
        <v>75.370002746582031</v>
      </c>
      <c r="EJ62">
        <v>75.889999389648438</v>
      </c>
      <c r="EK62" s="2">
        <f t="shared" si="25"/>
        <v>2.5162552778565939E-3</v>
      </c>
      <c r="EL62" s="2">
        <f t="shared" si="26"/>
        <v>8.143900427628914E-3</v>
      </c>
      <c r="EM62" s="2">
        <f t="shared" si="27"/>
        <v>1.8540509295160712E-3</v>
      </c>
      <c r="EN62" s="2">
        <f t="shared" si="28"/>
        <v>6.8519784852881793E-3</v>
      </c>
      <c r="EO62">
        <v>118</v>
      </c>
      <c r="EP62">
        <v>73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440</v>
      </c>
      <c r="FX62">
        <v>75.889999389648438</v>
      </c>
      <c r="FY62">
        <v>76</v>
      </c>
      <c r="FZ62">
        <v>76.370002746582031</v>
      </c>
      <c r="GA62">
        <v>75.480003356933594</v>
      </c>
      <c r="GB62">
        <v>75.94000244140625</v>
      </c>
      <c r="GC62">
        <v>582</v>
      </c>
      <c r="GD62">
        <v>207</v>
      </c>
      <c r="GE62">
        <v>386</v>
      </c>
      <c r="GF62">
        <v>11</v>
      </c>
      <c r="GG62">
        <v>0</v>
      </c>
      <c r="GH62">
        <v>7</v>
      </c>
      <c r="GI62">
        <v>0</v>
      </c>
      <c r="GJ62">
        <v>0</v>
      </c>
      <c r="GK62">
        <v>0</v>
      </c>
      <c r="GL62">
        <v>189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2.4</v>
      </c>
      <c r="GX62" t="s">
        <v>218</v>
      </c>
      <c r="GY62">
        <v>1734071</v>
      </c>
      <c r="GZ62">
        <v>2743514</v>
      </c>
      <c r="HA62">
        <v>1.905</v>
      </c>
      <c r="HB62">
        <v>2.2679999999999998</v>
      </c>
      <c r="HC62">
        <v>2.0699999999999998</v>
      </c>
      <c r="HD62">
        <v>4.58</v>
      </c>
      <c r="HE62">
        <v>0.30159999999999998</v>
      </c>
      <c r="HF62" s="2">
        <f t="shared" si="29"/>
        <v>1.44737645199422E-3</v>
      </c>
      <c r="HG62" s="2">
        <f t="shared" si="30"/>
        <v>4.8448701489485213E-3</v>
      </c>
      <c r="HH62" s="2">
        <f t="shared" si="31"/>
        <v>6.8420610929790238E-3</v>
      </c>
      <c r="HI62" s="2">
        <f t="shared" si="32"/>
        <v>6.05740149702505E-3</v>
      </c>
      <c r="HJ62" s="3">
        <f t="shared" si="33"/>
        <v>76.740005493164063</v>
      </c>
      <c r="HK62" t="str">
        <f t="shared" si="34"/>
        <v>CERN</v>
      </c>
    </row>
    <row r="63" spans="1:219" hidden="1" x14ac:dyDescent="0.25">
      <c r="A63">
        <v>54</v>
      </c>
      <c r="B63" t="s">
        <v>441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13</v>
      </c>
      <c r="N63">
        <v>125</v>
      </c>
      <c r="O63">
        <v>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1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442</v>
      </c>
      <c r="AV63">
        <v>644.3699951171875</v>
      </c>
      <c r="AW63">
        <v>644</v>
      </c>
      <c r="AX63">
        <v>653.41998291015625</v>
      </c>
      <c r="AY63">
        <v>642.97998046875</v>
      </c>
      <c r="AZ63">
        <v>644.41998291015625</v>
      </c>
      <c r="BA63" s="2">
        <f t="shared" si="17"/>
        <v>-5.7452657948364738E-4</v>
      </c>
      <c r="BB63" s="2">
        <f t="shared" si="18"/>
        <v>1.441642918265551E-2</v>
      </c>
      <c r="BC63" s="2">
        <f t="shared" si="19"/>
        <v>1.5838812597049889E-3</v>
      </c>
      <c r="BD63" s="2">
        <f t="shared" si="20"/>
        <v>2.2345713658712407E-3</v>
      </c>
      <c r="BE63">
        <v>112</v>
      </c>
      <c r="BF63">
        <v>50</v>
      </c>
      <c r="BG63">
        <v>20</v>
      </c>
      <c r="BH63">
        <v>0</v>
      </c>
      <c r="BI63">
        <v>0</v>
      </c>
      <c r="BJ63">
        <v>1</v>
      </c>
      <c r="BK63">
        <v>20</v>
      </c>
      <c r="BL63">
        <v>0</v>
      </c>
      <c r="BM63">
        <v>0</v>
      </c>
      <c r="BN63">
        <v>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220</v>
      </c>
      <c r="CN63">
        <v>644.41998291015625</v>
      </c>
      <c r="CO63">
        <v>637.65997314453125</v>
      </c>
      <c r="CP63">
        <v>657.3499755859375</v>
      </c>
      <c r="CQ63">
        <v>637.65997314453125</v>
      </c>
      <c r="CR63">
        <v>652.46002197265625</v>
      </c>
      <c r="CS63" s="2">
        <f t="shared" si="21"/>
        <v>-1.0601276621282851E-2</v>
      </c>
      <c r="CT63" s="2">
        <f t="shared" si="22"/>
        <v>2.995360640860345E-2</v>
      </c>
      <c r="CU63" s="2">
        <f t="shared" si="23"/>
        <v>0</v>
      </c>
      <c r="CV63" s="2">
        <f t="shared" si="24"/>
        <v>2.2683456962433235E-2</v>
      </c>
      <c r="CW63">
        <v>1</v>
      </c>
      <c r="CX63">
        <v>0</v>
      </c>
      <c r="CY63">
        <v>19</v>
      </c>
      <c r="CZ63">
        <v>45</v>
      </c>
      <c r="DA63">
        <v>126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443</v>
      </c>
      <c r="EF63">
        <v>652.46002197265625</v>
      </c>
      <c r="EG63">
        <v>652.3699951171875</v>
      </c>
      <c r="EH63">
        <v>657.780029296875</v>
      </c>
      <c r="EI63">
        <v>648.1099853515625</v>
      </c>
      <c r="EJ63">
        <v>652.9000244140625</v>
      </c>
      <c r="EK63" s="2">
        <f t="shared" si="25"/>
        <v>-1.3799968751260216E-4</v>
      </c>
      <c r="EL63" s="2">
        <f t="shared" si="26"/>
        <v>8.2246859721030185E-3</v>
      </c>
      <c r="EM63" s="2">
        <f t="shared" si="27"/>
        <v>6.5300516539846809E-3</v>
      </c>
      <c r="EN63" s="2">
        <f t="shared" si="28"/>
        <v>7.3365582530017237E-3</v>
      </c>
      <c r="EO63">
        <v>86</v>
      </c>
      <c r="EP63">
        <v>67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</v>
      </c>
      <c r="EY63">
        <v>7</v>
      </c>
      <c r="EZ63">
        <v>10</v>
      </c>
      <c r="FA63">
        <v>9</v>
      </c>
      <c r="FB63">
        <v>3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3</v>
      </c>
      <c r="FJ63">
        <v>0</v>
      </c>
      <c r="FK63">
        <v>1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444</v>
      </c>
      <c r="FX63">
        <v>652.9000244140625</v>
      </c>
      <c r="FY63">
        <v>655.75</v>
      </c>
      <c r="FZ63">
        <v>660.5999755859375</v>
      </c>
      <c r="GA63">
        <v>653.5999755859375</v>
      </c>
      <c r="GB63">
        <v>657.67999267578125</v>
      </c>
      <c r="GC63">
        <v>717</v>
      </c>
      <c r="GD63">
        <v>45</v>
      </c>
      <c r="GE63">
        <v>344</v>
      </c>
      <c r="GF63">
        <v>37</v>
      </c>
      <c r="GG63">
        <v>0</v>
      </c>
      <c r="GH63">
        <v>171</v>
      </c>
      <c r="GI63">
        <v>0</v>
      </c>
      <c r="GJ63">
        <v>171</v>
      </c>
      <c r="GK63">
        <v>0</v>
      </c>
      <c r="GL63">
        <v>5</v>
      </c>
      <c r="GM63">
        <v>0</v>
      </c>
      <c r="GN63">
        <v>3</v>
      </c>
      <c r="GO63">
        <v>2</v>
      </c>
      <c r="GP63">
        <v>1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2.2000000000000002</v>
      </c>
      <c r="GX63" t="s">
        <v>218</v>
      </c>
      <c r="GY63">
        <v>606489</v>
      </c>
      <c r="GZ63">
        <v>877700</v>
      </c>
      <c r="HA63">
        <v>0.32400000000000001</v>
      </c>
      <c r="HB63">
        <v>0.39600000000000002</v>
      </c>
      <c r="HC63">
        <v>0.91</v>
      </c>
      <c r="HD63">
        <v>6.7</v>
      </c>
      <c r="HE63">
        <v>0</v>
      </c>
      <c r="HF63" s="2">
        <f t="shared" si="29"/>
        <v>4.3461312785931794E-3</v>
      </c>
      <c r="HG63" s="2">
        <f t="shared" si="30"/>
        <v>7.3417737892522705E-3</v>
      </c>
      <c r="HH63" s="2">
        <f t="shared" si="31"/>
        <v>3.2787257553373861E-3</v>
      </c>
      <c r="HI63" s="2">
        <f t="shared" si="32"/>
        <v>6.2036509172860299E-3</v>
      </c>
      <c r="HJ63" s="3">
        <f t="shared" si="33"/>
        <v>665.449951171875</v>
      </c>
      <c r="HK63" t="str">
        <f t="shared" si="34"/>
        <v>CHTR</v>
      </c>
    </row>
    <row r="64" spans="1:219" hidden="1" x14ac:dyDescent="0.25">
      <c r="A64">
        <v>55</v>
      </c>
      <c r="B64" t="s">
        <v>445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49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9</v>
      </c>
      <c r="W64">
        <v>2</v>
      </c>
      <c r="X64">
        <v>1</v>
      </c>
      <c r="Y64">
        <v>6</v>
      </c>
      <c r="Z64">
        <v>91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51</v>
      </c>
      <c r="AN64">
        <v>1</v>
      </c>
      <c r="AO64">
        <v>44</v>
      </c>
      <c r="AP64">
        <v>0</v>
      </c>
      <c r="AQ64">
        <v>2</v>
      </c>
      <c r="AR64">
        <v>1</v>
      </c>
      <c r="AS64">
        <v>1</v>
      </c>
      <c r="AT64">
        <v>1</v>
      </c>
      <c r="AU64" t="s">
        <v>446</v>
      </c>
      <c r="AV64">
        <v>33.900001525878913</v>
      </c>
      <c r="AW64">
        <v>33.729999542236328</v>
      </c>
      <c r="AX64">
        <v>33.729999542236328</v>
      </c>
      <c r="AY64">
        <v>32.810001373291023</v>
      </c>
      <c r="AZ64">
        <v>32.979999542236328</v>
      </c>
      <c r="BA64" s="2">
        <f t="shared" si="17"/>
        <v>-5.0400825956049555E-3</v>
      </c>
      <c r="BB64" s="2">
        <f t="shared" si="18"/>
        <v>0</v>
      </c>
      <c r="BC64" s="2">
        <f t="shared" si="19"/>
        <v>2.7275368557099888E-2</v>
      </c>
      <c r="BD64" s="2">
        <f t="shared" si="20"/>
        <v>5.1545837266491201E-3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177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 t="s">
        <v>447</v>
      </c>
      <c r="CN64">
        <v>32.979999542236328</v>
      </c>
      <c r="CO64">
        <v>33.330001831054688</v>
      </c>
      <c r="CP64">
        <v>33.380001068115227</v>
      </c>
      <c r="CQ64">
        <v>30.809999465942379</v>
      </c>
      <c r="CR64">
        <v>31.469999313354489</v>
      </c>
      <c r="CS64" s="2">
        <f t="shared" si="21"/>
        <v>1.0501118199527038E-2</v>
      </c>
      <c r="CT64" s="2">
        <f t="shared" si="22"/>
        <v>1.4978800317744234E-3</v>
      </c>
      <c r="CU64" s="2">
        <f t="shared" si="23"/>
        <v>7.5607627562874535E-2</v>
      </c>
      <c r="CV64" s="2">
        <f t="shared" si="24"/>
        <v>2.0972350232369874E-2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184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448</v>
      </c>
      <c r="EF64">
        <v>31.469999313354489</v>
      </c>
      <c r="EG64">
        <v>31.85000038146973</v>
      </c>
      <c r="EH64">
        <v>34.479999542236328</v>
      </c>
      <c r="EI64">
        <v>31.469999313354489</v>
      </c>
      <c r="EJ64">
        <v>34.470001220703118</v>
      </c>
      <c r="EK64" s="2">
        <f t="shared" si="25"/>
        <v>1.1930959609542935E-2</v>
      </c>
      <c r="EL64" s="2">
        <f t="shared" si="26"/>
        <v>7.6276078761108312E-2</v>
      </c>
      <c r="EM64" s="2">
        <f t="shared" si="27"/>
        <v>1.1930959609542935E-2</v>
      </c>
      <c r="EN64" s="2">
        <f t="shared" si="28"/>
        <v>8.7032254166175993E-2</v>
      </c>
      <c r="EO64">
        <v>1</v>
      </c>
      <c r="EP64">
        <v>4</v>
      </c>
      <c r="EQ64">
        <v>2</v>
      </c>
      <c r="ER64">
        <v>3</v>
      </c>
      <c r="ES64">
        <v>159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1</v>
      </c>
      <c r="FB64">
        <v>1</v>
      </c>
      <c r="FC64">
        <v>1</v>
      </c>
      <c r="FD64">
        <v>3</v>
      </c>
      <c r="FE64">
        <v>1</v>
      </c>
      <c r="FF64">
        <v>3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1</v>
      </c>
      <c r="FN64">
        <v>1</v>
      </c>
      <c r="FO64">
        <v>1</v>
      </c>
      <c r="FP64">
        <v>0</v>
      </c>
      <c r="FQ64">
        <v>1</v>
      </c>
      <c r="FR64">
        <v>1</v>
      </c>
      <c r="FS64">
        <v>1</v>
      </c>
      <c r="FT64">
        <v>0</v>
      </c>
      <c r="FU64">
        <v>1</v>
      </c>
      <c r="FV64">
        <v>1</v>
      </c>
      <c r="FW64" t="s">
        <v>449</v>
      </c>
      <c r="FX64">
        <v>34.470001220703118</v>
      </c>
      <c r="FY64">
        <v>34.409999847412109</v>
      </c>
      <c r="FZ64">
        <v>35.119998931884773</v>
      </c>
      <c r="GA64">
        <v>34.060001373291023</v>
      </c>
      <c r="GB64">
        <v>34.340000152587891</v>
      </c>
      <c r="GC64">
        <v>219</v>
      </c>
      <c r="GD64">
        <v>476</v>
      </c>
      <c r="GE64">
        <v>169</v>
      </c>
      <c r="GF64">
        <v>188</v>
      </c>
      <c r="GG64">
        <v>0</v>
      </c>
      <c r="GH64">
        <v>162</v>
      </c>
      <c r="GI64">
        <v>0</v>
      </c>
      <c r="GJ64">
        <v>162</v>
      </c>
      <c r="GK64">
        <v>3</v>
      </c>
      <c r="GL64">
        <v>453</v>
      </c>
      <c r="GM64">
        <v>3</v>
      </c>
      <c r="GN64">
        <v>185</v>
      </c>
      <c r="GO64">
        <v>2</v>
      </c>
      <c r="GP64">
        <v>1</v>
      </c>
      <c r="GQ64">
        <v>1</v>
      </c>
      <c r="GR64">
        <v>1</v>
      </c>
      <c r="GS64">
        <v>2</v>
      </c>
      <c r="GT64">
        <v>1</v>
      </c>
      <c r="GU64">
        <v>2</v>
      </c>
      <c r="GV64">
        <v>1</v>
      </c>
      <c r="GW64">
        <v>2.2000000000000002</v>
      </c>
      <c r="GX64" t="s">
        <v>218</v>
      </c>
      <c r="GY64">
        <v>548137</v>
      </c>
      <c r="GZ64">
        <v>301328</v>
      </c>
      <c r="HA64">
        <v>2.633</v>
      </c>
      <c r="HB64">
        <v>3.4350000000000001</v>
      </c>
      <c r="HC64">
        <v>-3.85</v>
      </c>
      <c r="HD64">
        <v>8.7899999999999991</v>
      </c>
      <c r="HE64">
        <v>0</v>
      </c>
      <c r="HF64" s="2">
        <f t="shared" si="29"/>
        <v>-1.7437190804150404E-3</v>
      </c>
      <c r="HG64" s="2">
        <f t="shared" si="30"/>
        <v>2.0216375457462465E-2</v>
      </c>
      <c r="HH64" s="2">
        <f t="shared" si="31"/>
        <v>1.0171417485414724E-2</v>
      </c>
      <c r="HI64" s="2">
        <f t="shared" si="32"/>
        <v>8.1537209683374412E-3</v>
      </c>
      <c r="HJ64" s="3">
        <f t="shared" si="33"/>
        <v>35.829998016357436</v>
      </c>
      <c r="HK64" t="str">
        <f t="shared" si="34"/>
        <v>CHEF</v>
      </c>
    </row>
    <row r="65" spans="1:219" hidden="1" x14ac:dyDescent="0.25">
      <c r="A65">
        <v>56</v>
      </c>
      <c r="B65" t="s">
        <v>450</v>
      </c>
      <c r="C65">
        <v>9</v>
      </c>
      <c r="D65">
        <v>0</v>
      </c>
      <c r="E65">
        <v>5</v>
      </c>
      <c r="F65">
        <v>1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2</v>
      </c>
      <c r="X65">
        <v>3</v>
      </c>
      <c r="Y65">
        <v>0</v>
      </c>
      <c r="Z65">
        <v>188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451</v>
      </c>
      <c r="AV65">
        <v>252.57000732421881</v>
      </c>
      <c r="AW65">
        <v>253.5</v>
      </c>
      <c r="AX65">
        <v>254.55999755859369</v>
      </c>
      <c r="AY65">
        <v>251.27000427246091</v>
      </c>
      <c r="AZ65">
        <v>252.49000549316409</v>
      </c>
      <c r="BA65" s="2">
        <f t="shared" si="17"/>
        <v>3.6686101608726096E-3</v>
      </c>
      <c r="BB65" s="2">
        <f t="shared" si="18"/>
        <v>4.1640382179438662E-3</v>
      </c>
      <c r="BC65" s="2">
        <f t="shared" si="19"/>
        <v>8.7968273275703668E-3</v>
      </c>
      <c r="BD65" s="2">
        <f t="shared" si="20"/>
        <v>4.831879259221683E-3</v>
      </c>
      <c r="BE65">
        <v>26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12</v>
      </c>
      <c r="BO65">
        <v>5</v>
      </c>
      <c r="BP65">
        <v>7</v>
      </c>
      <c r="BQ65">
        <v>4</v>
      </c>
      <c r="BR65">
        <v>150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293</v>
      </c>
      <c r="CN65">
        <v>252.49000549316409</v>
      </c>
      <c r="CO65">
        <v>252.1199951171875</v>
      </c>
      <c r="CP65">
        <v>254.5</v>
      </c>
      <c r="CQ65">
        <v>251.16999816894531</v>
      </c>
      <c r="CR65">
        <v>253.3699951171875</v>
      </c>
      <c r="CS65" s="2">
        <f t="shared" si="21"/>
        <v>-1.4675963158121696E-3</v>
      </c>
      <c r="CT65" s="2">
        <f t="shared" si="22"/>
        <v>9.3516891269646019E-3</v>
      </c>
      <c r="CU65" s="2">
        <f t="shared" si="23"/>
        <v>3.7680349303538252E-3</v>
      </c>
      <c r="CV65" s="2">
        <f t="shared" si="24"/>
        <v>8.6829419056690949E-3</v>
      </c>
      <c r="CW65">
        <v>90</v>
      </c>
      <c r="CX65">
        <v>101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17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406</v>
      </c>
      <c r="EF65">
        <v>253.3699951171875</v>
      </c>
      <c r="EG65">
        <v>255</v>
      </c>
      <c r="EH65">
        <v>256.739990234375</v>
      </c>
      <c r="EI65">
        <v>252.52000427246091</v>
      </c>
      <c r="EJ65">
        <v>253</v>
      </c>
      <c r="EK65" s="2">
        <f t="shared" si="25"/>
        <v>6.3921760110293713E-3</v>
      </c>
      <c r="EL65" s="2">
        <f t="shared" si="26"/>
        <v>6.7772466330102699E-3</v>
      </c>
      <c r="EM65" s="2">
        <f t="shared" si="27"/>
        <v>9.7254734413297905E-3</v>
      </c>
      <c r="EN65" s="2">
        <f t="shared" si="28"/>
        <v>1.8972163143837761E-3</v>
      </c>
      <c r="EO65">
        <v>22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14</v>
      </c>
      <c r="EY65">
        <v>4</v>
      </c>
      <c r="EZ65">
        <v>1</v>
      </c>
      <c r="FA65">
        <v>1</v>
      </c>
      <c r="FB65">
        <v>164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221</v>
      </c>
      <c r="FX65">
        <v>253</v>
      </c>
      <c r="FY65">
        <v>252</v>
      </c>
      <c r="FZ65">
        <v>252.9700012207031</v>
      </c>
      <c r="GA65">
        <v>248.00999450683591</v>
      </c>
      <c r="GB65">
        <v>252.53999328613281</v>
      </c>
      <c r="GC65">
        <v>243</v>
      </c>
      <c r="GD65">
        <v>576</v>
      </c>
      <c r="GE65">
        <v>215</v>
      </c>
      <c r="GF65">
        <v>203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502</v>
      </c>
      <c r="GM65">
        <v>0</v>
      </c>
      <c r="GN65">
        <v>164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1.8</v>
      </c>
      <c r="GX65" t="s">
        <v>218</v>
      </c>
      <c r="GY65">
        <v>1427324</v>
      </c>
      <c r="GZ65">
        <v>1471900</v>
      </c>
      <c r="HA65">
        <v>0.65800000000000003</v>
      </c>
      <c r="HB65">
        <v>0.77100000000000002</v>
      </c>
      <c r="HC65">
        <v>1.2</v>
      </c>
      <c r="HD65">
        <v>2.2400000000000002</v>
      </c>
      <c r="HE65">
        <v>1.6999999999999999E-3</v>
      </c>
      <c r="HF65" s="2">
        <f t="shared" si="29"/>
        <v>-3.9682539682539542E-3</v>
      </c>
      <c r="HG65" s="2">
        <f t="shared" si="30"/>
        <v>3.8344515793270473E-3</v>
      </c>
      <c r="HH65" s="2">
        <f t="shared" si="31"/>
        <v>1.5833355131603555E-2</v>
      </c>
      <c r="HI65" s="2">
        <f t="shared" si="32"/>
        <v>1.7937748078437288E-2</v>
      </c>
      <c r="HJ65" s="3">
        <f t="shared" si="33"/>
        <v>253.94000244140619</v>
      </c>
      <c r="HK65" t="str">
        <f t="shared" si="34"/>
        <v>CI</v>
      </c>
    </row>
    <row r="66" spans="1:219" hidden="1" x14ac:dyDescent="0.25">
      <c r="A66">
        <v>57</v>
      </c>
      <c r="B66" t="s">
        <v>452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129</v>
      </c>
      <c r="N66">
        <v>57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27</v>
      </c>
      <c r="W66">
        <v>4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408</v>
      </c>
      <c r="AV66">
        <v>64.080001831054688</v>
      </c>
      <c r="AW66">
        <v>64.150001525878906</v>
      </c>
      <c r="AX66">
        <v>64.269996643066406</v>
      </c>
      <c r="AY66">
        <v>63.700000762939453</v>
      </c>
      <c r="AZ66">
        <v>64.120002746582031</v>
      </c>
      <c r="BA66" s="2">
        <f t="shared" si="17"/>
        <v>1.0911877343601217E-3</v>
      </c>
      <c r="BB66" s="2">
        <f t="shared" si="18"/>
        <v>1.8670471986160786E-3</v>
      </c>
      <c r="BC66" s="2">
        <f t="shared" si="19"/>
        <v>7.0148207675087004E-3</v>
      </c>
      <c r="BD66" s="2">
        <f t="shared" si="20"/>
        <v>6.550248996440744E-3</v>
      </c>
      <c r="BE66">
        <v>36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102</v>
      </c>
      <c r="BO66">
        <v>44</v>
      </c>
      <c r="BP66">
        <v>10</v>
      </c>
      <c r="BQ66">
        <v>17</v>
      </c>
      <c r="BR66">
        <v>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453</v>
      </c>
      <c r="CN66">
        <v>64.120002746582031</v>
      </c>
      <c r="CO66">
        <v>64.300003051757813</v>
      </c>
      <c r="CP66">
        <v>65.790000915527344</v>
      </c>
      <c r="CQ66">
        <v>64.040000915527344</v>
      </c>
      <c r="CR66">
        <v>65.269996643066406</v>
      </c>
      <c r="CS66" s="2">
        <f t="shared" si="21"/>
        <v>2.7993825292805807E-3</v>
      </c>
      <c r="CT66" s="2">
        <f t="shared" si="22"/>
        <v>2.2647786031841699E-2</v>
      </c>
      <c r="CU66" s="2">
        <f t="shared" si="23"/>
        <v>4.0435789096492369E-3</v>
      </c>
      <c r="CV66" s="2">
        <f t="shared" si="24"/>
        <v>1.8844734040134536E-2</v>
      </c>
      <c r="CW66">
        <v>5</v>
      </c>
      <c r="CX66">
        <v>32</v>
      </c>
      <c r="CY66">
        <v>12</v>
      </c>
      <c r="CZ66">
        <v>122</v>
      </c>
      <c r="DA66">
        <v>24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454</v>
      </c>
      <c r="EF66">
        <v>65.269996643066406</v>
      </c>
      <c r="EG66">
        <v>65.580001831054688</v>
      </c>
      <c r="EH66">
        <v>65.739997863769531</v>
      </c>
      <c r="EI66">
        <v>64.720001220703125</v>
      </c>
      <c r="EJ66">
        <v>64.730003356933594</v>
      </c>
      <c r="EK66" s="2">
        <f t="shared" si="25"/>
        <v>4.7271299074816975E-3</v>
      </c>
      <c r="EL66" s="2">
        <f t="shared" si="26"/>
        <v>2.4337699713102845E-3</v>
      </c>
      <c r="EM66" s="2">
        <f t="shared" si="27"/>
        <v>1.3113763134180334E-2</v>
      </c>
      <c r="EN66" s="2">
        <f t="shared" si="28"/>
        <v>1.5452086685852073E-4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3</v>
      </c>
      <c r="FB66">
        <v>191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 t="s">
        <v>455</v>
      </c>
      <c r="FX66">
        <v>64.730003356933594</v>
      </c>
      <c r="FY66">
        <v>64.569999694824219</v>
      </c>
      <c r="FZ66">
        <v>64.970001220703125</v>
      </c>
      <c r="GA66">
        <v>64.230003356933594</v>
      </c>
      <c r="GB66">
        <v>64.510002136230469</v>
      </c>
      <c r="GC66">
        <v>418</v>
      </c>
      <c r="GD66">
        <v>410</v>
      </c>
      <c r="GE66">
        <v>196</v>
      </c>
      <c r="GF66">
        <v>196</v>
      </c>
      <c r="GG66">
        <v>0</v>
      </c>
      <c r="GH66">
        <v>146</v>
      </c>
      <c r="GI66">
        <v>0</v>
      </c>
      <c r="GJ66">
        <v>146</v>
      </c>
      <c r="GK66">
        <v>1</v>
      </c>
      <c r="GL66">
        <v>199</v>
      </c>
      <c r="GM66">
        <v>1</v>
      </c>
      <c r="GN66">
        <v>191</v>
      </c>
      <c r="GO66">
        <v>1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2.4</v>
      </c>
      <c r="GX66" t="s">
        <v>218</v>
      </c>
      <c r="GY66">
        <v>1309528</v>
      </c>
      <c r="GZ66">
        <v>2260171</v>
      </c>
      <c r="HA66">
        <v>0.43099999999999999</v>
      </c>
      <c r="HB66">
        <v>0.78200000000000003</v>
      </c>
      <c r="HC66">
        <v>3.1</v>
      </c>
      <c r="HD66">
        <v>1.86</v>
      </c>
      <c r="HE66">
        <v>0.61739999999999995</v>
      </c>
      <c r="HF66" s="2">
        <f t="shared" si="29"/>
        <v>-2.4779876547249557E-3</v>
      </c>
      <c r="HG66" s="2">
        <f t="shared" si="30"/>
        <v>6.1567110722393625E-3</v>
      </c>
      <c r="HH66" s="2">
        <f t="shared" si="31"/>
        <v>5.2655465308586447E-3</v>
      </c>
      <c r="HI66" s="2">
        <f t="shared" si="32"/>
        <v>4.3403932727452688E-3</v>
      </c>
      <c r="HJ66" s="3">
        <f t="shared" si="33"/>
        <v>65.370002746582031</v>
      </c>
      <c r="HK66" t="str">
        <f t="shared" si="34"/>
        <v>CMS</v>
      </c>
    </row>
    <row r="67" spans="1:219" hidden="1" x14ac:dyDescent="0.25">
      <c r="A67">
        <v>58</v>
      </c>
      <c r="B67" t="s">
        <v>456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</v>
      </c>
      <c r="N67">
        <v>15</v>
      </c>
      <c r="O67">
        <v>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457</v>
      </c>
      <c r="AV67">
        <v>306.79998779296881</v>
      </c>
      <c r="AW67">
        <v>307.8699951171875</v>
      </c>
      <c r="AX67">
        <v>312</v>
      </c>
      <c r="AY67">
        <v>303.72000122070313</v>
      </c>
      <c r="AZ67">
        <v>311.32000732421881</v>
      </c>
      <c r="BA67" s="2">
        <f t="shared" si="17"/>
        <v>3.475516747942331E-3</v>
      </c>
      <c r="BB67" s="2">
        <f t="shared" si="18"/>
        <v>1.3237195137219548E-2</v>
      </c>
      <c r="BC67" s="2">
        <f t="shared" si="19"/>
        <v>1.3479695853130247E-2</v>
      </c>
      <c r="BD67" s="2">
        <f t="shared" si="20"/>
        <v>2.4412199424114656E-2</v>
      </c>
      <c r="BE67">
        <v>12</v>
      </c>
      <c r="BF67">
        <v>10</v>
      </c>
      <c r="BG67">
        <v>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</v>
      </c>
      <c r="BO67">
        <v>0</v>
      </c>
      <c r="BP67">
        <v>0</v>
      </c>
      <c r="BQ67">
        <v>4</v>
      </c>
      <c r="BR67">
        <v>2</v>
      </c>
      <c r="BS67">
        <v>1</v>
      </c>
      <c r="BT67">
        <v>10</v>
      </c>
      <c r="BU67">
        <v>0</v>
      </c>
      <c r="BV67">
        <v>0</v>
      </c>
      <c r="BW67">
        <v>0</v>
      </c>
      <c r="BX67">
        <v>0</v>
      </c>
      <c r="BY67">
        <v>2</v>
      </c>
      <c r="BZ67">
        <v>2</v>
      </c>
      <c r="CA67">
        <v>0</v>
      </c>
      <c r="CB67">
        <v>0</v>
      </c>
      <c r="CC67">
        <v>1</v>
      </c>
      <c r="CD67">
        <v>1</v>
      </c>
      <c r="CE67">
        <v>3</v>
      </c>
      <c r="CF67">
        <v>0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1</v>
      </c>
      <c r="CM67" t="s">
        <v>458</v>
      </c>
      <c r="CN67">
        <v>311.32000732421881</v>
      </c>
      <c r="CO67">
        <v>311</v>
      </c>
      <c r="CP67">
        <v>318.3699951171875</v>
      </c>
      <c r="CQ67">
        <v>304.1099853515625</v>
      </c>
      <c r="CR67">
        <v>306.739990234375</v>
      </c>
      <c r="CS67" s="2">
        <f t="shared" si="21"/>
        <v>-1.0289624572952238E-3</v>
      </c>
      <c r="CT67" s="2">
        <f t="shared" si="22"/>
        <v>2.3149151082766828E-2</v>
      </c>
      <c r="CU67" s="2">
        <f t="shared" si="23"/>
        <v>2.2154387937098119E-2</v>
      </c>
      <c r="CV67" s="2">
        <f t="shared" si="24"/>
        <v>8.5740528347899581E-3</v>
      </c>
      <c r="CW67">
        <v>4</v>
      </c>
      <c r="CX67">
        <v>6</v>
      </c>
      <c r="CY67">
        <v>9</v>
      </c>
      <c r="CZ67">
        <v>3</v>
      </c>
      <c r="DA67">
        <v>1</v>
      </c>
      <c r="DB67">
        <v>1</v>
      </c>
      <c r="DC67">
        <v>13</v>
      </c>
      <c r="DD67">
        <v>1</v>
      </c>
      <c r="DE67">
        <v>1</v>
      </c>
      <c r="DF67">
        <v>0</v>
      </c>
      <c r="DG67">
        <v>1</v>
      </c>
      <c r="DH67">
        <v>1</v>
      </c>
      <c r="DI67">
        <v>1</v>
      </c>
      <c r="DJ67">
        <v>13</v>
      </c>
      <c r="DK67">
        <v>0</v>
      </c>
      <c r="DL67">
        <v>0</v>
      </c>
      <c r="DM67">
        <v>0</v>
      </c>
      <c r="DN67">
        <v>0</v>
      </c>
      <c r="DO67">
        <v>19</v>
      </c>
      <c r="DP67">
        <v>13</v>
      </c>
      <c r="DQ67">
        <v>0</v>
      </c>
      <c r="DR67">
        <v>0</v>
      </c>
      <c r="DS67">
        <v>1</v>
      </c>
      <c r="DT67">
        <v>1</v>
      </c>
      <c r="DU67">
        <v>0</v>
      </c>
      <c r="DV67">
        <v>0</v>
      </c>
      <c r="DW67">
        <v>24</v>
      </c>
      <c r="DX67">
        <v>19</v>
      </c>
      <c r="DY67">
        <v>0</v>
      </c>
      <c r="DZ67">
        <v>0</v>
      </c>
      <c r="EA67">
        <v>1</v>
      </c>
      <c r="EB67">
        <v>1</v>
      </c>
      <c r="EC67">
        <v>0</v>
      </c>
      <c r="ED67">
        <v>0</v>
      </c>
      <c r="EE67" t="s">
        <v>459</v>
      </c>
      <c r="EF67">
        <v>306.739990234375</v>
      </c>
      <c r="EG67">
        <v>308.70999145507813</v>
      </c>
      <c r="EH67">
        <v>314.91000366210938</v>
      </c>
      <c r="EI67">
        <v>308.70999145507813</v>
      </c>
      <c r="EJ67">
        <v>312.97000122070313</v>
      </c>
      <c r="EK67" s="2">
        <f t="shared" si="25"/>
        <v>6.381397671703759E-3</v>
      </c>
      <c r="EL67" s="2">
        <f t="shared" si="26"/>
        <v>1.9688203407103311E-2</v>
      </c>
      <c r="EM67" s="2">
        <f t="shared" si="27"/>
        <v>0</v>
      </c>
      <c r="EN67" s="2">
        <f t="shared" si="28"/>
        <v>1.3611559411474961E-2</v>
      </c>
      <c r="EO67">
        <v>19</v>
      </c>
      <c r="EP67">
        <v>8</v>
      </c>
      <c r="EQ67">
        <v>5</v>
      </c>
      <c r="ER67">
        <v>5</v>
      </c>
      <c r="ES67">
        <v>2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460</v>
      </c>
      <c r="FX67">
        <v>312.97000122070313</v>
      </c>
      <c r="FY67">
        <v>315.5</v>
      </c>
      <c r="FZ67">
        <v>316</v>
      </c>
      <c r="GA67">
        <v>311.8800048828125</v>
      </c>
      <c r="GB67">
        <v>314.510009765625</v>
      </c>
      <c r="GC67">
        <v>123</v>
      </c>
      <c r="GD67">
        <v>27</v>
      </c>
      <c r="GE67">
        <v>62</v>
      </c>
      <c r="GF67">
        <v>16</v>
      </c>
      <c r="GG67">
        <v>1</v>
      </c>
      <c r="GH67">
        <v>11</v>
      </c>
      <c r="GI67">
        <v>1</v>
      </c>
      <c r="GJ67">
        <v>11</v>
      </c>
      <c r="GK67">
        <v>0</v>
      </c>
      <c r="GL67">
        <v>16</v>
      </c>
      <c r="GM67">
        <v>0</v>
      </c>
      <c r="GN67">
        <v>13</v>
      </c>
      <c r="GO67">
        <v>2</v>
      </c>
      <c r="GP67">
        <v>0</v>
      </c>
      <c r="GQ67">
        <v>2</v>
      </c>
      <c r="GR67">
        <v>0</v>
      </c>
      <c r="GS67">
        <v>1</v>
      </c>
      <c r="GT67">
        <v>0</v>
      </c>
      <c r="GU67">
        <v>1</v>
      </c>
      <c r="GV67">
        <v>0</v>
      </c>
      <c r="GX67" t="s">
        <v>461</v>
      </c>
      <c r="GY67">
        <v>28832</v>
      </c>
      <c r="GZ67">
        <v>22657</v>
      </c>
      <c r="HA67">
        <v>0.84199999999999997</v>
      </c>
      <c r="HB67">
        <v>1.3160000000000001</v>
      </c>
      <c r="HD67">
        <v>4.93</v>
      </c>
      <c r="HE67">
        <v>5.4600000000000003E-2</v>
      </c>
      <c r="HF67" s="2">
        <f t="shared" si="29"/>
        <v>8.0190135635400672E-3</v>
      </c>
      <c r="HG67" s="2">
        <f t="shared" si="30"/>
        <v>1.5822784810126667E-3</v>
      </c>
      <c r="HH67" s="2">
        <f t="shared" si="31"/>
        <v>1.1473835553684641E-2</v>
      </c>
      <c r="HI67" s="2">
        <f t="shared" si="32"/>
        <v>8.3622295035137295E-3</v>
      </c>
      <c r="HJ67" s="3">
        <f t="shared" si="33"/>
        <v>316.5</v>
      </c>
      <c r="HK67" t="str">
        <f t="shared" si="34"/>
        <v>COKE</v>
      </c>
    </row>
    <row r="68" spans="1:219" hidden="1" x14ac:dyDescent="0.25">
      <c r="A68">
        <v>59</v>
      </c>
      <c r="B68" t="s">
        <v>462</v>
      </c>
      <c r="C68">
        <v>11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82</v>
      </c>
      <c r="N68">
        <v>14</v>
      </c>
      <c r="O68">
        <v>1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16</v>
      </c>
      <c r="W68">
        <v>23</v>
      </c>
      <c r="X68">
        <v>27</v>
      </c>
      <c r="Y68">
        <v>22</v>
      </c>
      <c r="Z68">
        <v>6</v>
      </c>
      <c r="AA68">
        <v>1</v>
      </c>
      <c r="AB68">
        <v>0</v>
      </c>
      <c r="AC68">
        <v>0</v>
      </c>
      <c r="AD68">
        <v>0</v>
      </c>
      <c r="AE68">
        <v>16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463</v>
      </c>
      <c r="AV68">
        <v>85.760002136230469</v>
      </c>
      <c r="AW68">
        <v>85.449996948242188</v>
      </c>
      <c r="AX68">
        <v>86.230003356933594</v>
      </c>
      <c r="AY68">
        <v>84.900001525878906</v>
      </c>
      <c r="AZ68">
        <v>85.69000244140625</v>
      </c>
      <c r="BA68" s="2">
        <f t="shared" si="17"/>
        <v>-3.6279133886458759E-3</v>
      </c>
      <c r="BB68" s="2">
        <f t="shared" si="18"/>
        <v>9.0456497544446623E-3</v>
      </c>
      <c r="BC68" s="2">
        <f t="shared" si="19"/>
        <v>6.4364592393890696E-3</v>
      </c>
      <c r="BD68" s="2">
        <f t="shared" si="20"/>
        <v>9.2192892171701901E-3</v>
      </c>
      <c r="BE68">
        <v>128</v>
      </c>
      <c r="BF68">
        <v>15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49</v>
      </c>
      <c r="BO68">
        <v>9</v>
      </c>
      <c r="BP68">
        <v>4</v>
      </c>
      <c r="BQ68">
        <v>2</v>
      </c>
      <c r="BR68">
        <v>3</v>
      </c>
      <c r="BS68">
        <v>0</v>
      </c>
      <c r="BT68">
        <v>0</v>
      </c>
      <c r="BU68">
        <v>0</v>
      </c>
      <c r="BV68">
        <v>0</v>
      </c>
      <c r="BW68">
        <v>9</v>
      </c>
      <c r="BX68">
        <v>0</v>
      </c>
      <c r="BY68">
        <v>3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464</v>
      </c>
      <c r="CN68">
        <v>85.69000244140625</v>
      </c>
      <c r="CO68">
        <v>85.44000244140625</v>
      </c>
      <c r="CP68">
        <v>85.889999389648438</v>
      </c>
      <c r="CQ68">
        <v>83.80999755859375</v>
      </c>
      <c r="CR68">
        <v>84.389999389648438</v>
      </c>
      <c r="CS68" s="2">
        <f t="shared" si="21"/>
        <v>-2.9260298789368644E-3</v>
      </c>
      <c r="CT68" s="2">
        <f t="shared" si="22"/>
        <v>5.2392240242165045E-3</v>
      </c>
      <c r="CU68" s="2">
        <f t="shared" si="23"/>
        <v>1.907777195968996E-2</v>
      </c>
      <c r="CV68" s="2">
        <f t="shared" si="24"/>
        <v>6.8728739809166273E-3</v>
      </c>
      <c r="CW68">
        <v>13</v>
      </c>
      <c r="CX68">
        <v>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4</v>
      </c>
      <c r="DG68">
        <v>2</v>
      </c>
      <c r="DH68">
        <v>4</v>
      </c>
      <c r="DI68">
        <v>1</v>
      </c>
      <c r="DJ68">
        <v>138</v>
      </c>
      <c r="DK68">
        <v>0</v>
      </c>
      <c r="DL68">
        <v>0</v>
      </c>
      <c r="DM68">
        <v>0</v>
      </c>
      <c r="DN68">
        <v>0</v>
      </c>
      <c r="DO68">
        <v>3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17</v>
      </c>
      <c r="DX68">
        <v>3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 t="s">
        <v>465</v>
      </c>
      <c r="EF68">
        <v>84.389999389648438</v>
      </c>
      <c r="EG68">
        <v>83.589996337890625</v>
      </c>
      <c r="EH68">
        <v>86</v>
      </c>
      <c r="EI68">
        <v>83.589996337890625</v>
      </c>
      <c r="EJ68">
        <v>85.620002746582031</v>
      </c>
      <c r="EK68" s="2">
        <f t="shared" si="25"/>
        <v>-9.5705597177442314E-3</v>
      </c>
      <c r="EL68" s="2">
        <f t="shared" si="26"/>
        <v>2.8023298396620655E-2</v>
      </c>
      <c r="EM68" s="2">
        <f t="shared" si="27"/>
        <v>0</v>
      </c>
      <c r="EN68" s="2">
        <f t="shared" si="28"/>
        <v>2.3709487778221794E-2</v>
      </c>
      <c r="EO68">
        <v>0</v>
      </c>
      <c r="EP68">
        <v>2</v>
      </c>
      <c r="EQ68">
        <v>4</v>
      </c>
      <c r="ER68">
        <v>11</v>
      </c>
      <c r="ES68">
        <v>156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1</v>
      </c>
      <c r="FE68">
        <v>1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240</v>
      </c>
      <c r="FX68">
        <v>85.620002746582031</v>
      </c>
      <c r="FY68">
        <v>85.769996643066406</v>
      </c>
      <c r="FZ68">
        <v>86</v>
      </c>
      <c r="GA68">
        <v>83.599998474121094</v>
      </c>
      <c r="GB68">
        <v>84.239997863769531</v>
      </c>
      <c r="GC68">
        <v>429</v>
      </c>
      <c r="GD68">
        <v>311</v>
      </c>
      <c r="GE68">
        <v>189</v>
      </c>
      <c r="GF68">
        <v>150</v>
      </c>
      <c r="GG68">
        <v>0</v>
      </c>
      <c r="GH68">
        <v>167</v>
      </c>
      <c r="GI68">
        <v>0</v>
      </c>
      <c r="GJ68">
        <v>167</v>
      </c>
      <c r="GK68">
        <v>1</v>
      </c>
      <c r="GL68">
        <v>147</v>
      </c>
      <c r="GM68">
        <v>1</v>
      </c>
      <c r="GN68">
        <v>138</v>
      </c>
      <c r="GO68">
        <v>1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2.9</v>
      </c>
      <c r="GX68" t="s">
        <v>223</v>
      </c>
      <c r="GY68">
        <v>380371</v>
      </c>
      <c r="GZ68">
        <v>481100</v>
      </c>
      <c r="HA68">
        <v>3.819</v>
      </c>
      <c r="HB68">
        <v>4.548</v>
      </c>
      <c r="HC68">
        <v>4</v>
      </c>
      <c r="HD68">
        <v>2.21</v>
      </c>
      <c r="HE68">
        <v>0.22500000000000001</v>
      </c>
      <c r="HF68" s="2">
        <f t="shared" si="29"/>
        <v>1.7487921459129474E-3</v>
      </c>
      <c r="HG68" s="2">
        <f t="shared" si="30"/>
        <v>2.6744576387627284E-3</v>
      </c>
      <c r="HH68" s="2">
        <f t="shared" si="31"/>
        <v>2.530020116446785E-2</v>
      </c>
      <c r="HI68" s="2">
        <f t="shared" si="32"/>
        <v>7.5973338779450339E-3</v>
      </c>
      <c r="HJ68" s="3">
        <f t="shared" si="33"/>
        <v>86.230003356933594</v>
      </c>
      <c r="HK68" t="str">
        <f t="shared" si="34"/>
        <v>CGNX</v>
      </c>
    </row>
    <row r="69" spans="1:219" hidden="1" x14ac:dyDescent="0.25">
      <c r="A69">
        <v>60</v>
      </c>
      <c r="B69" t="s">
        <v>466</v>
      </c>
      <c r="C69">
        <v>9</v>
      </c>
      <c r="D69">
        <v>0</v>
      </c>
      <c r="E69">
        <v>5</v>
      </c>
      <c r="F69">
        <v>1</v>
      </c>
      <c r="G69" t="s">
        <v>218</v>
      </c>
      <c r="H69" t="s">
        <v>467</v>
      </c>
      <c r="I69">
        <v>6</v>
      </c>
      <c r="J69">
        <v>0</v>
      </c>
      <c r="K69" t="s">
        <v>218</v>
      </c>
      <c r="L69" t="s">
        <v>218</v>
      </c>
      <c r="M69">
        <v>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4</v>
      </c>
      <c r="X69">
        <v>5</v>
      </c>
      <c r="Y69">
        <v>8</v>
      </c>
      <c r="Z69">
        <v>87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468</v>
      </c>
      <c r="AV69">
        <v>67.489997863769531</v>
      </c>
      <c r="AW69">
        <v>67.290000915527344</v>
      </c>
      <c r="AX69">
        <v>67.370002746582031</v>
      </c>
      <c r="AY69">
        <v>65.989997863769531</v>
      </c>
      <c r="AZ69">
        <v>66.620002746582031</v>
      </c>
      <c r="BA69" s="2">
        <f t="shared" si="17"/>
        <v>-2.972164445253167E-3</v>
      </c>
      <c r="BB69" s="2">
        <f t="shared" si="18"/>
        <v>1.1874992992892963E-3</v>
      </c>
      <c r="BC69" s="2">
        <f t="shared" si="19"/>
        <v>1.9319409036563595E-2</v>
      </c>
      <c r="BD69" s="2">
        <f t="shared" si="20"/>
        <v>9.4566925373599231E-3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2</v>
      </c>
      <c r="BQ69">
        <v>0</v>
      </c>
      <c r="BR69">
        <v>88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 t="s">
        <v>469</v>
      </c>
      <c r="CN69">
        <v>66.620002746582031</v>
      </c>
      <c r="CO69">
        <v>66.139999389648438</v>
      </c>
      <c r="CP69">
        <v>67.19000244140625</v>
      </c>
      <c r="CQ69">
        <v>65.980003356933594</v>
      </c>
      <c r="CR69">
        <v>66.779998779296875</v>
      </c>
      <c r="CS69" s="2">
        <f t="shared" si="21"/>
        <v>-7.2573837520888418E-3</v>
      </c>
      <c r="CT69" s="2">
        <f t="shared" si="22"/>
        <v>1.562737034685302E-2</v>
      </c>
      <c r="CU69" s="2">
        <f t="shared" si="23"/>
        <v>2.419051015895346E-3</v>
      </c>
      <c r="CV69" s="2">
        <f t="shared" si="24"/>
        <v>1.1979566292105059E-2</v>
      </c>
      <c r="CW69">
        <v>60</v>
      </c>
      <c r="CX69">
        <v>14</v>
      </c>
      <c r="CY69">
        <v>4</v>
      </c>
      <c r="CZ69">
        <v>0</v>
      </c>
      <c r="DA69">
        <v>0</v>
      </c>
      <c r="DB69">
        <v>2</v>
      </c>
      <c r="DC69">
        <v>3</v>
      </c>
      <c r="DD69">
        <v>0</v>
      </c>
      <c r="DE69">
        <v>0</v>
      </c>
      <c r="DF69">
        <v>26</v>
      </c>
      <c r="DG69">
        <v>6</v>
      </c>
      <c r="DH69">
        <v>0</v>
      </c>
      <c r="DI69">
        <v>0</v>
      </c>
      <c r="DJ69">
        <v>0</v>
      </c>
      <c r="DK69">
        <v>3</v>
      </c>
      <c r="DL69">
        <v>2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470</v>
      </c>
      <c r="EF69">
        <v>66.779998779296875</v>
      </c>
      <c r="EG69">
        <v>67.199996948242188</v>
      </c>
      <c r="EH69">
        <v>68.330001831054688</v>
      </c>
      <c r="EI69">
        <v>66.919998168945313</v>
      </c>
      <c r="EJ69">
        <v>68.300003051757813</v>
      </c>
      <c r="EK69" s="2">
        <f t="shared" si="25"/>
        <v>6.2499730359928396E-3</v>
      </c>
      <c r="EL69" s="2">
        <f t="shared" si="26"/>
        <v>1.6537463084026038E-2</v>
      </c>
      <c r="EM69" s="2">
        <f t="shared" si="27"/>
        <v>4.1666486906618561E-3</v>
      </c>
      <c r="EN69" s="2">
        <f t="shared" si="28"/>
        <v>2.0205048625938304E-2</v>
      </c>
      <c r="EO69">
        <v>14</v>
      </c>
      <c r="EP69">
        <v>27</v>
      </c>
      <c r="EQ69">
        <v>47</v>
      </c>
      <c r="ER69">
        <v>10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4</v>
      </c>
      <c r="EZ69">
        <v>1</v>
      </c>
      <c r="FA69">
        <v>3</v>
      </c>
      <c r="FB69">
        <v>0</v>
      </c>
      <c r="FC69">
        <v>1</v>
      </c>
      <c r="FD69">
        <v>9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471</v>
      </c>
      <c r="FX69">
        <v>68.300003051757813</v>
      </c>
      <c r="FY69">
        <v>68.930000305175781</v>
      </c>
      <c r="FZ69">
        <v>68.989997863769531</v>
      </c>
      <c r="GA69">
        <v>65.529998779296875</v>
      </c>
      <c r="GB69">
        <v>66.669998168945313</v>
      </c>
      <c r="GC69">
        <v>180</v>
      </c>
      <c r="GD69">
        <v>237</v>
      </c>
      <c r="GE69">
        <v>176</v>
      </c>
      <c r="GF69">
        <v>41</v>
      </c>
      <c r="GG69">
        <v>0</v>
      </c>
      <c r="GH69">
        <v>10</v>
      </c>
      <c r="GI69">
        <v>0</v>
      </c>
      <c r="GJ69">
        <v>10</v>
      </c>
      <c r="GK69">
        <v>0</v>
      </c>
      <c r="GL69">
        <v>175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1.7</v>
      </c>
      <c r="GX69" t="s">
        <v>218</v>
      </c>
      <c r="GY69">
        <v>108145</v>
      </c>
      <c r="GZ69">
        <v>95700</v>
      </c>
      <c r="HA69">
        <v>1.786</v>
      </c>
      <c r="HB69">
        <v>1.8</v>
      </c>
      <c r="HC69">
        <v>1.03</v>
      </c>
      <c r="HD69">
        <v>3.22</v>
      </c>
      <c r="HE69">
        <v>0.99360000000000004</v>
      </c>
      <c r="HF69" s="2">
        <f t="shared" si="29"/>
        <v>9.1396670626543441E-3</v>
      </c>
      <c r="HG69" s="2">
        <f t="shared" si="30"/>
        <v>8.6965589870324767E-4</v>
      </c>
      <c r="HH69" s="2">
        <f t="shared" si="31"/>
        <v>4.9325424500594517E-2</v>
      </c>
      <c r="HI69" s="2">
        <f t="shared" si="32"/>
        <v>1.7099136357550448E-2</v>
      </c>
      <c r="HJ69" s="3">
        <f t="shared" si="33"/>
        <v>69.049995422363281</v>
      </c>
      <c r="HK69" t="str">
        <f t="shared" si="34"/>
        <v>CNS</v>
      </c>
    </row>
    <row r="70" spans="1:219" hidden="1" x14ac:dyDescent="0.25">
      <c r="A70">
        <v>61</v>
      </c>
      <c r="B70" t="s">
        <v>472</v>
      </c>
      <c r="C70">
        <v>9</v>
      </c>
      <c r="D70">
        <v>2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34</v>
      </c>
      <c r="N70">
        <v>109</v>
      </c>
      <c r="O70">
        <v>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473</v>
      </c>
      <c r="AV70">
        <v>268.04000854492188</v>
      </c>
      <c r="AW70">
        <v>266.85000610351563</v>
      </c>
      <c r="AX70">
        <v>267.89999389648438</v>
      </c>
      <c r="AY70">
        <v>264.35000610351563</v>
      </c>
      <c r="AZ70">
        <v>265.57000732421881</v>
      </c>
      <c r="BA70" s="2">
        <f t="shared" si="17"/>
        <v>-4.4594431860145445E-3</v>
      </c>
      <c r="BB70" s="2">
        <f t="shared" si="18"/>
        <v>3.9193274240031384E-3</v>
      </c>
      <c r="BC70" s="2">
        <f t="shared" si="19"/>
        <v>9.3685589013260406E-3</v>
      </c>
      <c r="BD70" s="2">
        <f t="shared" si="20"/>
        <v>4.5938968522667434E-3</v>
      </c>
      <c r="BE70">
        <v>11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21</v>
      </c>
      <c r="BO70">
        <v>26</v>
      </c>
      <c r="BP70">
        <v>18</v>
      </c>
      <c r="BQ70">
        <v>12</v>
      </c>
      <c r="BR70">
        <v>45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474</v>
      </c>
      <c r="CN70">
        <v>265.57000732421881</v>
      </c>
      <c r="CO70">
        <v>266.29998779296881</v>
      </c>
      <c r="CP70">
        <v>266.8599853515625</v>
      </c>
      <c r="CQ70">
        <v>263.07998657226563</v>
      </c>
      <c r="CR70">
        <v>264.45999145507813</v>
      </c>
      <c r="CS70" s="2">
        <f t="shared" si="21"/>
        <v>2.7411960278327374E-3</v>
      </c>
      <c r="CT70" s="2">
        <f t="shared" si="22"/>
        <v>2.0984695695608346E-3</v>
      </c>
      <c r="CU70" s="2">
        <f t="shared" si="23"/>
        <v>1.2091631123943292E-2</v>
      </c>
      <c r="CV70" s="2">
        <f t="shared" si="24"/>
        <v>5.2181990751024587E-3</v>
      </c>
      <c r="CW70">
        <v>12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13</v>
      </c>
      <c r="DG70">
        <v>5</v>
      </c>
      <c r="DH70">
        <v>8</v>
      </c>
      <c r="DI70">
        <v>6</v>
      </c>
      <c r="DJ70">
        <v>104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12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 t="s">
        <v>475</v>
      </c>
      <c r="EF70">
        <v>264.45999145507813</v>
      </c>
      <c r="EG70">
        <v>263.32000732421881</v>
      </c>
      <c r="EH70">
        <v>267.010009765625</v>
      </c>
      <c r="EI70">
        <v>263.32000732421881</v>
      </c>
      <c r="EJ70">
        <v>267</v>
      </c>
      <c r="EK70" s="2">
        <f t="shared" si="25"/>
        <v>-4.329272744762136E-3</v>
      </c>
      <c r="EL70" s="2">
        <f t="shared" si="26"/>
        <v>1.3819715765132523E-2</v>
      </c>
      <c r="EM70" s="2">
        <f t="shared" si="27"/>
        <v>0</v>
      </c>
      <c r="EN70" s="2">
        <f t="shared" si="28"/>
        <v>1.3782744104049449E-2</v>
      </c>
      <c r="EO70">
        <v>1</v>
      </c>
      <c r="EP70">
        <v>24</v>
      </c>
      <c r="EQ70">
        <v>123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476</v>
      </c>
      <c r="FX70">
        <v>267</v>
      </c>
      <c r="FY70">
        <v>267.5</v>
      </c>
      <c r="FZ70">
        <v>268.3900146484375</v>
      </c>
      <c r="GA70">
        <v>264.83999633789063</v>
      </c>
      <c r="GB70">
        <v>265.29998779296881</v>
      </c>
      <c r="GC70">
        <v>339</v>
      </c>
      <c r="GD70">
        <v>258</v>
      </c>
      <c r="GE70">
        <v>160</v>
      </c>
      <c r="GF70">
        <v>136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149</v>
      </c>
      <c r="GM70">
        <v>0</v>
      </c>
      <c r="GN70">
        <v>104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2.8</v>
      </c>
      <c r="GX70" t="s">
        <v>223</v>
      </c>
      <c r="GY70">
        <v>164285</v>
      </c>
      <c r="GZ70">
        <v>284471</v>
      </c>
      <c r="HA70">
        <v>2.6339999999999999</v>
      </c>
      <c r="HB70">
        <v>4.3109999999999999</v>
      </c>
      <c r="HC70">
        <v>5.76</v>
      </c>
      <c r="HD70">
        <v>2.5299999999999998</v>
      </c>
      <c r="HE70">
        <v>0</v>
      </c>
      <c r="HF70" s="2">
        <f t="shared" si="29"/>
        <v>1.8691588785046953E-3</v>
      </c>
      <c r="HG70" s="2">
        <f t="shared" si="30"/>
        <v>3.3161242962161941E-3</v>
      </c>
      <c r="HH70" s="2">
        <f t="shared" si="31"/>
        <v>9.9439389237733211E-3</v>
      </c>
      <c r="HI70" s="2">
        <f t="shared" si="32"/>
        <v>1.7338540378567524E-3</v>
      </c>
      <c r="HJ70" s="3">
        <f t="shared" si="33"/>
        <v>269.280029296875</v>
      </c>
      <c r="HK70" t="str">
        <f t="shared" si="34"/>
        <v>COHR</v>
      </c>
    </row>
    <row r="71" spans="1:219" hidden="1" x14ac:dyDescent="0.25">
      <c r="A71">
        <v>62</v>
      </c>
      <c r="B71" t="s">
        <v>477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77</v>
      </c>
      <c r="W71">
        <v>57</v>
      </c>
      <c r="X71">
        <v>27</v>
      </c>
      <c r="Y71">
        <v>15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478</v>
      </c>
      <c r="AV71">
        <v>80.699996948242188</v>
      </c>
      <c r="AW71">
        <v>80.480003356933594</v>
      </c>
      <c r="AX71">
        <v>80.580001831054688</v>
      </c>
      <c r="AY71">
        <v>79.709999084472656</v>
      </c>
      <c r="AZ71">
        <v>80.370002746582031</v>
      </c>
      <c r="BA71" s="2">
        <f t="shared" si="17"/>
        <v>-2.7335186646664233E-3</v>
      </c>
      <c r="BB71" s="2">
        <f t="shared" si="18"/>
        <v>1.2409837658077238E-3</v>
      </c>
      <c r="BC71" s="2">
        <f t="shared" si="19"/>
        <v>9.5676471215578873E-3</v>
      </c>
      <c r="BD71" s="2">
        <f t="shared" si="20"/>
        <v>8.2120646952129617E-3</v>
      </c>
      <c r="BE71">
        <v>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25</v>
      </c>
      <c r="BO71">
        <v>19</v>
      </c>
      <c r="BP71">
        <v>53</v>
      </c>
      <c r="BQ71">
        <v>54</v>
      </c>
      <c r="BR71">
        <v>44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225</v>
      </c>
      <c r="CN71">
        <v>80.370002746582031</v>
      </c>
      <c r="CO71">
        <v>79.930000305175781</v>
      </c>
      <c r="CP71">
        <v>81.879997253417969</v>
      </c>
      <c r="CQ71">
        <v>79.819999694824219</v>
      </c>
      <c r="CR71">
        <v>81.330001831054688</v>
      </c>
      <c r="CS71" s="2">
        <f t="shared" si="21"/>
        <v>-5.5048472379120028E-3</v>
      </c>
      <c r="CT71" s="2">
        <f t="shared" si="22"/>
        <v>2.381530304900914E-2</v>
      </c>
      <c r="CU71" s="2">
        <f t="shared" si="23"/>
        <v>1.3762118094780007E-3</v>
      </c>
      <c r="CV71" s="2">
        <f t="shared" si="24"/>
        <v>1.8566360534052029E-2</v>
      </c>
      <c r="CW71">
        <v>12</v>
      </c>
      <c r="CX71">
        <v>21</v>
      </c>
      <c r="CY71">
        <v>15</v>
      </c>
      <c r="CZ71">
        <v>91</v>
      </c>
      <c r="DA71">
        <v>56</v>
      </c>
      <c r="DB71">
        <v>0</v>
      </c>
      <c r="DC71">
        <v>0</v>
      </c>
      <c r="DD71">
        <v>0</v>
      </c>
      <c r="DE71">
        <v>0</v>
      </c>
      <c r="DF71">
        <v>3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3</v>
      </c>
      <c r="DM71">
        <v>1</v>
      </c>
      <c r="DN71">
        <v>3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479</v>
      </c>
      <c r="EF71">
        <v>81.330001831054688</v>
      </c>
      <c r="EG71">
        <v>81.730003356933594</v>
      </c>
      <c r="EH71">
        <v>82.050003051757813</v>
      </c>
      <c r="EI71">
        <v>80.80999755859375</v>
      </c>
      <c r="EJ71">
        <v>81.150001525878906</v>
      </c>
      <c r="EK71" s="2">
        <f t="shared" si="25"/>
        <v>4.8941821785080108E-3</v>
      </c>
      <c r="EL71" s="2">
        <f t="shared" si="26"/>
        <v>3.9000570740059803E-3</v>
      </c>
      <c r="EM71" s="2">
        <f t="shared" si="27"/>
        <v>1.1256647015196686E-2</v>
      </c>
      <c r="EN71" s="2">
        <f t="shared" si="28"/>
        <v>4.189820836623448E-3</v>
      </c>
      <c r="EO71">
        <v>15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13</v>
      </c>
      <c r="EY71">
        <v>1</v>
      </c>
      <c r="EZ71">
        <v>4</v>
      </c>
      <c r="FA71">
        <v>6</v>
      </c>
      <c r="FB71">
        <v>165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18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 t="s">
        <v>480</v>
      </c>
      <c r="FX71">
        <v>81.150001525878906</v>
      </c>
      <c r="FY71">
        <v>80.930000305175781</v>
      </c>
      <c r="FZ71">
        <v>81.629997253417969</v>
      </c>
      <c r="GA71">
        <v>80.720001220703125</v>
      </c>
      <c r="GB71">
        <v>81.050003051757813</v>
      </c>
      <c r="GC71">
        <v>233</v>
      </c>
      <c r="GD71">
        <v>573</v>
      </c>
      <c r="GE71">
        <v>210</v>
      </c>
      <c r="GF71">
        <v>192</v>
      </c>
      <c r="GG71">
        <v>0</v>
      </c>
      <c r="GH71">
        <v>147</v>
      </c>
      <c r="GI71">
        <v>0</v>
      </c>
      <c r="GJ71">
        <v>147</v>
      </c>
      <c r="GK71">
        <v>3</v>
      </c>
      <c r="GL71">
        <v>219</v>
      </c>
      <c r="GM71">
        <v>3</v>
      </c>
      <c r="GN71">
        <v>165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2.9</v>
      </c>
      <c r="GX71" t="s">
        <v>223</v>
      </c>
      <c r="GY71">
        <v>3434315</v>
      </c>
      <c r="GZ71">
        <v>4650885</v>
      </c>
      <c r="HA71">
        <v>0.497</v>
      </c>
      <c r="HB71">
        <v>0.98499999999999999</v>
      </c>
      <c r="HC71">
        <v>3.3</v>
      </c>
      <c r="HD71">
        <v>1.3</v>
      </c>
      <c r="HE71">
        <v>0.55730000000000002</v>
      </c>
      <c r="HF71" s="2">
        <f t="shared" si="29"/>
        <v>-2.7184136892812738E-3</v>
      </c>
      <c r="HG71" s="2">
        <f t="shared" si="30"/>
        <v>8.5752415998382459E-3</v>
      </c>
      <c r="HH71" s="2">
        <f t="shared" si="31"/>
        <v>2.594823720261652E-3</v>
      </c>
      <c r="HI71" s="2">
        <f t="shared" si="32"/>
        <v>4.0715832033214605E-3</v>
      </c>
      <c r="HJ71" s="3">
        <f t="shared" si="33"/>
        <v>82.329994201660156</v>
      </c>
      <c r="HK71" t="str">
        <f t="shared" si="34"/>
        <v>CL</v>
      </c>
    </row>
    <row r="72" spans="1:219" hidden="1" x14ac:dyDescent="0.25">
      <c r="A72">
        <v>63</v>
      </c>
      <c r="B72" t="s">
        <v>481</v>
      </c>
      <c r="C72">
        <v>10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106</v>
      </c>
      <c r="N72">
        <v>12</v>
      </c>
      <c r="O72">
        <v>1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44</v>
      </c>
      <c r="W72">
        <v>7</v>
      </c>
      <c r="X72">
        <v>2</v>
      </c>
      <c r="Y72">
        <v>1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16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288</v>
      </c>
      <c r="AV72">
        <v>68.120002746582031</v>
      </c>
      <c r="AW72">
        <v>67.970001220703125</v>
      </c>
      <c r="AX72">
        <v>68.830001831054688</v>
      </c>
      <c r="AY72">
        <v>66.860000610351563</v>
      </c>
      <c r="AZ72">
        <v>68.730003356933594</v>
      </c>
      <c r="BA72" s="2">
        <f t="shared" si="17"/>
        <v>-2.2068783755326837E-3</v>
      </c>
      <c r="BB72" s="2">
        <f t="shared" si="18"/>
        <v>1.2494560329410764E-2</v>
      </c>
      <c r="BC72" s="2">
        <f t="shared" si="19"/>
        <v>1.6330742833846945E-2</v>
      </c>
      <c r="BD72" s="2">
        <f t="shared" si="20"/>
        <v>2.7207953662836237E-2</v>
      </c>
      <c r="BE72">
        <v>13</v>
      </c>
      <c r="BF72">
        <v>68</v>
      </c>
      <c r="BG72">
        <v>6</v>
      </c>
      <c r="BH72">
        <v>0</v>
      </c>
      <c r="BI72">
        <v>0</v>
      </c>
      <c r="BJ72">
        <v>1</v>
      </c>
      <c r="BK72">
        <v>5</v>
      </c>
      <c r="BL72">
        <v>0</v>
      </c>
      <c r="BM72">
        <v>0</v>
      </c>
      <c r="BN72">
        <v>5</v>
      </c>
      <c r="BO72">
        <v>8</v>
      </c>
      <c r="BP72">
        <v>4</v>
      </c>
      <c r="BQ72">
        <v>2</v>
      </c>
      <c r="BR72">
        <v>55</v>
      </c>
      <c r="BS72">
        <v>2</v>
      </c>
      <c r="BT72">
        <v>2</v>
      </c>
      <c r="BU72">
        <v>0</v>
      </c>
      <c r="BV72">
        <v>0</v>
      </c>
      <c r="BW72">
        <v>7</v>
      </c>
      <c r="BX72">
        <v>5</v>
      </c>
      <c r="BY72">
        <v>55</v>
      </c>
      <c r="BZ72">
        <v>0</v>
      </c>
      <c r="CA72">
        <v>1</v>
      </c>
      <c r="CB72">
        <v>1</v>
      </c>
      <c r="CC72">
        <v>1</v>
      </c>
      <c r="CD72">
        <v>1</v>
      </c>
      <c r="CE72">
        <v>11</v>
      </c>
      <c r="CF72">
        <v>7</v>
      </c>
      <c r="CG72">
        <v>22</v>
      </c>
      <c r="CH72">
        <v>22</v>
      </c>
      <c r="CI72">
        <v>1</v>
      </c>
      <c r="CJ72">
        <v>1</v>
      </c>
      <c r="CK72">
        <v>1</v>
      </c>
      <c r="CL72">
        <v>1</v>
      </c>
      <c r="CM72" t="s">
        <v>482</v>
      </c>
      <c r="CN72">
        <v>68.730003356933594</v>
      </c>
      <c r="CO72">
        <v>67.930000305175781</v>
      </c>
      <c r="CP72">
        <v>69.540000915527344</v>
      </c>
      <c r="CQ72">
        <v>67.319999694824219</v>
      </c>
      <c r="CR72">
        <v>67.889999389648438</v>
      </c>
      <c r="CS72" s="2">
        <f t="shared" si="21"/>
        <v>-1.1776873960897882E-2</v>
      </c>
      <c r="CT72" s="2">
        <f t="shared" si="22"/>
        <v>2.3152151123887466E-2</v>
      </c>
      <c r="CU72" s="2">
        <f t="shared" si="23"/>
        <v>8.9798411248510623E-3</v>
      </c>
      <c r="CV72" s="2">
        <f t="shared" si="24"/>
        <v>8.3959301804196196E-3</v>
      </c>
      <c r="CW72">
        <v>31</v>
      </c>
      <c r="CX72">
        <v>37</v>
      </c>
      <c r="CY72">
        <v>10</v>
      </c>
      <c r="CZ72">
        <v>19</v>
      </c>
      <c r="DA72">
        <v>11</v>
      </c>
      <c r="DB72">
        <v>1</v>
      </c>
      <c r="DC72">
        <v>40</v>
      </c>
      <c r="DD72">
        <v>1</v>
      </c>
      <c r="DE72">
        <v>11</v>
      </c>
      <c r="DF72">
        <v>18</v>
      </c>
      <c r="DG72">
        <v>5</v>
      </c>
      <c r="DH72">
        <v>4</v>
      </c>
      <c r="DI72">
        <v>14</v>
      </c>
      <c r="DJ72">
        <v>28</v>
      </c>
      <c r="DK72">
        <v>0</v>
      </c>
      <c r="DL72">
        <v>0</v>
      </c>
      <c r="DM72">
        <v>0</v>
      </c>
      <c r="DN72">
        <v>0</v>
      </c>
      <c r="DO72">
        <v>77</v>
      </c>
      <c r="DP72">
        <v>40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483</v>
      </c>
      <c r="EF72">
        <v>67.889999389648438</v>
      </c>
      <c r="EG72">
        <v>67.900001525878906</v>
      </c>
      <c r="EH72">
        <v>68.739997863769531</v>
      </c>
      <c r="EI72">
        <v>67.470001220703125</v>
      </c>
      <c r="EJ72">
        <v>68.720001220703125</v>
      </c>
      <c r="EK72" s="2">
        <f t="shared" si="25"/>
        <v>1.4730686311781316E-4</v>
      </c>
      <c r="EL72" s="2">
        <f t="shared" si="26"/>
        <v>1.221990637176551E-2</v>
      </c>
      <c r="EM72" s="2">
        <f t="shared" si="27"/>
        <v>6.3328467674907962E-3</v>
      </c>
      <c r="EN72" s="2">
        <f t="shared" si="28"/>
        <v>1.8189755206573177E-2</v>
      </c>
      <c r="EO72">
        <v>3</v>
      </c>
      <c r="EP72">
        <v>109</v>
      </c>
      <c r="EQ72">
        <v>21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2</v>
      </c>
      <c r="FA72">
        <v>0</v>
      </c>
      <c r="FB72">
        <v>1</v>
      </c>
      <c r="FC72">
        <v>1</v>
      </c>
      <c r="FD72">
        <v>3</v>
      </c>
      <c r="FE72">
        <v>0</v>
      </c>
      <c r="FF72">
        <v>0</v>
      </c>
      <c r="FG72">
        <v>1</v>
      </c>
      <c r="FH72">
        <v>0</v>
      </c>
      <c r="FI72">
        <v>1</v>
      </c>
      <c r="FJ72">
        <v>1</v>
      </c>
      <c r="FK72">
        <v>1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484</v>
      </c>
      <c r="FX72">
        <v>68.720001220703125</v>
      </c>
      <c r="FY72">
        <v>69.129997253417969</v>
      </c>
      <c r="FZ72">
        <v>70.370002746582031</v>
      </c>
      <c r="GA72">
        <v>68.389999389648438</v>
      </c>
      <c r="GB72">
        <v>68.459999084472656</v>
      </c>
      <c r="GC72">
        <v>447</v>
      </c>
      <c r="GD72">
        <v>202</v>
      </c>
      <c r="GE72">
        <v>241</v>
      </c>
      <c r="GF72">
        <v>72</v>
      </c>
      <c r="GG72">
        <v>11</v>
      </c>
      <c r="GH72">
        <v>30</v>
      </c>
      <c r="GI72">
        <v>11</v>
      </c>
      <c r="GJ72">
        <v>30</v>
      </c>
      <c r="GK72">
        <v>0</v>
      </c>
      <c r="GL72">
        <v>86</v>
      </c>
      <c r="GM72">
        <v>0</v>
      </c>
      <c r="GN72">
        <v>29</v>
      </c>
      <c r="GO72">
        <v>3</v>
      </c>
      <c r="GP72">
        <v>1</v>
      </c>
      <c r="GQ72">
        <v>2</v>
      </c>
      <c r="GR72">
        <v>1</v>
      </c>
      <c r="GS72">
        <v>1</v>
      </c>
      <c r="GT72">
        <v>0</v>
      </c>
      <c r="GU72">
        <v>1</v>
      </c>
      <c r="GV72">
        <v>0</v>
      </c>
      <c r="GW72">
        <v>2</v>
      </c>
      <c r="GX72" t="s">
        <v>218</v>
      </c>
      <c r="GY72">
        <v>186510</v>
      </c>
      <c r="GZ72">
        <v>311657</v>
      </c>
      <c r="HA72">
        <v>1.611</v>
      </c>
      <c r="HB72">
        <v>1.6879999999999999</v>
      </c>
      <c r="HC72">
        <v>3.22</v>
      </c>
      <c r="HD72">
        <v>2.81</v>
      </c>
      <c r="HE72">
        <v>0</v>
      </c>
      <c r="HF72" s="2">
        <f t="shared" si="29"/>
        <v>5.9307977579092785E-3</v>
      </c>
      <c r="HG72" s="2">
        <f t="shared" si="30"/>
        <v>1.7621222747846055E-2</v>
      </c>
      <c r="HH72" s="2">
        <f t="shared" si="31"/>
        <v>1.0704439363086293E-2</v>
      </c>
      <c r="HI72" s="2">
        <f t="shared" si="32"/>
        <v>1.0224904434755766E-3</v>
      </c>
      <c r="HJ72" s="3">
        <f t="shared" si="33"/>
        <v>71.610008239746094</v>
      </c>
      <c r="HK72" t="str">
        <f t="shared" si="34"/>
        <v>CVLT</v>
      </c>
    </row>
    <row r="73" spans="1:219" hidden="1" x14ac:dyDescent="0.25">
      <c r="A73">
        <v>64</v>
      </c>
      <c r="B73" t="s">
        <v>485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57</v>
      </c>
      <c r="N73">
        <v>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30</v>
      </c>
      <c r="W73">
        <v>20</v>
      </c>
      <c r="X73">
        <v>5</v>
      </c>
      <c r="Y73">
        <v>6</v>
      </c>
      <c r="Z73">
        <v>22</v>
      </c>
      <c r="AA73">
        <v>0</v>
      </c>
      <c r="AB73">
        <v>0</v>
      </c>
      <c r="AC73">
        <v>0</v>
      </c>
      <c r="AD73">
        <v>0</v>
      </c>
      <c r="AE73">
        <v>7</v>
      </c>
      <c r="AF73">
        <v>0</v>
      </c>
      <c r="AG73">
        <v>1</v>
      </c>
      <c r="AH73">
        <v>0</v>
      </c>
      <c r="AI73">
        <v>2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486</v>
      </c>
      <c r="AV73">
        <v>67.300003051757813</v>
      </c>
      <c r="AW73">
        <v>67.470001220703125</v>
      </c>
      <c r="AX73">
        <v>67.949996948242188</v>
      </c>
      <c r="AY73">
        <v>66.050003051757813</v>
      </c>
      <c r="AZ73">
        <v>66.599998474121094</v>
      </c>
      <c r="BA73" s="2">
        <f t="shared" si="17"/>
        <v>2.5196111734047122E-3</v>
      </c>
      <c r="BB73" s="2">
        <f t="shared" si="18"/>
        <v>7.0639551007585233E-3</v>
      </c>
      <c r="BC73" s="2">
        <f t="shared" si="19"/>
        <v>2.1046363469007678E-2</v>
      </c>
      <c r="BD73" s="2">
        <f t="shared" si="20"/>
        <v>8.2581897141783545E-3</v>
      </c>
      <c r="BE73">
        <v>7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</v>
      </c>
      <c r="BO73">
        <v>3</v>
      </c>
      <c r="BP73">
        <v>1</v>
      </c>
      <c r="BQ73">
        <v>3</v>
      </c>
      <c r="BR73">
        <v>119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9</v>
      </c>
      <c r="CF73">
        <v>1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487</v>
      </c>
      <c r="CN73">
        <v>66.599998474121094</v>
      </c>
      <c r="CO73">
        <v>66.540000915527344</v>
      </c>
      <c r="CP73">
        <v>67.040000915527344</v>
      </c>
      <c r="CQ73">
        <v>65.010002136230469</v>
      </c>
      <c r="CR73">
        <v>65.449996948242188</v>
      </c>
      <c r="CS73" s="2">
        <f t="shared" si="21"/>
        <v>-9.016765519722636E-4</v>
      </c>
      <c r="CT73" s="2">
        <f t="shared" si="22"/>
        <v>7.4582337883619676E-3</v>
      </c>
      <c r="CU73" s="2">
        <f t="shared" si="23"/>
        <v>2.2993669345439449E-2</v>
      </c>
      <c r="CV73" s="2">
        <f t="shared" si="24"/>
        <v>6.7226101226508517E-3</v>
      </c>
      <c r="CW73">
        <v>13</v>
      </c>
      <c r="CX73">
        <v>3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7</v>
      </c>
      <c r="DG73">
        <v>0</v>
      </c>
      <c r="DH73">
        <v>0</v>
      </c>
      <c r="DI73">
        <v>1</v>
      </c>
      <c r="DJ73">
        <v>130</v>
      </c>
      <c r="DK73">
        <v>0</v>
      </c>
      <c r="DL73">
        <v>0</v>
      </c>
      <c r="DM73">
        <v>0</v>
      </c>
      <c r="DN73">
        <v>0</v>
      </c>
      <c r="DO73">
        <v>4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17</v>
      </c>
      <c r="DX73">
        <v>4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 t="s">
        <v>488</v>
      </c>
      <c r="EF73">
        <v>65.449996948242188</v>
      </c>
      <c r="EG73">
        <v>65.19000244140625</v>
      </c>
      <c r="EH73">
        <v>68.319999694824219</v>
      </c>
      <c r="EI73">
        <v>65.050003051757813</v>
      </c>
      <c r="EJ73">
        <v>67.919998168945313</v>
      </c>
      <c r="EK73" s="2">
        <f t="shared" si="25"/>
        <v>-3.9882573569409718E-3</v>
      </c>
      <c r="EL73" s="2">
        <f t="shared" si="26"/>
        <v>4.5813777333126859E-2</v>
      </c>
      <c r="EM73" s="2">
        <f t="shared" si="27"/>
        <v>2.1475592024140511E-3</v>
      </c>
      <c r="EN73" s="2">
        <f t="shared" si="28"/>
        <v>4.2255524065955119E-2</v>
      </c>
      <c r="EO73">
        <v>2</v>
      </c>
      <c r="EP73">
        <v>1</v>
      </c>
      <c r="EQ73">
        <v>3</v>
      </c>
      <c r="ER73">
        <v>6</v>
      </c>
      <c r="ES73">
        <v>141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1</v>
      </c>
      <c r="FE73">
        <v>1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489</v>
      </c>
      <c r="FX73">
        <v>67.919998168945313</v>
      </c>
      <c r="FY73">
        <v>67.639999389648438</v>
      </c>
      <c r="FZ73">
        <v>68.199996948242188</v>
      </c>
      <c r="GA73">
        <v>66.639999389648438</v>
      </c>
      <c r="GB73">
        <v>67.279998779296875</v>
      </c>
      <c r="GC73">
        <v>241</v>
      </c>
      <c r="GD73">
        <v>351</v>
      </c>
      <c r="GE73">
        <v>169</v>
      </c>
      <c r="GF73">
        <v>139</v>
      </c>
      <c r="GG73">
        <v>0</v>
      </c>
      <c r="GH73">
        <v>147</v>
      </c>
      <c r="GI73">
        <v>0</v>
      </c>
      <c r="GJ73">
        <v>147</v>
      </c>
      <c r="GK73">
        <v>1</v>
      </c>
      <c r="GL73">
        <v>271</v>
      </c>
      <c r="GM73">
        <v>1</v>
      </c>
      <c r="GN73">
        <v>130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2.6</v>
      </c>
      <c r="GX73" t="s">
        <v>223</v>
      </c>
      <c r="GY73">
        <v>218266</v>
      </c>
      <c r="GZ73">
        <v>168557</v>
      </c>
      <c r="HA73">
        <v>1.0820000000000001</v>
      </c>
      <c r="HB73">
        <v>2.556</v>
      </c>
      <c r="HC73">
        <v>0.98</v>
      </c>
      <c r="HD73">
        <v>3.1</v>
      </c>
      <c r="HE73">
        <v>1.6744000000000001</v>
      </c>
      <c r="HF73" s="2">
        <f t="shared" si="29"/>
        <v>-4.1395443794123299E-3</v>
      </c>
      <c r="HG73" s="2">
        <f t="shared" si="30"/>
        <v>8.2111082646930678E-3</v>
      </c>
      <c r="HH73" s="2">
        <f t="shared" si="31"/>
        <v>1.4784151523115519E-2</v>
      </c>
      <c r="HI73" s="2">
        <f t="shared" si="32"/>
        <v>9.5124762375200511E-3</v>
      </c>
      <c r="HJ73" s="3">
        <f t="shared" si="33"/>
        <v>68.759994506835938</v>
      </c>
      <c r="HK73" t="str">
        <f t="shared" si="34"/>
        <v>CMP</v>
      </c>
    </row>
    <row r="74" spans="1:219" hidden="1" x14ac:dyDescent="0.25">
      <c r="A74">
        <v>65</v>
      </c>
      <c r="B74" t="s">
        <v>490</v>
      </c>
      <c r="C74">
        <v>10</v>
      </c>
      <c r="D74">
        <v>1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7</v>
      </c>
      <c r="N74">
        <v>119</v>
      </c>
      <c r="O74">
        <v>69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</v>
      </c>
      <c r="W74">
        <v>0</v>
      </c>
      <c r="X74">
        <v>0</v>
      </c>
      <c r="Y74">
        <v>0</v>
      </c>
      <c r="Z74">
        <v>0</v>
      </c>
      <c r="AA74">
        <v>1</v>
      </c>
      <c r="AB74">
        <v>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442</v>
      </c>
      <c r="AV74">
        <v>78.209999084472656</v>
      </c>
      <c r="AW74">
        <v>78.480003356933594</v>
      </c>
      <c r="AX74">
        <v>78.569999694824219</v>
      </c>
      <c r="AY74">
        <v>77.639999389648438</v>
      </c>
      <c r="AZ74">
        <v>78.349998474121094</v>
      </c>
      <c r="BA74" s="2">
        <f t="shared" ref="BA74:BA137" si="35">100%-(AV74/AW74)</f>
        <v>3.4404212654391975E-3</v>
      </c>
      <c r="BB74" s="2">
        <f t="shared" ref="BB74:BB137" si="36">100%-(AW74/AX74)</f>
        <v>1.1454287672162389E-3</v>
      </c>
      <c r="BC74" s="2">
        <f t="shared" ref="BC74:BC137" si="37">100%-(AY74/AW74)</f>
        <v>1.0703414008084944E-2</v>
      </c>
      <c r="BD74" s="2">
        <f t="shared" ref="BD74:BD137" si="38">100%-(AY74/AZ74)</f>
        <v>9.0618902144224966E-3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15</v>
      </c>
      <c r="BP74">
        <v>56</v>
      </c>
      <c r="BQ74">
        <v>62</v>
      </c>
      <c r="BR74">
        <v>61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 t="s">
        <v>491</v>
      </c>
      <c r="CN74">
        <v>78.349998474121094</v>
      </c>
      <c r="CO74">
        <v>78.5</v>
      </c>
      <c r="CP74">
        <v>79.800003051757813</v>
      </c>
      <c r="CQ74">
        <v>78.349998474121094</v>
      </c>
      <c r="CR74">
        <v>79.349998474121094</v>
      </c>
      <c r="CS74" s="2">
        <f t="shared" ref="CS74:CS137" si="39">100%-(CN74/CO74)</f>
        <v>1.9108474634255135E-3</v>
      </c>
      <c r="CT74" s="2">
        <f t="shared" ref="CT74:CT137" si="40">100%-(CO74/CP74)</f>
        <v>1.6290764436620808E-2</v>
      </c>
      <c r="CU74" s="2">
        <f t="shared" ref="CU74:CU137" si="41">100%-(CQ74/CO74)</f>
        <v>1.9108474634255135E-3</v>
      </c>
      <c r="CV74" s="2">
        <f t="shared" ref="CV74:CV137" si="42">100%-(CQ74/CR74)</f>
        <v>1.2602394697287078E-2</v>
      </c>
      <c r="CW74">
        <v>19</v>
      </c>
      <c r="CX74">
        <v>21</v>
      </c>
      <c r="CY74">
        <v>139</v>
      </c>
      <c r="CZ74">
        <v>16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0</v>
      </c>
      <c r="DH74">
        <v>0</v>
      </c>
      <c r="DI74">
        <v>0</v>
      </c>
      <c r="DJ74">
        <v>0</v>
      </c>
      <c r="DK74">
        <v>1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492</v>
      </c>
      <c r="EF74">
        <v>79.349998474121094</v>
      </c>
      <c r="EG74">
        <v>79.489997863769531</v>
      </c>
      <c r="EH74">
        <v>79.75</v>
      </c>
      <c r="EI74">
        <v>78.269996643066406</v>
      </c>
      <c r="EJ74">
        <v>78.360000610351563</v>
      </c>
      <c r="EK74" s="2">
        <f t="shared" ref="EK74:EK137" si="43">100%-(EF74/EG74)</f>
        <v>1.7612201963871366E-3</v>
      </c>
      <c r="EL74" s="2">
        <f t="shared" ref="EL74:EL137" si="44">100%-(EG74/EH74)</f>
        <v>3.260214874363232E-3</v>
      </c>
      <c r="EM74" s="2">
        <f t="shared" ref="EM74:EM137" si="45">100%-(EI74/EG74)</f>
        <v>1.534785826506091E-2</v>
      </c>
      <c r="EN74" s="2">
        <f t="shared" ref="EN74:EN137" si="46">100%-(EI74/EJ74)</f>
        <v>1.1485957961218096E-3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4</v>
      </c>
      <c r="FA74">
        <v>15</v>
      </c>
      <c r="FB74">
        <v>175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 t="s">
        <v>270</v>
      </c>
      <c r="FX74">
        <v>78.360000610351563</v>
      </c>
      <c r="FY74">
        <v>78.180000305175781</v>
      </c>
      <c r="FZ74">
        <v>78.430000305175781</v>
      </c>
      <c r="GA74">
        <v>77.720001220703125</v>
      </c>
      <c r="GB74">
        <v>78.110000610351563</v>
      </c>
      <c r="GC74">
        <v>392</v>
      </c>
      <c r="GD74">
        <v>394</v>
      </c>
      <c r="GE74">
        <v>196</v>
      </c>
      <c r="GF74">
        <v>196</v>
      </c>
      <c r="GG74">
        <v>0</v>
      </c>
      <c r="GH74">
        <v>16</v>
      </c>
      <c r="GI74">
        <v>0</v>
      </c>
      <c r="GJ74">
        <v>16</v>
      </c>
      <c r="GK74">
        <v>0</v>
      </c>
      <c r="GL74">
        <v>236</v>
      </c>
      <c r="GM74">
        <v>0</v>
      </c>
      <c r="GN74">
        <v>175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3.5</v>
      </c>
      <c r="GX74" t="s">
        <v>223</v>
      </c>
      <c r="GY74">
        <v>1845277</v>
      </c>
      <c r="GZ74">
        <v>2037700</v>
      </c>
      <c r="HA74">
        <v>0.54600000000000004</v>
      </c>
      <c r="HB74">
        <v>0.72099999999999997</v>
      </c>
      <c r="HC74">
        <v>6.27</v>
      </c>
      <c r="HD74">
        <v>2.19</v>
      </c>
      <c r="HE74">
        <v>0.93289999999999995</v>
      </c>
      <c r="HF74" s="2">
        <f t="shared" ref="HF74:HF137" si="47">100%-(FX74/FY74)</f>
        <v>-2.3023830196104988E-3</v>
      </c>
      <c r="HG74" s="2">
        <f t="shared" ref="HG74:HG137" si="48">100%-(FY74/FZ74)</f>
        <v>3.1875557698232138E-3</v>
      </c>
      <c r="HH74" s="2">
        <f t="shared" ref="HH74:HH137" si="49">100%-(GA74/FY74)</f>
        <v>5.8838460306606111E-3</v>
      </c>
      <c r="HI74" s="2">
        <f t="shared" ref="HI74:HI137" si="50">100%-(GA74/GB74)</f>
        <v>4.9929507950452479E-3</v>
      </c>
      <c r="HJ74" s="3">
        <f t="shared" ref="HJ74:HJ137" si="51">(FZ74*HG74)+FZ74</f>
        <v>78.680000305175781</v>
      </c>
      <c r="HK74" t="str">
        <f t="shared" ref="HK74:HK137" si="52">B74</f>
        <v>ED</v>
      </c>
    </row>
    <row r="75" spans="1:219" hidden="1" x14ac:dyDescent="0.25">
      <c r="A75">
        <v>66</v>
      </c>
      <c r="B75" t="s">
        <v>493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28</v>
      </c>
      <c r="N75">
        <v>47</v>
      </c>
      <c r="O75">
        <v>85</v>
      </c>
      <c r="P75">
        <v>29</v>
      </c>
      <c r="Q75">
        <v>0</v>
      </c>
      <c r="R75">
        <v>0</v>
      </c>
      <c r="S75">
        <v>0</v>
      </c>
      <c r="T75">
        <v>0</v>
      </c>
      <c r="U75">
        <v>0</v>
      </c>
      <c r="V75">
        <v>6</v>
      </c>
      <c r="W75">
        <v>2</v>
      </c>
      <c r="X75">
        <v>2</v>
      </c>
      <c r="Y75">
        <v>1</v>
      </c>
      <c r="Z75">
        <v>1</v>
      </c>
      <c r="AA75">
        <v>1</v>
      </c>
      <c r="AB75">
        <v>12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420</v>
      </c>
      <c r="AV75">
        <v>238.86000061035159</v>
      </c>
      <c r="AW75">
        <v>239.5299987792969</v>
      </c>
      <c r="AX75">
        <v>240.02000427246091</v>
      </c>
      <c r="AY75">
        <v>236.57000732421881</v>
      </c>
      <c r="AZ75">
        <v>237.6000061035156</v>
      </c>
      <c r="BA75" s="2">
        <f t="shared" si="35"/>
        <v>2.7971367776887801E-3</v>
      </c>
      <c r="BB75" s="2">
        <f t="shared" si="36"/>
        <v>2.0415193918911223E-3</v>
      </c>
      <c r="BC75" s="2">
        <f t="shared" si="37"/>
        <v>1.2357497892384828E-2</v>
      </c>
      <c r="BD75" s="2">
        <f t="shared" si="38"/>
        <v>4.3350115860184557E-3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6</v>
      </c>
      <c r="BO75">
        <v>25</v>
      </c>
      <c r="BP75">
        <v>25</v>
      </c>
      <c r="BQ75">
        <v>32</v>
      </c>
      <c r="BR75">
        <v>107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3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 t="s">
        <v>306</v>
      </c>
      <c r="CN75">
        <v>237.6000061035156</v>
      </c>
      <c r="CO75">
        <v>237.41999816894531</v>
      </c>
      <c r="CP75">
        <v>240.3999938964844</v>
      </c>
      <c r="CQ75">
        <v>236.30000305175781</v>
      </c>
      <c r="CR75">
        <v>238.30999755859369</v>
      </c>
      <c r="CS75" s="2">
        <f t="shared" si="39"/>
        <v>-7.5818353954404394E-4</v>
      </c>
      <c r="CT75" s="2">
        <f t="shared" si="40"/>
        <v>1.2395989197995894E-2</v>
      </c>
      <c r="CU75" s="2">
        <f t="shared" si="41"/>
        <v>4.7173579556282208E-3</v>
      </c>
      <c r="CV75" s="2">
        <f t="shared" si="42"/>
        <v>8.4343692141647386E-3</v>
      </c>
      <c r="CW75">
        <v>123</v>
      </c>
      <c r="CX75">
        <v>54</v>
      </c>
      <c r="CY75">
        <v>12</v>
      </c>
      <c r="CZ75">
        <v>0</v>
      </c>
      <c r="DA75">
        <v>0</v>
      </c>
      <c r="DB75">
        <v>1</v>
      </c>
      <c r="DC75">
        <v>12</v>
      </c>
      <c r="DD75">
        <v>0</v>
      </c>
      <c r="DE75">
        <v>0</v>
      </c>
      <c r="DF75">
        <v>23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6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478</v>
      </c>
      <c r="EF75">
        <v>238.30999755859369</v>
      </c>
      <c r="EG75">
        <v>238.7200012207031</v>
      </c>
      <c r="EH75">
        <v>243.44000244140619</v>
      </c>
      <c r="EI75">
        <v>238.7200012207031</v>
      </c>
      <c r="EJ75">
        <v>241.1300048828125</v>
      </c>
      <c r="EK75" s="2">
        <f t="shared" si="43"/>
        <v>1.7175086294103359E-3</v>
      </c>
      <c r="EL75" s="2">
        <f t="shared" si="44"/>
        <v>1.9388765910972938E-2</v>
      </c>
      <c r="EM75" s="2">
        <f t="shared" si="45"/>
        <v>0</v>
      </c>
      <c r="EN75" s="2">
        <f t="shared" si="46"/>
        <v>9.9946237021836248E-3</v>
      </c>
      <c r="EO75">
        <v>5</v>
      </c>
      <c r="EP75">
        <v>38</v>
      </c>
      <c r="EQ75">
        <v>119</v>
      </c>
      <c r="ER75">
        <v>32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494</v>
      </c>
      <c r="FX75">
        <v>241.1300048828125</v>
      </c>
      <c r="FY75">
        <v>240.3399963378906</v>
      </c>
      <c r="FZ75">
        <v>240.8999938964844</v>
      </c>
      <c r="GA75">
        <v>237.19000244140619</v>
      </c>
      <c r="GB75">
        <v>238.33000183105469</v>
      </c>
      <c r="GC75">
        <v>575</v>
      </c>
      <c r="GD75">
        <v>231</v>
      </c>
      <c r="GE75">
        <v>383</v>
      </c>
      <c r="GF75">
        <v>24</v>
      </c>
      <c r="GG75">
        <v>0</v>
      </c>
      <c r="GH75">
        <v>61</v>
      </c>
      <c r="GI75">
        <v>0</v>
      </c>
      <c r="GJ75">
        <v>32</v>
      </c>
      <c r="GK75">
        <v>0</v>
      </c>
      <c r="GL75">
        <v>108</v>
      </c>
      <c r="GM75">
        <v>0</v>
      </c>
      <c r="GN75">
        <v>0</v>
      </c>
      <c r="GO75">
        <v>1</v>
      </c>
      <c r="GP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2.1</v>
      </c>
      <c r="GX75" t="s">
        <v>218</v>
      </c>
      <c r="GY75">
        <v>723121</v>
      </c>
      <c r="GZ75">
        <v>1052257</v>
      </c>
      <c r="HA75">
        <v>0.98199999999999998</v>
      </c>
      <c r="HB75">
        <v>2.399</v>
      </c>
      <c r="HC75">
        <v>2.54</v>
      </c>
      <c r="HD75">
        <v>2.09</v>
      </c>
      <c r="HE75">
        <v>0.29330000000000001</v>
      </c>
      <c r="HF75" s="2">
        <f t="shared" si="47"/>
        <v>-3.2870456726279418E-3</v>
      </c>
      <c r="HG75" s="2">
        <f t="shared" si="48"/>
        <v>2.3246059476217384E-3</v>
      </c>
      <c r="HH75" s="2">
        <f t="shared" si="49"/>
        <v>1.3106407358248751E-2</v>
      </c>
      <c r="HI75" s="2">
        <f t="shared" si="50"/>
        <v>4.7832810845888085E-3</v>
      </c>
      <c r="HJ75" s="3">
        <f t="shared" si="51"/>
        <v>241.45999145507821</v>
      </c>
      <c r="HK75" t="str">
        <f t="shared" si="52"/>
        <v>STZ</v>
      </c>
    </row>
    <row r="76" spans="1:219" hidden="1" x14ac:dyDescent="0.25">
      <c r="A76">
        <v>67</v>
      </c>
      <c r="B76" t="s">
        <v>495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56</v>
      </c>
      <c r="N76">
        <v>96</v>
      </c>
      <c r="O76">
        <v>21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15</v>
      </c>
      <c r="W76">
        <v>3</v>
      </c>
      <c r="X76">
        <v>7</v>
      </c>
      <c r="Y76">
        <v>0</v>
      </c>
      <c r="Z76">
        <v>3</v>
      </c>
      <c r="AA76">
        <v>1</v>
      </c>
      <c r="AB76">
        <v>28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3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496</v>
      </c>
      <c r="AV76">
        <v>123.48000335693359</v>
      </c>
      <c r="AW76">
        <v>122.8199996948242</v>
      </c>
      <c r="AX76">
        <v>123.0100021362305</v>
      </c>
      <c r="AY76">
        <v>121.5299987792969</v>
      </c>
      <c r="AZ76">
        <v>121.7600021362305</v>
      </c>
      <c r="BA76" s="2">
        <f t="shared" si="35"/>
        <v>-5.3737474657982176E-3</v>
      </c>
      <c r="BB76" s="2">
        <f t="shared" si="36"/>
        <v>1.5446096911361229E-3</v>
      </c>
      <c r="BC76" s="2">
        <f t="shared" si="37"/>
        <v>1.050318285892049E-2</v>
      </c>
      <c r="BD76" s="2">
        <f t="shared" si="38"/>
        <v>1.8889894291908016E-3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5</v>
      </c>
      <c r="BP76">
        <v>6</v>
      </c>
      <c r="BQ76">
        <v>21</v>
      </c>
      <c r="BR76">
        <v>160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 t="s">
        <v>497</v>
      </c>
      <c r="CN76">
        <v>121.7600021362305</v>
      </c>
      <c r="CO76">
        <v>122</v>
      </c>
      <c r="CP76">
        <v>122.9700012207031</v>
      </c>
      <c r="CQ76">
        <v>120.76999664306641</v>
      </c>
      <c r="CR76">
        <v>121.2900009155273</v>
      </c>
      <c r="CS76" s="2">
        <f t="shared" si="39"/>
        <v>1.9671956046680705E-3</v>
      </c>
      <c r="CT76" s="2">
        <f t="shared" si="40"/>
        <v>7.8881126378308464E-3</v>
      </c>
      <c r="CU76" s="2">
        <f t="shared" si="41"/>
        <v>1.0081994728963872E-2</v>
      </c>
      <c r="CV76" s="2">
        <f t="shared" si="42"/>
        <v>4.2872806376104133E-3</v>
      </c>
      <c r="CW76">
        <v>36</v>
      </c>
      <c r="CX76">
        <v>12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16</v>
      </c>
      <c r="DG76">
        <v>4</v>
      </c>
      <c r="DH76">
        <v>5</v>
      </c>
      <c r="DI76">
        <v>8</v>
      </c>
      <c r="DJ76">
        <v>123</v>
      </c>
      <c r="DK76">
        <v>0</v>
      </c>
      <c r="DL76">
        <v>0</v>
      </c>
      <c r="DM76">
        <v>0</v>
      </c>
      <c r="DN76">
        <v>0</v>
      </c>
      <c r="DO76">
        <v>12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50</v>
      </c>
      <c r="DX76">
        <v>13</v>
      </c>
      <c r="DY76">
        <v>0</v>
      </c>
      <c r="DZ76">
        <v>0</v>
      </c>
      <c r="EA76">
        <v>1</v>
      </c>
      <c r="EB76">
        <v>1</v>
      </c>
      <c r="EC76">
        <v>0</v>
      </c>
      <c r="ED76">
        <v>0</v>
      </c>
      <c r="EE76" t="s">
        <v>498</v>
      </c>
      <c r="EF76">
        <v>121.2900009155273</v>
      </c>
      <c r="EG76">
        <v>121.25</v>
      </c>
      <c r="EH76">
        <v>123.15000152587891</v>
      </c>
      <c r="EI76">
        <v>120.8300018310547</v>
      </c>
      <c r="EJ76">
        <v>122.5500030517578</v>
      </c>
      <c r="EK76" s="2">
        <f t="shared" si="43"/>
        <v>-3.2990445795721968E-4</v>
      </c>
      <c r="EL76" s="2">
        <f t="shared" si="44"/>
        <v>1.5428351622713055E-2</v>
      </c>
      <c r="EM76" s="2">
        <f t="shared" si="45"/>
        <v>3.4639024242910654E-3</v>
      </c>
      <c r="EN76" s="2">
        <f t="shared" si="46"/>
        <v>1.403509733065178E-2</v>
      </c>
      <c r="EO76">
        <v>24</v>
      </c>
      <c r="EP76">
        <v>55</v>
      </c>
      <c r="EQ76">
        <v>106</v>
      </c>
      <c r="ER76">
        <v>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</v>
      </c>
      <c r="EY76">
        <v>2</v>
      </c>
      <c r="EZ76">
        <v>1</v>
      </c>
      <c r="FA76">
        <v>0</v>
      </c>
      <c r="FB76">
        <v>0</v>
      </c>
      <c r="FC76">
        <v>1</v>
      </c>
      <c r="FD76">
        <v>7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499</v>
      </c>
      <c r="FX76">
        <v>122.5500030517578</v>
      </c>
      <c r="FY76">
        <v>122.59999847412109</v>
      </c>
      <c r="FZ76">
        <v>124.65000152587891</v>
      </c>
      <c r="GA76">
        <v>121.90000152587891</v>
      </c>
      <c r="GB76">
        <v>122.88999938964839</v>
      </c>
      <c r="GC76">
        <v>410</v>
      </c>
      <c r="GD76">
        <v>386</v>
      </c>
      <c r="GE76">
        <v>235</v>
      </c>
      <c r="GF76">
        <v>163</v>
      </c>
      <c r="GG76">
        <v>0</v>
      </c>
      <c r="GH76">
        <v>2</v>
      </c>
      <c r="GI76">
        <v>0</v>
      </c>
      <c r="GJ76">
        <v>2</v>
      </c>
      <c r="GK76">
        <v>0</v>
      </c>
      <c r="GL76">
        <v>286</v>
      </c>
      <c r="GM76">
        <v>0</v>
      </c>
      <c r="GN76">
        <v>123</v>
      </c>
      <c r="GO76">
        <v>1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1.7</v>
      </c>
      <c r="GX76" t="s">
        <v>218</v>
      </c>
      <c r="GY76">
        <v>579591</v>
      </c>
      <c r="GZ76">
        <v>1196271</v>
      </c>
      <c r="HA76">
        <v>1.9319999999999999</v>
      </c>
      <c r="HB76">
        <v>3.3029999999999999</v>
      </c>
      <c r="HC76">
        <v>1.74</v>
      </c>
      <c r="HD76">
        <v>1.39</v>
      </c>
      <c r="HE76">
        <v>0</v>
      </c>
      <c r="HF76" s="2">
        <f t="shared" si="47"/>
        <v>4.0779300966997667E-4</v>
      </c>
      <c r="HG76" s="2">
        <f t="shared" si="48"/>
        <v>1.6446073218316037E-2</v>
      </c>
      <c r="HH76" s="2">
        <f t="shared" si="49"/>
        <v>5.709599975157742E-3</v>
      </c>
      <c r="HI76" s="2">
        <f t="shared" si="50"/>
        <v>8.0559676839975225E-3</v>
      </c>
      <c r="HJ76" s="3">
        <f t="shared" si="51"/>
        <v>126.70000457763672</v>
      </c>
      <c r="HK76" t="str">
        <f t="shared" si="52"/>
        <v>CPRT</v>
      </c>
    </row>
    <row r="77" spans="1:219" hidden="1" x14ac:dyDescent="0.25">
      <c r="A77">
        <v>68</v>
      </c>
      <c r="B77" t="s">
        <v>500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16</v>
      </c>
      <c r="W77">
        <v>19</v>
      </c>
      <c r="X77">
        <v>48</v>
      </c>
      <c r="Y77">
        <v>72</v>
      </c>
      <c r="Z77">
        <v>37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480</v>
      </c>
      <c r="AV77">
        <v>45.799999237060547</v>
      </c>
      <c r="AW77">
        <v>46.599998474121087</v>
      </c>
      <c r="AX77">
        <v>46.630001068115227</v>
      </c>
      <c r="AY77">
        <v>45.930000305175781</v>
      </c>
      <c r="AZ77">
        <v>46.060001373291023</v>
      </c>
      <c r="BA77" s="2">
        <f t="shared" si="35"/>
        <v>1.7167366164288933E-2</v>
      </c>
      <c r="BB77" s="2">
        <f t="shared" si="36"/>
        <v>6.4341825663516428E-4</v>
      </c>
      <c r="BC77" s="2">
        <f t="shared" si="37"/>
        <v>1.4377643581198418E-2</v>
      </c>
      <c r="BD77" s="2">
        <f t="shared" si="38"/>
        <v>2.8224286634656037E-3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2</v>
      </c>
      <c r="BP77">
        <v>1</v>
      </c>
      <c r="BQ77">
        <v>1</v>
      </c>
      <c r="BR77">
        <v>190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367</v>
      </c>
      <c r="CN77">
        <v>46.060001373291023</v>
      </c>
      <c r="CO77">
        <v>45.790000915527337</v>
      </c>
      <c r="CP77">
        <v>45.979999542236328</v>
      </c>
      <c r="CQ77">
        <v>45.240001678466797</v>
      </c>
      <c r="CR77">
        <v>45.560001373291023</v>
      </c>
      <c r="CS77" s="2">
        <f t="shared" si="39"/>
        <v>-5.8964938275887224E-3</v>
      </c>
      <c r="CT77" s="2">
        <f t="shared" si="40"/>
        <v>4.13220157895966E-3</v>
      </c>
      <c r="CU77" s="2">
        <f t="shared" si="41"/>
        <v>1.2011339289448086E-2</v>
      </c>
      <c r="CV77" s="2">
        <f t="shared" si="42"/>
        <v>7.0236980943513272E-3</v>
      </c>
      <c r="CW77">
        <v>35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10</v>
      </c>
      <c r="DG77">
        <v>1</v>
      </c>
      <c r="DH77">
        <v>12</v>
      </c>
      <c r="DI77">
        <v>19</v>
      </c>
      <c r="DJ77">
        <v>130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35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 t="s">
        <v>501</v>
      </c>
      <c r="EF77">
        <v>45.560001373291023</v>
      </c>
      <c r="EG77">
        <v>45.409999847412109</v>
      </c>
      <c r="EH77">
        <v>46.259998321533203</v>
      </c>
      <c r="EI77">
        <v>45.279998779296882</v>
      </c>
      <c r="EJ77">
        <v>46.25</v>
      </c>
      <c r="EK77" s="2">
        <f t="shared" si="43"/>
        <v>-3.3032707857949539E-3</v>
      </c>
      <c r="EL77" s="2">
        <f t="shared" si="44"/>
        <v>1.8374373215777506E-2</v>
      </c>
      <c r="EM77" s="2">
        <f t="shared" si="45"/>
        <v>2.8628290806443912E-3</v>
      </c>
      <c r="EN77" s="2">
        <f t="shared" si="46"/>
        <v>2.0972999366553946E-2</v>
      </c>
      <c r="EO77">
        <v>5</v>
      </c>
      <c r="EP77">
        <v>48</v>
      </c>
      <c r="EQ77">
        <v>84</v>
      </c>
      <c r="ER77">
        <v>57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3</v>
      </c>
      <c r="EZ77">
        <v>0</v>
      </c>
      <c r="FA77">
        <v>0</v>
      </c>
      <c r="FB77">
        <v>0</v>
      </c>
      <c r="FC77">
        <v>1</v>
      </c>
      <c r="FD77">
        <v>4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502</v>
      </c>
      <c r="FX77">
        <v>46.25</v>
      </c>
      <c r="FY77">
        <v>46.25</v>
      </c>
      <c r="FZ77">
        <v>46.25</v>
      </c>
      <c r="GA77">
        <v>45.549999237060547</v>
      </c>
      <c r="GB77">
        <v>45.590000152587891</v>
      </c>
      <c r="GC77">
        <v>236</v>
      </c>
      <c r="GD77">
        <v>563</v>
      </c>
      <c r="GE77">
        <v>229</v>
      </c>
      <c r="GF77">
        <v>176</v>
      </c>
      <c r="GG77">
        <v>0</v>
      </c>
      <c r="GH77">
        <v>57</v>
      </c>
      <c r="GI77">
        <v>0</v>
      </c>
      <c r="GJ77">
        <v>57</v>
      </c>
      <c r="GK77">
        <v>0</v>
      </c>
      <c r="GL77">
        <v>357</v>
      </c>
      <c r="GM77">
        <v>0</v>
      </c>
      <c r="GN77">
        <v>130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1.9</v>
      </c>
      <c r="GX77" t="s">
        <v>218</v>
      </c>
      <c r="GY77">
        <v>2706400</v>
      </c>
      <c r="GZ77">
        <v>3635671</v>
      </c>
      <c r="HA77">
        <v>1.276</v>
      </c>
      <c r="HB77">
        <v>2.125</v>
      </c>
      <c r="HC77">
        <v>0.87</v>
      </c>
      <c r="HD77">
        <v>1.76</v>
      </c>
      <c r="HE77">
        <v>1.6295999999999999</v>
      </c>
      <c r="HF77" s="2">
        <f t="shared" si="47"/>
        <v>0</v>
      </c>
      <c r="HG77" s="2">
        <f t="shared" si="48"/>
        <v>0</v>
      </c>
      <c r="HH77" s="2">
        <f t="shared" si="49"/>
        <v>1.5135151631123334E-2</v>
      </c>
      <c r="HI77" s="2">
        <f t="shared" si="50"/>
        <v>8.7740547035453087E-4</v>
      </c>
      <c r="HJ77" s="3">
        <f t="shared" si="51"/>
        <v>46.25</v>
      </c>
      <c r="HK77" t="str">
        <f t="shared" si="52"/>
        <v>GLW</v>
      </c>
    </row>
    <row r="78" spans="1:219" hidden="1" x14ac:dyDescent="0.25">
      <c r="A78">
        <v>69</v>
      </c>
      <c r="B78" t="s">
        <v>503</v>
      </c>
      <c r="C78">
        <v>11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2</v>
      </c>
      <c r="X78">
        <v>2</v>
      </c>
      <c r="Y78">
        <v>3</v>
      </c>
      <c r="Z78">
        <v>125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474</v>
      </c>
      <c r="AV78">
        <v>904.92999267578125</v>
      </c>
      <c r="AW78">
        <v>904.72998046875</v>
      </c>
      <c r="AX78">
        <v>906.84002685546875</v>
      </c>
      <c r="AY78">
        <v>891.97998046875</v>
      </c>
      <c r="AZ78">
        <v>899</v>
      </c>
      <c r="BA78" s="2">
        <f t="shared" si="35"/>
        <v>-2.2107392409798088E-4</v>
      </c>
      <c r="BB78" s="2">
        <f t="shared" si="36"/>
        <v>2.3268121435215949E-3</v>
      </c>
      <c r="BC78" s="2">
        <f t="shared" si="37"/>
        <v>1.4092602517045028E-2</v>
      </c>
      <c r="BD78" s="2">
        <f t="shared" si="38"/>
        <v>7.8086980325361433E-3</v>
      </c>
      <c r="BE78">
        <v>15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13</v>
      </c>
      <c r="BO78">
        <v>2</v>
      </c>
      <c r="BP78">
        <v>3</v>
      </c>
      <c r="BQ78">
        <v>4</v>
      </c>
      <c r="BR78">
        <v>93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16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 t="s">
        <v>504</v>
      </c>
      <c r="CN78">
        <v>899</v>
      </c>
      <c r="CO78">
        <v>904.55999755859375</v>
      </c>
      <c r="CP78">
        <v>914.19000244140625</v>
      </c>
      <c r="CQ78">
        <v>901.02001953125</v>
      </c>
      <c r="CR78">
        <v>912.92999267578125</v>
      </c>
      <c r="CS78" s="2">
        <f t="shared" si="39"/>
        <v>6.1466321455737605E-3</v>
      </c>
      <c r="CT78" s="2">
        <f t="shared" si="40"/>
        <v>1.0533920582258549E-2</v>
      </c>
      <c r="CU78" s="2">
        <f t="shared" si="41"/>
        <v>3.9134806280380907E-3</v>
      </c>
      <c r="CV78" s="2">
        <f t="shared" si="42"/>
        <v>1.3045877822047802E-2</v>
      </c>
      <c r="CW78">
        <v>32</v>
      </c>
      <c r="CX78">
        <v>60</v>
      </c>
      <c r="CY78">
        <v>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8</v>
      </c>
      <c r="DG78">
        <v>1</v>
      </c>
      <c r="DH78">
        <v>1</v>
      </c>
      <c r="DI78">
        <v>0</v>
      </c>
      <c r="DJ78">
        <v>0</v>
      </c>
      <c r="DK78">
        <v>1</v>
      </c>
      <c r="DL78">
        <v>10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505</v>
      </c>
      <c r="EF78">
        <v>912.92999267578125</v>
      </c>
      <c r="EG78">
        <v>914.47998046875</v>
      </c>
      <c r="EH78">
        <v>918.030029296875</v>
      </c>
      <c r="EI78">
        <v>905.09997558593761</v>
      </c>
      <c r="EJ78">
        <v>909.25</v>
      </c>
      <c r="EK78" s="2">
        <f t="shared" si="43"/>
        <v>1.6949390102276585E-3</v>
      </c>
      <c r="EL78" s="2">
        <f t="shared" si="44"/>
        <v>3.8670290892814929E-3</v>
      </c>
      <c r="EM78" s="2">
        <f t="shared" si="45"/>
        <v>1.0257200904501329E-2</v>
      </c>
      <c r="EN78" s="2">
        <f t="shared" si="46"/>
        <v>4.5642281155483522E-3</v>
      </c>
      <c r="EO78">
        <v>59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25</v>
      </c>
      <c r="EY78">
        <v>5</v>
      </c>
      <c r="EZ78">
        <v>7</v>
      </c>
      <c r="FA78">
        <v>2</v>
      </c>
      <c r="FB78">
        <v>40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66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 t="s">
        <v>506</v>
      </c>
      <c r="FX78">
        <v>909.25</v>
      </c>
      <c r="FY78">
        <v>906.239990234375</v>
      </c>
      <c r="FZ78">
        <v>925.77001953125</v>
      </c>
      <c r="GA78">
        <v>906.239990234375</v>
      </c>
      <c r="GB78">
        <v>913</v>
      </c>
      <c r="GC78">
        <v>170</v>
      </c>
      <c r="GD78">
        <v>338</v>
      </c>
      <c r="GE78">
        <v>155</v>
      </c>
      <c r="GF78">
        <v>89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258</v>
      </c>
      <c r="GM78">
        <v>0</v>
      </c>
      <c r="GN78">
        <v>40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1.7</v>
      </c>
      <c r="GX78" t="s">
        <v>218</v>
      </c>
      <c r="GY78">
        <v>196866</v>
      </c>
      <c r="GZ78">
        <v>195228</v>
      </c>
      <c r="HA78">
        <v>11.666</v>
      </c>
      <c r="HB78">
        <v>11.753</v>
      </c>
      <c r="HC78">
        <v>3.66</v>
      </c>
      <c r="HD78">
        <v>1.36</v>
      </c>
      <c r="HE78">
        <v>0</v>
      </c>
      <c r="HF78" s="2">
        <f t="shared" si="47"/>
        <v>-3.3214267722245783E-3</v>
      </c>
      <c r="HG78" s="2">
        <f t="shared" si="48"/>
        <v>2.1095983759296666E-2</v>
      </c>
      <c r="HH78" s="2">
        <f t="shared" si="49"/>
        <v>0</v>
      </c>
      <c r="HI78" s="2">
        <f t="shared" si="50"/>
        <v>7.4041727991511763E-3</v>
      </c>
      <c r="HJ78" s="3">
        <f t="shared" si="51"/>
        <v>945.300048828125</v>
      </c>
      <c r="HK78" t="str">
        <f t="shared" si="52"/>
        <v>CSGP</v>
      </c>
    </row>
    <row r="79" spans="1:219" hidden="1" x14ac:dyDescent="0.25">
      <c r="A79">
        <v>70</v>
      </c>
      <c r="B79" t="s">
        <v>507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64</v>
      </c>
      <c r="N79">
        <v>122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6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310</v>
      </c>
      <c r="AV79">
        <v>370.72000122070313</v>
      </c>
      <c r="AW79">
        <v>371</v>
      </c>
      <c r="AX79">
        <v>371.52999877929688</v>
      </c>
      <c r="AY79">
        <v>368.20001220703131</v>
      </c>
      <c r="AZ79">
        <v>369.54998779296881</v>
      </c>
      <c r="BA79" s="2">
        <f t="shared" si="35"/>
        <v>7.5471369082713569E-4</v>
      </c>
      <c r="BB79" s="2">
        <f t="shared" si="36"/>
        <v>1.4265302426136328E-3</v>
      </c>
      <c r="BC79" s="2">
        <f t="shared" si="37"/>
        <v>7.5471369082713569E-3</v>
      </c>
      <c r="BD79" s="2">
        <f t="shared" si="38"/>
        <v>3.653025654255404E-3</v>
      </c>
      <c r="BE79">
        <v>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46</v>
      </c>
      <c r="BO79">
        <v>48</v>
      </c>
      <c r="BP79">
        <v>49</v>
      </c>
      <c r="BQ79">
        <v>32</v>
      </c>
      <c r="BR79">
        <v>18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446</v>
      </c>
      <c r="CN79">
        <v>369.54998779296881</v>
      </c>
      <c r="CO79">
        <v>369</v>
      </c>
      <c r="CP79">
        <v>375.3599853515625</v>
      </c>
      <c r="CQ79">
        <v>368.73001098632813</v>
      </c>
      <c r="CR79">
        <v>371.73001098632813</v>
      </c>
      <c r="CS79" s="2">
        <f t="shared" si="39"/>
        <v>-1.4904818237637674E-3</v>
      </c>
      <c r="CT79" s="2">
        <f t="shared" si="40"/>
        <v>1.6943695651537638E-2</v>
      </c>
      <c r="CU79" s="2">
        <f t="shared" si="41"/>
        <v>7.3167754382619243E-4</v>
      </c>
      <c r="CV79" s="2">
        <f t="shared" si="42"/>
        <v>8.0703734197837829E-3</v>
      </c>
      <c r="CW79">
        <v>10</v>
      </c>
      <c r="CX79">
        <v>93</v>
      </c>
      <c r="CY79">
        <v>80</v>
      </c>
      <c r="CZ79">
        <v>12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273</v>
      </c>
      <c r="EF79">
        <v>371.73001098632813</v>
      </c>
      <c r="EG79">
        <v>371.6099853515625</v>
      </c>
      <c r="EH79">
        <v>374.57998657226563</v>
      </c>
      <c r="EI79">
        <v>371.47000122070313</v>
      </c>
      <c r="EJ79">
        <v>374.08999633789063</v>
      </c>
      <c r="EK79" s="2">
        <f t="shared" si="43"/>
        <v>-3.2298818518583516E-4</v>
      </c>
      <c r="EL79" s="2">
        <f t="shared" si="44"/>
        <v>7.9288838890759772E-3</v>
      </c>
      <c r="EM79" s="2">
        <f t="shared" si="45"/>
        <v>3.7669636548365304E-4</v>
      </c>
      <c r="EN79" s="2">
        <f t="shared" si="46"/>
        <v>7.0036492363753089E-3</v>
      </c>
      <c r="EO79">
        <v>86</v>
      </c>
      <c r="EP79">
        <v>109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235</v>
      </c>
      <c r="FX79">
        <v>374.08999633789063</v>
      </c>
      <c r="FY79">
        <v>374.33999633789063</v>
      </c>
      <c r="FZ79">
        <v>375.44000244140619</v>
      </c>
      <c r="GA79">
        <v>370.02999877929688</v>
      </c>
      <c r="GB79">
        <v>371.260009765625</v>
      </c>
      <c r="GC79">
        <v>583</v>
      </c>
      <c r="GD79">
        <v>210</v>
      </c>
      <c r="GE79">
        <v>390</v>
      </c>
      <c r="GF79">
        <v>5</v>
      </c>
      <c r="GG79">
        <v>0</v>
      </c>
      <c r="GH79">
        <v>12</v>
      </c>
      <c r="GI79">
        <v>0</v>
      </c>
      <c r="GJ79">
        <v>12</v>
      </c>
      <c r="GK79">
        <v>0</v>
      </c>
      <c r="GL79">
        <v>18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1532098</v>
      </c>
      <c r="GZ79">
        <v>1875728</v>
      </c>
      <c r="HA79">
        <v>0.42099999999999999</v>
      </c>
      <c r="HB79">
        <v>0.99</v>
      </c>
      <c r="HC79">
        <v>3.74</v>
      </c>
      <c r="HD79">
        <v>1.08</v>
      </c>
      <c r="HE79">
        <v>0.2863</v>
      </c>
      <c r="HF79" s="2">
        <f t="shared" si="47"/>
        <v>6.6784207524095418E-4</v>
      </c>
      <c r="HG79" s="2">
        <f t="shared" si="48"/>
        <v>2.9299118270894597E-3</v>
      </c>
      <c r="HH79" s="2">
        <f t="shared" si="49"/>
        <v>1.1513590855259381E-2</v>
      </c>
      <c r="HI79" s="2">
        <f t="shared" si="50"/>
        <v>3.3130715777996977E-3</v>
      </c>
      <c r="HJ79" s="3">
        <f t="shared" si="51"/>
        <v>376.54000854492176</v>
      </c>
      <c r="HK79" t="str">
        <f t="shared" si="52"/>
        <v>COST</v>
      </c>
    </row>
    <row r="80" spans="1:219" hidden="1" x14ac:dyDescent="0.25">
      <c r="A80">
        <v>71</v>
      </c>
      <c r="B80" t="s">
        <v>508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195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 t="s">
        <v>509</v>
      </c>
      <c r="AV80">
        <v>9</v>
      </c>
      <c r="AW80">
        <v>8.9399995803833008</v>
      </c>
      <c r="AX80">
        <v>9.2399997711181641</v>
      </c>
      <c r="AY80">
        <v>8.9399995803833008</v>
      </c>
      <c r="AZ80">
        <v>9.0900001525878906</v>
      </c>
      <c r="BA80" s="2">
        <f t="shared" si="35"/>
        <v>-6.7114566479797855E-3</v>
      </c>
      <c r="BB80" s="2">
        <f t="shared" si="36"/>
        <v>3.2467553914079739E-2</v>
      </c>
      <c r="BC80" s="2">
        <f t="shared" si="37"/>
        <v>0</v>
      </c>
      <c r="BD80" s="2">
        <f t="shared" si="38"/>
        <v>1.6501712836812787E-2</v>
      </c>
      <c r="BE80">
        <v>0</v>
      </c>
      <c r="BF80">
        <v>3</v>
      </c>
      <c r="BG80">
        <v>104</v>
      </c>
      <c r="BH80">
        <v>58</v>
      </c>
      <c r="BI80">
        <v>30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510</v>
      </c>
      <c r="CN80">
        <v>9.0900001525878906</v>
      </c>
      <c r="CO80">
        <v>8.9600000381469727</v>
      </c>
      <c r="CP80">
        <v>9.0299997329711914</v>
      </c>
      <c r="CQ80">
        <v>8.5100002288818359</v>
      </c>
      <c r="CR80">
        <v>8.6899995803833008</v>
      </c>
      <c r="CS80" s="2">
        <f t="shared" si="39"/>
        <v>-1.4508941282080912E-2</v>
      </c>
      <c r="CT80" s="2">
        <f t="shared" si="40"/>
        <v>7.7519044179623631E-3</v>
      </c>
      <c r="CU80" s="2">
        <f t="shared" si="41"/>
        <v>5.0223192784517146E-2</v>
      </c>
      <c r="CV80" s="2">
        <f t="shared" si="42"/>
        <v>2.0713390125793874E-2</v>
      </c>
      <c r="CW80">
        <v>3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191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5</v>
      </c>
      <c r="DX80">
        <v>2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 t="s">
        <v>511</v>
      </c>
      <c r="EF80">
        <v>8.6899995803833008</v>
      </c>
      <c r="EG80">
        <v>8.6899995803833008</v>
      </c>
      <c r="EH80">
        <v>9.1800003051757795</v>
      </c>
      <c r="EI80">
        <v>8.6000003814697266</v>
      </c>
      <c r="EJ80">
        <v>9.0900001525878906</v>
      </c>
      <c r="EK80" s="2">
        <f t="shared" si="43"/>
        <v>0</v>
      </c>
      <c r="EL80" s="2">
        <f t="shared" si="44"/>
        <v>5.3376983497071429E-2</v>
      </c>
      <c r="EM80" s="2">
        <f t="shared" si="45"/>
        <v>1.0356640190954391E-2</v>
      </c>
      <c r="EN80" s="2">
        <f t="shared" si="46"/>
        <v>5.3905364454659876E-2</v>
      </c>
      <c r="EO80">
        <v>1</v>
      </c>
      <c r="EP80">
        <v>1</v>
      </c>
      <c r="EQ80">
        <v>1</v>
      </c>
      <c r="ER80">
        <v>0</v>
      </c>
      <c r="ES80">
        <v>190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1</v>
      </c>
      <c r="FA80">
        <v>0</v>
      </c>
      <c r="FB80">
        <v>1</v>
      </c>
      <c r="FC80">
        <v>1</v>
      </c>
      <c r="FD80">
        <v>3</v>
      </c>
      <c r="FE80">
        <v>1</v>
      </c>
      <c r="FF80">
        <v>3</v>
      </c>
      <c r="FG80">
        <v>0</v>
      </c>
      <c r="FH80">
        <v>0</v>
      </c>
      <c r="FI80">
        <v>1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512</v>
      </c>
      <c r="FX80">
        <v>9.0900001525878906</v>
      </c>
      <c r="FY80">
        <v>9.1400003433227539</v>
      </c>
      <c r="FZ80">
        <v>9.4600000381469727</v>
      </c>
      <c r="GA80">
        <v>9.1000003814697266</v>
      </c>
      <c r="GB80">
        <v>9.1999998092651367</v>
      </c>
      <c r="GC80">
        <v>394</v>
      </c>
      <c r="GD80">
        <v>389</v>
      </c>
      <c r="GE80">
        <v>198</v>
      </c>
      <c r="GF80">
        <v>194</v>
      </c>
      <c r="GG80">
        <v>0</v>
      </c>
      <c r="GH80">
        <v>278</v>
      </c>
      <c r="GI80">
        <v>0</v>
      </c>
      <c r="GJ80">
        <v>190</v>
      </c>
      <c r="GK80">
        <v>3</v>
      </c>
      <c r="GL80">
        <v>387</v>
      </c>
      <c r="GM80">
        <v>3</v>
      </c>
      <c r="GN80">
        <v>192</v>
      </c>
      <c r="GO80">
        <v>1</v>
      </c>
      <c r="GP80">
        <v>1</v>
      </c>
      <c r="GQ80">
        <v>1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2.6</v>
      </c>
      <c r="GX80" t="s">
        <v>223</v>
      </c>
      <c r="GY80">
        <v>6267924</v>
      </c>
      <c r="GZ80">
        <v>7575471</v>
      </c>
      <c r="HA80">
        <v>0.371</v>
      </c>
      <c r="HB80">
        <v>0.74299999999999999</v>
      </c>
      <c r="HC80">
        <v>-19.07</v>
      </c>
      <c r="HD80">
        <v>1.54</v>
      </c>
      <c r="HF80" s="2">
        <f t="shared" si="47"/>
        <v>5.4704801812607284E-3</v>
      </c>
      <c r="HG80" s="2">
        <f t="shared" si="48"/>
        <v>3.3826606081800881E-2</v>
      </c>
      <c r="HH80" s="2">
        <f t="shared" si="49"/>
        <v>4.3763632768624161E-3</v>
      </c>
      <c r="HI80" s="2">
        <f t="shared" si="50"/>
        <v>1.0869503246587309E-2</v>
      </c>
      <c r="HJ80" s="3">
        <f t="shared" si="51"/>
        <v>9.7799997329711914</v>
      </c>
      <c r="HK80" t="str">
        <f t="shared" si="52"/>
        <v>COTY</v>
      </c>
    </row>
    <row r="81" spans="1:219" hidden="1" x14ac:dyDescent="0.25">
      <c r="A81">
        <v>72</v>
      </c>
      <c r="B81" t="s">
        <v>513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</v>
      </c>
      <c r="W81">
        <v>4</v>
      </c>
      <c r="X81">
        <v>0</v>
      </c>
      <c r="Y81">
        <v>0</v>
      </c>
      <c r="Z81">
        <v>28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22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514</v>
      </c>
      <c r="AV81">
        <v>374.97000122070313</v>
      </c>
      <c r="AW81">
        <v>377.8900146484375</v>
      </c>
      <c r="AX81">
        <v>377.8900146484375</v>
      </c>
      <c r="AY81">
        <v>372.23001098632813</v>
      </c>
      <c r="AZ81">
        <v>374.29998779296881</v>
      </c>
      <c r="BA81" s="2">
        <f t="shared" si="35"/>
        <v>7.727151590525505E-3</v>
      </c>
      <c r="BB81" s="2">
        <f t="shared" si="36"/>
        <v>0</v>
      </c>
      <c r="BC81" s="2">
        <f t="shared" si="37"/>
        <v>1.497791273308724E-2</v>
      </c>
      <c r="BD81" s="2">
        <f t="shared" si="38"/>
        <v>5.530261485836907E-3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4</v>
      </c>
      <c r="BO81">
        <v>5</v>
      </c>
      <c r="BP81">
        <v>3</v>
      </c>
      <c r="BQ81">
        <v>2</v>
      </c>
      <c r="BR81">
        <v>43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 t="s">
        <v>468</v>
      </c>
      <c r="CN81">
        <v>374.29998779296881</v>
      </c>
      <c r="CO81">
        <v>374.57998657226563</v>
      </c>
      <c r="CP81">
        <v>379.42001342773438</v>
      </c>
      <c r="CQ81">
        <v>369.54998779296881</v>
      </c>
      <c r="CR81">
        <v>377.23001098632813</v>
      </c>
      <c r="CS81" s="2">
        <f t="shared" si="39"/>
        <v>7.4750063893980201E-4</v>
      </c>
      <c r="CT81" s="2">
        <f t="shared" si="40"/>
        <v>1.2756382594959259E-2</v>
      </c>
      <c r="CU81" s="2">
        <f t="shared" si="41"/>
        <v>1.3428370333732231E-2</v>
      </c>
      <c r="CV81" s="2">
        <f t="shared" si="42"/>
        <v>2.0358993106827983E-2</v>
      </c>
      <c r="CW81">
        <v>24</v>
      </c>
      <c r="CX81">
        <v>23</v>
      </c>
      <c r="CY81">
        <v>3</v>
      </c>
      <c r="CZ81">
        <v>0</v>
      </c>
      <c r="DA81">
        <v>0</v>
      </c>
      <c r="DB81">
        <v>1</v>
      </c>
      <c r="DC81">
        <v>3</v>
      </c>
      <c r="DD81">
        <v>0</v>
      </c>
      <c r="DE81">
        <v>0</v>
      </c>
      <c r="DF81">
        <v>8</v>
      </c>
      <c r="DG81">
        <v>4</v>
      </c>
      <c r="DH81">
        <v>2</v>
      </c>
      <c r="DI81">
        <v>1</v>
      </c>
      <c r="DJ81">
        <v>21</v>
      </c>
      <c r="DK81">
        <v>1</v>
      </c>
      <c r="DL81">
        <v>28</v>
      </c>
      <c r="DM81">
        <v>0</v>
      </c>
      <c r="DN81">
        <v>0</v>
      </c>
      <c r="DO81">
        <v>3</v>
      </c>
      <c r="DP81">
        <v>0</v>
      </c>
      <c r="DQ81">
        <v>21</v>
      </c>
      <c r="DR81">
        <v>21</v>
      </c>
      <c r="DS81">
        <v>1</v>
      </c>
      <c r="DT81">
        <v>0</v>
      </c>
      <c r="DU81">
        <v>2</v>
      </c>
      <c r="DV81">
        <v>1</v>
      </c>
      <c r="DW81">
        <v>9</v>
      </c>
      <c r="DX81">
        <v>3</v>
      </c>
      <c r="DY81">
        <v>13</v>
      </c>
      <c r="DZ81">
        <v>13</v>
      </c>
      <c r="EA81">
        <v>1</v>
      </c>
      <c r="EB81">
        <v>1</v>
      </c>
      <c r="EC81">
        <v>1</v>
      </c>
      <c r="ED81">
        <v>1</v>
      </c>
      <c r="EE81" t="s">
        <v>364</v>
      </c>
      <c r="EF81">
        <v>377.23001098632813</v>
      </c>
      <c r="EG81">
        <v>378.3900146484375</v>
      </c>
      <c r="EH81">
        <v>384.52999877929688</v>
      </c>
      <c r="EI81">
        <v>373.8599853515625</v>
      </c>
      <c r="EJ81">
        <v>376.3599853515625</v>
      </c>
      <c r="EK81" s="2">
        <f t="shared" si="43"/>
        <v>3.0656296868382116E-3</v>
      </c>
      <c r="EL81" s="2">
        <f t="shared" si="44"/>
        <v>1.596750357670651E-2</v>
      </c>
      <c r="EM81" s="2">
        <f t="shared" si="45"/>
        <v>1.1971852114236792E-2</v>
      </c>
      <c r="EN81" s="2">
        <f t="shared" si="46"/>
        <v>6.6425765153134142E-3</v>
      </c>
      <c r="EO81">
        <v>9</v>
      </c>
      <c r="EP81">
        <v>8</v>
      </c>
      <c r="EQ81">
        <v>18</v>
      </c>
      <c r="ER81">
        <v>5</v>
      </c>
      <c r="ES81">
        <v>0</v>
      </c>
      <c r="ET81">
        <v>1</v>
      </c>
      <c r="EU81">
        <v>23</v>
      </c>
      <c r="EV81">
        <v>0</v>
      </c>
      <c r="EW81">
        <v>0</v>
      </c>
      <c r="EX81">
        <v>4</v>
      </c>
      <c r="EY81">
        <v>3</v>
      </c>
      <c r="EZ81">
        <v>3</v>
      </c>
      <c r="FA81">
        <v>3</v>
      </c>
      <c r="FB81">
        <v>36</v>
      </c>
      <c r="FC81">
        <v>1</v>
      </c>
      <c r="FD81">
        <v>36</v>
      </c>
      <c r="FE81">
        <v>0</v>
      </c>
      <c r="FF81">
        <v>0</v>
      </c>
      <c r="FG81">
        <v>31</v>
      </c>
      <c r="FH81">
        <v>23</v>
      </c>
      <c r="FI81">
        <v>31</v>
      </c>
      <c r="FJ81">
        <v>31</v>
      </c>
      <c r="FK81">
        <v>2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4</v>
      </c>
      <c r="FR81">
        <v>4</v>
      </c>
      <c r="FS81">
        <v>1</v>
      </c>
      <c r="FT81">
        <v>1</v>
      </c>
      <c r="FU81">
        <v>1</v>
      </c>
      <c r="FV81">
        <v>1</v>
      </c>
      <c r="FW81" t="s">
        <v>317</v>
      </c>
      <c r="FX81">
        <v>376.3599853515625</v>
      </c>
      <c r="FY81">
        <v>374.02999877929688</v>
      </c>
      <c r="FZ81">
        <v>382.29998779296881</v>
      </c>
      <c r="GA81">
        <v>366.19000244140619</v>
      </c>
      <c r="GB81">
        <v>377.989990234375</v>
      </c>
      <c r="GC81">
        <v>111</v>
      </c>
      <c r="GD81">
        <v>178</v>
      </c>
      <c r="GE81">
        <v>90</v>
      </c>
      <c r="GF81">
        <v>85</v>
      </c>
      <c r="GG81">
        <v>0</v>
      </c>
      <c r="GH81">
        <v>5</v>
      </c>
      <c r="GI81">
        <v>0</v>
      </c>
      <c r="GJ81">
        <v>5</v>
      </c>
      <c r="GK81">
        <v>0</v>
      </c>
      <c r="GL81">
        <v>128</v>
      </c>
      <c r="GM81">
        <v>0</v>
      </c>
      <c r="GN81">
        <v>57</v>
      </c>
      <c r="GO81">
        <v>3</v>
      </c>
      <c r="GP81">
        <v>3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3.3</v>
      </c>
      <c r="GX81" t="s">
        <v>223</v>
      </c>
      <c r="GY81">
        <v>63069</v>
      </c>
      <c r="GZ81">
        <v>76050</v>
      </c>
      <c r="HA81">
        <v>37.170999999999999</v>
      </c>
      <c r="HB81">
        <v>39.204000000000001</v>
      </c>
      <c r="HC81">
        <v>0.64</v>
      </c>
      <c r="HD81">
        <v>15.68</v>
      </c>
      <c r="HE81">
        <v>0</v>
      </c>
      <c r="HF81" s="2">
        <f t="shared" si="47"/>
        <v>-6.2294109559926092E-3</v>
      </c>
      <c r="HG81" s="2">
        <f t="shared" si="48"/>
        <v>2.1632197953797672E-2</v>
      </c>
      <c r="HH81" s="2">
        <f t="shared" si="49"/>
        <v>2.0960875767926823E-2</v>
      </c>
      <c r="HI81" s="2">
        <f t="shared" si="50"/>
        <v>3.1217725595463874E-2</v>
      </c>
      <c r="HJ81" s="3">
        <f t="shared" si="51"/>
        <v>390.56997680664074</v>
      </c>
      <c r="HK81" t="str">
        <f t="shared" si="52"/>
        <v>CACC</v>
      </c>
    </row>
    <row r="82" spans="1:219" x14ac:dyDescent="0.25">
      <c r="A82">
        <v>73</v>
      </c>
      <c r="B82" t="s">
        <v>515</v>
      </c>
      <c r="C82">
        <v>11</v>
      </c>
      <c r="D82">
        <v>0</v>
      </c>
      <c r="E82">
        <v>5</v>
      </c>
      <c r="F82">
        <v>1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29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18</v>
      </c>
      <c r="W82">
        <v>10</v>
      </c>
      <c r="X82">
        <v>8</v>
      </c>
      <c r="Y82">
        <v>7</v>
      </c>
      <c r="Z82">
        <v>135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0</v>
      </c>
      <c r="AH82">
        <v>0</v>
      </c>
      <c r="AI82">
        <v>2</v>
      </c>
      <c r="AJ82">
        <v>0</v>
      </c>
      <c r="AK82">
        <v>1</v>
      </c>
      <c r="AL82">
        <v>0</v>
      </c>
      <c r="AM82">
        <v>4</v>
      </c>
      <c r="AN82">
        <v>1</v>
      </c>
      <c r="AO82">
        <v>94</v>
      </c>
      <c r="AP82">
        <v>0</v>
      </c>
      <c r="AQ82">
        <v>1</v>
      </c>
      <c r="AR82">
        <v>1</v>
      </c>
      <c r="AS82">
        <v>1</v>
      </c>
      <c r="AT82">
        <v>1</v>
      </c>
      <c r="AU82" t="s">
        <v>516</v>
      </c>
      <c r="AV82">
        <v>215.19999694824219</v>
      </c>
      <c r="AW82">
        <v>211.05000305175781</v>
      </c>
      <c r="AX82">
        <v>223.22999572753901</v>
      </c>
      <c r="AY82">
        <v>210.28999328613281</v>
      </c>
      <c r="AZ82">
        <v>213.3699951171875</v>
      </c>
      <c r="BA82" s="2">
        <f t="shared" si="35"/>
        <v>-1.966355762367189E-2</v>
      </c>
      <c r="BB82" s="2">
        <f t="shared" si="36"/>
        <v>5.4562527029957675E-2</v>
      </c>
      <c r="BC82" s="2">
        <f t="shared" si="37"/>
        <v>3.60108862655939E-3</v>
      </c>
      <c r="BD82" s="2">
        <f t="shared" si="38"/>
        <v>1.4435027893041297E-2</v>
      </c>
      <c r="BE82">
        <v>7</v>
      </c>
      <c r="BF82">
        <v>52</v>
      </c>
      <c r="BG82">
        <v>65</v>
      </c>
      <c r="BH82">
        <v>27</v>
      </c>
      <c r="BI82">
        <v>44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517</v>
      </c>
      <c r="CN82">
        <v>213.3699951171875</v>
      </c>
      <c r="CO82">
        <v>216.08999633789071</v>
      </c>
      <c r="CP82">
        <v>217.74000549316409</v>
      </c>
      <c r="CQ82">
        <v>205.58000183105469</v>
      </c>
      <c r="CR82">
        <v>206.6000061035156</v>
      </c>
      <c r="CS82" s="2">
        <f t="shared" si="39"/>
        <v>1.2587353726685513E-2</v>
      </c>
      <c r="CT82" s="2">
        <f t="shared" si="40"/>
        <v>7.5778869920400949E-3</v>
      </c>
      <c r="CU82" s="2">
        <f t="shared" si="41"/>
        <v>4.8637117335140312E-2</v>
      </c>
      <c r="CV82" s="2">
        <f t="shared" si="42"/>
        <v>4.9370970102965428E-3</v>
      </c>
      <c r="CW82">
        <v>5</v>
      </c>
      <c r="CX82">
        <v>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1</v>
      </c>
      <c r="DH82">
        <v>0</v>
      </c>
      <c r="DI82">
        <v>3</v>
      </c>
      <c r="DJ82">
        <v>188</v>
      </c>
      <c r="DK82">
        <v>0</v>
      </c>
      <c r="DL82">
        <v>0</v>
      </c>
      <c r="DM82">
        <v>0</v>
      </c>
      <c r="DN82">
        <v>0</v>
      </c>
      <c r="DO82">
        <v>2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1</v>
      </c>
      <c r="DV82">
        <v>0</v>
      </c>
      <c r="DW82">
        <v>7</v>
      </c>
      <c r="DX82">
        <v>2</v>
      </c>
      <c r="DY82">
        <v>5</v>
      </c>
      <c r="DZ82">
        <v>0</v>
      </c>
      <c r="EA82">
        <v>2</v>
      </c>
      <c r="EB82">
        <v>1</v>
      </c>
      <c r="EC82">
        <v>1</v>
      </c>
      <c r="ED82">
        <v>1</v>
      </c>
      <c r="EE82" t="s">
        <v>518</v>
      </c>
      <c r="EF82">
        <v>206.6000061035156</v>
      </c>
      <c r="EG82">
        <v>205.47999572753901</v>
      </c>
      <c r="EH82">
        <v>212.218994140625</v>
      </c>
      <c r="EI82">
        <v>201.531005859375</v>
      </c>
      <c r="EJ82">
        <v>210.3699951171875</v>
      </c>
      <c r="EK82" s="2">
        <f t="shared" si="43"/>
        <v>-5.4507027412131759E-3</v>
      </c>
      <c r="EL82" s="2">
        <f t="shared" si="44"/>
        <v>3.1754925803768819E-2</v>
      </c>
      <c r="EM82" s="2">
        <f t="shared" si="45"/>
        <v>1.9218366509021423E-2</v>
      </c>
      <c r="EN82" s="2">
        <f t="shared" si="46"/>
        <v>4.2016397123975313E-2</v>
      </c>
      <c r="EO82">
        <v>3</v>
      </c>
      <c r="EP82">
        <v>3</v>
      </c>
      <c r="EQ82">
        <v>4</v>
      </c>
      <c r="ER82">
        <v>35</v>
      </c>
      <c r="ES82">
        <v>144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9</v>
      </c>
      <c r="FC82">
        <v>1</v>
      </c>
      <c r="FD82">
        <v>9</v>
      </c>
      <c r="FE82">
        <v>1</v>
      </c>
      <c r="FF82">
        <v>9</v>
      </c>
      <c r="FG82">
        <v>0</v>
      </c>
      <c r="FH82">
        <v>0</v>
      </c>
      <c r="FI82">
        <v>9</v>
      </c>
      <c r="FJ82">
        <v>9</v>
      </c>
      <c r="FK82">
        <v>0</v>
      </c>
      <c r="FL82">
        <v>0</v>
      </c>
      <c r="FM82">
        <v>1</v>
      </c>
      <c r="FN82">
        <v>1</v>
      </c>
      <c r="FO82">
        <v>1</v>
      </c>
      <c r="FP82">
        <v>0</v>
      </c>
      <c r="FQ82">
        <v>2</v>
      </c>
      <c r="FR82">
        <v>2</v>
      </c>
      <c r="FS82">
        <v>1</v>
      </c>
      <c r="FT82">
        <v>0</v>
      </c>
      <c r="FU82">
        <v>1</v>
      </c>
      <c r="FV82">
        <v>1</v>
      </c>
      <c r="FW82" t="s">
        <v>420</v>
      </c>
      <c r="FX82">
        <v>210.3699951171875</v>
      </c>
      <c r="FY82">
        <v>212</v>
      </c>
      <c r="FZ82">
        <v>223.92999267578119</v>
      </c>
      <c r="GA82">
        <v>212</v>
      </c>
      <c r="GB82">
        <v>216.72999572753909</v>
      </c>
      <c r="GC82">
        <v>423</v>
      </c>
      <c r="GD82">
        <v>382</v>
      </c>
      <c r="GE82">
        <v>196</v>
      </c>
      <c r="GF82">
        <v>203</v>
      </c>
      <c r="GG82">
        <v>0</v>
      </c>
      <c r="GH82">
        <v>250</v>
      </c>
      <c r="GI82">
        <v>0</v>
      </c>
      <c r="GJ82">
        <v>179</v>
      </c>
      <c r="GK82">
        <v>10</v>
      </c>
      <c r="GL82">
        <v>332</v>
      </c>
      <c r="GM82">
        <v>9</v>
      </c>
      <c r="GN82">
        <v>197</v>
      </c>
      <c r="GO82">
        <v>3</v>
      </c>
      <c r="GP82">
        <v>2</v>
      </c>
      <c r="GQ82">
        <v>1</v>
      </c>
      <c r="GR82">
        <v>1</v>
      </c>
      <c r="GS82">
        <v>3</v>
      </c>
      <c r="GT82">
        <v>2</v>
      </c>
      <c r="GU82">
        <v>3</v>
      </c>
      <c r="GV82">
        <v>2</v>
      </c>
      <c r="GW82">
        <v>1.8</v>
      </c>
      <c r="GX82" t="s">
        <v>218</v>
      </c>
      <c r="GY82">
        <v>1953554</v>
      </c>
      <c r="GZ82">
        <v>3735250</v>
      </c>
      <c r="HA82">
        <v>2.4990000000000001</v>
      </c>
      <c r="HB82">
        <v>2.6539999999999999</v>
      </c>
      <c r="HC82">
        <v>16.34</v>
      </c>
      <c r="HD82">
        <v>2.19</v>
      </c>
      <c r="HE82">
        <v>0</v>
      </c>
      <c r="HF82" s="2">
        <f t="shared" si="47"/>
        <v>7.6887022774174696E-3</v>
      </c>
      <c r="HG82" s="2">
        <f t="shared" si="48"/>
        <v>5.3275546224190395E-2</v>
      </c>
      <c r="HH82" s="2">
        <f t="shared" si="49"/>
        <v>0</v>
      </c>
      <c r="HI82" s="2">
        <f t="shared" si="50"/>
        <v>2.1824370510694746E-2</v>
      </c>
      <c r="HJ82" s="3">
        <f t="shared" si="51"/>
        <v>235.85998535156239</v>
      </c>
      <c r="HK82" t="str">
        <f t="shared" si="52"/>
        <v>CRWD</v>
      </c>
    </row>
    <row r="83" spans="1:219" hidden="1" x14ac:dyDescent="0.25">
      <c r="A83">
        <v>74</v>
      </c>
      <c r="B83" t="s">
        <v>519</v>
      </c>
      <c r="C83">
        <v>11</v>
      </c>
      <c r="D83">
        <v>0</v>
      </c>
      <c r="E83">
        <v>5</v>
      </c>
      <c r="F83">
        <v>1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195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380</v>
      </c>
      <c r="AV83">
        <v>109.0899963378906</v>
      </c>
      <c r="AW83">
        <v>109.65000152587891</v>
      </c>
      <c r="AX83">
        <v>109.65000152587891</v>
      </c>
      <c r="AY83">
        <v>108.40000152587891</v>
      </c>
      <c r="AZ83">
        <v>108.76999664306641</v>
      </c>
      <c r="BA83" s="2">
        <f t="shared" si="35"/>
        <v>5.1072063857303673E-3</v>
      </c>
      <c r="BB83" s="2">
        <f t="shared" si="36"/>
        <v>0</v>
      </c>
      <c r="BC83" s="2">
        <f t="shared" si="37"/>
        <v>1.1399908642089507E-2</v>
      </c>
      <c r="BD83" s="2">
        <f t="shared" si="38"/>
        <v>3.4016284693071386E-3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8</v>
      </c>
      <c r="BQ83">
        <v>19</v>
      </c>
      <c r="BR83">
        <v>168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 t="s">
        <v>520</v>
      </c>
      <c r="CN83">
        <v>108.76999664306641</v>
      </c>
      <c r="CO83">
        <v>109.2600021362305</v>
      </c>
      <c r="CP83">
        <v>111.6699981689453</v>
      </c>
      <c r="CQ83">
        <v>106.9499969482422</v>
      </c>
      <c r="CR83">
        <v>107.879997253418</v>
      </c>
      <c r="CS83" s="2">
        <f t="shared" si="39"/>
        <v>4.484765546252989E-3</v>
      </c>
      <c r="CT83" s="2">
        <f t="shared" si="40"/>
        <v>2.1581410156994218E-2</v>
      </c>
      <c r="CU83" s="2">
        <f t="shared" si="41"/>
        <v>2.1142276613797528E-2</v>
      </c>
      <c r="CV83" s="2">
        <f t="shared" si="42"/>
        <v>8.6206927034967462E-3</v>
      </c>
      <c r="CW83">
        <v>11</v>
      </c>
      <c r="CX83">
        <v>9</v>
      </c>
      <c r="CY83">
        <v>0</v>
      </c>
      <c r="CZ83">
        <v>3</v>
      </c>
      <c r="DA83">
        <v>4</v>
      </c>
      <c r="DB83">
        <v>1</v>
      </c>
      <c r="DC83">
        <v>7</v>
      </c>
      <c r="DD83">
        <v>1</v>
      </c>
      <c r="DE83">
        <v>4</v>
      </c>
      <c r="DF83">
        <v>4</v>
      </c>
      <c r="DG83">
        <v>2</v>
      </c>
      <c r="DH83">
        <v>3</v>
      </c>
      <c r="DI83">
        <v>0</v>
      </c>
      <c r="DJ83">
        <v>170</v>
      </c>
      <c r="DK83">
        <v>1</v>
      </c>
      <c r="DL83">
        <v>4</v>
      </c>
      <c r="DM83">
        <v>1</v>
      </c>
      <c r="DN83">
        <v>0</v>
      </c>
      <c r="DO83">
        <v>16</v>
      </c>
      <c r="DP83">
        <v>7</v>
      </c>
      <c r="DQ83">
        <v>4</v>
      </c>
      <c r="DR83">
        <v>4</v>
      </c>
      <c r="DS83">
        <v>3</v>
      </c>
      <c r="DT83">
        <v>1</v>
      </c>
      <c r="DU83">
        <v>2</v>
      </c>
      <c r="DV83">
        <v>1</v>
      </c>
      <c r="DW83">
        <v>28</v>
      </c>
      <c r="DX83">
        <v>17</v>
      </c>
      <c r="DY83">
        <v>1</v>
      </c>
      <c r="DZ83">
        <v>1</v>
      </c>
      <c r="EA83">
        <v>2</v>
      </c>
      <c r="EB83">
        <v>2</v>
      </c>
      <c r="EC83">
        <v>1</v>
      </c>
      <c r="ED83">
        <v>1</v>
      </c>
      <c r="EE83" t="s">
        <v>521</v>
      </c>
      <c r="EF83">
        <v>107.879997253418</v>
      </c>
      <c r="EG83">
        <v>107.19000244140619</v>
      </c>
      <c r="EH83">
        <v>108.5</v>
      </c>
      <c r="EI83">
        <v>107.0899963378906</v>
      </c>
      <c r="EJ83">
        <v>107.80999755859381</v>
      </c>
      <c r="EK83" s="2">
        <f t="shared" si="43"/>
        <v>-6.4371190996939109E-3</v>
      </c>
      <c r="EL83" s="2">
        <f t="shared" si="44"/>
        <v>1.2073710217454403E-2</v>
      </c>
      <c r="EM83" s="2">
        <f t="shared" si="45"/>
        <v>9.3297976712203301E-4</v>
      </c>
      <c r="EN83" s="2">
        <f t="shared" si="46"/>
        <v>6.6784272053423965E-3</v>
      </c>
      <c r="EO83">
        <v>29</v>
      </c>
      <c r="EP83">
        <v>159</v>
      </c>
      <c r="EQ83">
        <v>7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522</v>
      </c>
      <c r="FX83">
        <v>107.80999755859381</v>
      </c>
      <c r="FY83">
        <v>107.6999969482422</v>
      </c>
      <c r="FZ83">
        <v>108.7099990844727</v>
      </c>
      <c r="GA83">
        <v>106.86000061035161</v>
      </c>
      <c r="GB83">
        <v>107.1699981689453</v>
      </c>
      <c r="GC83">
        <v>222</v>
      </c>
      <c r="GD83">
        <v>571</v>
      </c>
      <c r="GE83">
        <v>222</v>
      </c>
      <c r="GF83">
        <v>181</v>
      </c>
      <c r="GG83">
        <v>4</v>
      </c>
      <c r="GH83">
        <v>7</v>
      </c>
      <c r="GI83">
        <v>4</v>
      </c>
      <c r="GJ83">
        <v>7</v>
      </c>
      <c r="GK83">
        <v>0</v>
      </c>
      <c r="GL83">
        <v>533</v>
      </c>
      <c r="GM83">
        <v>0</v>
      </c>
      <c r="GN83">
        <v>170</v>
      </c>
      <c r="GO83">
        <v>2</v>
      </c>
      <c r="GP83">
        <v>2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1.9</v>
      </c>
      <c r="GX83" t="s">
        <v>218</v>
      </c>
      <c r="GY83">
        <v>1078056</v>
      </c>
      <c r="GZ83">
        <v>983500</v>
      </c>
      <c r="HA83">
        <v>0.65400000000000003</v>
      </c>
      <c r="HB83">
        <v>1.226</v>
      </c>
      <c r="HC83">
        <v>1.5</v>
      </c>
      <c r="HD83">
        <v>2.4700000000000002</v>
      </c>
      <c r="HE83">
        <v>0</v>
      </c>
      <c r="HF83" s="2">
        <f t="shared" si="47"/>
        <v>-1.0213613135428012E-3</v>
      </c>
      <c r="HG83" s="2">
        <f t="shared" si="48"/>
        <v>9.2907933468537873E-3</v>
      </c>
      <c r="HH83" s="2">
        <f t="shared" si="49"/>
        <v>7.799409115065048E-3</v>
      </c>
      <c r="HI83" s="2">
        <f t="shared" si="50"/>
        <v>2.8925778099296862E-3</v>
      </c>
      <c r="HJ83" s="3">
        <f t="shared" si="51"/>
        <v>109.7200012207032</v>
      </c>
      <c r="HK83" t="str">
        <f t="shared" si="52"/>
        <v>CCK</v>
      </c>
    </row>
    <row r="84" spans="1:219" hidden="1" x14ac:dyDescent="0.25">
      <c r="A84">
        <v>75</v>
      </c>
      <c r="B84" t="s">
        <v>523</v>
      </c>
      <c r="C84">
        <v>9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60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524</v>
      </c>
      <c r="AV84">
        <v>140.52000427246091</v>
      </c>
      <c r="AW84">
        <v>139.7200012207031</v>
      </c>
      <c r="AX84">
        <v>142.46000671386719</v>
      </c>
      <c r="AY84">
        <v>137.4100036621094</v>
      </c>
      <c r="AZ84">
        <v>138.82000732421881</v>
      </c>
      <c r="BA84" s="2">
        <f t="shared" si="35"/>
        <v>-5.7257589805923548E-3</v>
      </c>
      <c r="BB84" s="2">
        <f t="shared" si="36"/>
        <v>1.9233506696847424E-2</v>
      </c>
      <c r="BC84" s="2">
        <f t="shared" si="37"/>
        <v>1.65330485142553E-2</v>
      </c>
      <c r="BD84" s="2">
        <f t="shared" si="38"/>
        <v>1.0157063735173888E-2</v>
      </c>
      <c r="BE84">
        <v>0</v>
      </c>
      <c r="BF84">
        <v>1</v>
      </c>
      <c r="BG84">
        <v>2</v>
      </c>
      <c r="BH84">
        <v>1</v>
      </c>
      <c r="BI84">
        <v>0</v>
      </c>
      <c r="BJ84">
        <v>1</v>
      </c>
      <c r="BK84">
        <v>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45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3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4</v>
      </c>
      <c r="CF84">
        <v>4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525</v>
      </c>
      <c r="CN84">
        <v>138.82000732421881</v>
      </c>
      <c r="CO84">
        <v>138.8999938964844</v>
      </c>
      <c r="CP84">
        <v>140.1549987792969</v>
      </c>
      <c r="CQ84">
        <v>136.8800048828125</v>
      </c>
      <c r="CR84">
        <v>139.88999938964841</v>
      </c>
      <c r="CS84" s="2">
        <f t="shared" si="39"/>
        <v>5.7585727703635126E-4</v>
      </c>
      <c r="CT84" s="2">
        <f t="shared" si="40"/>
        <v>8.9544068619968886E-3</v>
      </c>
      <c r="CU84" s="2">
        <f t="shared" si="41"/>
        <v>1.4542758116874444E-2</v>
      </c>
      <c r="CV84" s="2">
        <f t="shared" si="42"/>
        <v>2.1516866966679316E-2</v>
      </c>
      <c r="CW84">
        <v>18</v>
      </c>
      <c r="CX84">
        <v>6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4</v>
      </c>
      <c r="DH84">
        <v>1</v>
      </c>
      <c r="DI84">
        <v>5</v>
      </c>
      <c r="DJ84">
        <v>27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1</v>
      </c>
      <c r="DT84">
        <v>0</v>
      </c>
      <c r="DU84">
        <v>1</v>
      </c>
      <c r="DV84">
        <v>0</v>
      </c>
      <c r="DW84">
        <v>13</v>
      </c>
      <c r="DX84">
        <v>1</v>
      </c>
      <c r="DY84">
        <v>8</v>
      </c>
      <c r="DZ84">
        <v>0</v>
      </c>
      <c r="EA84">
        <v>1</v>
      </c>
      <c r="EB84">
        <v>1</v>
      </c>
      <c r="EC84">
        <v>1</v>
      </c>
      <c r="ED84">
        <v>1</v>
      </c>
      <c r="EE84" t="s">
        <v>526</v>
      </c>
      <c r="EF84">
        <v>139.88999938964841</v>
      </c>
      <c r="EG84">
        <v>139</v>
      </c>
      <c r="EH84">
        <v>142.3800048828125</v>
      </c>
      <c r="EI84">
        <v>139</v>
      </c>
      <c r="EJ84">
        <v>140.1499938964844</v>
      </c>
      <c r="EK84" s="2">
        <f t="shared" si="43"/>
        <v>-6.4028733068230981E-3</v>
      </c>
      <c r="EL84" s="2">
        <f t="shared" si="44"/>
        <v>2.3739322706123334E-2</v>
      </c>
      <c r="EM84" s="2">
        <f t="shared" si="45"/>
        <v>0</v>
      </c>
      <c r="EN84" s="2">
        <f t="shared" si="46"/>
        <v>8.2054509209168458E-3</v>
      </c>
      <c r="EO84">
        <v>4</v>
      </c>
      <c r="EP84">
        <v>16</v>
      </c>
      <c r="EQ84">
        <v>21</v>
      </c>
      <c r="ER84">
        <v>2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527</v>
      </c>
      <c r="FX84">
        <v>140.1499938964844</v>
      </c>
      <c r="FY84">
        <v>140.30999755859381</v>
      </c>
      <c r="FZ84">
        <v>142.27000427246091</v>
      </c>
      <c r="GA84">
        <v>139.13999938964841</v>
      </c>
      <c r="GB84">
        <v>141.33000183105469</v>
      </c>
      <c r="GC84">
        <v>72</v>
      </c>
      <c r="GD84">
        <v>144</v>
      </c>
      <c r="GE84">
        <v>68</v>
      </c>
      <c r="GF84">
        <v>38</v>
      </c>
      <c r="GG84">
        <v>0</v>
      </c>
      <c r="GH84">
        <v>4</v>
      </c>
      <c r="GI84">
        <v>0</v>
      </c>
      <c r="GJ84">
        <v>3</v>
      </c>
      <c r="GK84">
        <v>0</v>
      </c>
      <c r="GL84">
        <v>132</v>
      </c>
      <c r="GM84">
        <v>0</v>
      </c>
      <c r="GN84">
        <v>27</v>
      </c>
      <c r="GO84">
        <v>1</v>
      </c>
      <c r="GP84">
        <v>1</v>
      </c>
      <c r="GQ84">
        <v>0</v>
      </c>
      <c r="GR84">
        <v>0</v>
      </c>
      <c r="GS84">
        <v>1</v>
      </c>
      <c r="GT84">
        <v>1</v>
      </c>
      <c r="GU84">
        <v>1</v>
      </c>
      <c r="GV84">
        <v>1</v>
      </c>
      <c r="GW84">
        <v>1.5</v>
      </c>
      <c r="GX84" t="s">
        <v>298</v>
      </c>
      <c r="GY84">
        <v>28914</v>
      </c>
      <c r="GZ84">
        <v>60250</v>
      </c>
      <c r="HA84">
        <v>1.2150000000000001</v>
      </c>
      <c r="HB84">
        <v>2.8119999999999998</v>
      </c>
      <c r="HC84">
        <v>3.63</v>
      </c>
      <c r="HD84">
        <v>3.28</v>
      </c>
      <c r="HE84">
        <v>0.18370001</v>
      </c>
      <c r="HF84" s="2">
        <f t="shared" si="47"/>
        <v>1.1403582417039981E-3</v>
      </c>
      <c r="HG84" s="2">
        <f t="shared" si="48"/>
        <v>1.3776668693377569E-2</v>
      </c>
      <c r="HH84" s="2">
        <f t="shared" si="49"/>
        <v>8.3386657351826043E-3</v>
      </c>
      <c r="HI84" s="2">
        <f t="shared" si="50"/>
        <v>1.5495665556023996E-2</v>
      </c>
      <c r="HJ84" s="3">
        <f t="shared" si="51"/>
        <v>144.23001098632801</v>
      </c>
      <c r="HK84" t="str">
        <f t="shared" si="52"/>
        <v>CSWI</v>
      </c>
    </row>
    <row r="85" spans="1:219" hidden="1" x14ac:dyDescent="0.25">
      <c r="A85">
        <v>76</v>
      </c>
      <c r="B85" t="s">
        <v>528</v>
      </c>
      <c r="C85">
        <v>10</v>
      </c>
      <c r="D85">
        <v>0</v>
      </c>
      <c r="E85">
        <v>5</v>
      </c>
      <c r="F85">
        <v>1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179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529</v>
      </c>
      <c r="AV85">
        <v>114.629997253418</v>
      </c>
      <c r="AW85">
        <v>114.7399978637695</v>
      </c>
      <c r="AX85">
        <v>115.9899978637695</v>
      </c>
      <c r="AY85">
        <v>113.8300018310547</v>
      </c>
      <c r="AZ85">
        <v>114.5</v>
      </c>
      <c r="BA85" s="2">
        <f t="shared" si="35"/>
        <v>9.5869454766861484E-4</v>
      </c>
      <c r="BB85" s="2">
        <f t="shared" si="36"/>
        <v>1.0776791301161381E-2</v>
      </c>
      <c r="BC85" s="2">
        <f t="shared" si="37"/>
        <v>7.9309399482057064E-3</v>
      </c>
      <c r="BD85" s="2">
        <f t="shared" si="38"/>
        <v>5.8515123925353407E-3</v>
      </c>
      <c r="BE85">
        <v>84</v>
      </c>
      <c r="BF85">
        <v>2</v>
      </c>
      <c r="BG85">
        <v>1</v>
      </c>
      <c r="BH85">
        <v>0</v>
      </c>
      <c r="BI85">
        <v>0</v>
      </c>
      <c r="BJ85">
        <v>1</v>
      </c>
      <c r="BK85">
        <v>1</v>
      </c>
      <c r="BL85">
        <v>0</v>
      </c>
      <c r="BM85">
        <v>0</v>
      </c>
      <c r="BN85">
        <v>32</v>
      </c>
      <c r="BO85">
        <v>16</v>
      </c>
      <c r="BP85">
        <v>10</v>
      </c>
      <c r="BQ85">
        <v>10</v>
      </c>
      <c r="BR85">
        <v>15</v>
      </c>
      <c r="BS85">
        <v>1</v>
      </c>
      <c r="BT85">
        <v>0</v>
      </c>
      <c r="BU85">
        <v>0</v>
      </c>
      <c r="BV85">
        <v>0</v>
      </c>
      <c r="BW85">
        <v>3</v>
      </c>
      <c r="BX85">
        <v>1</v>
      </c>
      <c r="BY85">
        <v>0</v>
      </c>
      <c r="BZ85">
        <v>0</v>
      </c>
      <c r="CA85">
        <v>1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242</v>
      </c>
      <c r="CN85">
        <v>114.5</v>
      </c>
      <c r="CO85">
        <v>113.7600021362305</v>
      </c>
      <c r="CP85">
        <v>113.9899978637695</v>
      </c>
      <c r="CQ85">
        <v>110.2099990844727</v>
      </c>
      <c r="CR85">
        <v>111.48000335693359</v>
      </c>
      <c r="CS85" s="2">
        <f t="shared" si="39"/>
        <v>-6.50490374361401E-3</v>
      </c>
      <c r="CT85" s="2">
        <f t="shared" si="40"/>
        <v>2.0176834095029239E-3</v>
      </c>
      <c r="CU85" s="2">
        <f t="shared" si="41"/>
        <v>3.1206074060253441E-2</v>
      </c>
      <c r="CV85" s="2">
        <f t="shared" si="42"/>
        <v>1.1392215951004481E-2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0</v>
      </c>
      <c r="DI85">
        <v>3</v>
      </c>
      <c r="DJ85">
        <v>175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2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0</v>
      </c>
      <c r="ED85">
        <v>0</v>
      </c>
      <c r="EE85" t="s">
        <v>530</v>
      </c>
      <c r="EF85">
        <v>111.48000335693359</v>
      </c>
      <c r="EG85">
        <v>110.879997253418</v>
      </c>
      <c r="EH85">
        <v>113.48000335693359</v>
      </c>
      <c r="EI85">
        <v>110.73000335693359</v>
      </c>
      <c r="EJ85">
        <v>113.120002746582</v>
      </c>
      <c r="EK85" s="2">
        <f t="shared" si="43"/>
        <v>-5.4113105914339599E-3</v>
      </c>
      <c r="EL85" s="2">
        <f t="shared" si="44"/>
        <v>2.291157936731536E-2</v>
      </c>
      <c r="EM85" s="2">
        <f t="shared" si="45"/>
        <v>1.3527588401863744E-3</v>
      </c>
      <c r="EN85" s="2">
        <f t="shared" si="46"/>
        <v>2.1127999749103843E-2</v>
      </c>
      <c r="EO85">
        <v>3</v>
      </c>
      <c r="EP85">
        <v>32</v>
      </c>
      <c r="EQ85">
        <v>69</v>
      </c>
      <c r="ER85">
        <v>37</v>
      </c>
      <c r="ES85">
        <v>18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1</v>
      </c>
      <c r="FE85">
        <v>1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458</v>
      </c>
      <c r="FX85">
        <v>113.120002746582</v>
      </c>
      <c r="FY85">
        <v>113.11000061035161</v>
      </c>
      <c r="FZ85">
        <v>113.6800003051758</v>
      </c>
      <c r="GA85">
        <v>111.9300003051758</v>
      </c>
      <c r="GB85">
        <v>111.94000244140619</v>
      </c>
      <c r="GC85">
        <v>248</v>
      </c>
      <c r="GD85">
        <v>443</v>
      </c>
      <c r="GE85">
        <v>161</v>
      </c>
      <c r="GF85">
        <v>181</v>
      </c>
      <c r="GG85">
        <v>0</v>
      </c>
      <c r="GH85">
        <v>55</v>
      </c>
      <c r="GI85">
        <v>0</v>
      </c>
      <c r="GJ85">
        <v>55</v>
      </c>
      <c r="GK85">
        <v>1</v>
      </c>
      <c r="GL85">
        <v>369</v>
      </c>
      <c r="GM85">
        <v>1</v>
      </c>
      <c r="GN85">
        <v>175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3.7</v>
      </c>
      <c r="GX85" t="s">
        <v>531</v>
      </c>
      <c r="GY85">
        <v>335592</v>
      </c>
      <c r="GZ85">
        <v>363525</v>
      </c>
      <c r="HC85">
        <v>2.11</v>
      </c>
      <c r="HD85">
        <v>5.66</v>
      </c>
      <c r="HE85">
        <v>0.55879999999999996</v>
      </c>
      <c r="HF85" s="2">
        <f t="shared" si="47"/>
        <v>-8.8428398695272747E-5</v>
      </c>
      <c r="HG85" s="2">
        <f t="shared" si="48"/>
        <v>5.0140718973787912E-3</v>
      </c>
      <c r="HH85" s="2">
        <f t="shared" si="49"/>
        <v>1.0432325159653644E-2</v>
      </c>
      <c r="HI85" s="2">
        <f t="shared" si="50"/>
        <v>8.9352653316554509E-5</v>
      </c>
      <c r="HJ85" s="3">
        <f t="shared" si="51"/>
        <v>114.24999999999999</v>
      </c>
      <c r="HK85" t="str">
        <f t="shared" si="52"/>
        <v>CFR</v>
      </c>
    </row>
    <row r="86" spans="1:219" hidden="1" x14ac:dyDescent="0.25">
      <c r="A86">
        <v>77</v>
      </c>
      <c r="B86" t="s">
        <v>532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130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368</v>
      </c>
      <c r="AV86">
        <v>125.5400009155273</v>
      </c>
      <c r="AW86">
        <v>125.90000152587891</v>
      </c>
      <c r="AX86">
        <v>125.90000152587891</v>
      </c>
      <c r="AY86">
        <v>124.40000152587891</v>
      </c>
      <c r="AZ86">
        <v>125.370002746582</v>
      </c>
      <c r="BA86" s="2">
        <f t="shared" si="35"/>
        <v>2.8594170451825551E-3</v>
      </c>
      <c r="BB86" s="2">
        <f t="shared" si="36"/>
        <v>0</v>
      </c>
      <c r="BC86" s="2">
        <f t="shared" si="37"/>
        <v>1.1914217488644518E-2</v>
      </c>
      <c r="BD86" s="2">
        <f t="shared" si="38"/>
        <v>7.7371077566602553E-3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7</v>
      </c>
      <c r="BO86">
        <v>4</v>
      </c>
      <c r="BP86">
        <v>16</v>
      </c>
      <c r="BQ86">
        <v>14</v>
      </c>
      <c r="BR86">
        <v>87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325</v>
      </c>
      <c r="CN86">
        <v>125.370002746582</v>
      </c>
      <c r="CO86">
        <v>124.3000030517578</v>
      </c>
      <c r="CP86">
        <v>124.98000335693359</v>
      </c>
      <c r="CQ86">
        <v>122.0100021362305</v>
      </c>
      <c r="CR86">
        <v>122.9499969482422</v>
      </c>
      <c r="CS86" s="2">
        <f t="shared" si="39"/>
        <v>-8.6082032868386449E-3</v>
      </c>
      <c r="CT86" s="2">
        <f t="shared" si="40"/>
        <v>5.4408728349427671E-3</v>
      </c>
      <c r="CU86" s="2">
        <f t="shared" si="41"/>
        <v>1.8423176663750818E-2</v>
      </c>
      <c r="CV86" s="2">
        <f t="shared" si="42"/>
        <v>7.6453422964085638E-3</v>
      </c>
      <c r="CW86">
        <v>5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6</v>
      </c>
      <c r="DH86">
        <v>5</v>
      </c>
      <c r="DI86">
        <v>3</v>
      </c>
      <c r="DJ86">
        <v>129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6</v>
      </c>
      <c r="DX86">
        <v>1</v>
      </c>
      <c r="DY86">
        <v>0</v>
      </c>
      <c r="DZ86">
        <v>0</v>
      </c>
      <c r="EA86">
        <v>1</v>
      </c>
      <c r="EB86">
        <v>1</v>
      </c>
      <c r="EC86">
        <v>0</v>
      </c>
      <c r="ED86">
        <v>0</v>
      </c>
      <c r="EE86" t="s">
        <v>533</v>
      </c>
      <c r="EF86">
        <v>122.9499969482422</v>
      </c>
      <c r="EG86">
        <v>123.09999847412109</v>
      </c>
      <c r="EH86">
        <v>126.4599990844727</v>
      </c>
      <c r="EI86">
        <v>121.5899963378906</v>
      </c>
      <c r="EJ86">
        <v>126.0400009155273</v>
      </c>
      <c r="EK86" s="2">
        <f t="shared" si="43"/>
        <v>1.2185339377597249E-3</v>
      </c>
      <c r="EL86" s="2">
        <f t="shared" si="44"/>
        <v>2.6569671316438948E-2</v>
      </c>
      <c r="EM86" s="2">
        <f t="shared" si="45"/>
        <v>1.2266467546284687E-2</v>
      </c>
      <c r="EN86" s="2">
        <f t="shared" si="46"/>
        <v>3.5306288045960255E-2</v>
      </c>
      <c r="EO86">
        <v>3</v>
      </c>
      <c r="EP86">
        <v>3</v>
      </c>
      <c r="EQ86">
        <v>13</v>
      </c>
      <c r="ER86">
        <v>23</v>
      </c>
      <c r="ES86">
        <v>98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1</v>
      </c>
      <c r="FR86">
        <v>1</v>
      </c>
      <c r="FS86">
        <v>0</v>
      </c>
      <c r="FT86">
        <v>0</v>
      </c>
      <c r="FU86">
        <v>1</v>
      </c>
      <c r="FV86">
        <v>1</v>
      </c>
      <c r="FW86" t="s">
        <v>307</v>
      </c>
      <c r="FX86">
        <v>126.0400009155273</v>
      </c>
      <c r="FY86">
        <v>126.0800018310547</v>
      </c>
      <c r="FZ86">
        <v>126.8399963378906</v>
      </c>
      <c r="GA86">
        <v>124.7399978637695</v>
      </c>
      <c r="GB86">
        <v>125.09999847412109</v>
      </c>
      <c r="GC86">
        <v>146</v>
      </c>
      <c r="GD86">
        <v>403</v>
      </c>
      <c r="GE86">
        <v>146</v>
      </c>
      <c r="GF86">
        <v>145</v>
      </c>
      <c r="GG86">
        <v>0</v>
      </c>
      <c r="GH86">
        <v>121</v>
      </c>
      <c r="GI86">
        <v>0</v>
      </c>
      <c r="GJ86">
        <v>121</v>
      </c>
      <c r="GK86">
        <v>1</v>
      </c>
      <c r="GL86">
        <v>347</v>
      </c>
      <c r="GM86">
        <v>1</v>
      </c>
      <c r="GN86">
        <v>130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1.8</v>
      </c>
      <c r="GX86" t="s">
        <v>218</v>
      </c>
      <c r="GY86">
        <v>160455</v>
      </c>
      <c r="GZ86">
        <v>232550</v>
      </c>
      <c r="HA86">
        <v>0.97099999999999997</v>
      </c>
      <c r="HB86">
        <v>1.605</v>
      </c>
      <c r="HC86">
        <v>0.12</v>
      </c>
      <c r="HD86">
        <v>2.7</v>
      </c>
      <c r="HE86">
        <v>0.14169999999999999</v>
      </c>
      <c r="HF86" s="2">
        <f t="shared" si="47"/>
        <v>3.1726614012106413E-4</v>
      </c>
      <c r="HG86" s="2">
        <f t="shared" si="48"/>
        <v>5.9917575589590877E-3</v>
      </c>
      <c r="HH86" s="2">
        <f t="shared" si="49"/>
        <v>1.0628203900891253E-2</v>
      </c>
      <c r="HI86" s="2">
        <f t="shared" si="50"/>
        <v>2.8777027557363999E-3</v>
      </c>
      <c r="HJ86" s="3">
        <f t="shared" si="51"/>
        <v>127.59999084472649</v>
      </c>
      <c r="HK86" t="str">
        <f t="shared" si="52"/>
        <v>CW</v>
      </c>
    </row>
    <row r="87" spans="1:219" hidden="1" x14ac:dyDescent="0.25">
      <c r="A87">
        <v>78</v>
      </c>
      <c r="B87" t="s">
        <v>534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5</v>
      </c>
      <c r="W87">
        <v>17</v>
      </c>
      <c r="X87">
        <v>39</v>
      </c>
      <c r="Y87">
        <v>52</v>
      </c>
      <c r="Z87">
        <v>82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 t="s">
        <v>527</v>
      </c>
      <c r="AV87">
        <v>243.05999755859369</v>
      </c>
      <c r="AW87">
        <v>241.83999633789071</v>
      </c>
      <c r="AX87">
        <v>242.7200012207031</v>
      </c>
      <c r="AY87">
        <v>239.94999694824219</v>
      </c>
      <c r="AZ87">
        <v>241.99000549316409</v>
      </c>
      <c r="BA87" s="2">
        <f t="shared" si="35"/>
        <v>-5.0446627488300866E-3</v>
      </c>
      <c r="BB87" s="2">
        <f t="shared" si="36"/>
        <v>3.6255968951327544E-3</v>
      </c>
      <c r="BC87" s="2">
        <f t="shared" si="37"/>
        <v>7.8150819478506328E-3</v>
      </c>
      <c r="BD87" s="2">
        <f t="shared" si="38"/>
        <v>8.4301355370626219E-3</v>
      </c>
      <c r="BE87">
        <v>22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52</v>
      </c>
      <c r="BO87">
        <v>21</v>
      </c>
      <c r="BP87">
        <v>25</v>
      </c>
      <c r="BQ87">
        <v>43</v>
      </c>
      <c r="BR87">
        <v>48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535</v>
      </c>
      <c r="CN87">
        <v>241.99000549316409</v>
      </c>
      <c r="CO87">
        <v>240.16999816894531</v>
      </c>
      <c r="CP87">
        <v>243.16999816894531</v>
      </c>
      <c r="CQ87">
        <v>240.16999816894531</v>
      </c>
      <c r="CR87">
        <v>241.8500061035156</v>
      </c>
      <c r="CS87" s="2">
        <f t="shared" si="39"/>
        <v>-7.5779961614461655E-3</v>
      </c>
      <c r="CT87" s="2">
        <f t="shared" si="40"/>
        <v>1.2337048248508453E-2</v>
      </c>
      <c r="CU87" s="2">
        <f t="shared" si="41"/>
        <v>0</v>
      </c>
      <c r="CV87" s="2">
        <f t="shared" si="42"/>
        <v>6.9464870464018835E-3</v>
      </c>
      <c r="CW87">
        <v>6</v>
      </c>
      <c r="CX87">
        <v>162</v>
      </c>
      <c r="CY87">
        <v>27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522</v>
      </c>
      <c r="EF87">
        <v>241.8500061035156</v>
      </c>
      <c r="EG87">
        <v>242.55000305175781</v>
      </c>
      <c r="EH87">
        <v>245.32000732421881</v>
      </c>
      <c r="EI87">
        <v>240.96000671386719</v>
      </c>
      <c r="EJ87">
        <v>244.3999938964844</v>
      </c>
      <c r="EK87" s="2">
        <f t="shared" si="43"/>
        <v>2.8859902677175198E-3</v>
      </c>
      <c r="EL87" s="2">
        <f t="shared" si="44"/>
        <v>1.1291391609980272E-2</v>
      </c>
      <c r="EM87" s="2">
        <f t="shared" si="45"/>
        <v>6.5553342316443386E-3</v>
      </c>
      <c r="EN87" s="2">
        <f t="shared" si="46"/>
        <v>1.4075234322936336E-2</v>
      </c>
      <c r="EO87">
        <v>49</v>
      </c>
      <c r="EP87">
        <v>123</v>
      </c>
      <c r="EQ87">
        <v>10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</v>
      </c>
      <c r="EY87">
        <v>4</v>
      </c>
      <c r="EZ87">
        <v>2</v>
      </c>
      <c r="FA87">
        <v>1</v>
      </c>
      <c r="FB87">
        <v>6</v>
      </c>
      <c r="FC87">
        <v>1</v>
      </c>
      <c r="FD87">
        <v>16</v>
      </c>
      <c r="FE87">
        <v>0</v>
      </c>
      <c r="FF87">
        <v>0</v>
      </c>
      <c r="FG87">
        <v>1</v>
      </c>
      <c r="FH87">
        <v>0</v>
      </c>
      <c r="FI87">
        <v>6</v>
      </c>
      <c r="FJ87">
        <v>6</v>
      </c>
      <c r="FK87">
        <v>1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536</v>
      </c>
      <c r="FX87">
        <v>244.3999938964844</v>
      </c>
      <c r="FY87">
        <v>248.05000305175781</v>
      </c>
      <c r="FZ87">
        <v>256.10000610351563</v>
      </c>
      <c r="GA87">
        <v>248.05000305175781</v>
      </c>
      <c r="GB87">
        <v>252.91999816894531</v>
      </c>
      <c r="GC87">
        <v>399</v>
      </c>
      <c r="GD87">
        <v>400</v>
      </c>
      <c r="GE87">
        <v>377</v>
      </c>
      <c r="GF87">
        <v>16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136</v>
      </c>
      <c r="GM87">
        <v>0</v>
      </c>
      <c r="GN87">
        <v>6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0</v>
      </c>
      <c r="GU87">
        <v>0</v>
      </c>
      <c r="GV87">
        <v>0</v>
      </c>
      <c r="GW87">
        <v>1.8</v>
      </c>
      <c r="GX87" t="s">
        <v>218</v>
      </c>
      <c r="GY87">
        <v>1778999</v>
      </c>
      <c r="GZ87">
        <v>2305625</v>
      </c>
      <c r="HA87">
        <v>1.4650000000000001</v>
      </c>
      <c r="HB87">
        <v>1.865</v>
      </c>
      <c r="HC87">
        <v>2.27</v>
      </c>
      <c r="HD87">
        <v>1.69</v>
      </c>
      <c r="HE87">
        <v>0.1472</v>
      </c>
      <c r="HF87" s="2">
        <f t="shared" si="47"/>
        <v>1.4714811974873454E-2</v>
      </c>
      <c r="HG87" s="2">
        <f t="shared" si="48"/>
        <v>3.1433045138249627E-2</v>
      </c>
      <c r="HH87" s="2">
        <f t="shared" si="49"/>
        <v>0</v>
      </c>
      <c r="HI87" s="2">
        <f t="shared" si="50"/>
        <v>1.9255081260654006E-2</v>
      </c>
      <c r="HJ87" s="3">
        <f t="shared" si="51"/>
        <v>264.15000915527344</v>
      </c>
      <c r="HK87" t="str">
        <f t="shared" si="52"/>
        <v>DHR</v>
      </c>
    </row>
    <row r="88" spans="1:219" hidden="1" x14ac:dyDescent="0.25">
      <c r="A88">
        <v>79</v>
      </c>
      <c r="B88" t="s">
        <v>537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35</v>
      </c>
      <c r="N88">
        <v>35</v>
      </c>
      <c r="O88">
        <v>18</v>
      </c>
      <c r="P88">
        <v>1</v>
      </c>
      <c r="Q88">
        <v>0</v>
      </c>
      <c r="R88">
        <v>1</v>
      </c>
      <c r="S88">
        <v>19</v>
      </c>
      <c r="T88">
        <v>0</v>
      </c>
      <c r="U88">
        <v>0</v>
      </c>
      <c r="V88">
        <v>23</v>
      </c>
      <c r="W88">
        <v>6</v>
      </c>
      <c r="X88">
        <v>11</v>
      </c>
      <c r="Y88">
        <v>8</v>
      </c>
      <c r="Z88">
        <v>74</v>
      </c>
      <c r="AA88">
        <v>1</v>
      </c>
      <c r="AB88">
        <v>50</v>
      </c>
      <c r="AC88">
        <v>0</v>
      </c>
      <c r="AD88">
        <v>0</v>
      </c>
      <c r="AE88">
        <v>54</v>
      </c>
      <c r="AF88">
        <v>20</v>
      </c>
      <c r="AG88">
        <v>43</v>
      </c>
      <c r="AH88">
        <v>43</v>
      </c>
      <c r="AI88">
        <v>1</v>
      </c>
      <c r="AJ88">
        <v>1</v>
      </c>
      <c r="AK88">
        <v>1</v>
      </c>
      <c r="AL88">
        <v>1</v>
      </c>
      <c r="AM88">
        <v>90</v>
      </c>
      <c r="AN88">
        <v>54</v>
      </c>
      <c r="AO88">
        <v>32</v>
      </c>
      <c r="AP88">
        <v>32</v>
      </c>
      <c r="AQ88">
        <v>1</v>
      </c>
      <c r="AR88">
        <v>1</v>
      </c>
      <c r="AS88">
        <v>1</v>
      </c>
      <c r="AT88">
        <v>1</v>
      </c>
      <c r="AU88" t="s">
        <v>538</v>
      </c>
      <c r="AV88">
        <v>101.4199981689453</v>
      </c>
      <c r="AW88">
        <v>101.40000152587891</v>
      </c>
      <c r="AX88">
        <v>103.8000030517578</v>
      </c>
      <c r="AY88">
        <v>100.86000061035161</v>
      </c>
      <c r="AZ88">
        <v>103.4199981689453</v>
      </c>
      <c r="BA88" s="2">
        <f t="shared" si="35"/>
        <v>-1.9720554995550366E-4</v>
      </c>
      <c r="BB88" s="2">
        <f t="shared" si="36"/>
        <v>2.3121401303641376E-2</v>
      </c>
      <c r="BC88" s="2">
        <f t="shared" si="37"/>
        <v>5.3254527357130543E-3</v>
      </c>
      <c r="BD88" s="2">
        <f t="shared" si="38"/>
        <v>2.475340943645854E-2</v>
      </c>
      <c r="BE88">
        <v>10</v>
      </c>
      <c r="BF88">
        <v>14</v>
      </c>
      <c r="BG88">
        <v>45</v>
      </c>
      <c r="BH88">
        <v>82</v>
      </c>
      <c r="BI88">
        <v>41</v>
      </c>
      <c r="BJ88">
        <v>0</v>
      </c>
      <c r="BK88">
        <v>0</v>
      </c>
      <c r="BL88">
        <v>0</v>
      </c>
      <c r="BM88">
        <v>0</v>
      </c>
      <c r="BN88">
        <v>3</v>
      </c>
      <c r="BO88">
        <v>2</v>
      </c>
      <c r="BP88">
        <v>0</v>
      </c>
      <c r="BQ88">
        <v>1</v>
      </c>
      <c r="BR88">
        <v>1</v>
      </c>
      <c r="BS88">
        <v>1</v>
      </c>
      <c r="BT88">
        <v>7</v>
      </c>
      <c r="BU88">
        <v>1</v>
      </c>
      <c r="BV88">
        <v>7</v>
      </c>
      <c r="BW88">
        <v>0</v>
      </c>
      <c r="BX88">
        <v>0</v>
      </c>
      <c r="BY88">
        <v>1</v>
      </c>
      <c r="BZ88">
        <v>1</v>
      </c>
      <c r="CA88">
        <v>0</v>
      </c>
      <c r="CB88">
        <v>0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539</v>
      </c>
      <c r="CN88">
        <v>103.4199981689453</v>
      </c>
      <c r="CO88">
        <v>103.4499969482422</v>
      </c>
      <c r="CP88">
        <v>103.51999664306641</v>
      </c>
      <c r="CQ88">
        <v>101.15000152587891</v>
      </c>
      <c r="CR88">
        <v>101.48000335693359</v>
      </c>
      <c r="CS88" s="2">
        <f t="shared" si="39"/>
        <v>2.899833753684522E-4</v>
      </c>
      <c r="CT88" s="2">
        <f t="shared" si="40"/>
        <v>6.7619491010573185E-4</v>
      </c>
      <c r="CU88" s="2">
        <f t="shared" si="41"/>
        <v>2.2232919190070422E-2</v>
      </c>
      <c r="CV88" s="2">
        <f t="shared" si="42"/>
        <v>3.2518902260376681E-3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194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 t="s">
        <v>540</v>
      </c>
      <c r="EF88">
        <v>101.48000335693359</v>
      </c>
      <c r="EG88">
        <v>101.26999664306641</v>
      </c>
      <c r="EH88">
        <v>102.3199996948242</v>
      </c>
      <c r="EI88">
        <v>101.0299987792969</v>
      </c>
      <c r="EJ88">
        <v>101.4100036621094</v>
      </c>
      <c r="EK88" s="2">
        <f t="shared" si="43"/>
        <v>-2.0737308267855248E-3</v>
      </c>
      <c r="EL88" s="2">
        <f t="shared" si="44"/>
        <v>1.0261953233869248E-2</v>
      </c>
      <c r="EM88" s="2">
        <f t="shared" si="45"/>
        <v>2.3698812256841562E-3</v>
      </c>
      <c r="EN88" s="2">
        <f t="shared" si="46"/>
        <v>3.7472129877703653E-3</v>
      </c>
      <c r="EO88">
        <v>108</v>
      </c>
      <c r="EP88">
        <v>85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</v>
      </c>
      <c r="EY88">
        <v>1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541</v>
      </c>
      <c r="FX88">
        <v>101.4100036621094</v>
      </c>
      <c r="FY88">
        <v>101.38999938964839</v>
      </c>
      <c r="FZ88">
        <v>102.0100021362305</v>
      </c>
      <c r="GA88">
        <v>100.11000061035161</v>
      </c>
      <c r="GB88">
        <v>100.4899978637695</v>
      </c>
      <c r="GC88">
        <v>476</v>
      </c>
      <c r="GD88">
        <v>329</v>
      </c>
      <c r="GE88">
        <v>195</v>
      </c>
      <c r="GF88">
        <v>200</v>
      </c>
      <c r="GG88">
        <v>0</v>
      </c>
      <c r="GH88">
        <v>124</v>
      </c>
      <c r="GI88">
        <v>0</v>
      </c>
      <c r="GJ88">
        <v>0</v>
      </c>
      <c r="GK88">
        <v>7</v>
      </c>
      <c r="GL88">
        <v>269</v>
      </c>
      <c r="GM88">
        <v>0</v>
      </c>
      <c r="GN88">
        <v>194</v>
      </c>
      <c r="GO88">
        <v>2</v>
      </c>
      <c r="GP88">
        <v>0</v>
      </c>
      <c r="GQ88">
        <v>2</v>
      </c>
      <c r="GR88">
        <v>0</v>
      </c>
      <c r="GS88">
        <v>1</v>
      </c>
      <c r="GT88">
        <v>0</v>
      </c>
      <c r="GU88">
        <v>1</v>
      </c>
      <c r="GV88">
        <v>0</v>
      </c>
      <c r="GW88">
        <v>2.2000000000000002</v>
      </c>
      <c r="GX88" t="s">
        <v>218</v>
      </c>
      <c r="GY88">
        <v>2391989</v>
      </c>
      <c r="GZ88">
        <v>1994500</v>
      </c>
      <c r="HA88">
        <v>0.61199999999999999</v>
      </c>
      <c r="HB88">
        <v>0.80500000000000005</v>
      </c>
      <c r="HC88">
        <v>2.4500000000000002</v>
      </c>
      <c r="HD88">
        <v>2.79</v>
      </c>
      <c r="HE88">
        <v>0</v>
      </c>
      <c r="HF88" s="2">
        <f t="shared" si="47"/>
        <v>-1.9730025230724202E-4</v>
      </c>
      <c r="HG88" s="2">
        <f t="shared" si="48"/>
        <v>6.077862303679904E-3</v>
      </c>
      <c r="HH88" s="2">
        <f t="shared" si="49"/>
        <v>1.2624507219668346E-2</v>
      </c>
      <c r="HI88" s="2">
        <f t="shared" si="50"/>
        <v>3.7814435416054781E-3</v>
      </c>
      <c r="HJ88" s="3">
        <f t="shared" si="51"/>
        <v>102.6300048828126</v>
      </c>
      <c r="HK88" t="str">
        <f t="shared" si="52"/>
        <v>DELL</v>
      </c>
    </row>
    <row r="89" spans="1:219" hidden="1" x14ac:dyDescent="0.25">
      <c r="A89">
        <v>80</v>
      </c>
      <c r="B89" t="s">
        <v>542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3</v>
      </c>
      <c r="N89">
        <v>2</v>
      </c>
      <c r="O89">
        <v>1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4</v>
      </c>
      <c r="W89">
        <v>4</v>
      </c>
      <c r="X89">
        <v>3</v>
      </c>
      <c r="Y89">
        <v>1</v>
      </c>
      <c r="Z89">
        <v>80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1</v>
      </c>
      <c r="AG89">
        <v>0</v>
      </c>
      <c r="AH89">
        <v>0</v>
      </c>
      <c r="AI89">
        <v>2</v>
      </c>
      <c r="AJ89">
        <v>1</v>
      </c>
      <c r="AK89">
        <v>1</v>
      </c>
      <c r="AL89">
        <v>0</v>
      </c>
      <c r="AM89">
        <v>6</v>
      </c>
      <c r="AN89">
        <v>3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 t="s">
        <v>543</v>
      </c>
      <c r="AV89">
        <v>43.599998474121087</v>
      </c>
      <c r="AW89">
        <v>43.340000152587891</v>
      </c>
      <c r="AX89">
        <v>43.639999389648438</v>
      </c>
      <c r="AY89">
        <v>42.360000610351563</v>
      </c>
      <c r="AZ89">
        <v>42.450000762939453</v>
      </c>
      <c r="BA89" s="2">
        <f t="shared" si="35"/>
        <v>-5.999038316054861E-3</v>
      </c>
      <c r="BB89" s="2">
        <f t="shared" si="36"/>
        <v>6.8744097446460373E-3</v>
      </c>
      <c r="BC89" s="2">
        <f t="shared" si="37"/>
        <v>2.2611895218874634E-2</v>
      </c>
      <c r="BD89" s="2">
        <f t="shared" si="38"/>
        <v>2.1201448991836624E-3</v>
      </c>
      <c r="BE89">
        <v>9</v>
      </c>
      <c r="BF89">
        <v>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</v>
      </c>
      <c r="BO89">
        <v>0</v>
      </c>
      <c r="BP89">
        <v>0</v>
      </c>
      <c r="BQ89">
        <v>2</v>
      </c>
      <c r="BR89">
        <v>99</v>
      </c>
      <c r="BS89">
        <v>0</v>
      </c>
      <c r="BT89">
        <v>0</v>
      </c>
      <c r="BU89">
        <v>0</v>
      </c>
      <c r="BV89">
        <v>0</v>
      </c>
      <c r="BW89">
        <v>4</v>
      </c>
      <c r="BX89">
        <v>0</v>
      </c>
      <c r="BY89">
        <v>3</v>
      </c>
      <c r="BZ89">
        <v>0</v>
      </c>
      <c r="CA89">
        <v>2</v>
      </c>
      <c r="CB89">
        <v>0</v>
      </c>
      <c r="CC89">
        <v>1</v>
      </c>
      <c r="CD89">
        <v>0</v>
      </c>
      <c r="CE89">
        <v>13</v>
      </c>
      <c r="CF89">
        <v>4</v>
      </c>
      <c r="CG89">
        <v>4</v>
      </c>
      <c r="CH89">
        <v>1</v>
      </c>
      <c r="CI89">
        <v>3</v>
      </c>
      <c r="CJ89">
        <v>2</v>
      </c>
      <c r="CK89">
        <v>2</v>
      </c>
      <c r="CL89">
        <v>1</v>
      </c>
      <c r="CM89" t="s">
        <v>530</v>
      </c>
      <c r="CN89">
        <v>42.450000762939453</v>
      </c>
      <c r="CO89">
        <v>42.430000305175781</v>
      </c>
      <c r="CP89">
        <v>42.759998321533203</v>
      </c>
      <c r="CQ89">
        <v>41.569999694824219</v>
      </c>
      <c r="CR89">
        <v>42.340000152587891</v>
      </c>
      <c r="CS89" s="2">
        <f t="shared" si="39"/>
        <v>-4.713753858076597E-4</v>
      </c>
      <c r="CT89" s="2">
        <f t="shared" si="40"/>
        <v>7.7174468968872478E-3</v>
      </c>
      <c r="CU89" s="2">
        <f t="shared" si="41"/>
        <v>2.0268692061419902E-2</v>
      </c>
      <c r="CV89" s="2">
        <f t="shared" si="42"/>
        <v>1.8186123169312451E-2</v>
      </c>
      <c r="CW89">
        <v>2</v>
      </c>
      <c r="CX89">
        <v>2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3</v>
      </c>
      <c r="DG89">
        <v>8</v>
      </c>
      <c r="DH89">
        <v>9</v>
      </c>
      <c r="DI89">
        <v>14</v>
      </c>
      <c r="DJ89">
        <v>83</v>
      </c>
      <c r="DK89">
        <v>0</v>
      </c>
      <c r="DL89">
        <v>0</v>
      </c>
      <c r="DM89">
        <v>0</v>
      </c>
      <c r="DN89">
        <v>0</v>
      </c>
      <c r="DO89">
        <v>2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5</v>
      </c>
      <c r="DX89">
        <v>2</v>
      </c>
      <c r="DY89">
        <v>0</v>
      </c>
      <c r="DZ89">
        <v>0</v>
      </c>
      <c r="EA89">
        <v>2</v>
      </c>
      <c r="EB89">
        <v>1</v>
      </c>
      <c r="EC89">
        <v>1</v>
      </c>
      <c r="ED89">
        <v>0</v>
      </c>
      <c r="EE89" t="s">
        <v>544</v>
      </c>
      <c r="EF89">
        <v>42.340000152587891</v>
      </c>
      <c r="EG89">
        <v>42.479999542236328</v>
      </c>
      <c r="EH89">
        <v>43.790000915527337</v>
      </c>
      <c r="EI89">
        <v>42.369998931884773</v>
      </c>
      <c r="EJ89">
        <v>43.610000610351563</v>
      </c>
      <c r="EK89" s="2">
        <f t="shared" si="43"/>
        <v>3.2956542174451542E-3</v>
      </c>
      <c r="EL89" s="2">
        <f t="shared" si="44"/>
        <v>2.9915536558632549E-2</v>
      </c>
      <c r="EM89" s="2">
        <f t="shared" si="45"/>
        <v>2.5894682565188454E-3</v>
      </c>
      <c r="EN89" s="2">
        <f t="shared" si="46"/>
        <v>2.8433883538457327E-2</v>
      </c>
      <c r="EO89">
        <v>2</v>
      </c>
      <c r="EP89">
        <v>1</v>
      </c>
      <c r="EQ89">
        <v>17</v>
      </c>
      <c r="ER89">
        <v>37</v>
      </c>
      <c r="ES89">
        <v>73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1</v>
      </c>
      <c r="FD89">
        <v>1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545</v>
      </c>
      <c r="FX89">
        <v>43.610000610351563</v>
      </c>
      <c r="FY89">
        <v>44.75</v>
      </c>
      <c r="FZ89">
        <v>44.770000457763672</v>
      </c>
      <c r="GA89">
        <v>43.349998474121087</v>
      </c>
      <c r="GB89">
        <v>43.680000305175781</v>
      </c>
      <c r="GC89">
        <v>153</v>
      </c>
      <c r="GD89">
        <v>315</v>
      </c>
      <c r="GE89">
        <v>134</v>
      </c>
      <c r="GF89">
        <v>118</v>
      </c>
      <c r="GG89">
        <v>0</v>
      </c>
      <c r="GH89">
        <v>110</v>
      </c>
      <c r="GI89">
        <v>0</v>
      </c>
      <c r="GJ89">
        <v>110</v>
      </c>
      <c r="GK89">
        <v>1</v>
      </c>
      <c r="GL89">
        <v>262</v>
      </c>
      <c r="GM89">
        <v>1</v>
      </c>
      <c r="GN89">
        <v>83</v>
      </c>
      <c r="GO89">
        <v>2</v>
      </c>
      <c r="GP89">
        <v>0</v>
      </c>
      <c r="GQ89">
        <v>0</v>
      </c>
      <c r="GR89">
        <v>0</v>
      </c>
      <c r="GS89">
        <v>3</v>
      </c>
      <c r="GT89">
        <v>1</v>
      </c>
      <c r="GU89">
        <v>1</v>
      </c>
      <c r="GV89">
        <v>0</v>
      </c>
      <c r="GW89">
        <v>2</v>
      </c>
      <c r="GX89" t="s">
        <v>218</v>
      </c>
      <c r="GY89">
        <v>183357</v>
      </c>
      <c r="GZ89">
        <v>308900</v>
      </c>
      <c r="HA89">
        <v>0.73499999999999999</v>
      </c>
      <c r="HB89">
        <v>1.23</v>
      </c>
      <c r="HC89">
        <v>1.1299999999999999</v>
      </c>
      <c r="HD89">
        <v>7.26</v>
      </c>
      <c r="HE89">
        <v>6.3158000000000003</v>
      </c>
      <c r="HF89" s="2">
        <f t="shared" si="47"/>
        <v>2.5474846696054487E-2</v>
      </c>
      <c r="HG89" s="2">
        <f t="shared" si="48"/>
        <v>4.4673793967320297E-4</v>
      </c>
      <c r="HH89" s="2">
        <f t="shared" si="49"/>
        <v>3.128495029897016E-2</v>
      </c>
      <c r="HI89" s="2">
        <f t="shared" si="50"/>
        <v>7.5549869219114774E-3</v>
      </c>
      <c r="HJ89" s="3">
        <f t="shared" si="51"/>
        <v>44.790000915527344</v>
      </c>
      <c r="HK89" t="str">
        <f t="shared" si="52"/>
        <v>DLX</v>
      </c>
    </row>
    <row r="90" spans="1:219" hidden="1" x14ac:dyDescent="0.25">
      <c r="A90">
        <v>81</v>
      </c>
      <c r="B90" t="s">
        <v>546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7</v>
      </c>
      <c r="Z90">
        <v>184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275</v>
      </c>
      <c r="AV90">
        <v>65.419998168945313</v>
      </c>
      <c r="AW90">
        <v>65.470001220703125</v>
      </c>
      <c r="AX90">
        <v>65.550003051757813</v>
      </c>
      <c r="AY90">
        <v>65</v>
      </c>
      <c r="AZ90">
        <v>65.529998779296875</v>
      </c>
      <c r="BA90" s="2">
        <f t="shared" si="35"/>
        <v>7.637551676415999E-4</v>
      </c>
      <c r="BB90" s="2">
        <f t="shared" si="36"/>
        <v>1.2204702872632422E-3</v>
      </c>
      <c r="BC90" s="2">
        <f t="shared" si="37"/>
        <v>7.1788790581922557E-3</v>
      </c>
      <c r="BD90" s="2">
        <f t="shared" si="38"/>
        <v>8.0878801948691681E-3</v>
      </c>
      <c r="BE90">
        <v>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20</v>
      </c>
      <c r="BO90">
        <v>30</v>
      </c>
      <c r="BP90">
        <v>30</v>
      </c>
      <c r="BQ90">
        <v>48</v>
      </c>
      <c r="BR90">
        <v>54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547</v>
      </c>
      <c r="CN90">
        <v>65.529998779296875</v>
      </c>
      <c r="CO90">
        <v>65.370002746582031</v>
      </c>
      <c r="CP90">
        <v>65.94000244140625</v>
      </c>
      <c r="CQ90">
        <v>65.180000305175781</v>
      </c>
      <c r="CR90">
        <v>65.480003356933594</v>
      </c>
      <c r="CS90" s="2">
        <f t="shared" si="39"/>
        <v>-2.4475451429166739E-3</v>
      </c>
      <c r="CT90" s="2">
        <f t="shared" si="40"/>
        <v>8.6442170718861178E-3</v>
      </c>
      <c r="CU90" s="2">
        <f t="shared" si="41"/>
        <v>2.9065692737206827E-3</v>
      </c>
      <c r="CV90" s="2">
        <f t="shared" si="42"/>
        <v>4.5815979898853332E-3</v>
      </c>
      <c r="CW90">
        <v>147</v>
      </c>
      <c r="CX90">
        <v>9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54</v>
      </c>
      <c r="DG90">
        <v>6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464</v>
      </c>
      <c r="EF90">
        <v>65.480003356933594</v>
      </c>
      <c r="EG90">
        <v>65.389999389648438</v>
      </c>
      <c r="EH90">
        <v>66.290000915527344</v>
      </c>
      <c r="EI90">
        <v>65.199996948242188</v>
      </c>
      <c r="EJ90">
        <v>66.150001525878906</v>
      </c>
      <c r="EK90" s="2">
        <f t="shared" si="43"/>
        <v>-1.3764179251454234E-3</v>
      </c>
      <c r="EL90" s="2">
        <f t="shared" si="44"/>
        <v>1.3576731233203132E-2</v>
      </c>
      <c r="EM90" s="2">
        <f t="shared" si="45"/>
        <v>2.9056804278901893E-3</v>
      </c>
      <c r="EN90" s="2">
        <f t="shared" si="46"/>
        <v>1.436136894517015E-2</v>
      </c>
      <c r="EO90">
        <v>4</v>
      </c>
      <c r="EP90">
        <v>38</v>
      </c>
      <c r="EQ90">
        <v>145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0</v>
      </c>
      <c r="FB90">
        <v>0</v>
      </c>
      <c r="FC90">
        <v>1</v>
      </c>
      <c r="FD90">
        <v>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486</v>
      </c>
      <c r="FX90">
        <v>66.150001525878906</v>
      </c>
      <c r="FY90">
        <v>66.389999389648438</v>
      </c>
      <c r="FZ90">
        <v>66.389999389648438</v>
      </c>
      <c r="GA90">
        <v>64.970001220703125</v>
      </c>
      <c r="GB90">
        <v>65.300003051757813</v>
      </c>
      <c r="GC90">
        <v>348</v>
      </c>
      <c r="GD90">
        <v>437</v>
      </c>
      <c r="GE90">
        <v>343</v>
      </c>
      <c r="GF90">
        <v>62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238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2.1</v>
      </c>
      <c r="GX90" t="s">
        <v>218</v>
      </c>
      <c r="GY90">
        <v>1244703</v>
      </c>
      <c r="GZ90">
        <v>1550500</v>
      </c>
      <c r="HA90">
        <v>0.86899999999999999</v>
      </c>
      <c r="HB90">
        <v>1.36</v>
      </c>
      <c r="HC90">
        <v>0.96</v>
      </c>
      <c r="HD90">
        <v>1.33</v>
      </c>
      <c r="HF90" s="2">
        <f t="shared" si="47"/>
        <v>3.614970115618843E-3</v>
      </c>
      <c r="HG90" s="2">
        <f t="shared" si="48"/>
        <v>0</v>
      </c>
      <c r="HH90" s="2">
        <f t="shared" si="49"/>
        <v>2.1388735984334439E-2</v>
      </c>
      <c r="HI90" s="2">
        <f t="shared" si="50"/>
        <v>5.0536265793605928E-3</v>
      </c>
      <c r="HJ90" s="3">
        <f t="shared" si="51"/>
        <v>66.389999389648438</v>
      </c>
      <c r="HK90" t="str">
        <f t="shared" si="52"/>
        <v>XRAY</v>
      </c>
    </row>
    <row r="91" spans="1:219" hidden="1" x14ac:dyDescent="0.25">
      <c r="A91">
        <v>82</v>
      </c>
      <c r="B91" t="s">
        <v>548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</v>
      </c>
      <c r="W91">
        <v>4</v>
      </c>
      <c r="X91">
        <v>4</v>
      </c>
      <c r="Y91">
        <v>16</v>
      </c>
      <c r="Z91">
        <v>156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115</v>
      </c>
      <c r="AP91">
        <v>0</v>
      </c>
      <c r="AQ91">
        <v>0</v>
      </c>
      <c r="AR91">
        <v>0</v>
      </c>
      <c r="AS91">
        <v>1</v>
      </c>
      <c r="AT91">
        <v>0</v>
      </c>
      <c r="AU91" t="s">
        <v>549</v>
      </c>
      <c r="AV91">
        <v>400.04000854492188</v>
      </c>
      <c r="AW91">
        <v>396.60000610351563</v>
      </c>
      <c r="AX91">
        <v>399.010009765625</v>
      </c>
      <c r="AY91">
        <v>391.64999389648438</v>
      </c>
      <c r="AZ91">
        <v>393.04000854492188</v>
      </c>
      <c r="BA91" s="2">
        <f t="shared" si="35"/>
        <v>-8.6737326991073171E-3</v>
      </c>
      <c r="BB91" s="2">
        <f t="shared" si="36"/>
        <v>6.0399579036249929E-3</v>
      </c>
      <c r="BC91" s="2">
        <f t="shared" si="37"/>
        <v>1.2481119845820787E-2</v>
      </c>
      <c r="BD91" s="2">
        <f t="shared" si="38"/>
        <v>3.5365729142523561E-3</v>
      </c>
      <c r="BE91">
        <v>34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19</v>
      </c>
      <c r="BO91">
        <v>8</v>
      </c>
      <c r="BP91">
        <v>10</v>
      </c>
      <c r="BQ91">
        <v>9</v>
      </c>
      <c r="BR91">
        <v>112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35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 t="s">
        <v>550</v>
      </c>
      <c r="CN91">
        <v>393.04000854492188</v>
      </c>
      <c r="CO91">
        <v>389.80999755859381</v>
      </c>
      <c r="CP91">
        <v>395.57998657226563</v>
      </c>
      <c r="CQ91">
        <v>383.26998901367188</v>
      </c>
      <c r="CR91">
        <v>388.91000366210938</v>
      </c>
      <c r="CS91" s="2">
        <f t="shared" si="39"/>
        <v>-8.2861163298988405E-3</v>
      </c>
      <c r="CT91" s="2">
        <f t="shared" si="40"/>
        <v>1.458614998111829E-2</v>
      </c>
      <c r="CU91" s="2">
        <f t="shared" si="41"/>
        <v>1.677742640230484E-2</v>
      </c>
      <c r="CV91" s="2">
        <f t="shared" si="42"/>
        <v>1.4502107416443866E-2</v>
      </c>
      <c r="CW91">
        <v>9</v>
      </c>
      <c r="CX91">
        <v>13</v>
      </c>
      <c r="CY91">
        <v>12</v>
      </c>
      <c r="CZ91">
        <v>0</v>
      </c>
      <c r="DA91">
        <v>0</v>
      </c>
      <c r="DB91">
        <v>1</v>
      </c>
      <c r="DC91">
        <v>12</v>
      </c>
      <c r="DD91">
        <v>0</v>
      </c>
      <c r="DE91">
        <v>0</v>
      </c>
      <c r="DF91">
        <v>3</v>
      </c>
      <c r="DG91">
        <v>14</v>
      </c>
      <c r="DH91">
        <v>16</v>
      </c>
      <c r="DI91">
        <v>23</v>
      </c>
      <c r="DJ91">
        <v>105</v>
      </c>
      <c r="DK91">
        <v>1</v>
      </c>
      <c r="DL91">
        <v>6</v>
      </c>
      <c r="DM91">
        <v>0</v>
      </c>
      <c r="DN91">
        <v>0</v>
      </c>
      <c r="DO91">
        <v>25</v>
      </c>
      <c r="DP91">
        <v>12</v>
      </c>
      <c r="DQ91">
        <v>0</v>
      </c>
      <c r="DR91">
        <v>0</v>
      </c>
      <c r="DS91">
        <v>1</v>
      </c>
      <c r="DT91">
        <v>1</v>
      </c>
      <c r="DU91">
        <v>0</v>
      </c>
      <c r="DV91">
        <v>0</v>
      </c>
      <c r="DW91">
        <v>34</v>
      </c>
      <c r="DX91">
        <v>25</v>
      </c>
      <c r="DY91">
        <v>0</v>
      </c>
      <c r="DZ91">
        <v>0</v>
      </c>
      <c r="EA91">
        <v>1</v>
      </c>
      <c r="EB91">
        <v>1</v>
      </c>
      <c r="EC91">
        <v>0</v>
      </c>
      <c r="ED91">
        <v>0</v>
      </c>
      <c r="EE91" t="s">
        <v>551</v>
      </c>
      <c r="EF91">
        <v>388.91000366210938</v>
      </c>
      <c r="EG91">
        <v>391.32998657226563</v>
      </c>
      <c r="EH91">
        <v>403.60000610351563</v>
      </c>
      <c r="EI91">
        <v>388.75</v>
      </c>
      <c r="EJ91">
        <v>401.6199951171875</v>
      </c>
      <c r="EK91" s="2">
        <f t="shared" si="43"/>
        <v>6.1839955873388419E-3</v>
      </c>
      <c r="EL91" s="2">
        <f t="shared" si="44"/>
        <v>3.0401435445228886E-2</v>
      </c>
      <c r="EM91" s="2">
        <f t="shared" si="45"/>
        <v>6.59286704518669E-3</v>
      </c>
      <c r="EN91" s="2">
        <f t="shared" si="46"/>
        <v>3.2045205103476526E-2</v>
      </c>
      <c r="EO91">
        <v>12</v>
      </c>
      <c r="EP91">
        <v>6</v>
      </c>
      <c r="EQ91">
        <v>24</v>
      </c>
      <c r="ER91">
        <v>12</v>
      </c>
      <c r="ES91">
        <v>129</v>
      </c>
      <c r="ET91">
        <v>0</v>
      </c>
      <c r="EU91">
        <v>0</v>
      </c>
      <c r="EV91">
        <v>0</v>
      </c>
      <c r="EW91">
        <v>0</v>
      </c>
      <c r="EX91">
        <v>3</v>
      </c>
      <c r="EY91">
        <v>0</v>
      </c>
      <c r="EZ91">
        <v>3</v>
      </c>
      <c r="FA91">
        <v>1</v>
      </c>
      <c r="FB91">
        <v>2</v>
      </c>
      <c r="FC91">
        <v>1</v>
      </c>
      <c r="FD91">
        <v>9</v>
      </c>
      <c r="FE91">
        <v>1</v>
      </c>
      <c r="FF91">
        <v>9</v>
      </c>
      <c r="FG91">
        <v>0</v>
      </c>
      <c r="FH91">
        <v>0</v>
      </c>
      <c r="FI91">
        <v>2</v>
      </c>
      <c r="FJ91">
        <v>2</v>
      </c>
      <c r="FK91">
        <v>0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552</v>
      </c>
      <c r="FX91">
        <v>401.6199951171875</v>
      </c>
      <c r="FY91">
        <v>403.1400146484375</v>
      </c>
      <c r="FZ91">
        <v>413.6199951171875</v>
      </c>
      <c r="GA91">
        <v>403.1400146484375</v>
      </c>
      <c r="GB91">
        <v>410.3800048828125</v>
      </c>
      <c r="GC91">
        <v>257</v>
      </c>
      <c r="GD91">
        <v>512</v>
      </c>
      <c r="GE91">
        <v>217</v>
      </c>
      <c r="GF91">
        <v>170</v>
      </c>
      <c r="GG91">
        <v>0</v>
      </c>
      <c r="GH91">
        <v>141</v>
      </c>
      <c r="GI91">
        <v>0</v>
      </c>
      <c r="GJ91">
        <v>141</v>
      </c>
      <c r="GK91">
        <v>9</v>
      </c>
      <c r="GL91">
        <v>375</v>
      </c>
      <c r="GM91">
        <v>9</v>
      </c>
      <c r="GN91">
        <v>107</v>
      </c>
      <c r="GO91">
        <v>2</v>
      </c>
      <c r="GP91">
        <v>1</v>
      </c>
      <c r="GQ91">
        <v>1</v>
      </c>
      <c r="GR91">
        <v>1</v>
      </c>
      <c r="GS91">
        <v>1</v>
      </c>
      <c r="GT91">
        <v>0</v>
      </c>
      <c r="GU91">
        <v>0</v>
      </c>
      <c r="GV91">
        <v>0</v>
      </c>
      <c r="GW91">
        <v>1.7</v>
      </c>
      <c r="GX91" t="s">
        <v>218</v>
      </c>
      <c r="GY91">
        <v>526590</v>
      </c>
      <c r="GZ91">
        <v>640775</v>
      </c>
      <c r="HA91">
        <v>5.1070000000000002</v>
      </c>
      <c r="HB91">
        <v>5.577</v>
      </c>
      <c r="HC91">
        <v>7.15</v>
      </c>
      <c r="HD91">
        <v>4.0999999999999996</v>
      </c>
      <c r="HE91">
        <v>0</v>
      </c>
      <c r="HF91" s="2">
        <f t="shared" si="47"/>
        <v>3.7704506524254278E-3</v>
      </c>
      <c r="HG91" s="2">
        <f t="shared" si="48"/>
        <v>2.5337219168480418E-2</v>
      </c>
      <c r="HH91" s="2">
        <f t="shared" si="49"/>
        <v>0</v>
      </c>
      <c r="HI91" s="2">
        <f t="shared" si="50"/>
        <v>1.7642161285227442E-2</v>
      </c>
      <c r="HJ91" s="3">
        <f t="shared" si="51"/>
        <v>424.0999755859375</v>
      </c>
      <c r="HK91" t="str">
        <f t="shared" si="52"/>
        <v>DXCM</v>
      </c>
    </row>
    <row r="92" spans="1:219" hidden="1" x14ac:dyDescent="0.25">
      <c r="A92">
        <v>83</v>
      </c>
      <c r="B92" t="s">
        <v>553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88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42</v>
      </c>
      <c r="W92">
        <v>11</v>
      </c>
      <c r="X92">
        <v>8</v>
      </c>
      <c r="Y92">
        <v>19</v>
      </c>
      <c r="Z92">
        <v>41</v>
      </c>
      <c r="AA92">
        <v>0</v>
      </c>
      <c r="AB92">
        <v>0</v>
      </c>
      <c r="AC92">
        <v>0</v>
      </c>
      <c r="AD92">
        <v>0</v>
      </c>
      <c r="AE92">
        <v>10</v>
      </c>
      <c r="AF92">
        <v>0</v>
      </c>
      <c r="AG92">
        <v>33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17</v>
      </c>
      <c r="AP92">
        <v>17</v>
      </c>
      <c r="AQ92">
        <v>1</v>
      </c>
      <c r="AR92">
        <v>0</v>
      </c>
      <c r="AS92">
        <v>1</v>
      </c>
      <c r="AT92">
        <v>1</v>
      </c>
      <c r="AU92" t="s">
        <v>554</v>
      </c>
      <c r="AV92">
        <v>84.349998474121094</v>
      </c>
      <c r="AW92">
        <v>85.419998168945313</v>
      </c>
      <c r="AX92">
        <v>85.699996948242188</v>
      </c>
      <c r="AY92">
        <v>83.620002746582031</v>
      </c>
      <c r="AZ92">
        <v>84.290000915527344</v>
      </c>
      <c r="BA92" s="2">
        <f t="shared" si="35"/>
        <v>1.2526337131358312E-2</v>
      </c>
      <c r="BB92" s="2">
        <f t="shared" si="36"/>
        <v>3.2671970743006762E-3</v>
      </c>
      <c r="BC92" s="2">
        <f t="shared" si="37"/>
        <v>2.1072295258110607E-2</v>
      </c>
      <c r="BD92" s="2">
        <f t="shared" si="38"/>
        <v>7.9487265591177136E-3</v>
      </c>
      <c r="BE92">
        <v>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2</v>
      </c>
      <c r="BQ92">
        <v>4</v>
      </c>
      <c r="BR92">
        <v>189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 t="s">
        <v>541</v>
      </c>
      <c r="CN92">
        <v>84.290000915527344</v>
      </c>
      <c r="CO92">
        <v>84.010002136230469</v>
      </c>
      <c r="CP92">
        <v>84.150001525878906</v>
      </c>
      <c r="CQ92">
        <v>81.339996337890625</v>
      </c>
      <c r="CR92">
        <v>82.860000610351563</v>
      </c>
      <c r="CS92" s="2">
        <f t="shared" si="39"/>
        <v>-3.3329219399713672E-3</v>
      </c>
      <c r="CT92" s="2">
        <f t="shared" si="40"/>
        <v>1.6636884980374411E-3</v>
      </c>
      <c r="CU92" s="2">
        <f t="shared" si="41"/>
        <v>3.1781998934009903E-2</v>
      </c>
      <c r="CV92" s="2">
        <f t="shared" si="42"/>
        <v>1.8344246455038626E-2</v>
      </c>
      <c r="CW92">
        <v>3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2</v>
      </c>
      <c r="DG92">
        <v>1</v>
      </c>
      <c r="DH92">
        <v>2</v>
      </c>
      <c r="DI92">
        <v>6</v>
      </c>
      <c r="DJ92">
        <v>184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4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 t="s">
        <v>555</v>
      </c>
      <c r="EF92">
        <v>82.860000610351563</v>
      </c>
      <c r="EG92">
        <v>83</v>
      </c>
      <c r="EH92">
        <v>85</v>
      </c>
      <c r="EI92">
        <v>82.510002136230469</v>
      </c>
      <c r="EJ92">
        <v>84.55999755859375</v>
      </c>
      <c r="EK92" s="2">
        <f t="shared" si="43"/>
        <v>1.6867396343185348E-3</v>
      </c>
      <c r="EL92" s="2">
        <f t="shared" si="44"/>
        <v>2.352941176470591E-2</v>
      </c>
      <c r="EM92" s="2">
        <f t="shared" si="45"/>
        <v>5.9035887201148718E-3</v>
      </c>
      <c r="EN92" s="2">
        <f t="shared" si="46"/>
        <v>2.4243087530162133E-2</v>
      </c>
      <c r="EO92">
        <v>1</v>
      </c>
      <c r="EP92">
        <v>10</v>
      </c>
      <c r="EQ92">
        <v>17</v>
      </c>
      <c r="ER92">
        <v>95</v>
      </c>
      <c r="ES92">
        <v>68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</v>
      </c>
      <c r="FA92">
        <v>1</v>
      </c>
      <c r="FB92">
        <v>1</v>
      </c>
      <c r="FC92">
        <v>1</v>
      </c>
      <c r="FD92">
        <v>3</v>
      </c>
      <c r="FE92">
        <v>1</v>
      </c>
      <c r="FF92">
        <v>3</v>
      </c>
      <c r="FG92">
        <v>0</v>
      </c>
      <c r="FH92">
        <v>0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556</v>
      </c>
      <c r="FX92">
        <v>84.55999755859375</v>
      </c>
      <c r="FY92">
        <v>85.449996948242188</v>
      </c>
      <c r="FZ92">
        <v>85.69000244140625</v>
      </c>
      <c r="GA92">
        <v>83.480003356933594</v>
      </c>
      <c r="GB92">
        <v>84.540000915527344</v>
      </c>
      <c r="GC92">
        <v>294</v>
      </c>
      <c r="GD92">
        <v>514</v>
      </c>
      <c r="GE92">
        <v>194</v>
      </c>
      <c r="GF92">
        <v>198</v>
      </c>
      <c r="GG92">
        <v>0</v>
      </c>
      <c r="GH92">
        <v>163</v>
      </c>
      <c r="GI92">
        <v>0</v>
      </c>
      <c r="GJ92">
        <v>163</v>
      </c>
      <c r="GK92">
        <v>3</v>
      </c>
      <c r="GL92">
        <v>415</v>
      </c>
      <c r="GM92">
        <v>3</v>
      </c>
      <c r="GN92">
        <v>185</v>
      </c>
      <c r="GO92">
        <v>2</v>
      </c>
      <c r="GP92">
        <v>1</v>
      </c>
      <c r="GQ92">
        <v>1</v>
      </c>
      <c r="GR92">
        <v>1</v>
      </c>
      <c r="GS92">
        <v>1</v>
      </c>
      <c r="GT92">
        <v>0</v>
      </c>
      <c r="GU92">
        <v>1</v>
      </c>
      <c r="GV92">
        <v>0</v>
      </c>
      <c r="GW92">
        <v>2.4</v>
      </c>
      <c r="GX92" t="s">
        <v>218</v>
      </c>
      <c r="GY92">
        <v>1367210</v>
      </c>
      <c r="GZ92">
        <v>1759250</v>
      </c>
      <c r="HA92">
        <v>0.67400000000000004</v>
      </c>
      <c r="HB92">
        <v>1.474</v>
      </c>
      <c r="HC92">
        <v>1.65</v>
      </c>
      <c r="HD92">
        <v>6.37</v>
      </c>
      <c r="HE92">
        <v>0.2185</v>
      </c>
      <c r="HF92" s="2">
        <f t="shared" si="47"/>
        <v>1.0415440859377845E-2</v>
      </c>
      <c r="HG92" s="2">
        <f t="shared" si="48"/>
        <v>2.8008575834523874E-3</v>
      </c>
      <c r="HH92" s="2">
        <f t="shared" si="49"/>
        <v>2.3054343612227801E-2</v>
      </c>
      <c r="HI92" s="2">
        <f t="shared" si="50"/>
        <v>1.2538414325934388E-2</v>
      </c>
      <c r="HJ92" s="3">
        <f t="shared" si="51"/>
        <v>85.930007934570313</v>
      </c>
      <c r="HK92" t="str">
        <f t="shared" si="52"/>
        <v>DKS</v>
      </c>
    </row>
    <row r="93" spans="1:219" hidden="1" x14ac:dyDescent="0.25">
      <c r="A93">
        <v>84</v>
      </c>
      <c r="B93" t="s">
        <v>557</v>
      </c>
      <c r="C93">
        <v>9</v>
      </c>
      <c r="D93">
        <v>0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52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65</v>
      </c>
      <c r="W93">
        <v>26</v>
      </c>
      <c r="X93">
        <v>24</v>
      </c>
      <c r="Y93">
        <v>7</v>
      </c>
      <c r="Z93">
        <v>40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24</v>
      </c>
      <c r="AP93">
        <v>0</v>
      </c>
      <c r="AQ93">
        <v>0</v>
      </c>
      <c r="AR93">
        <v>0</v>
      </c>
      <c r="AS93">
        <v>1</v>
      </c>
      <c r="AT93">
        <v>0</v>
      </c>
      <c r="AU93" t="s">
        <v>558</v>
      </c>
      <c r="AV93">
        <v>216.74000549316409</v>
      </c>
      <c r="AW93">
        <v>217.08999633789071</v>
      </c>
      <c r="AX93">
        <v>217.47999572753901</v>
      </c>
      <c r="AY93">
        <v>215.5</v>
      </c>
      <c r="AZ93">
        <v>216.72999572753901</v>
      </c>
      <c r="BA93" s="2">
        <f t="shared" si="35"/>
        <v>1.6121924115833908E-3</v>
      </c>
      <c r="BB93" s="2">
        <f t="shared" si="36"/>
        <v>1.7932655752710414E-3</v>
      </c>
      <c r="BC93" s="2">
        <f t="shared" si="37"/>
        <v>7.324134528133408E-3</v>
      </c>
      <c r="BD93" s="2">
        <f t="shared" si="38"/>
        <v>5.6752445521444095E-3</v>
      </c>
      <c r="BE93">
        <v>17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60</v>
      </c>
      <c r="BO93">
        <v>20</v>
      </c>
      <c r="BP93">
        <v>23</v>
      </c>
      <c r="BQ93">
        <v>33</v>
      </c>
      <c r="BR93">
        <v>56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559</v>
      </c>
      <c r="CN93">
        <v>216.72999572753901</v>
      </c>
      <c r="CO93">
        <v>217.57000732421881</v>
      </c>
      <c r="CP93">
        <v>218.96000671386719</v>
      </c>
      <c r="CQ93">
        <v>216.94000244140619</v>
      </c>
      <c r="CR93">
        <v>218.28999328613281</v>
      </c>
      <c r="CS93" s="2">
        <f t="shared" si="39"/>
        <v>3.8608795716407185E-3</v>
      </c>
      <c r="CT93" s="2">
        <f t="shared" si="40"/>
        <v>6.3481884683389556E-3</v>
      </c>
      <c r="CU93" s="2">
        <f t="shared" si="41"/>
        <v>2.8956421455361703E-3</v>
      </c>
      <c r="CV93" s="2">
        <f t="shared" si="42"/>
        <v>6.1843918010344723E-3</v>
      </c>
      <c r="CW93">
        <v>106</v>
      </c>
      <c r="CX93">
        <v>10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99</v>
      </c>
      <c r="DG93">
        <v>6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236</v>
      </c>
      <c r="EF93">
        <v>218.28999328613281</v>
      </c>
      <c r="EG93">
        <v>218.58000183105469</v>
      </c>
      <c r="EH93">
        <v>219.8500061035156</v>
      </c>
      <c r="EI93">
        <v>216.69000244140619</v>
      </c>
      <c r="EJ93">
        <v>216.83999633789071</v>
      </c>
      <c r="EK93" s="2">
        <f t="shared" si="43"/>
        <v>1.32678443815748E-3</v>
      </c>
      <c r="EL93" s="2">
        <f t="shared" si="44"/>
        <v>5.7766851817276921E-3</v>
      </c>
      <c r="EM93" s="2">
        <f t="shared" si="45"/>
        <v>8.6467168716986009E-3</v>
      </c>
      <c r="EN93" s="2">
        <f t="shared" si="46"/>
        <v>6.9172615300538975E-4</v>
      </c>
      <c r="EO93">
        <v>43</v>
      </c>
      <c r="EP93">
        <v>8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38</v>
      </c>
      <c r="EY93">
        <v>15</v>
      </c>
      <c r="EZ93">
        <v>19</v>
      </c>
      <c r="FA93">
        <v>14</v>
      </c>
      <c r="FB93">
        <v>66</v>
      </c>
      <c r="FC93">
        <v>0</v>
      </c>
      <c r="FD93">
        <v>0</v>
      </c>
      <c r="FE93">
        <v>0</v>
      </c>
      <c r="FF93">
        <v>0</v>
      </c>
      <c r="FG93">
        <v>9</v>
      </c>
      <c r="FH93">
        <v>0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504</v>
      </c>
      <c r="FX93">
        <v>216.83999633789071</v>
      </c>
      <c r="FY93">
        <v>216.91999816894531</v>
      </c>
      <c r="FZ93">
        <v>217.2799987792969</v>
      </c>
      <c r="GA93">
        <v>213.41999816894531</v>
      </c>
      <c r="GB93">
        <v>215.1600036621094</v>
      </c>
      <c r="GC93">
        <v>236</v>
      </c>
      <c r="GD93">
        <v>611</v>
      </c>
      <c r="GE93">
        <v>167</v>
      </c>
      <c r="GF93">
        <v>257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162</v>
      </c>
      <c r="GM93">
        <v>0</v>
      </c>
      <c r="GN93">
        <v>66</v>
      </c>
      <c r="GO93">
        <v>0</v>
      </c>
      <c r="GP93">
        <v>0</v>
      </c>
      <c r="GQ93">
        <v>0</v>
      </c>
      <c r="GR93">
        <v>0</v>
      </c>
      <c r="GS93">
        <v>1</v>
      </c>
      <c r="GT93">
        <v>0</v>
      </c>
      <c r="GU93">
        <v>0</v>
      </c>
      <c r="GV93">
        <v>0</v>
      </c>
      <c r="GW93">
        <v>1.9</v>
      </c>
      <c r="GX93" t="s">
        <v>218</v>
      </c>
      <c r="GY93">
        <v>1646021</v>
      </c>
      <c r="GZ93">
        <v>2180300</v>
      </c>
      <c r="HA93">
        <v>0.25700000000000001</v>
      </c>
      <c r="HB93">
        <v>1.2110000000000001</v>
      </c>
      <c r="HC93">
        <v>1.68</v>
      </c>
      <c r="HD93">
        <v>0.89</v>
      </c>
      <c r="HE93">
        <v>0.1356</v>
      </c>
      <c r="HF93" s="2">
        <f t="shared" si="47"/>
        <v>3.688080017052453E-4</v>
      </c>
      <c r="HG93" s="2">
        <f t="shared" si="48"/>
        <v>1.6568511246968232E-3</v>
      </c>
      <c r="HH93" s="2">
        <f t="shared" si="49"/>
        <v>1.6134980774221042E-2</v>
      </c>
      <c r="HI93" s="2">
        <f t="shared" si="50"/>
        <v>8.0870304124767145E-3</v>
      </c>
      <c r="HJ93" s="3">
        <f t="shared" si="51"/>
        <v>217.63999938964849</v>
      </c>
      <c r="HK93" t="str">
        <f t="shared" si="52"/>
        <v>DG</v>
      </c>
    </row>
    <row r="94" spans="1:219" hidden="1" x14ac:dyDescent="0.25">
      <c r="A94">
        <v>85</v>
      </c>
      <c r="B94" t="s">
        <v>560</v>
      </c>
      <c r="C94">
        <v>11</v>
      </c>
      <c r="D94">
        <v>0</v>
      </c>
      <c r="E94">
        <v>5</v>
      </c>
      <c r="F94">
        <v>1</v>
      </c>
      <c r="G94" t="s">
        <v>218</v>
      </c>
      <c r="H94" t="s">
        <v>218</v>
      </c>
      <c r="I94">
        <v>5</v>
      </c>
      <c r="J94">
        <v>1</v>
      </c>
      <c r="K94" t="s">
        <v>218</v>
      </c>
      <c r="L94" t="s">
        <v>218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</v>
      </c>
      <c r="Z94">
        <v>173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561</v>
      </c>
      <c r="AV94">
        <v>394.82998657226563</v>
      </c>
      <c r="AW94">
        <v>393.57998657226563</v>
      </c>
      <c r="AX94">
        <v>399.3900146484375</v>
      </c>
      <c r="AY94">
        <v>393.57998657226563</v>
      </c>
      <c r="AZ94">
        <v>397.95999145507813</v>
      </c>
      <c r="BA94" s="2">
        <f t="shared" si="35"/>
        <v>-3.1759744972970072E-3</v>
      </c>
      <c r="BB94" s="2">
        <f t="shared" si="36"/>
        <v>1.4547254220379391E-2</v>
      </c>
      <c r="BC94" s="2">
        <f t="shared" si="37"/>
        <v>0</v>
      </c>
      <c r="BD94" s="2">
        <f t="shared" si="38"/>
        <v>1.1006143775402433E-2</v>
      </c>
      <c r="BE94">
        <v>8</v>
      </c>
      <c r="BF94">
        <v>102</v>
      </c>
      <c r="BG94">
        <v>71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305</v>
      </c>
      <c r="CN94">
        <v>397.95999145507813</v>
      </c>
      <c r="CO94">
        <v>398.27999877929688</v>
      </c>
      <c r="CP94">
        <v>402.16000366210938</v>
      </c>
      <c r="CQ94">
        <v>396.510009765625</v>
      </c>
      <c r="CR94">
        <v>398.04998779296881</v>
      </c>
      <c r="CS94" s="2">
        <f t="shared" si="39"/>
        <v>8.0347324796514741E-4</v>
      </c>
      <c r="CT94" s="2">
        <f t="shared" si="40"/>
        <v>9.6479133864153521E-3</v>
      </c>
      <c r="CU94" s="2">
        <f t="shared" si="41"/>
        <v>4.4440821007752929E-3</v>
      </c>
      <c r="CV94" s="2">
        <f t="shared" si="42"/>
        <v>3.8688056137933247E-3</v>
      </c>
      <c r="CW94">
        <v>31</v>
      </c>
      <c r="CX94">
        <v>47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23</v>
      </c>
      <c r="DG94">
        <v>61</v>
      </c>
      <c r="DH94">
        <v>20</v>
      </c>
      <c r="DI94">
        <v>2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268</v>
      </c>
      <c r="EF94">
        <v>398.04998779296881</v>
      </c>
      <c r="EG94">
        <v>398.1400146484375</v>
      </c>
      <c r="EH94">
        <v>398.1400146484375</v>
      </c>
      <c r="EI94">
        <v>393.58999633789063</v>
      </c>
      <c r="EJ94">
        <v>394.79998779296881</v>
      </c>
      <c r="EK94" s="2">
        <f t="shared" si="43"/>
        <v>2.2611858179633071E-4</v>
      </c>
      <c r="EL94" s="2">
        <f t="shared" si="44"/>
        <v>0</v>
      </c>
      <c r="EM94" s="2">
        <f t="shared" si="45"/>
        <v>1.1428186424729536E-2</v>
      </c>
      <c r="EN94" s="2">
        <f t="shared" si="46"/>
        <v>3.0648214095505555E-3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14</v>
      </c>
      <c r="FA94">
        <v>7</v>
      </c>
      <c r="FB94">
        <v>157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 t="s">
        <v>521</v>
      </c>
      <c r="FX94">
        <v>394.79998779296881</v>
      </c>
      <c r="FY94">
        <v>396.04998779296881</v>
      </c>
      <c r="FZ94">
        <v>400.57998657226563</v>
      </c>
      <c r="GA94">
        <v>393.5</v>
      </c>
      <c r="GB94">
        <v>398.760009765625</v>
      </c>
      <c r="GC94">
        <v>259</v>
      </c>
      <c r="GD94">
        <v>462</v>
      </c>
      <c r="GE94">
        <v>78</v>
      </c>
      <c r="GF94">
        <v>284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330</v>
      </c>
      <c r="GM94">
        <v>0</v>
      </c>
      <c r="GN94">
        <v>157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2.2000000000000002</v>
      </c>
      <c r="GX94" t="s">
        <v>218</v>
      </c>
      <c r="GY94">
        <v>348442</v>
      </c>
      <c r="GZ94">
        <v>522650</v>
      </c>
      <c r="HA94">
        <v>0.878</v>
      </c>
      <c r="HB94">
        <v>1.847</v>
      </c>
      <c r="HC94">
        <v>2.94</v>
      </c>
      <c r="HD94">
        <v>3.49</v>
      </c>
      <c r="HE94">
        <v>0.25180000000000002</v>
      </c>
      <c r="HF94" s="2">
        <f t="shared" si="47"/>
        <v>3.1561672478914726E-3</v>
      </c>
      <c r="HG94" s="2">
        <f t="shared" si="48"/>
        <v>1.1308599858069979E-2</v>
      </c>
      <c r="HH94" s="2">
        <f t="shared" si="49"/>
        <v>6.4385503637530705E-3</v>
      </c>
      <c r="HI94" s="2">
        <f t="shared" si="50"/>
        <v>1.3190915931405978E-2</v>
      </c>
      <c r="HJ94" s="3">
        <f t="shared" si="51"/>
        <v>405.10998535156244</v>
      </c>
      <c r="HK94" t="str">
        <f t="shared" si="52"/>
        <v>DPZ</v>
      </c>
    </row>
    <row r="95" spans="1:219" hidden="1" x14ac:dyDescent="0.25">
      <c r="A95">
        <v>86</v>
      </c>
      <c r="B95" t="s">
        <v>562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6</v>
      </c>
      <c r="X95">
        <v>16</v>
      </c>
      <c r="Y95">
        <v>22</v>
      </c>
      <c r="Z95">
        <v>124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440</v>
      </c>
      <c r="AV95">
        <v>60.860000610351563</v>
      </c>
      <c r="AW95">
        <v>60.880001068115227</v>
      </c>
      <c r="AX95">
        <v>61.150001525878913</v>
      </c>
      <c r="AY95">
        <v>60.290000915527337</v>
      </c>
      <c r="AZ95">
        <v>60.659999847412109</v>
      </c>
      <c r="BA95" s="2">
        <f t="shared" si="35"/>
        <v>3.2852262504545759E-4</v>
      </c>
      <c r="BB95" s="2">
        <f t="shared" si="36"/>
        <v>4.4153794117146594E-3</v>
      </c>
      <c r="BC95" s="2">
        <f t="shared" si="37"/>
        <v>9.6911981313497764E-3</v>
      </c>
      <c r="BD95" s="2">
        <f t="shared" si="38"/>
        <v>6.0995537885837336E-3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11</v>
      </c>
      <c r="BP95">
        <v>23</v>
      </c>
      <c r="BQ95">
        <v>33</v>
      </c>
      <c r="BR95">
        <v>101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259</v>
      </c>
      <c r="CN95">
        <v>60.659999847412109</v>
      </c>
      <c r="CO95">
        <v>60.720001220703118</v>
      </c>
      <c r="CP95">
        <v>61.069999694824219</v>
      </c>
      <c r="CQ95">
        <v>59.939998626708977</v>
      </c>
      <c r="CR95">
        <v>60.639999389648438</v>
      </c>
      <c r="CS95" s="2">
        <f t="shared" si="39"/>
        <v>9.8816488940633995E-4</v>
      </c>
      <c r="CT95" s="2">
        <f t="shared" si="40"/>
        <v>5.7311032564285602E-3</v>
      </c>
      <c r="CU95" s="2">
        <f t="shared" si="41"/>
        <v>1.284589226470878E-2</v>
      </c>
      <c r="CV95" s="2">
        <f t="shared" si="42"/>
        <v>1.1543548317695995E-2</v>
      </c>
      <c r="CW95">
        <v>30</v>
      </c>
      <c r="CX95">
        <v>4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10</v>
      </c>
      <c r="DG95">
        <v>3</v>
      </c>
      <c r="DH95">
        <v>3</v>
      </c>
      <c r="DI95">
        <v>12</v>
      </c>
      <c r="DJ95">
        <v>126</v>
      </c>
      <c r="DK95">
        <v>0</v>
      </c>
      <c r="DL95">
        <v>0</v>
      </c>
      <c r="DM95">
        <v>0</v>
      </c>
      <c r="DN95">
        <v>0</v>
      </c>
      <c r="DO95">
        <v>4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28</v>
      </c>
      <c r="DX95">
        <v>4</v>
      </c>
      <c r="DY95">
        <v>19</v>
      </c>
      <c r="DZ95">
        <v>0</v>
      </c>
      <c r="EA95">
        <v>1</v>
      </c>
      <c r="EB95">
        <v>1</v>
      </c>
      <c r="EC95">
        <v>1</v>
      </c>
      <c r="ED95">
        <v>0</v>
      </c>
      <c r="EE95" t="s">
        <v>293</v>
      </c>
      <c r="EF95">
        <v>60.639999389648438</v>
      </c>
      <c r="EG95">
        <v>60.75</v>
      </c>
      <c r="EH95">
        <v>61.889999389648438</v>
      </c>
      <c r="EI95">
        <v>60.709999084472663</v>
      </c>
      <c r="EJ95">
        <v>61.619998931884773</v>
      </c>
      <c r="EK95" s="2">
        <f t="shared" si="43"/>
        <v>1.8107096354166297E-3</v>
      </c>
      <c r="EL95" s="2">
        <f t="shared" si="44"/>
        <v>1.8419767343528348E-2</v>
      </c>
      <c r="EM95" s="2">
        <f t="shared" si="45"/>
        <v>6.58451284400563E-4</v>
      </c>
      <c r="EN95" s="2">
        <f t="shared" si="46"/>
        <v>1.476793026916523E-2</v>
      </c>
      <c r="EO95">
        <v>14</v>
      </c>
      <c r="EP95">
        <v>88</v>
      </c>
      <c r="EQ95">
        <v>34</v>
      </c>
      <c r="ER95">
        <v>45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3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563</v>
      </c>
      <c r="FX95">
        <v>61.619998931884773</v>
      </c>
      <c r="FY95">
        <v>61.659999847412109</v>
      </c>
      <c r="FZ95">
        <v>62.279998779296882</v>
      </c>
      <c r="GA95">
        <v>61.060001373291023</v>
      </c>
      <c r="GB95">
        <v>61.209999084472663</v>
      </c>
      <c r="GC95">
        <v>217</v>
      </c>
      <c r="GD95">
        <v>493</v>
      </c>
      <c r="GE95">
        <v>215</v>
      </c>
      <c r="GF95">
        <v>157</v>
      </c>
      <c r="GG95">
        <v>0</v>
      </c>
      <c r="GH95">
        <v>45</v>
      </c>
      <c r="GI95">
        <v>0</v>
      </c>
      <c r="GJ95">
        <v>45</v>
      </c>
      <c r="GK95">
        <v>0</v>
      </c>
      <c r="GL95">
        <v>351</v>
      </c>
      <c r="GM95">
        <v>0</v>
      </c>
      <c r="GN95">
        <v>126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1</v>
      </c>
      <c r="GU95">
        <v>0</v>
      </c>
      <c r="GV95">
        <v>0</v>
      </c>
      <c r="GW95">
        <v>2.5</v>
      </c>
      <c r="GX95" t="s">
        <v>218</v>
      </c>
      <c r="GY95">
        <v>593659</v>
      </c>
      <c r="GZ95">
        <v>435200</v>
      </c>
      <c r="HA95">
        <v>1.427</v>
      </c>
      <c r="HB95">
        <v>2.2549999999999999</v>
      </c>
      <c r="HC95">
        <v>2.73</v>
      </c>
      <c r="HD95">
        <v>2.74</v>
      </c>
      <c r="HE95">
        <v>0.43980000000000002</v>
      </c>
      <c r="HF95" s="2">
        <f t="shared" si="47"/>
        <v>6.4873363000850226E-4</v>
      </c>
      <c r="HG95" s="2">
        <f t="shared" si="48"/>
        <v>9.955024791857725E-3</v>
      </c>
      <c r="HH95" s="2">
        <f t="shared" si="49"/>
        <v>9.7307569835530794E-3</v>
      </c>
      <c r="HI95" s="2">
        <f t="shared" si="50"/>
        <v>2.4505426143632825E-3</v>
      </c>
      <c r="HJ95" s="3">
        <f t="shared" si="51"/>
        <v>62.899997711181655</v>
      </c>
      <c r="HK95" t="str">
        <f t="shared" si="52"/>
        <v>DCI</v>
      </c>
    </row>
    <row r="96" spans="1:219" hidden="1" x14ac:dyDescent="0.25">
      <c r="A96">
        <v>87</v>
      </c>
      <c r="B96" t="s">
        <v>564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3</v>
      </c>
      <c r="Z96">
        <v>59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219</v>
      </c>
      <c r="AV96">
        <v>107.1999969482422</v>
      </c>
      <c r="AW96">
        <v>107.11000061035161</v>
      </c>
      <c r="AX96">
        <v>108.15000152587891</v>
      </c>
      <c r="AY96">
        <v>105.9499969482422</v>
      </c>
      <c r="AZ96">
        <v>107.629997253418</v>
      </c>
      <c r="BA96" s="2">
        <f t="shared" si="35"/>
        <v>-8.4022348406098679E-4</v>
      </c>
      <c r="BB96" s="2">
        <f t="shared" si="36"/>
        <v>9.61628202361553E-3</v>
      </c>
      <c r="BC96" s="2">
        <f t="shared" si="37"/>
        <v>1.0830021991404037E-2</v>
      </c>
      <c r="BD96" s="2">
        <f t="shared" si="38"/>
        <v>1.5609034173067804E-2</v>
      </c>
      <c r="BE96">
        <v>25</v>
      </c>
      <c r="BF96">
        <v>12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</v>
      </c>
      <c r="BO96">
        <v>0</v>
      </c>
      <c r="BP96">
        <v>1</v>
      </c>
      <c r="BQ96">
        <v>1</v>
      </c>
      <c r="BR96">
        <v>16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0</v>
      </c>
      <c r="BY96">
        <v>16</v>
      </c>
      <c r="BZ96">
        <v>0</v>
      </c>
      <c r="CA96">
        <v>2</v>
      </c>
      <c r="CB96">
        <v>0</v>
      </c>
      <c r="CC96">
        <v>2</v>
      </c>
      <c r="CD96">
        <v>0</v>
      </c>
      <c r="CE96">
        <v>3</v>
      </c>
      <c r="CF96">
        <v>2</v>
      </c>
      <c r="CG96">
        <v>2</v>
      </c>
      <c r="CH96">
        <v>2</v>
      </c>
      <c r="CI96">
        <v>1</v>
      </c>
      <c r="CJ96">
        <v>1</v>
      </c>
      <c r="CK96">
        <v>1</v>
      </c>
      <c r="CL96">
        <v>1</v>
      </c>
      <c r="CM96" t="s">
        <v>565</v>
      </c>
      <c r="CN96">
        <v>107.629997253418</v>
      </c>
      <c r="CO96">
        <v>106.9899978637695</v>
      </c>
      <c r="CP96">
        <v>108.9599990844727</v>
      </c>
      <c r="CQ96">
        <v>106.94000244140619</v>
      </c>
      <c r="CR96">
        <v>107.7799987792969</v>
      </c>
      <c r="CS96" s="2">
        <f t="shared" si="39"/>
        <v>-5.9818618789337918E-3</v>
      </c>
      <c r="CT96" s="2">
        <f t="shared" si="40"/>
        <v>1.808004072371483E-2</v>
      </c>
      <c r="CU96" s="2">
        <f t="shared" si="41"/>
        <v>4.6729061932471172E-4</v>
      </c>
      <c r="CV96" s="2">
        <f t="shared" si="42"/>
        <v>7.7936198497347009E-3</v>
      </c>
      <c r="CW96">
        <v>13</v>
      </c>
      <c r="CX96">
        <v>64</v>
      </c>
      <c r="CY96">
        <v>36</v>
      </c>
      <c r="CZ96">
        <v>5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1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549</v>
      </c>
      <c r="EF96">
        <v>107.7799987792969</v>
      </c>
      <c r="EG96">
        <v>107.30999755859381</v>
      </c>
      <c r="EH96">
        <v>110.379997253418</v>
      </c>
      <c r="EI96">
        <v>105.6999969482422</v>
      </c>
      <c r="EJ96">
        <v>109.75</v>
      </c>
      <c r="EK96" s="2">
        <f t="shared" si="43"/>
        <v>-4.3798456005599284E-3</v>
      </c>
      <c r="EL96" s="2">
        <f t="shared" si="44"/>
        <v>2.7813007530484657E-2</v>
      </c>
      <c r="EM96" s="2">
        <f t="shared" si="45"/>
        <v>1.5003267607685E-2</v>
      </c>
      <c r="EN96" s="2">
        <f t="shared" si="46"/>
        <v>3.6902077920344389E-2</v>
      </c>
      <c r="EO96">
        <v>0</v>
      </c>
      <c r="EP96">
        <v>2</v>
      </c>
      <c r="EQ96">
        <v>3</v>
      </c>
      <c r="ER96">
        <v>18</v>
      </c>
      <c r="ES96">
        <v>60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0</v>
      </c>
      <c r="FH96">
        <v>0</v>
      </c>
      <c r="FI96">
        <v>1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0</v>
      </c>
      <c r="FU96">
        <v>1</v>
      </c>
      <c r="FV96">
        <v>1</v>
      </c>
      <c r="FW96" t="s">
        <v>244</v>
      </c>
      <c r="FX96">
        <v>109.75</v>
      </c>
      <c r="FY96">
        <v>109.5500030517578</v>
      </c>
      <c r="FZ96">
        <v>110.34999847412109</v>
      </c>
      <c r="GA96">
        <v>107.9499969482422</v>
      </c>
      <c r="GB96">
        <v>109.0699996948242</v>
      </c>
      <c r="GC96">
        <v>238</v>
      </c>
      <c r="GD96">
        <v>87</v>
      </c>
      <c r="GE96">
        <v>201</v>
      </c>
      <c r="GF96">
        <v>2</v>
      </c>
      <c r="GG96">
        <v>0</v>
      </c>
      <c r="GH96">
        <v>83</v>
      </c>
      <c r="GI96">
        <v>0</v>
      </c>
      <c r="GJ96">
        <v>83</v>
      </c>
      <c r="GK96">
        <v>1</v>
      </c>
      <c r="GL96">
        <v>76</v>
      </c>
      <c r="GM96">
        <v>1</v>
      </c>
      <c r="GN96">
        <v>1</v>
      </c>
      <c r="GO96">
        <v>3</v>
      </c>
      <c r="GP96">
        <v>1</v>
      </c>
      <c r="GQ96">
        <v>1</v>
      </c>
      <c r="GR96">
        <v>1</v>
      </c>
      <c r="GS96">
        <v>2</v>
      </c>
      <c r="GT96">
        <v>1</v>
      </c>
      <c r="GU96">
        <v>2</v>
      </c>
      <c r="GV96">
        <v>1</v>
      </c>
      <c r="GW96">
        <v>2.7</v>
      </c>
      <c r="GX96" t="s">
        <v>223</v>
      </c>
      <c r="GY96">
        <v>98178</v>
      </c>
      <c r="GZ96">
        <v>129975</v>
      </c>
      <c r="HA96">
        <v>1.911</v>
      </c>
      <c r="HB96">
        <v>2.8610000000000002</v>
      </c>
      <c r="HC96">
        <v>1.56</v>
      </c>
      <c r="HD96">
        <v>3.82</v>
      </c>
      <c r="HE96">
        <v>0</v>
      </c>
      <c r="HF96" s="2">
        <f t="shared" si="47"/>
        <v>-1.8256224798798293E-3</v>
      </c>
      <c r="HG96" s="2">
        <f t="shared" si="48"/>
        <v>7.2496187895363384E-3</v>
      </c>
      <c r="HH96" s="2">
        <f t="shared" si="49"/>
        <v>1.4605258411171884E-2</v>
      </c>
      <c r="HI96" s="2">
        <f t="shared" si="50"/>
        <v>1.0268660032233923E-2</v>
      </c>
      <c r="HJ96" s="3">
        <f t="shared" si="51"/>
        <v>111.14999389648439</v>
      </c>
      <c r="HK96" t="str">
        <f t="shared" si="52"/>
        <v>DORM</v>
      </c>
    </row>
    <row r="97" spans="1:219" hidden="1" x14ac:dyDescent="0.25">
      <c r="A97">
        <v>88</v>
      </c>
      <c r="B97" t="s">
        <v>566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</v>
      </c>
      <c r="X97">
        <v>15</v>
      </c>
      <c r="Y97">
        <v>13</v>
      </c>
      <c r="Z97">
        <v>115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567</v>
      </c>
      <c r="AV97">
        <v>65.010002136230469</v>
      </c>
      <c r="AW97">
        <v>66.029998779296875</v>
      </c>
      <c r="AX97">
        <v>66.230003356933594</v>
      </c>
      <c r="AY97">
        <v>65.360000610351563</v>
      </c>
      <c r="AZ97">
        <v>66</v>
      </c>
      <c r="BA97" s="2">
        <f t="shared" si="35"/>
        <v>1.5447473298851766E-2</v>
      </c>
      <c r="BB97" s="2">
        <f t="shared" si="36"/>
        <v>3.0198485202972414E-3</v>
      </c>
      <c r="BC97" s="2">
        <f t="shared" si="37"/>
        <v>1.0146875379852149E-2</v>
      </c>
      <c r="BD97" s="2">
        <f t="shared" si="38"/>
        <v>9.69696044921875E-3</v>
      </c>
      <c r="BE97">
        <v>41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45</v>
      </c>
      <c r="BO97">
        <v>9</v>
      </c>
      <c r="BP97">
        <v>10</v>
      </c>
      <c r="BQ97">
        <v>12</v>
      </c>
      <c r="BR97">
        <v>29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2</v>
      </c>
      <c r="CF97">
        <v>0</v>
      </c>
      <c r="CG97">
        <v>1</v>
      </c>
      <c r="CH97">
        <v>0</v>
      </c>
      <c r="CI97">
        <v>1</v>
      </c>
      <c r="CJ97">
        <v>0</v>
      </c>
      <c r="CK97">
        <v>1</v>
      </c>
      <c r="CL97">
        <v>0</v>
      </c>
      <c r="CM97" t="s">
        <v>568</v>
      </c>
      <c r="CN97">
        <v>66</v>
      </c>
      <c r="CO97">
        <v>67.44000244140625</v>
      </c>
      <c r="CP97">
        <v>68.029998779296875</v>
      </c>
      <c r="CQ97">
        <v>67.330001831054688</v>
      </c>
      <c r="CR97">
        <v>67.360000610351563</v>
      </c>
      <c r="CS97" s="2">
        <f t="shared" si="39"/>
        <v>2.1352348595440329E-2</v>
      </c>
      <c r="CT97" s="2">
        <f t="shared" si="40"/>
        <v>8.672590746395481E-3</v>
      </c>
      <c r="CU97" s="2">
        <f t="shared" si="41"/>
        <v>1.6310884692973815E-3</v>
      </c>
      <c r="CV97" s="2">
        <f t="shared" si="42"/>
        <v>4.4535004490875441E-4</v>
      </c>
      <c r="CW97">
        <v>117</v>
      </c>
      <c r="CX97">
        <v>18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19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569</v>
      </c>
      <c r="EF97">
        <v>67.360000610351563</v>
      </c>
      <c r="EG97">
        <v>67.25</v>
      </c>
      <c r="EH97">
        <v>68.069999694824219</v>
      </c>
      <c r="EI97">
        <v>66.669998168945313</v>
      </c>
      <c r="EJ97">
        <v>67.839996337890625</v>
      </c>
      <c r="EK97" s="2">
        <f t="shared" si="43"/>
        <v>-1.6356968082016365E-3</v>
      </c>
      <c r="EL97" s="2">
        <f t="shared" si="44"/>
        <v>1.2046418370802003E-2</v>
      </c>
      <c r="EM97" s="2">
        <f t="shared" si="45"/>
        <v>8.6245625435641404E-3</v>
      </c>
      <c r="EN97" s="2">
        <f t="shared" si="46"/>
        <v>1.7246436204358062E-2</v>
      </c>
      <c r="EO97">
        <v>25</v>
      </c>
      <c r="EP97">
        <v>116</v>
      </c>
      <c r="EQ97">
        <v>9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2</v>
      </c>
      <c r="EZ97">
        <v>1</v>
      </c>
      <c r="FA97">
        <v>0</v>
      </c>
      <c r="FB97">
        <v>1</v>
      </c>
      <c r="FC97">
        <v>1</v>
      </c>
      <c r="FD97">
        <v>5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246</v>
      </c>
      <c r="FX97">
        <v>67.839996337890625</v>
      </c>
      <c r="FY97">
        <v>68.529998779296875</v>
      </c>
      <c r="FZ97">
        <v>68.849998474121094</v>
      </c>
      <c r="GA97">
        <v>68.129997253417969</v>
      </c>
      <c r="GB97">
        <v>68.699996948242188</v>
      </c>
      <c r="GC97">
        <v>326</v>
      </c>
      <c r="GD97">
        <v>275</v>
      </c>
      <c r="GE97">
        <v>285</v>
      </c>
      <c r="GF97">
        <v>24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145</v>
      </c>
      <c r="GM97">
        <v>0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0</v>
      </c>
      <c r="GU97">
        <v>0</v>
      </c>
      <c r="GV97">
        <v>0</v>
      </c>
      <c r="GW97">
        <v>1.5</v>
      </c>
      <c r="GX97" t="s">
        <v>298</v>
      </c>
      <c r="GY97">
        <v>173866</v>
      </c>
      <c r="GZ97">
        <v>203175</v>
      </c>
      <c r="HA97">
        <v>0.96099999999999997</v>
      </c>
      <c r="HB97">
        <v>1.806</v>
      </c>
      <c r="HC97">
        <v>-24.77</v>
      </c>
      <c r="HD97">
        <v>5.38</v>
      </c>
      <c r="HE97">
        <v>0.19559999</v>
      </c>
      <c r="HF97" s="2">
        <f t="shared" si="47"/>
        <v>1.0068618907004834E-2</v>
      </c>
      <c r="HG97" s="2">
        <f t="shared" si="48"/>
        <v>4.6477807104744473E-3</v>
      </c>
      <c r="HH97" s="2">
        <f t="shared" si="49"/>
        <v>5.8368821392675851E-3</v>
      </c>
      <c r="HI97" s="2">
        <f t="shared" si="50"/>
        <v>8.2969391578525675E-3</v>
      </c>
      <c r="HJ97" s="3">
        <f t="shared" si="51"/>
        <v>69.169998168945313</v>
      </c>
      <c r="HK97" t="str">
        <f t="shared" si="52"/>
        <v>RDY</v>
      </c>
    </row>
    <row r="98" spans="1:219" hidden="1" x14ac:dyDescent="0.25">
      <c r="A98">
        <v>89</v>
      </c>
      <c r="B98" t="s">
        <v>570</v>
      </c>
      <c r="C98">
        <v>10</v>
      </c>
      <c r="D98">
        <v>1</v>
      </c>
      <c r="E98">
        <v>5</v>
      </c>
      <c r="F98">
        <v>1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157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315</v>
      </c>
      <c r="AV98">
        <v>143.69999694824219</v>
      </c>
      <c r="AW98">
        <v>143.69000244140619</v>
      </c>
      <c r="AX98">
        <v>144.77000427246091</v>
      </c>
      <c r="AY98">
        <v>142.83000183105469</v>
      </c>
      <c r="AZ98">
        <v>143.21000671386719</v>
      </c>
      <c r="BA98" s="2">
        <f t="shared" si="35"/>
        <v>-6.9556034979267878E-5</v>
      </c>
      <c r="BB98" s="2">
        <f t="shared" si="36"/>
        <v>7.460121566496114E-3</v>
      </c>
      <c r="BC98" s="2">
        <f t="shared" si="37"/>
        <v>5.9851109732022012E-3</v>
      </c>
      <c r="BD98" s="2">
        <f t="shared" si="38"/>
        <v>2.6534799594818415E-3</v>
      </c>
      <c r="BE98">
        <v>60</v>
      </c>
      <c r="BF98">
        <v>23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41</v>
      </c>
      <c r="BO98">
        <v>30</v>
      </c>
      <c r="BP98">
        <v>27</v>
      </c>
      <c r="BQ98">
        <v>12</v>
      </c>
      <c r="BR98">
        <v>7</v>
      </c>
      <c r="BS98">
        <v>0</v>
      </c>
      <c r="BT98">
        <v>0</v>
      </c>
      <c r="BU98">
        <v>0</v>
      </c>
      <c r="BV98">
        <v>0</v>
      </c>
      <c r="BW98">
        <v>23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231</v>
      </c>
      <c r="CN98">
        <v>143.21000671386719</v>
      </c>
      <c r="CO98">
        <v>143.17999267578119</v>
      </c>
      <c r="CP98">
        <v>143.6000061035156</v>
      </c>
      <c r="CQ98">
        <v>137.9100036621094</v>
      </c>
      <c r="CR98">
        <v>139.9700012207031</v>
      </c>
      <c r="CS98" s="2">
        <f t="shared" si="39"/>
        <v>-2.0962452592065972E-4</v>
      </c>
      <c r="CT98" s="2">
        <f t="shared" si="40"/>
        <v>2.9248844699326648E-3</v>
      </c>
      <c r="CU98" s="2">
        <f t="shared" si="41"/>
        <v>3.6806741746420069E-2</v>
      </c>
      <c r="CV98" s="2">
        <f t="shared" si="42"/>
        <v>1.4717421880603654E-2</v>
      </c>
      <c r="CW98">
        <v>14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10</v>
      </c>
      <c r="DG98">
        <v>6</v>
      </c>
      <c r="DH98">
        <v>1</v>
      </c>
      <c r="DI98">
        <v>2</v>
      </c>
      <c r="DJ98">
        <v>164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15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571</v>
      </c>
      <c r="EF98">
        <v>139.9700012207031</v>
      </c>
      <c r="EG98">
        <v>140.1199951171875</v>
      </c>
      <c r="EH98">
        <v>143.3800048828125</v>
      </c>
      <c r="EI98">
        <v>138.94999694824219</v>
      </c>
      <c r="EJ98">
        <v>142.21000671386719</v>
      </c>
      <c r="EK98" s="2">
        <f t="shared" si="43"/>
        <v>1.0704674686790039E-3</v>
      </c>
      <c r="EL98" s="2">
        <f t="shared" si="44"/>
        <v>2.2736850708642953E-2</v>
      </c>
      <c r="EM98" s="2">
        <f t="shared" si="45"/>
        <v>8.3499729497334974E-3</v>
      </c>
      <c r="EN98" s="2">
        <f t="shared" si="46"/>
        <v>2.2923912606124031E-2</v>
      </c>
      <c r="EO98">
        <v>1</v>
      </c>
      <c r="EP98">
        <v>6</v>
      </c>
      <c r="EQ98">
        <v>43</v>
      </c>
      <c r="ER98">
        <v>108</v>
      </c>
      <c r="ES98">
        <v>15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0</v>
      </c>
      <c r="FA98">
        <v>1</v>
      </c>
      <c r="FB98">
        <v>1</v>
      </c>
      <c r="FC98">
        <v>1</v>
      </c>
      <c r="FD98">
        <v>3</v>
      </c>
      <c r="FE98">
        <v>1</v>
      </c>
      <c r="FF98">
        <v>3</v>
      </c>
      <c r="FG98">
        <v>0</v>
      </c>
      <c r="FH98">
        <v>0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572</v>
      </c>
      <c r="FX98">
        <v>142.21000671386719</v>
      </c>
      <c r="FY98">
        <v>142.00999450683591</v>
      </c>
      <c r="FZ98">
        <v>142.00999450683591</v>
      </c>
      <c r="GA98">
        <v>138.25999450683591</v>
      </c>
      <c r="GB98">
        <v>138.80999755859381</v>
      </c>
      <c r="GC98">
        <v>270</v>
      </c>
      <c r="GD98">
        <v>461</v>
      </c>
      <c r="GE98">
        <v>187</v>
      </c>
      <c r="GF98">
        <v>186</v>
      </c>
      <c r="GG98">
        <v>0</v>
      </c>
      <c r="GH98">
        <v>123</v>
      </c>
      <c r="GI98">
        <v>0</v>
      </c>
      <c r="GJ98">
        <v>123</v>
      </c>
      <c r="GK98">
        <v>3</v>
      </c>
      <c r="GL98">
        <v>329</v>
      </c>
      <c r="GM98">
        <v>3</v>
      </c>
      <c r="GN98">
        <v>165</v>
      </c>
      <c r="GO98">
        <v>1</v>
      </c>
      <c r="GP98">
        <v>1</v>
      </c>
      <c r="GQ98">
        <v>1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2.1</v>
      </c>
      <c r="GX98" t="s">
        <v>218</v>
      </c>
      <c r="GY98">
        <v>323287</v>
      </c>
      <c r="GZ98">
        <v>422700</v>
      </c>
      <c r="HA98">
        <v>1.7609999999999999</v>
      </c>
      <c r="HB98">
        <v>3.2410000000000001</v>
      </c>
      <c r="HC98">
        <v>2.68</v>
      </c>
      <c r="HD98">
        <v>2.85</v>
      </c>
      <c r="HE98">
        <v>2.3300000000000001E-2</v>
      </c>
      <c r="HF98" s="2">
        <f t="shared" si="47"/>
        <v>-1.4084375379765923E-3</v>
      </c>
      <c r="HG98" s="2">
        <f t="shared" si="48"/>
        <v>0</v>
      </c>
      <c r="HH98" s="2">
        <f t="shared" si="49"/>
        <v>2.640659210658225E-2</v>
      </c>
      <c r="HI98" s="2">
        <f t="shared" si="50"/>
        <v>3.9622726131504082E-3</v>
      </c>
      <c r="HJ98" s="3">
        <f t="shared" si="51"/>
        <v>142.00999450683591</v>
      </c>
      <c r="HK98" t="str">
        <f t="shared" si="52"/>
        <v>EXP</v>
      </c>
    </row>
    <row r="99" spans="1:219" hidden="1" x14ac:dyDescent="0.25">
      <c r="A99">
        <v>90</v>
      </c>
      <c r="B99" t="s">
        <v>573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</v>
      </c>
      <c r="W99">
        <v>2</v>
      </c>
      <c r="X99">
        <v>3</v>
      </c>
      <c r="Y99">
        <v>15</v>
      </c>
      <c r="Z99">
        <v>165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8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 t="s">
        <v>470</v>
      </c>
      <c r="AV99">
        <v>114.94000244140619</v>
      </c>
      <c r="AW99">
        <v>115.379997253418</v>
      </c>
      <c r="AX99">
        <v>115.379997253418</v>
      </c>
      <c r="AY99">
        <v>112.90000152587891</v>
      </c>
      <c r="AZ99">
        <v>113.55999755859381</v>
      </c>
      <c r="BA99" s="2">
        <f t="shared" si="35"/>
        <v>3.8134409991830154E-3</v>
      </c>
      <c r="BB99" s="2">
        <f t="shared" si="36"/>
        <v>0</v>
      </c>
      <c r="BC99" s="2">
        <f t="shared" si="37"/>
        <v>2.1494156583242829E-2</v>
      </c>
      <c r="BD99" s="2">
        <f t="shared" si="38"/>
        <v>5.8118707899263988E-3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3</v>
      </c>
      <c r="BQ99">
        <v>2</v>
      </c>
      <c r="BR99">
        <v>187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 t="s">
        <v>574</v>
      </c>
      <c r="CN99">
        <v>113.55999755859381</v>
      </c>
      <c r="CO99">
        <v>112.9199981689453</v>
      </c>
      <c r="CP99">
        <v>113.4100036621094</v>
      </c>
      <c r="CQ99">
        <v>111.1600036621094</v>
      </c>
      <c r="CR99">
        <v>112.0699996948242</v>
      </c>
      <c r="CS99" s="2">
        <f t="shared" si="39"/>
        <v>-5.6677240526605832E-3</v>
      </c>
      <c r="CT99" s="2">
        <f t="shared" si="40"/>
        <v>4.3206549452552423E-3</v>
      </c>
      <c r="CU99" s="2">
        <f t="shared" si="41"/>
        <v>1.5586207362514148E-2</v>
      </c>
      <c r="CV99" s="2">
        <f t="shared" si="42"/>
        <v>8.1198896688926547E-3</v>
      </c>
      <c r="CW99">
        <v>9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1</v>
      </c>
      <c r="DH99">
        <v>1</v>
      </c>
      <c r="DI99">
        <v>2</v>
      </c>
      <c r="DJ99">
        <v>182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9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 t="s">
        <v>575</v>
      </c>
      <c r="EF99">
        <v>112.0699996948242</v>
      </c>
      <c r="EG99">
        <v>111.8199996948242</v>
      </c>
      <c r="EH99">
        <v>114.5</v>
      </c>
      <c r="EI99">
        <v>111.2900009155273</v>
      </c>
      <c r="EJ99">
        <v>114.34999847412109</v>
      </c>
      <c r="EK99" s="2">
        <f t="shared" si="43"/>
        <v>-2.2357360103943957E-3</v>
      </c>
      <c r="EL99" s="2">
        <f t="shared" si="44"/>
        <v>2.3406116202408733E-2</v>
      </c>
      <c r="EM99" s="2">
        <f t="shared" si="45"/>
        <v>4.7397494253564876E-3</v>
      </c>
      <c r="EN99" s="2">
        <f t="shared" si="46"/>
        <v>2.6759926536302547E-2</v>
      </c>
      <c r="EO99">
        <v>2</v>
      </c>
      <c r="EP99">
        <v>8</v>
      </c>
      <c r="EQ99">
        <v>16</v>
      </c>
      <c r="ER99">
        <v>103</v>
      </c>
      <c r="ES99">
        <v>49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1</v>
      </c>
      <c r="FD99">
        <v>1</v>
      </c>
      <c r="FE99">
        <v>1</v>
      </c>
      <c r="FF99">
        <v>1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460</v>
      </c>
      <c r="FX99">
        <v>114.34999847412109</v>
      </c>
      <c r="FY99">
        <v>114.26999664306641</v>
      </c>
      <c r="FZ99">
        <v>114.26999664306641</v>
      </c>
      <c r="GA99">
        <v>110.40000152587891</v>
      </c>
      <c r="GB99">
        <v>110.76999664306641</v>
      </c>
      <c r="GC99">
        <v>194</v>
      </c>
      <c r="GD99">
        <v>572</v>
      </c>
      <c r="GE99">
        <v>187</v>
      </c>
      <c r="GF99">
        <v>190</v>
      </c>
      <c r="GG99">
        <v>0</v>
      </c>
      <c r="GH99">
        <v>152</v>
      </c>
      <c r="GI99">
        <v>0</v>
      </c>
      <c r="GJ99">
        <v>152</v>
      </c>
      <c r="GK99">
        <v>1</v>
      </c>
      <c r="GL99">
        <v>534</v>
      </c>
      <c r="GM99">
        <v>1</v>
      </c>
      <c r="GN99">
        <v>182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2.1</v>
      </c>
      <c r="GX99" t="s">
        <v>218</v>
      </c>
      <c r="GY99">
        <v>433891</v>
      </c>
      <c r="GZ99">
        <v>691314</v>
      </c>
      <c r="HA99">
        <v>1.0209999999999999</v>
      </c>
      <c r="HB99">
        <v>1.7370000000000001</v>
      </c>
      <c r="HC99">
        <v>3.78</v>
      </c>
      <c r="HD99">
        <v>1.19</v>
      </c>
      <c r="HE99">
        <v>0.76290000000000002</v>
      </c>
      <c r="HF99" s="2">
        <f t="shared" si="47"/>
        <v>-7.0011230773525668E-4</v>
      </c>
      <c r="HG99" s="2">
        <f t="shared" si="48"/>
        <v>0</v>
      </c>
      <c r="HH99" s="2">
        <f t="shared" si="49"/>
        <v>3.386711499848738E-2</v>
      </c>
      <c r="HI99" s="2">
        <f t="shared" si="50"/>
        <v>3.3402106021518385E-3</v>
      </c>
      <c r="HJ99" s="3">
        <f t="shared" si="51"/>
        <v>114.26999664306641</v>
      </c>
      <c r="HK99" t="str">
        <f t="shared" si="52"/>
        <v>EMN</v>
      </c>
    </row>
    <row r="100" spans="1:219" hidden="1" x14ac:dyDescent="0.25">
      <c r="A100">
        <v>91</v>
      </c>
      <c r="B100" t="s">
        <v>576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78</v>
      </c>
      <c r="N100">
        <v>116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496</v>
      </c>
      <c r="AV100">
        <v>223.1499938964844</v>
      </c>
      <c r="AW100">
        <v>223.67999267578119</v>
      </c>
      <c r="AX100">
        <v>224.16999816894531</v>
      </c>
      <c r="AY100">
        <v>219.5</v>
      </c>
      <c r="AZ100">
        <v>220.30999755859369</v>
      </c>
      <c r="BA100" s="2">
        <f t="shared" si="35"/>
        <v>2.3694509864591318E-3</v>
      </c>
      <c r="BB100" s="2">
        <f t="shared" si="36"/>
        <v>2.1858656250459685E-3</v>
      </c>
      <c r="BC100" s="2">
        <f t="shared" si="37"/>
        <v>1.8687378454272374E-2</v>
      </c>
      <c r="BD100" s="2">
        <f t="shared" si="38"/>
        <v>3.6766264244466607E-3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5</v>
      </c>
      <c r="BP100">
        <v>14</v>
      </c>
      <c r="BQ100">
        <v>8</v>
      </c>
      <c r="BR100">
        <v>166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 t="s">
        <v>577</v>
      </c>
      <c r="CN100">
        <v>220.30999755859369</v>
      </c>
      <c r="CO100">
        <v>219.71000671386719</v>
      </c>
      <c r="CP100">
        <v>222.55999755859369</v>
      </c>
      <c r="CQ100">
        <v>219.66999816894531</v>
      </c>
      <c r="CR100">
        <v>220.83999633789071</v>
      </c>
      <c r="CS100" s="2">
        <f t="shared" si="39"/>
        <v>-2.7308307605118376E-3</v>
      </c>
      <c r="CT100" s="2">
        <f t="shared" si="40"/>
        <v>1.2805494590177546E-2</v>
      </c>
      <c r="CU100" s="2">
        <f t="shared" si="41"/>
        <v>1.8209705384053532E-4</v>
      </c>
      <c r="CV100" s="2">
        <f t="shared" si="42"/>
        <v>5.2979450658714455E-3</v>
      </c>
      <c r="CW100">
        <v>76</v>
      </c>
      <c r="CX100">
        <v>106</v>
      </c>
      <c r="CY100">
        <v>13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470</v>
      </c>
      <c r="EF100">
        <v>220.83999633789071</v>
      </c>
      <c r="EG100">
        <v>222.13999938964841</v>
      </c>
      <c r="EH100">
        <v>224.36000061035159</v>
      </c>
      <c r="EI100">
        <v>221.94000244140619</v>
      </c>
      <c r="EJ100">
        <v>223.97999572753901</v>
      </c>
      <c r="EK100" s="2">
        <f t="shared" si="43"/>
        <v>5.8521790552336084E-3</v>
      </c>
      <c r="EL100" s="2">
        <f t="shared" si="44"/>
        <v>9.8948173233368575E-3</v>
      </c>
      <c r="EM100" s="2">
        <f t="shared" si="45"/>
        <v>9.0031938773627029E-4</v>
      </c>
      <c r="EN100" s="2">
        <f t="shared" si="46"/>
        <v>9.1079262659436999E-3</v>
      </c>
      <c r="EO100">
        <v>3</v>
      </c>
      <c r="EP100">
        <v>192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578</v>
      </c>
      <c r="FX100">
        <v>223.97999572753901</v>
      </c>
      <c r="FY100">
        <v>224</v>
      </c>
      <c r="FZ100">
        <v>224.6199951171875</v>
      </c>
      <c r="GA100">
        <v>220.8399963378906</v>
      </c>
      <c r="GB100">
        <v>221.5299987792969</v>
      </c>
      <c r="GC100">
        <v>585</v>
      </c>
      <c r="GD100">
        <v>198</v>
      </c>
      <c r="GE100">
        <v>390</v>
      </c>
      <c r="GF100">
        <v>3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166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2.6</v>
      </c>
      <c r="GX100" t="s">
        <v>223</v>
      </c>
      <c r="GY100">
        <v>564547</v>
      </c>
      <c r="GZ100">
        <v>755900</v>
      </c>
      <c r="HA100">
        <v>1.2629999999999999</v>
      </c>
      <c r="HB100">
        <v>1.7450000000000001</v>
      </c>
      <c r="HC100">
        <v>2.5499999999999998</v>
      </c>
      <c r="HD100">
        <v>1.9</v>
      </c>
      <c r="HE100">
        <v>0.56079999999999997</v>
      </c>
      <c r="HF100" s="2">
        <f t="shared" si="47"/>
        <v>8.9304787772248595E-5</v>
      </c>
      <c r="HG100" s="2">
        <f t="shared" si="48"/>
        <v>2.7601955777091236E-3</v>
      </c>
      <c r="HH100" s="2">
        <f t="shared" si="49"/>
        <v>1.4107159205845599E-2</v>
      </c>
      <c r="HI100" s="2">
        <f t="shared" si="50"/>
        <v>3.1147133354780809E-3</v>
      </c>
      <c r="HJ100" s="3">
        <f t="shared" si="51"/>
        <v>225.239990234375</v>
      </c>
      <c r="HK100" t="str">
        <f t="shared" si="52"/>
        <v>ECL</v>
      </c>
    </row>
    <row r="101" spans="1:219" hidden="1" x14ac:dyDescent="0.25">
      <c r="A101">
        <v>92</v>
      </c>
      <c r="B101" t="s">
        <v>579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4</v>
      </c>
      <c r="N101">
        <v>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2</v>
      </c>
      <c r="X101">
        <v>1</v>
      </c>
      <c r="Y101">
        <v>3</v>
      </c>
      <c r="Z101">
        <v>89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11</v>
      </c>
      <c r="AN101">
        <v>4</v>
      </c>
      <c r="AO101">
        <v>32</v>
      </c>
      <c r="AP101">
        <v>1</v>
      </c>
      <c r="AQ101">
        <v>3</v>
      </c>
      <c r="AR101">
        <v>1</v>
      </c>
      <c r="AS101">
        <v>3</v>
      </c>
      <c r="AT101">
        <v>1</v>
      </c>
      <c r="AU101" t="s">
        <v>230</v>
      </c>
      <c r="AV101">
        <v>50.680000305175781</v>
      </c>
      <c r="AW101">
        <v>50.520000457763672</v>
      </c>
      <c r="AX101">
        <v>50.520000457763672</v>
      </c>
      <c r="AY101">
        <v>49.009998321533203</v>
      </c>
      <c r="AZ101">
        <v>49.869998931884773</v>
      </c>
      <c r="BA101" s="2">
        <f t="shared" si="35"/>
        <v>-3.1670595004422708E-3</v>
      </c>
      <c r="BB101" s="2">
        <f t="shared" si="36"/>
        <v>0</v>
      </c>
      <c r="BC101" s="2">
        <f t="shared" si="37"/>
        <v>2.9889194824787801E-2</v>
      </c>
      <c r="BD101" s="2">
        <f t="shared" si="38"/>
        <v>1.7244849183297717E-2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2</v>
      </c>
      <c r="BQ101">
        <v>1</v>
      </c>
      <c r="BR101">
        <v>76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 t="s">
        <v>580</v>
      </c>
      <c r="CN101">
        <v>49.869998931884773</v>
      </c>
      <c r="CO101">
        <v>49.299999237060547</v>
      </c>
      <c r="CP101">
        <v>51.284999847412109</v>
      </c>
      <c r="CQ101">
        <v>49.299999237060547</v>
      </c>
      <c r="CR101">
        <v>51.099998474121087</v>
      </c>
      <c r="CS101" s="2">
        <f t="shared" si="39"/>
        <v>-1.1561860114507549E-2</v>
      </c>
      <c r="CT101" s="2">
        <f t="shared" si="40"/>
        <v>3.8705286463050048E-2</v>
      </c>
      <c r="CU101" s="2">
        <f t="shared" si="41"/>
        <v>0</v>
      </c>
      <c r="CV101" s="2">
        <f t="shared" si="42"/>
        <v>3.5225035045199138E-2</v>
      </c>
      <c r="CW101">
        <v>1</v>
      </c>
      <c r="CX101">
        <v>4</v>
      </c>
      <c r="CY101">
        <v>9</v>
      </c>
      <c r="CZ101">
        <v>7</v>
      </c>
      <c r="DA101">
        <v>59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581</v>
      </c>
      <c r="EF101">
        <v>51.099998474121087</v>
      </c>
      <c r="EG101">
        <v>51.229999542236328</v>
      </c>
      <c r="EH101">
        <v>52.560001373291023</v>
      </c>
      <c r="EI101">
        <v>50.700000762939453</v>
      </c>
      <c r="EJ101">
        <v>52.330001831054688</v>
      </c>
      <c r="EK101" s="2">
        <f t="shared" si="43"/>
        <v>2.5375965113577648E-3</v>
      </c>
      <c r="EL101" s="2">
        <f t="shared" si="44"/>
        <v>2.5304448179305994E-2</v>
      </c>
      <c r="EM101" s="2">
        <f t="shared" si="45"/>
        <v>1.0345476947738796E-2</v>
      </c>
      <c r="EN101" s="2">
        <f t="shared" si="46"/>
        <v>3.1148500116197742E-2</v>
      </c>
      <c r="EO101">
        <v>4</v>
      </c>
      <c r="EP101">
        <v>21</v>
      </c>
      <c r="EQ101">
        <v>45</v>
      </c>
      <c r="ER101">
        <v>24</v>
      </c>
      <c r="ES101">
        <v>6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0</v>
      </c>
      <c r="FB101">
        <v>2</v>
      </c>
      <c r="FC101">
        <v>1</v>
      </c>
      <c r="FD101">
        <v>3</v>
      </c>
      <c r="FE101">
        <v>1</v>
      </c>
      <c r="FF101">
        <v>3</v>
      </c>
      <c r="FG101">
        <v>0</v>
      </c>
      <c r="FH101">
        <v>0</v>
      </c>
      <c r="FI101">
        <v>2</v>
      </c>
      <c r="FJ101">
        <v>2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0</v>
      </c>
      <c r="FQ101">
        <v>1</v>
      </c>
      <c r="FR101">
        <v>1</v>
      </c>
      <c r="FS101">
        <v>1</v>
      </c>
      <c r="FT101">
        <v>0</v>
      </c>
      <c r="FU101">
        <v>1</v>
      </c>
      <c r="FV101">
        <v>1</v>
      </c>
      <c r="FW101" t="s">
        <v>582</v>
      </c>
      <c r="FX101">
        <v>52.330001831054688</v>
      </c>
      <c r="FY101">
        <v>52.650001525878913</v>
      </c>
      <c r="FZ101">
        <v>53.459999084472663</v>
      </c>
      <c r="GA101">
        <v>51.018001556396477</v>
      </c>
      <c r="GB101">
        <v>52.389999389648438</v>
      </c>
      <c r="GC101">
        <v>188</v>
      </c>
      <c r="GD101">
        <v>181</v>
      </c>
      <c r="GE101">
        <v>180</v>
      </c>
      <c r="GF101">
        <v>3</v>
      </c>
      <c r="GG101">
        <v>0</v>
      </c>
      <c r="GH101">
        <v>96</v>
      </c>
      <c r="GI101">
        <v>0</v>
      </c>
      <c r="GJ101">
        <v>96</v>
      </c>
      <c r="GK101">
        <v>3</v>
      </c>
      <c r="GL101">
        <v>167</v>
      </c>
      <c r="GM101">
        <v>3</v>
      </c>
      <c r="GN101">
        <v>2</v>
      </c>
      <c r="GO101">
        <v>2</v>
      </c>
      <c r="GP101">
        <v>1</v>
      </c>
      <c r="GQ101">
        <v>1</v>
      </c>
      <c r="GR101">
        <v>1</v>
      </c>
      <c r="GS101">
        <v>4</v>
      </c>
      <c r="GT101">
        <v>1</v>
      </c>
      <c r="GU101">
        <v>2</v>
      </c>
      <c r="GV101">
        <v>1</v>
      </c>
      <c r="GW101">
        <v>2.5</v>
      </c>
      <c r="GX101" t="s">
        <v>218</v>
      </c>
      <c r="GY101">
        <v>108062</v>
      </c>
      <c r="GZ101">
        <v>95857</v>
      </c>
      <c r="HA101">
        <v>18.137</v>
      </c>
      <c r="HB101">
        <v>19.352</v>
      </c>
      <c r="HD101">
        <v>13.31</v>
      </c>
      <c r="HE101">
        <v>0</v>
      </c>
      <c r="HF101" s="2">
        <f t="shared" si="47"/>
        <v>6.0778667720823298E-3</v>
      </c>
      <c r="HG101" s="2">
        <f t="shared" si="48"/>
        <v>1.5151469743085233E-2</v>
      </c>
      <c r="HH101" s="2">
        <f t="shared" si="49"/>
        <v>3.0997149519174538E-2</v>
      </c>
      <c r="HI101" s="2">
        <f t="shared" si="50"/>
        <v>2.6188162802747605E-2</v>
      </c>
      <c r="HJ101" s="3">
        <f t="shared" si="51"/>
        <v>54.269996643066413</v>
      </c>
      <c r="HK101" t="str">
        <f t="shared" si="52"/>
        <v>ENTA</v>
      </c>
    </row>
    <row r="102" spans="1:219" hidden="1" x14ac:dyDescent="0.25">
      <c r="A102">
        <v>93</v>
      </c>
      <c r="B102" t="s">
        <v>583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77</v>
      </c>
      <c r="N102">
        <v>34</v>
      </c>
      <c r="O102">
        <v>28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58</v>
      </c>
      <c r="W102">
        <v>10</v>
      </c>
      <c r="X102">
        <v>9</v>
      </c>
      <c r="Y102">
        <v>1</v>
      </c>
      <c r="Z102">
        <v>0</v>
      </c>
      <c r="AA102">
        <v>1</v>
      </c>
      <c r="AB102">
        <v>78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584</v>
      </c>
      <c r="AV102">
        <v>190.97999572753901</v>
      </c>
      <c r="AW102">
        <v>189.4700012207031</v>
      </c>
      <c r="AX102">
        <v>190.25</v>
      </c>
      <c r="AY102">
        <v>188.5</v>
      </c>
      <c r="AZ102">
        <v>189.58999633789071</v>
      </c>
      <c r="BA102" s="2">
        <f t="shared" si="35"/>
        <v>-7.9695703652684635E-3</v>
      </c>
      <c r="BB102" s="2">
        <f t="shared" si="36"/>
        <v>4.0998621776446864E-3</v>
      </c>
      <c r="BC102" s="2">
        <f t="shared" si="37"/>
        <v>5.1195504008743065E-3</v>
      </c>
      <c r="BD102" s="2">
        <f t="shared" si="38"/>
        <v>5.7492291731896517E-3</v>
      </c>
      <c r="BE102">
        <v>131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58</v>
      </c>
      <c r="BO102">
        <v>14</v>
      </c>
      <c r="BP102">
        <v>7</v>
      </c>
      <c r="BQ102">
        <v>1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585</v>
      </c>
      <c r="CN102">
        <v>189.58999633789071</v>
      </c>
      <c r="CO102">
        <v>189.6000061035156</v>
      </c>
      <c r="CP102">
        <v>193.82000732421881</v>
      </c>
      <c r="CQ102">
        <v>189.3800048828125</v>
      </c>
      <c r="CR102">
        <v>192.19999694824219</v>
      </c>
      <c r="CS102" s="2">
        <f t="shared" si="39"/>
        <v>5.2794120794619204E-5</v>
      </c>
      <c r="CT102" s="2">
        <f t="shared" si="40"/>
        <v>2.1772784342351525E-2</v>
      </c>
      <c r="CU102" s="2">
        <f t="shared" si="41"/>
        <v>1.1603439536967963E-3</v>
      </c>
      <c r="CV102" s="2">
        <f t="shared" si="42"/>
        <v>1.4672175391288289E-2</v>
      </c>
      <c r="CW102">
        <v>3</v>
      </c>
      <c r="CX102">
        <v>19</v>
      </c>
      <c r="CY102">
        <v>152</v>
      </c>
      <c r="CZ102">
        <v>9</v>
      </c>
      <c r="DA102">
        <v>2</v>
      </c>
      <c r="DB102">
        <v>0</v>
      </c>
      <c r="DC102">
        <v>0</v>
      </c>
      <c r="DD102">
        <v>0</v>
      </c>
      <c r="DE102">
        <v>0</v>
      </c>
      <c r="DF102">
        <v>3</v>
      </c>
      <c r="DG102">
        <v>0</v>
      </c>
      <c r="DH102">
        <v>0</v>
      </c>
      <c r="DI102">
        <v>0</v>
      </c>
      <c r="DJ102">
        <v>0</v>
      </c>
      <c r="DK102">
        <v>1</v>
      </c>
      <c r="DL102">
        <v>3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586</v>
      </c>
      <c r="EF102">
        <v>192.19999694824219</v>
      </c>
      <c r="EG102">
        <v>192.21000671386719</v>
      </c>
      <c r="EH102">
        <v>194.44000244140619</v>
      </c>
      <c r="EI102">
        <v>191.69999694824219</v>
      </c>
      <c r="EJ102">
        <v>192.6300048828125</v>
      </c>
      <c r="EK102" s="2">
        <f t="shared" si="43"/>
        <v>5.2077234667047279E-5</v>
      </c>
      <c r="EL102" s="2">
        <f t="shared" si="44"/>
        <v>1.146881145617662E-2</v>
      </c>
      <c r="EM102" s="2">
        <f t="shared" si="45"/>
        <v>2.6533986151107136E-3</v>
      </c>
      <c r="EN102" s="2">
        <f t="shared" si="46"/>
        <v>4.8279494938293643E-3</v>
      </c>
      <c r="EO102">
        <v>86</v>
      </c>
      <c r="EP102">
        <v>103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587</v>
      </c>
      <c r="FX102">
        <v>192.6300048828125</v>
      </c>
      <c r="FY102">
        <v>217.8999938964844</v>
      </c>
      <c r="FZ102">
        <v>226.92999267578119</v>
      </c>
      <c r="GA102">
        <v>212.69000244140619</v>
      </c>
      <c r="GB102">
        <v>221.4100036621094</v>
      </c>
      <c r="GC102">
        <v>645</v>
      </c>
      <c r="GD102">
        <v>165</v>
      </c>
      <c r="GE102">
        <v>375</v>
      </c>
      <c r="GF102">
        <v>6</v>
      </c>
      <c r="GG102">
        <v>0</v>
      </c>
      <c r="GH102">
        <v>11</v>
      </c>
      <c r="GI102">
        <v>0</v>
      </c>
      <c r="GJ102">
        <v>11</v>
      </c>
      <c r="GK102">
        <v>0</v>
      </c>
      <c r="GL102">
        <v>1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2.2999999999999998</v>
      </c>
      <c r="GX102" t="s">
        <v>218</v>
      </c>
      <c r="GY102">
        <v>912129</v>
      </c>
      <c r="GZ102">
        <v>492128</v>
      </c>
      <c r="HA102">
        <v>0.94099999999999995</v>
      </c>
      <c r="HB102">
        <v>0.998</v>
      </c>
      <c r="HC102">
        <v>2.82</v>
      </c>
      <c r="HD102">
        <v>4.3899999999999997</v>
      </c>
      <c r="HE102">
        <v>0.3679</v>
      </c>
      <c r="HF102" s="2">
        <f t="shared" si="47"/>
        <v>0.11597058155805484</v>
      </c>
      <c r="HG102" s="2">
        <f t="shared" si="48"/>
        <v>3.9792002250659375E-2</v>
      </c>
      <c r="HH102" s="2">
        <f t="shared" si="49"/>
        <v>2.391001193672937E-2</v>
      </c>
      <c r="HI102" s="2">
        <f t="shared" si="50"/>
        <v>3.9383953193057541E-2</v>
      </c>
      <c r="HJ102" s="3">
        <f t="shared" si="51"/>
        <v>235.95999145507798</v>
      </c>
      <c r="HK102" t="str">
        <f t="shared" si="52"/>
        <v>EFX</v>
      </c>
    </row>
    <row r="103" spans="1:219" hidden="1" x14ac:dyDescent="0.25">
      <c r="A103">
        <v>94</v>
      </c>
      <c r="B103" t="s">
        <v>588</v>
      </c>
      <c r="C103">
        <v>9</v>
      </c>
      <c r="D103">
        <v>0</v>
      </c>
      <c r="E103">
        <v>5</v>
      </c>
      <c r="F103">
        <v>1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185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589</v>
      </c>
      <c r="AV103">
        <v>708.1400146484375</v>
      </c>
      <c r="AW103">
        <v>709</v>
      </c>
      <c r="AX103">
        <v>719.6300048828125</v>
      </c>
      <c r="AY103">
        <v>706.05999755859375</v>
      </c>
      <c r="AZ103">
        <v>717.28997802734375</v>
      </c>
      <c r="BA103" s="2">
        <f t="shared" si="35"/>
        <v>1.2129553618652755E-3</v>
      </c>
      <c r="BB103" s="2">
        <f t="shared" si="36"/>
        <v>1.4771486473168283E-2</v>
      </c>
      <c r="BC103" s="2">
        <f t="shared" si="37"/>
        <v>4.1466889159467168E-3</v>
      </c>
      <c r="BD103" s="2">
        <f t="shared" si="38"/>
        <v>1.5656123482491902E-2</v>
      </c>
      <c r="BE103">
        <v>8</v>
      </c>
      <c r="BF103">
        <v>50</v>
      </c>
      <c r="BG103">
        <v>87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</v>
      </c>
      <c r="BO103">
        <v>3</v>
      </c>
      <c r="BP103">
        <v>2</v>
      </c>
      <c r="BQ103">
        <v>2</v>
      </c>
      <c r="BR103">
        <v>0</v>
      </c>
      <c r="BS103">
        <v>1</v>
      </c>
      <c r="BT103">
        <v>9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590</v>
      </c>
      <c r="CN103">
        <v>717.28997802734375</v>
      </c>
      <c r="CO103">
        <v>714.30999755859375</v>
      </c>
      <c r="CP103">
        <v>728.97998046875</v>
      </c>
      <c r="CQ103">
        <v>714.16998291015625</v>
      </c>
      <c r="CR103">
        <v>726.219970703125</v>
      </c>
      <c r="CS103" s="2">
        <f t="shared" si="39"/>
        <v>-4.1718308282610028E-3</v>
      </c>
      <c r="CT103" s="2">
        <f t="shared" si="40"/>
        <v>2.0123985984804582E-2</v>
      </c>
      <c r="CU103" s="2">
        <f t="shared" si="41"/>
        <v>1.9601384401179978E-4</v>
      </c>
      <c r="CV103" s="2">
        <f t="shared" si="42"/>
        <v>1.6592751892105073E-2</v>
      </c>
      <c r="CW103">
        <v>1</v>
      </c>
      <c r="CX103">
        <v>6</v>
      </c>
      <c r="CY103">
        <v>71</v>
      </c>
      <c r="CZ103">
        <v>95</v>
      </c>
      <c r="DA103">
        <v>3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324</v>
      </c>
      <c r="EF103">
        <v>726.219970703125</v>
      </c>
      <c r="EG103">
        <v>728.28997802734375</v>
      </c>
      <c r="EH103">
        <v>735.77001953125</v>
      </c>
      <c r="EI103">
        <v>724.1400146484375</v>
      </c>
      <c r="EJ103">
        <v>726.1300048828125</v>
      </c>
      <c r="EK103" s="2">
        <f t="shared" si="43"/>
        <v>2.8422845112129336E-3</v>
      </c>
      <c r="EL103" s="2">
        <f t="shared" si="44"/>
        <v>1.0166276561080489E-2</v>
      </c>
      <c r="EM103" s="2">
        <f t="shared" si="45"/>
        <v>5.6982294197523986E-3</v>
      </c>
      <c r="EN103" s="2">
        <f t="shared" si="46"/>
        <v>2.7405426314757175E-3</v>
      </c>
      <c r="EO103">
        <v>78</v>
      </c>
      <c r="EP103">
        <v>33</v>
      </c>
      <c r="EQ103">
        <v>1</v>
      </c>
      <c r="ER103">
        <v>0</v>
      </c>
      <c r="ES103">
        <v>0</v>
      </c>
      <c r="ET103">
        <v>1</v>
      </c>
      <c r="EU103">
        <v>1</v>
      </c>
      <c r="EV103">
        <v>0</v>
      </c>
      <c r="EW103">
        <v>0</v>
      </c>
      <c r="EX103">
        <v>30</v>
      </c>
      <c r="EY103">
        <v>14</v>
      </c>
      <c r="EZ103">
        <v>10</v>
      </c>
      <c r="FA103">
        <v>3</v>
      </c>
      <c r="FB103">
        <v>5</v>
      </c>
      <c r="FC103">
        <v>1</v>
      </c>
      <c r="FD103">
        <v>0</v>
      </c>
      <c r="FE103">
        <v>0</v>
      </c>
      <c r="FF103">
        <v>0</v>
      </c>
      <c r="FG103">
        <v>35</v>
      </c>
      <c r="FH103">
        <v>1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297</v>
      </c>
      <c r="FX103">
        <v>726.1300048828125</v>
      </c>
      <c r="FY103">
        <v>710.510009765625</v>
      </c>
      <c r="FZ103">
        <v>724.72998046875</v>
      </c>
      <c r="GA103">
        <v>710.010009765625</v>
      </c>
      <c r="GB103">
        <v>717.969970703125</v>
      </c>
      <c r="GC103">
        <v>433</v>
      </c>
      <c r="GD103">
        <v>258</v>
      </c>
      <c r="GE103">
        <v>288</v>
      </c>
      <c r="GF103">
        <v>63</v>
      </c>
      <c r="GG103">
        <v>0</v>
      </c>
      <c r="GH103">
        <v>98</v>
      </c>
      <c r="GI103">
        <v>0</v>
      </c>
      <c r="GJ103">
        <v>98</v>
      </c>
      <c r="GK103">
        <v>0</v>
      </c>
      <c r="GL103">
        <v>190</v>
      </c>
      <c r="GM103">
        <v>0</v>
      </c>
      <c r="GN103">
        <v>5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1.8</v>
      </c>
      <c r="GX103" t="s">
        <v>218</v>
      </c>
      <c r="GY103">
        <v>422588</v>
      </c>
      <c r="GZ103">
        <v>352814</v>
      </c>
      <c r="HA103">
        <v>1.2170000000000001</v>
      </c>
      <c r="HB103">
        <v>1.286</v>
      </c>
      <c r="HC103">
        <v>3.21</v>
      </c>
      <c r="HD103">
        <v>1.89</v>
      </c>
      <c r="HE103">
        <v>2.5455000000000001</v>
      </c>
      <c r="HF103" s="2">
        <f t="shared" si="47"/>
        <v>-2.198420135184298E-2</v>
      </c>
      <c r="HG103" s="2">
        <f t="shared" si="48"/>
        <v>1.9621060376069477E-2</v>
      </c>
      <c r="HH103" s="2">
        <f t="shared" si="49"/>
        <v>7.0371985352457589E-4</v>
      </c>
      <c r="HI103" s="2">
        <f t="shared" si="50"/>
        <v>1.1086760257820516E-2</v>
      </c>
      <c r="HJ103" s="3">
        <f t="shared" si="51"/>
        <v>738.949951171875</v>
      </c>
      <c r="HK103" t="str">
        <f t="shared" si="52"/>
        <v>EQIX</v>
      </c>
    </row>
    <row r="104" spans="1:219" hidden="1" x14ac:dyDescent="0.25">
      <c r="A104">
        <v>95</v>
      </c>
      <c r="B104" t="s">
        <v>591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</v>
      </c>
      <c r="W104">
        <v>11</v>
      </c>
      <c r="X104">
        <v>19</v>
      </c>
      <c r="Y104">
        <v>30</v>
      </c>
      <c r="Z104">
        <v>98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0</v>
      </c>
      <c r="AU104" t="s">
        <v>592</v>
      </c>
      <c r="AV104">
        <v>289.489990234375</v>
      </c>
      <c r="AW104">
        <v>290.92999267578119</v>
      </c>
      <c r="AX104">
        <v>292</v>
      </c>
      <c r="AY104">
        <v>288.42001342773438</v>
      </c>
      <c r="AZ104">
        <v>290.57000732421881</v>
      </c>
      <c r="BA104" s="2">
        <f t="shared" si="35"/>
        <v>4.9496527606590623E-3</v>
      </c>
      <c r="BB104" s="2">
        <f t="shared" si="36"/>
        <v>3.6644086445849489E-3</v>
      </c>
      <c r="BC104" s="2">
        <f t="shared" si="37"/>
        <v>8.6274337855705152E-3</v>
      </c>
      <c r="BD104" s="2">
        <f t="shared" si="38"/>
        <v>7.3992285586634843E-3</v>
      </c>
      <c r="BE104">
        <v>9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21</v>
      </c>
      <c r="BO104">
        <v>8</v>
      </c>
      <c r="BP104">
        <v>12</v>
      </c>
      <c r="BQ104">
        <v>26</v>
      </c>
      <c r="BR104">
        <v>79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593</v>
      </c>
      <c r="CN104">
        <v>290.57000732421881</v>
      </c>
      <c r="CO104">
        <v>290.45001220703119</v>
      </c>
      <c r="CP104">
        <v>296.239990234375</v>
      </c>
      <c r="CQ104">
        <v>290.45001220703119</v>
      </c>
      <c r="CR104">
        <v>294.8699951171875</v>
      </c>
      <c r="CS104" s="2">
        <f t="shared" si="39"/>
        <v>-4.1313517694763213E-4</v>
      </c>
      <c r="CT104" s="2">
        <f t="shared" si="40"/>
        <v>1.9544890015568028E-2</v>
      </c>
      <c r="CU104" s="2">
        <f t="shared" si="41"/>
        <v>0</v>
      </c>
      <c r="CV104" s="2">
        <f t="shared" si="42"/>
        <v>1.4989598749780231E-2</v>
      </c>
      <c r="CW104">
        <v>2</v>
      </c>
      <c r="CX104">
        <v>23</v>
      </c>
      <c r="CY104">
        <v>33</v>
      </c>
      <c r="CZ104">
        <v>108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496</v>
      </c>
      <c r="EF104">
        <v>294.8699951171875</v>
      </c>
      <c r="EG104">
        <v>294.95001220703119</v>
      </c>
      <c r="EH104">
        <v>297.8800048828125</v>
      </c>
      <c r="EI104">
        <v>293.19000244140619</v>
      </c>
      <c r="EJ104">
        <v>297.010009765625</v>
      </c>
      <c r="EK104" s="2">
        <f t="shared" si="43"/>
        <v>2.7129034253958739E-4</v>
      </c>
      <c r="EL104" s="2">
        <f t="shared" si="44"/>
        <v>9.8361508921486207E-3</v>
      </c>
      <c r="EM104" s="2">
        <f t="shared" si="45"/>
        <v>5.9671459324762699E-3</v>
      </c>
      <c r="EN104" s="2">
        <f t="shared" si="46"/>
        <v>1.2861544051101959E-2</v>
      </c>
      <c r="EO104">
        <v>86</v>
      </c>
      <c r="EP104">
        <v>58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</v>
      </c>
      <c r="EY104">
        <v>0</v>
      </c>
      <c r="EZ104">
        <v>0</v>
      </c>
      <c r="FA104">
        <v>1</v>
      </c>
      <c r="FB104">
        <v>2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2</v>
      </c>
      <c r="FJ104">
        <v>0</v>
      </c>
      <c r="FK104">
        <v>0</v>
      </c>
      <c r="FL104">
        <v>0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237</v>
      </c>
      <c r="FX104">
        <v>297.010009765625</v>
      </c>
      <c r="FY104">
        <v>297.32000732421881</v>
      </c>
      <c r="FZ104">
        <v>298.739990234375</v>
      </c>
      <c r="GA104">
        <v>294.14999389648438</v>
      </c>
      <c r="GB104">
        <v>294.3599853515625</v>
      </c>
      <c r="GC104">
        <v>320</v>
      </c>
      <c r="GD104">
        <v>314</v>
      </c>
      <c r="GE104">
        <v>310</v>
      </c>
      <c r="GF104">
        <v>6</v>
      </c>
      <c r="GG104">
        <v>0</v>
      </c>
      <c r="GH104">
        <v>108</v>
      </c>
      <c r="GI104">
        <v>0</v>
      </c>
      <c r="GJ104">
        <v>108</v>
      </c>
      <c r="GK104">
        <v>0</v>
      </c>
      <c r="GL104">
        <v>179</v>
      </c>
      <c r="GM104">
        <v>0</v>
      </c>
      <c r="GN104">
        <v>2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0</v>
      </c>
      <c r="GU104">
        <v>0</v>
      </c>
      <c r="GV104">
        <v>0</v>
      </c>
      <c r="GW104">
        <v>2.5</v>
      </c>
      <c r="GX104" t="s">
        <v>218</v>
      </c>
      <c r="GY104">
        <v>173762</v>
      </c>
      <c r="GZ104">
        <v>326085</v>
      </c>
      <c r="HA104">
        <v>0.20200000000000001</v>
      </c>
      <c r="HB104">
        <v>0.66400000000000003</v>
      </c>
      <c r="HC104">
        <v>9.57</v>
      </c>
      <c r="HD104">
        <v>1.85</v>
      </c>
      <c r="HE104">
        <v>0.95629995999999995</v>
      </c>
      <c r="HF104" s="2">
        <f t="shared" si="47"/>
        <v>1.0426394153010277E-3</v>
      </c>
      <c r="HG104" s="2">
        <f t="shared" si="48"/>
        <v>4.7532401304630767E-3</v>
      </c>
      <c r="HH104" s="2">
        <f t="shared" si="49"/>
        <v>1.0661957990192095E-2</v>
      </c>
      <c r="HI104" s="2">
        <f t="shared" si="50"/>
        <v>7.1338315507563088E-4</v>
      </c>
      <c r="HJ104" s="3">
        <f t="shared" si="51"/>
        <v>300.15997314453119</v>
      </c>
      <c r="HK104" t="str">
        <f t="shared" si="52"/>
        <v>ESS</v>
      </c>
    </row>
    <row r="105" spans="1:219" hidden="1" x14ac:dyDescent="0.25">
      <c r="A105">
        <v>96</v>
      </c>
      <c r="B105" t="s">
        <v>594</v>
      </c>
      <c r="C105">
        <v>10</v>
      </c>
      <c r="D105">
        <v>0</v>
      </c>
      <c r="E105">
        <v>5</v>
      </c>
      <c r="F105">
        <v>1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35</v>
      </c>
      <c r="N105">
        <v>118</v>
      </c>
      <c r="O105">
        <v>40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</v>
      </c>
      <c r="W105">
        <v>1</v>
      </c>
      <c r="X105">
        <v>2</v>
      </c>
      <c r="Y105">
        <v>0</v>
      </c>
      <c r="Z105">
        <v>0</v>
      </c>
      <c r="AA105">
        <v>1</v>
      </c>
      <c r="AB105">
        <v>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595</v>
      </c>
      <c r="AV105">
        <v>89.69000244140625</v>
      </c>
      <c r="AW105">
        <v>90.080001831054673</v>
      </c>
      <c r="AX105">
        <v>90.150001525878906</v>
      </c>
      <c r="AY105">
        <v>88.819999694824219</v>
      </c>
      <c r="AZ105">
        <v>89.339996337890625</v>
      </c>
      <c r="BA105" s="2">
        <f t="shared" si="35"/>
        <v>4.3294780386424758E-3</v>
      </c>
      <c r="BB105" s="2">
        <f t="shared" si="36"/>
        <v>7.7648024003795779E-4</v>
      </c>
      <c r="BC105" s="2">
        <f t="shared" si="37"/>
        <v>1.3987590037948583E-2</v>
      </c>
      <c r="BD105" s="2">
        <f t="shared" si="38"/>
        <v>5.8204238233874328E-3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194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 t="s">
        <v>498</v>
      </c>
      <c r="CN105">
        <v>89.339996337890625</v>
      </c>
      <c r="CO105">
        <v>89.389999389648438</v>
      </c>
      <c r="CP105">
        <v>91.139999389648438</v>
      </c>
      <c r="CQ105">
        <v>89.389999389648438</v>
      </c>
      <c r="CR105">
        <v>90.580001831054673</v>
      </c>
      <c r="CS105" s="2">
        <f t="shared" si="39"/>
        <v>5.5938082670581313E-4</v>
      </c>
      <c r="CT105" s="2">
        <f t="shared" si="40"/>
        <v>1.9201229007236087E-2</v>
      </c>
      <c r="CU105" s="2">
        <f t="shared" si="41"/>
        <v>0</v>
      </c>
      <c r="CV105" s="2">
        <f t="shared" si="42"/>
        <v>1.3137584647279765E-2</v>
      </c>
      <c r="CW105">
        <v>1</v>
      </c>
      <c r="CX105">
        <v>31</v>
      </c>
      <c r="CY105">
        <v>42</v>
      </c>
      <c r="CZ105">
        <v>121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596</v>
      </c>
      <c r="EF105">
        <v>90.580001831054673</v>
      </c>
      <c r="EG105">
        <v>90.360000610351563</v>
      </c>
      <c r="EH105">
        <v>91.199996948242202</v>
      </c>
      <c r="EI105">
        <v>89.300003051757813</v>
      </c>
      <c r="EJ105">
        <v>89.529998779296875</v>
      </c>
      <c r="EK105" s="2">
        <f t="shared" si="43"/>
        <v>-2.4347191148414993E-3</v>
      </c>
      <c r="EL105" s="2">
        <f t="shared" si="44"/>
        <v>9.2104864692852395E-3</v>
      </c>
      <c r="EM105" s="2">
        <f t="shared" si="45"/>
        <v>1.1730827262437127E-2</v>
      </c>
      <c r="EN105" s="2">
        <f t="shared" si="46"/>
        <v>2.5689236085664202E-3</v>
      </c>
      <c r="EO105">
        <v>1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</v>
      </c>
      <c r="EY105">
        <v>6</v>
      </c>
      <c r="EZ105">
        <v>6</v>
      </c>
      <c r="FA105">
        <v>10</v>
      </c>
      <c r="FB105">
        <v>168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2</v>
      </c>
      <c r="FP105">
        <v>1</v>
      </c>
      <c r="FQ105">
        <v>0</v>
      </c>
      <c r="FR105">
        <v>0</v>
      </c>
      <c r="FS105">
        <v>1</v>
      </c>
      <c r="FT105">
        <v>1</v>
      </c>
      <c r="FU105">
        <v>0</v>
      </c>
      <c r="FV105">
        <v>0</v>
      </c>
      <c r="FW105" t="s">
        <v>597</v>
      </c>
      <c r="FX105">
        <v>89.529998779296875</v>
      </c>
      <c r="FY105">
        <v>89.319999694824219</v>
      </c>
      <c r="FZ105">
        <v>89.389999389648438</v>
      </c>
      <c r="GA105">
        <v>88.089996337890625</v>
      </c>
      <c r="GB105">
        <v>88.220001220703125</v>
      </c>
      <c r="GC105">
        <v>391</v>
      </c>
      <c r="GD105">
        <v>395</v>
      </c>
      <c r="GE105">
        <v>197</v>
      </c>
      <c r="GF105">
        <v>194</v>
      </c>
      <c r="GG105">
        <v>0</v>
      </c>
      <c r="GH105">
        <v>121</v>
      </c>
      <c r="GI105">
        <v>0</v>
      </c>
      <c r="GJ105">
        <v>121</v>
      </c>
      <c r="GK105">
        <v>0</v>
      </c>
      <c r="GL105">
        <v>362</v>
      </c>
      <c r="GM105">
        <v>0</v>
      </c>
      <c r="GN105">
        <v>168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2.6</v>
      </c>
      <c r="GX105" t="s">
        <v>223</v>
      </c>
      <c r="GY105">
        <v>1153405</v>
      </c>
      <c r="GZ105">
        <v>1277657</v>
      </c>
      <c r="HA105">
        <v>0.312</v>
      </c>
      <c r="HB105">
        <v>0.63700000000000001</v>
      </c>
      <c r="HC105">
        <v>3.28</v>
      </c>
      <c r="HD105">
        <v>2.4900000000000002</v>
      </c>
      <c r="HE105">
        <v>0.47959997999999998</v>
      </c>
      <c r="HF105" s="2">
        <f t="shared" si="47"/>
        <v>-2.3510869367460163E-3</v>
      </c>
      <c r="HG105" s="2">
        <f t="shared" si="48"/>
        <v>7.8308194766951722E-4</v>
      </c>
      <c r="HH105" s="2">
        <f t="shared" si="49"/>
        <v>1.3770749676848326E-2</v>
      </c>
      <c r="HI105" s="2">
        <f t="shared" si="50"/>
        <v>1.4736440831287778E-3</v>
      </c>
      <c r="HJ105" s="3">
        <f t="shared" si="51"/>
        <v>89.459999084472656</v>
      </c>
      <c r="HK105" t="str">
        <f t="shared" si="52"/>
        <v>ES</v>
      </c>
    </row>
    <row r="106" spans="1:219" hidden="1" x14ac:dyDescent="0.25">
      <c r="A106">
        <v>97</v>
      </c>
      <c r="B106" t="s">
        <v>598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193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1</v>
      </c>
      <c r="AS106">
        <v>0</v>
      </c>
      <c r="AT106">
        <v>0</v>
      </c>
      <c r="AU106" t="s">
        <v>599</v>
      </c>
      <c r="AV106">
        <v>23.590000152587891</v>
      </c>
      <c r="AW106">
        <v>23.639999389648441</v>
      </c>
      <c r="AX106">
        <v>24.129999160766602</v>
      </c>
      <c r="AY106">
        <v>23.559999465942379</v>
      </c>
      <c r="AZ106">
        <v>23.739999771118161</v>
      </c>
      <c r="BA106" s="2">
        <f t="shared" si="35"/>
        <v>2.1150270030229068E-3</v>
      </c>
      <c r="BB106" s="2">
        <f t="shared" si="36"/>
        <v>2.0306663413186543E-2</v>
      </c>
      <c r="BC106" s="2">
        <f t="shared" si="37"/>
        <v>3.3840916147016564E-3</v>
      </c>
      <c r="BD106" s="2">
        <f t="shared" si="38"/>
        <v>7.5821527763773044E-3</v>
      </c>
      <c r="BE106">
        <v>48</v>
      </c>
      <c r="BF106">
        <v>108</v>
      </c>
      <c r="BG106">
        <v>31</v>
      </c>
      <c r="BH106">
        <v>3</v>
      </c>
      <c r="BI106">
        <v>2</v>
      </c>
      <c r="BJ106">
        <v>2</v>
      </c>
      <c r="BK106">
        <v>36</v>
      </c>
      <c r="BL106">
        <v>1</v>
      </c>
      <c r="BM106">
        <v>2</v>
      </c>
      <c r="BN106">
        <v>6</v>
      </c>
      <c r="BO106">
        <v>2</v>
      </c>
      <c r="BP106">
        <v>1</v>
      </c>
      <c r="BQ106">
        <v>0</v>
      </c>
      <c r="BR106">
        <v>0</v>
      </c>
      <c r="BS106">
        <v>2</v>
      </c>
      <c r="BT106">
        <v>1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380</v>
      </c>
      <c r="CN106">
        <v>23.739999771118161</v>
      </c>
      <c r="CO106">
        <v>23.579999923706051</v>
      </c>
      <c r="CP106">
        <v>24.54000091552734</v>
      </c>
      <c r="CQ106">
        <v>23.520000457763668</v>
      </c>
      <c r="CR106">
        <v>24.510000228881839</v>
      </c>
      <c r="CS106" s="2">
        <f t="shared" si="39"/>
        <v>-6.7854049164459695E-3</v>
      </c>
      <c r="CT106" s="2">
        <f t="shared" si="40"/>
        <v>3.9119843358027873E-2</v>
      </c>
      <c r="CU106" s="2">
        <f t="shared" si="41"/>
        <v>2.5445066215654677E-3</v>
      </c>
      <c r="CV106" s="2">
        <f t="shared" si="42"/>
        <v>4.0391667151091437E-2</v>
      </c>
      <c r="CW106">
        <v>1</v>
      </c>
      <c r="CX106">
        <v>0</v>
      </c>
      <c r="CY106">
        <v>5</v>
      </c>
      <c r="CZ106">
        <v>26</v>
      </c>
      <c r="DA106">
        <v>163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600</v>
      </c>
      <c r="EF106">
        <v>24.510000228881839</v>
      </c>
      <c r="EG106">
        <v>24.510000228881839</v>
      </c>
      <c r="EH106">
        <v>24.95999908447266</v>
      </c>
      <c r="EI106">
        <v>24.29999923706055</v>
      </c>
      <c r="EJ106">
        <v>24.670000076293949</v>
      </c>
      <c r="EK106" s="2">
        <f t="shared" si="43"/>
        <v>0</v>
      </c>
      <c r="EL106" s="2">
        <f t="shared" si="44"/>
        <v>1.8028800965411929E-2</v>
      </c>
      <c r="EM106" s="2">
        <f t="shared" si="45"/>
        <v>8.5679718425228923E-3</v>
      </c>
      <c r="EN106" s="2">
        <f t="shared" si="46"/>
        <v>1.4998007218854581E-2</v>
      </c>
      <c r="EO106">
        <v>37</v>
      </c>
      <c r="EP106">
        <v>63</v>
      </c>
      <c r="EQ106">
        <v>68</v>
      </c>
      <c r="ER106">
        <v>10</v>
      </c>
      <c r="ES106">
        <v>0</v>
      </c>
      <c r="ET106">
        <v>1</v>
      </c>
      <c r="EU106">
        <v>2</v>
      </c>
      <c r="EV106">
        <v>0</v>
      </c>
      <c r="EW106">
        <v>0</v>
      </c>
      <c r="EX106">
        <v>9</v>
      </c>
      <c r="EY106">
        <v>4</v>
      </c>
      <c r="EZ106">
        <v>5</v>
      </c>
      <c r="FA106">
        <v>2</v>
      </c>
      <c r="FB106">
        <v>3</v>
      </c>
      <c r="FC106">
        <v>2</v>
      </c>
      <c r="FD106">
        <v>23</v>
      </c>
      <c r="FE106">
        <v>0</v>
      </c>
      <c r="FF106">
        <v>0</v>
      </c>
      <c r="FG106">
        <v>0</v>
      </c>
      <c r="FH106">
        <v>0</v>
      </c>
      <c r="FI106">
        <v>3</v>
      </c>
      <c r="FJ106">
        <v>3</v>
      </c>
      <c r="FK106">
        <v>0</v>
      </c>
      <c r="FL106">
        <v>0</v>
      </c>
      <c r="FM106">
        <v>1</v>
      </c>
      <c r="FN106">
        <v>1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368</v>
      </c>
      <c r="FX106">
        <v>24.670000076293949</v>
      </c>
      <c r="FY106">
        <v>24.520000457763668</v>
      </c>
      <c r="FZ106">
        <v>24.920000076293949</v>
      </c>
      <c r="GA106">
        <v>24.25</v>
      </c>
      <c r="GB106">
        <v>24.659999847412109</v>
      </c>
      <c r="GC106">
        <v>566</v>
      </c>
      <c r="GD106">
        <v>227</v>
      </c>
      <c r="GE106">
        <v>373</v>
      </c>
      <c r="GF106">
        <v>24</v>
      </c>
      <c r="GG106">
        <v>2</v>
      </c>
      <c r="GH106">
        <v>204</v>
      </c>
      <c r="GI106">
        <v>0</v>
      </c>
      <c r="GJ106">
        <v>199</v>
      </c>
      <c r="GK106">
        <v>1</v>
      </c>
      <c r="GL106">
        <v>196</v>
      </c>
      <c r="GM106">
        <v>1</v>
      </c>
      <c r="GN106">
        <v>3</v>
      </c>
      <c r="GO106">
        <v>1</v>
      </c>
      <c r="GP106">
        <v>1</v>
      </c>
      <c r="GQ106">
        <v>1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1.9</v>
      </c>
      <c r="GX106" t="s">
        <v>218</v>
      </c>
      <c r="GY106">
        <v>1561203</v>
      </c>
      <c r="GZ106">
        <v>1504785</v>
      </c>
      <c r="HA106">
        <v>6.7030000000000003</v>
      </c>
      <c r="HB106">
        <v>7.0620000000000003</v>
      </c>
      <c r="HC106">
        <v>0.78</v>
      </c>
      <c r="HD106">
        <v>7.09</v>
      </c>
      <c r="HE106">
        <v>0</v>
      </c>
      <c r="HF106" s="2">
        <f t="shared" si="47"/>
        <v>-6.1174394669631926E-3</v>
      </c>
      <c r="HG106" s="2">
        <f t="shared" si="48"/>
        <v>1.605134900905536E-2</v>
      </c>
      <c r="HH106" s="2">
        <f t="shared" si="49"/>
        <v>1.1011437713011052E-2</v>
      </c>
      <c r="HI106" s="2">
        <f t="shared" si="50"/>
        <v>1.6626109081470108E-2</v>
      </c>
      <c r="HJ106" s="3">
        <f t="shared" si="51"/>
        <v>25.319999694824229</v>
      </c>
      <c r="HK106" t="str">
        <f t="shared" si="52"/>
        <v>EXEL</v>
      </c>
    </row>
    <row r="107" spans="1:219" hidden="1" x14ac:dyDescent="0.25">
      <c r="A107">
        <v>98</v>
      </c>
      <c r="B107" t="s">
        <v>601</v>
      </c>
      <c r="C107">
        <v>10</v>
      </c>
      <c r="D107">
        <v>0</v>
      </c>
      <c r="E107">
        <v>5</v>
      </c>
      <c r="F107">
        <v>1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115</v>
      </c>
      <c r="N107">
        <v>21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45</v>
      </c>
      <c r="W107">
        <v>9</v>
      </c>
      <c r="X107">
        <v>11</v>
      </c>
      <c r="Y107">
        <v>3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602</v>
      </c>
      <c r="AV107">
        <v>46.159999847412109</v>
      </c>
      <c r="AW107">
        <v>46.209999084472663</v>
      </c>
      <c r="AX107">
        <v>46.279998779296882</v>
      </c>
      <c r="AY107">
        <v>45.419998168945313</v>
      </c>
      <c r="AZ107">
        <v>45.5</v>
      </c>
      <c r="BA107" s="2">
        <f t="shared" si="35"/>
        <v>1.0820003906331088E-3</v>
      </c>
      <c r="BB107" s="2">
        <f t="shared" si="36"/>
        <v>1.5125258571858646E-3</v>
      </c>
      <c r="BC107" s="2">
        <f t="shared" si="37"/>
        <v>1.7095886846550612E-2</v>
      </c>
      <c r="BD107" s="2">
        <f t="shared" si="38"/>
        <v>1.7582820012018718E-3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194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 t="s">
        <v>603</v>
      </c>
      <c r="CN107">
        <v>45.5</v>
      </c>
      <c r="CO107">
        <v>45.409999847412109</v>
      </c>
      <c r="CP107">
        <v>45.919998168945313</v>
      </c>
      <c r="CQ107">
        <v>45.409999847412109</v>
      </c>
      <c r="CR107">
        <v>45.799999237060547</v>
      </c>
      <c r="CS107" s="2">
        <f t="shared" si="39"/>
        <v>-1.981945670343821E-3</v>
      </c>
      <c r="CT107" s="2">
        <f t="shared" si="40"/>
        <v>1.1106235667886044E-2</v>
      </c>
      <c r="CU107" s="2">
        <f t="shared" si="41"/>
        <v>0</v>
      </c>
      <c r="CV107" s="2">
        <f t="shared" si="42"/>
        <v>8.5152706581893556E-3</v>
      </c>
      <c r="CW107">
        <v>72</v>
      </c>
      <c r="CX107">
        <v>116</v>
      </c>
      <c r="CY107">
        <v>7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376</v>
      </c>
      <c r="EF107">
        <v>45.799999237060547</v>
      </c>
      <c r="EG107">
        <v>45.779998779296882</v>
      </c>
      <c r="EH107">
        <v>46</v>
      </c>
      <c r="EI107">
        <v>45.5</v>
      </c>
      <c r="EJ107">
        <v>45.680000305175781</v>
      </c>
      <c r="EK107" s="2">
        <f t="shared" si="43"/>
        <v>-4.3688200736058391E-4</v>
      </c>
      <c r="EL107" s="2">
        <f t="shared" si="44"/>
        <v>4.7826352326765242E-3</v>
      </c>
      <c r="EM107" s="2">
        <f t="shared" si="45"/>
        <v>6.1161814496051292E-3</v>
      </c>
      <c r="EN107" s="2">
        <f t="shared" si="46"/>
        <v>3.9404619959116927E-3</v>
      </c>
      <c r="EO107">
        <v>14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27</v>
      </c>
      <c r="EY107">
        <v>66</v>
      </c>
      <c r="EZ107">
        <v>57</v>
      </c>
      <c r="FA107">
        <v>25</v>
      </c>
      <c r="FB107">
        <v>18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544</v>
      </c>
      <c r="FX107">
        <v>45.680000305175781</v>
      </c>
      <c r="FY107">
        <v>45.720001220703118</v>
      </c>
      <c r="FZ107">
        <v>45.740001678466797</v>
      </c>
      <c r="GA107">
        <v>45.020000457763672</v>
      </c>
      <c r="GB107">
        <v>45.080001831054688</v>
      </c>
      <c r="GC107">
        <v>346</v>
      </c>
      <c r="GD107">
        <v>456</v>
      </c>
      <c r="GE107">
        <v>209</v>
      </c>
      <c r="GF107">
        <v>193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212</v>
      </c>
      <c r="GM107">
        <v>0</v>
      </c>
      <c r="GN107">
        <v>18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2.2000000000000002</v>
      </c>
      <c r="GX107" t="s">
        <v>218</v>
      </c>
      <c r="GY107">
        <v>4423148</v>
      </c>
      <c r="GZ107">
        <v>5087800</v>
      </c>
      <c r="HA107">
        <v>0.46400000000000002</v>
      </c>
      <c r="HB107">
        <v>0.98399999999999999</v>
      </c>
      <c r="HC107">
        <v>-48.5</v>
      </c>
      <c r="HD107">
        <v>2.2599999999999998</v>
      </c>
      <c r="HE107">
        <v>0.76119999999999999</v>
      </c>
      <c r="HF107" s="2">
        <f t="shared" si="47"/>
        <v>8.7491063996780749E-4</v>
      </c>
      <c r="HG107" s="2">
        <f t="shared" si="48"/>
        <v>4.3726403650512502E-4</v>
      </c>
      <c r="HH107" s="2">
        <f t="shared" si="49"/>
        <v>1.5310602455156253E-2</v>
      </c>
      <c r="HI107" s="2">
        <f t="shared" si="50"/>
        <v>1.3309975788351469E-3</v>
      </c>
      <c r="HJ107" s="3">
        <f t="shared" si="51"/>
        <v>45.760002136230476</v>
      </c>
      <c r="HK107" t="str">
        <f t="shared" si="52"/>
        <v>EXC</v>
      </c>
    </row>
    <row r="108" spans="1:219" hidden="1" x14ac:dyDescent="0.25">
      <c r="A108">
        <v>99</v>
      </c>
      <c r="B108" t="s">
        <v>604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6</v>
      </c>
      <c r="N108">
        <v>77</v>
      </c>
      <c r="O108">
        <v>24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324</v>
      </c>
      <c r="AV108">
        <v>95.699996948242202</v>
      </c>
      <c r="AW108">
        <v>95.440002441406236</v>
      </c>
      <c r="AX108">
        <v>96.180000305175781</v>
      </c>
      <c r="AY108">
        <v>94.849998474121094</v>
      </c>
      <c r="AZ108">
        <v>95.949996948242202</v>
      </c>
      <c r="BA108" s="2">
        <f t="shared" si="35"/>
        <v>-2.7241670178663746E-3</v>
      </c>
      <c r="BB108" s="2">
        <f t="shared" si="36"/>
        <v>7.6938850220582555E-3</v>
      </c>
      <c r="BC108" s="2">
        <f t="shared" si="37"/>
        <v>6.1819357941379494E-3</v>
      </c>
      <c r="BD108" s="2">
        <f t="shared" si="38"/>
        <v>1.1464288786944721E-2</v>
      </c>
      <c r="BE108">
        <v>31</v>
      </c>
      <c r="BF108">
        <v>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52</v>
      </c>
      <c r="BO108">
        <v>19</v>
      </c>
      <c r="BP108">
        <v>13</v>
      </c>
      <c r="BQ108">
        <v>2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2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605</v>
      </c>
      <c r="CN108">
        <v>95.949996948242202</v>
      </c>
      <c r="CO108">
        <v>95.449996948242202</v>
      </c>
      <c r="CP108">
        <v>96.25</v>
      </c>
      <c r="CQ108">
        <v>94.099998474121094</v>
      </c>
      <c r="CR108">
        <v>94.910003662109375</v>
      </c>
      <c r="CS108" s="2">
        <f t="shared" si="39"/>
        <v>-5.2383448505621821E-3</v>
      </c>
      <c r="CT108" s="2">
        <f t="shared" si="40"/>
        <v>8.3117200182628581E-3</v>
      </c>
      <c r="CU108" s="2">
        <f t="shared" si="41"/>
        <v>1.4143515110358162E-2</v>
      </c>
      <c r="CV108" s="2">
        <f t="shared" si="42"/>
        <v>8.5344553443701399E-3</v>
      </c>
      <c r="CW108">
        <v>4</v>
      </c>
      <c r="CX108">
        <v>3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1</v>
      </c>
      <c r="DI108">
        <v>2</v>
      </c>
      <c r="DJ108">
        <v>79</v>
      </c>
      <c r="DK108">
        <v>0</v>
      </c>
      <c r="DL108">
        <v>0</v>
      </c>
      <c r="DM108">
        <v>0</v>
      </c>
      <c r="DN108">
        <v>0</v>
      </c>
      <c r="DO108">
        <v>3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8</v>
      </c>
      <c r="DX108">
        <v>3</v>
      </c>
      <c r="DY108">
        <v>0</v>
      </c>
      <c r="DZ108">
        <v>0</v>
      </c>
      <c r="EA108">
        <v>1</v>
      </c>
      <c r="EB108">
        <v>1</v>
      </c>
      <c r="EC108">
        <v>0</v>
      </c>
      <c r="ED108">
        <v>0</v>
      </c>
      <c r="EE108" t="s">
        <v>606</v>
      </c>
      <c r="EF108">
        <v>94.910003662109375</v>
      </c>
      <c r="EG108">
        <v>95.089996337890625</v>
      </c>
      <c r="EH108">
        <v>96.269996643066406</v>
      </c>
      <c r="EI108">
        <v>94.220001220703125</v>
      </c>
      <c r="EJ108">
        <v>95.830001831054673</v>
      </c>
      <c r="EK108" s="2">
        <f t="shared" si="43"/>
        <v>1.8928665760136187E-3</v>
      </c>
      <c r="EL108" s="2">
        <f t="shared" si="44"/>
        <v>1.2257196907887957E-2</v>
      </c>
      <c r="EM108" s="2">
        <f t="shared" si="45"/>
        <v>9.1491760510336029E-3</v>
      </c>
      <c r="EN108" s="2">
        <f t="shared" si="46"/>
        <v>1.6800590416244932E-2</v>
      </c>
      <c r="EO108">
        <v>22</v>
      </c>
      <c r="EP108">
        <v>46</v>
      </c>
      <c r="EQ108">
        <v>4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346</v>
      </c>
      <c r="FX108">
        <v>95.830001831054673</v>
      </c>
      <c r="FY108">
        <v>96.169998168945313</v>
      </c>
      <c r="FZ108">
        <v>96.470001220703125</v>
      </c>
      <c r="GA108">
        <v>94.919998168945313</v>
      </c>
      <c r="GB108">
        <v>94.919998168945313</v>
      </c>
      <c r="GC108">
        <v>220</v>
      </c>
      <c r="GD108">
        <v>173</v>
      </c>
      <c r="GE108">
        <v>79</v>
      </c>
      <c r="GF108">
        <v>84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81</v>
      </c>
      <c r="GM108">
        <v>0</v>
      </c>
      <c r="GN108">
        <v>80</v>
      </c>
      <c r="GO108">
        <v>2</v>
      </c>
      <c r="GP108">
        <v>1</v>
      </c>
      <c r="GQ108">
        <v>1</v>
      </c>
      <c r="GR108">
        <v>1</v>
      </c>
      <c r="GS108">
        <v>0</v>
      </c>
      <c r="GT108">
        <v>0</v>
      </c>
      <c r="GU108">
        <v>0</v>
      </c>
      <c r="GV108">
        <v>0</v>
      </c>
      <c r="GW108">
        <v>2.7</v>
      </c>
      <c r="GX108" t="s">
        <v>223</v>
      </c>
      <c r="GY108">
        <v>72052</v>
      </c>
      <c r="GZ108">
        <v>135857</v>
      </c>
      <c r="HA108">
        <v>2.57</v>
      </c>
      <c r="HB108">
        <v>2.7559999999999998</v>
      </c>
      <c r="HC108">
        <v>2.3199999999999998</v>
      </c>
      <c r="HD108">
        <v>4.4800000000000004</v>
      </c>
      <c r="HE108">
        <v>0</v>
      </c>
      <c r="HF108" s="2">
        <f t="shared" si="47"/>
        <v>3.5353680395558973E-3</v>
      </c>
      <c r="HG108" s="2">
        <f t="shared" si="48"/>
        <v>3.1098066545212077E-3</v>
      </c>
      <c r="HH108" s="2">
        <f t="shared" si="49"/>
        <v>1.2997816614325863E-2</v>
      </c>
      <c r="HI108" s="2">
        <f t="shared" si="50"/>
        <v>0</v>
      </c>
      <c r="HJ108" s="3">
        <f t="shared" si="51"/>
        <v>96.770004272460938</v>
      </c>
      <c r="HK108" t="str">
        <f t="shared" si="52"/>
        <v>EXLS</v>
      </c>
    </row>
    <row r="109" spans="1:219" hidden="1" x14ac:dyDescent="0.25">
      <c r="A109">
        <v>100</v>
      </c>
      <c r="B109" t="s">
        <v>607</v>
      </c>
      <c r="C109">
        <v>9</v>
      </c>
      <c r="D109">
        <v>0</v>
      </c>
      <c r="E109">
        <v>5</v>
      </c>
      <c r="F109">
        <v>1</v>
      </c>
      <c r="G109" t="s">
        <v>218</v>
      </c>
      <c r="H109" t="s">
        <v>218</v>
      </c>
      <c r="I109">
        <v>5</v>
      </c>
      <c r="J109">
        <v>1</v>
      </c>
      <c r="K109" t="s">
        <v>218</v>
      </c>
      <c r="L109" t="s">
        <v>218</v>
      </c>
      <c r="M109">
        <v>66</v>
      </c>
      <c r="N109">
        <v>26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47</v>
      </c>
      <c r="W109">
        <v>14</v>
      </c>
      <c r="X109">
        <v>19</v>
      </c>
      <c r="Y109">
        <v>14</v>
      </c>
      <c r="Z109">
        <v>24</v>
      </c>
      <c r="AA109">
        <v>0</v>
      </c>
      <c r="AB109">
        <v>0</v>
      </c>
      <c r="AC109">
        <v>0</v>
      </c>
      <c r="AD109">
        <v>0</v>
      </c>
      <c r="AE109">
        <v>26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608</v>
      </c>
      <c r="AV109">
        <v>111.23000335693359</v>
      </c>
      <c r="AW109">
        <v>111.19000244140619</v>
      </c>
      <c r="AX109">
        <v>111.19000244140619</v>
      </c>
      <c r="AY109">
        <v>109.55999755859381</v>
      </c>
      <c r="AZ109">
        <v>110.2200012207031</v>
      </c>
      <c r="BA109" s="2">
        <f t="shared" si="35"/>
        <v>-3.5975280734867887E-4</v>
      </c>
      <c r="BB109" s="2">
        <f t="shared" si="36"/>
        <v>0</v>
      </c>
      <c r="BC109" s="2">
        <f t="shared" si="37"/>
        <v>1.4659635282150085E-2</v>
      </c>
      <c r="BD109" s="2">
        <f t="shared" si="38"/>
        <v>5.9880571112288505E-3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1</v>
      </c>
      <c r="BR109">
        <v>192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287</v>
      </c>
      <c r="CN109">
        <v>110.2200012207031</v>
      </c>
      <c r="CO109">
        <v>110.870002746582</v>
      </c>
      <c r="CP109">
        <v>110.9100036621094</v>
      </c>
      <c r="CQ109">
        <v>109.8399963378906</v>
      </c>
      <c r="CR109">
        <v>110.4499969482422</v>
      </c>
      <c r="CS109" s="2">
        <f t="shared" si="39"/>
        <v>5.8627357245100153E-3</v>
      </c>
      <c r="CT109" s="2">
        <f t="shared" si="40"/>
        <v>3.6066102431364655E-4</v>
      </c>
      <c r="CU109" s="2">
        <f t="shared" si="41"/>
        <v>9.2902172199428312E-3</v>
      </c>
      <c r="CV109" s="2">
        <f t="shared" si="42"/>
        <v>5.5228667017298561E-3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</v>
      </c>
      <c r="DG109">
        <v>0</v>
      </c>
      <c r="DH109">
        <v>7</v>
      </c>
      <c r="DI109">
        <v>20</v>
      </c>
      <c r="DJ109">
        <v>164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232</v>
      </c>
      <c r="EF109">
        <v>110.4499969482422</v>
      </c>
      <c r="EG109">
        <v>111.0500030517578</v>
      </c>
      <c r="EH109">
        <v>111.7600021362305</v>
      </c>
      <c r="EI109">
        <v>110.09999847412109</v>
      </c>
      <c r="EJ109">
        <v>110.23000335693359</v>
      </c>
      <c r="EK109" s="2">
        <f t="shared" si="43"/>
        <v>5.4030264477881174E-3</v>
      </c>
      <c r="EL109" s="2">
        <f t="shared" si="44"/>
        <v>6.3528907560975734E-3</v>
      </c>
      <c r="EM109" s="2">
        <f t="shared" si="45"/>
        <v>8.5547460741079995E-3</v>
      </c>
      <c r="EN109" s="2">
        <f t="shared" si="46"/>
        <v>1.1793965241163606E-3</v>
      </c>
      <c r="EO109">
        <v>59</v>
      </c>
      <c r="EP109">
        <v>6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39</v>
      </c>
      <c r="EY109">
        <v>17</v>
      </c>
      <c r="EZ109">
        <v>18</v>
      </c>
      <c r="FA109">
        <v>21</v>
      </c>
      <c r="FB109">
        <v>47</v>
      </c>
      <c r="FC109">
        <v>0</v>
      </c>
      <c r="FD109">
        <v>0</v>
      </c>
      <c r="FE109">
        <v>0</v>
      </c>
      <c r="FF109">
        <v>0</v>
      </c>
      <c r="FG109">
        <v>6</v>
      </c>
      <c r="FH109">
        <v>0</v>
      </c>
      <c r="FI109">
        <v>2</v>
      </c>
      <c r="FJ109">
        <v>0</v>
      </c>
      <c r="FK109">
        <v>1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245</v>
      </c>
      <c r="FX109">
        <v>110.23000335693359</v>
      </c>
      <c r="FY109">
        <v>109.7799987792969</v>
      </c>
      <c r="FZ109">
        <v>111.59999847412109</v>
      </c>
      <c r="GA109">
        <v>109.5500030517578</v>
      </c>
      <c r="GB109">
        <v>110.2900009155273</v>
      </c>
      <c r="GC109">
        <v>158</v>
      </c>
      <c r="GD109">
        <v>647</v>
      </c>
      <c r="GE109">
        <v>66</v>
      </c>
      <c r="GF109">
        <v>335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427</v>
      </c>
      <c r="GM109">
        <v>0</v>
      </c>
      <c r="GN109">
        <v>211</v>
      </c>
      <c r="GO109">
        <v>1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3.2</v>
      </c>
      <c r="GX109" t="s">
        <v>223</v>
      </c>
      <c r="GY109">
        <v>674479</v>
      </c>
      <c r="GZ109">
        <v>989085</v>
      </c>
      <c r="HA109">
        <v>1.863</v>
      </c>
      <c r="HB109">
        <v>2.0939999999999999</v>
      </c>
      <c r="HC109">
        <v>5.73</v>
      </c>
      <c r="HD109">
        <v>3.61</v>
      </c>
      <c r="HE109">
        <v>0.2555</v>
      </c>
      <c r="HF109" s="2">
        <f t="shared" si="47"/>
        <v>-4.0991490493762495E-3</v>
      </c>
      <c r="HG109" s="2">
        <f t="shared" si="48"/>
        <v>1.6308241216026809E-2</v>
      </c>
      <c r="HH109" s="2">
        <f t="shared" si="49"/>
        <v>2.0950603943937773E-3</v>
      </c>
      <c r="HI109" s="2">
        <f t="shared" si="50"/>
        <v>6.7095643995531695E-3</v>
      </c>
      <c r="HJ109" s="3">
        <f t="shared" si="51"/>
        <v>113.41999816894528</v>
      </c>
      <c r="HK109" t="str">
        <f t="shared" si="52"/>
        <v>EXPD</v>
      </c>
    </row>
    <row r="110" spans="1:219" hidden="1" x14ac:dyDescent="0.25">
      <c r="A110">
        <v>101</v>
      </c>
      <c r="B110" t="s">
        <v>609</v>
      </c>
      <c r="C110">
        <v>9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80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35</v>
      </c>
      <c r="W110">
        <v>10</v>
      </c>
      <c r="X110">
        <v>6</v>
      </c>
      <c r="Y110">
        <v>3</v>
      </c>
      <c r="Z110">
        <v>7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7</v>
      </c>
      <c r="AH110">
        <v>0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610</v>
      </c>
      <c r="AV110">
        <v>532.95001220703125</v>
      </c>
      <c r="AW110">
        <v>529.9000244140625</v>
      </c>
      <c r="AX110">
        <v>533.42999267578125</v>
      </c>
      <c r="AY110">
        <v>525.83001708984375</v>
      </c>
      <c r="AZ110">
        <v>529.989990234375</v>
      </c>
      <c r="BA110" s="2">
        <f t="shared" si="35"/>
        <v>-5.7557796800278282E-3</v>
      </c>
      <c r="BB110" s="2">
        <f t="shared" si="36"/>
        <v>6.6174911613270382E-3</v>
      </c>
      <c r="BC110" s="2">
        <f t="shared" si="37"/>
        <v>7.6807079386704835E-3</v>
      </c>
      <c r="BD110" s="2">
        <f t="shared" si="38"/>
        <v>7.8491541749526883E-3</v>
      </c>
      <c r="BE110">
        <v>30</v>
      </c>
      <c r="BF110">
        <v>5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37</v>
      </c>
      <c r="BO110">
        <v>15</v>
      </c>
      <c r="BP110">
        <v>16</v>
      </c>
      <c r="BQ110">
        <v>6</v>
      </c>
      <c r="BR110">
        <v>8</v>
      </c>
      <c r="BS110">
        <v>0</v>
      </c>
      <c r="BT110">
        <v>0</v>
      </c>
      <c r="BU110">
        <v>0</v>
      </c>
      <c r="BV110">
        <v>0</v>
      </c>
      <c r="BW110">
        <v>5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397</v>
      </c>
      <c r="CN110">
        <v>529.989990234375</v>
      </c>
      <c r="CO110">
        <v>531.1199951171875</v>
      </c>
      <c r="CP110">
        <v>532.5999755859375</v>
      </c>
      <c r="CQ110">
        <v>516.8900146484375</v>
      </c>
      <c r="CR110">
        <v>523.5999755859375</v>
      </c>
      <c r="CS110" s="2">
        <f t="shared" si="39"/>
        <v>2.1275886677231126E-3</v>
      </c>
      <c r="CT110" s="2">
        <f t="shared" si="40"/>
        <v>2.7787843345689067E-3</v>
      </c>
      <c r="CU110" s="2">
        <f t="shared" si="41"/>
        <v>2.6792402092883472E-2</v>
      </c>
      <c r="CV110" s="2">
        <f t="shared" si="42"/>
        <v>1.2815052044246489E-2</v>
      </c>
      <c r="CW110">
        <v>10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7</v>
      </c>
      <c r="DG110">
        <v>3</v>
      </c>
      <c r="DH110">
        <v>0</v>
      </c>
      <c r="DI110">
        <v>4</v>
      </c>
      <c r="DJ110">
        <v>99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 t="s">
        <v>525</v>
      </c>
      <c r="EF110">
        <v>523.5999755859375</v>
      </c>
      <c r="EG110">
        <v>523.1300048828125</v>
      </c>
      <c r="EH110">
        <v>528.9000244140625</v>
      </c>
      <c r="EI110">
        <v>522.54998779296875</v>
      </c>
      <c r="EJ110">
        <v>527.6400146484375</v>
      </c>
      <c r="EK110" s="2">
        <f t="shared" si="43"/>
        <v>-8.9838223527305416E-4</v>
      </c>
      <c r="EL110" s="2">
        <f t="shared" si="44"/>
        <v>1.0909471100218338E-2</v>
      </c>
      <c r="EM110" s="2">
        <f t="shared" si="45"/>
        <v>1.1087436859479327E-3</v>
      </c>
      <c r="EN110" s="2">
        <f t="shared" si="46"/>
        <v>9.6467794597803191E-3</v>
      </c>
      <c r="EO110">
        <v>2</v>
      </c>
      <c r="EP110">
        <v>76</v>
      </c>
      <c r="EQ110">
        <v>6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526</v>
      </c>
      <c r="FX110">
        <v>527.6400146484375</v>
      </c>
      <c r="FY110">
        <v>530.280029296875</v>
      </c>
      <c r="FZ110">
        <v>539.239990234375</v>
      </c>
      <c r="GA110">
        <v>528.260009765625</v>
      </c>
      <c r="GB110">
        <v>534.010009765625</v>
      </c>
      <c r="GC110">
        <v>212</v>
      </c>
      <c r="GD110">
        <v>257</v>
      </c>
      <c r="GE110">
        <v>94</v>
      </c>
      <c r="GF110">
        <v>114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114</v>
      </c>
      <c r="GM110">
        <v>0</v>
      </c>
      <c r="GN110">
        <v>99</v>
      </c>
      <c r="GO110">
        <v>1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1.7</v>
      </c>
      <c r="GX110" t="s">
        <v>218</v>
      </c>
      <c r="GY110">
        <v>86701</v>
      </c>
      <c r="GZ110">
        <v>129357</v>
      </c>
      <c r="HA110">
        <v>1.1639999999999999</v>
      </c>
      <c r="HB110">
        <v>1.3</v>
      </c>
      <c r="HC110">
        <v>2.58</v>
      </c>
      <c r="HD110">
        <v>2.81</v>
      </c>
      <c r="HE110">
        <v>0</v>
      </c>
      <c r="HF110" s="2">
        <f t="shared" si="47"/>
        <v>4.9785292724261465E-3</v>
      </c>
      <c r="HG110" s="2">
        <f t="shared" si="48"/>
        <v>1.661590590417017E-2</v>
      </c>
      <c r="HH110" s="2">
        <f t="shared" si="49"/>
        <v>3.8093449114582345E-3</v>
      </c>
      <c r="HI110" s="2">
        <f t="shared" si="50"/>
        <v>1.0767588425025343E-2</v>
      </c>
      <c r="HJ110" s="3">
        <f t="shared" si="51"/>
        <v>548.199951171875</v>
      </c>
      <c r="HK110" t="str">
        <f t="shared" si="52"/>
        <v>FICO</v>
      </c>
    </row>
    <row r="111" spans="1:219" hidden="1" x14ac:dyDescent="0.25">
      <c r="A111">
        <v>102</v>
      </c>
      <c r="B111" t="s">
        <v>611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57</v>
      </c>
      <c r="N111">
        <v>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10</v>
      </c>
      <c r="W111">
        <v>11</v>
      </c>
      <c r="X111">
        <v>19</v>
      </c>
      <c r="Y111">
        <v>36</v>
      </c>
      <c r="Z111">
        <v>60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478</v>
      </c>
      <c r="AV111">
        <v>50.540000915527337</v>
      </c>
      <c r="AW111">
        <v>50.610000610351563</v>
      </c>
      <c r="AX111">
        <v>50.880001068115227</v>
      </c>
      <c r="AY111">
        <v>50</v>
      </c>
      <c r="AZ111">
        <v>50.799999237060547</v>
      </c>
      <c r="BA111" s="2">
        <f t="shared" si="35"/>
        <v>1.3831198178232418E-3</v>
      </c>
      <c r="BB111" s="2">
        <f t="shared" si="36"/>
        <v>5.3066126591114759E-3</v>
      </c>
      <c r="BC111" s="2">
        <f t="shared" si="37"/>
        <v>1.205296587621052E-2</v>
      </c>
      <c r="BD111" s="2">
        <f t="shared" si="38"/>
        <v>1.5748016714081325E-2</v>
      </c>
      <c r="BE111">
        <v>75</v>
      </c>
      <c r="BF111">
        <v>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13</v>
      </c>
      <c r="BO111">
        <v>5</v>
      </c>
      <c r="BP111">
        <v>6</v>
      </c>
      <c r="BQ111">
        <v>11</v>
      </c>
      <c r="BR111">
        <v>86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2</v>
      </c>
      <c r="CF111">
        <v>0</v>
      </c>
      <c r="CG111">
        <v>15</v>
      </c>
      <c r="CH111">
        <v>0</v>
      </c>
      <c r="CI111">
        <v>1</v>
      </c>
      <c r="CJ111">
        <v>0</v>
      </c>
      <c r="CK111">
        <v>1</v>
      </c>
      <c r="CL111">
        <v>1</v>
      </c>
      <c r="CM111" t="s">
        <v>328</v>
      </c>
      <c r="CN111">
        <v>50.799999237060547</v>
      </c>
      <c r="CO111">
        <v>51.310001373291023</v>
      </c>
      <c r="CP111">
        <v>51.310001373291023</v>
      </c>
      <c r="CQ111">
        <v>50.740001678466797</v>
      </c>
      <c r="CR111">
        <v>51.130001068115227</v>
      </c>
      <c r="CS111" s="2">
        <f t="shared" si="39"/>
        <v>9.9396242950785529E-3</v>
      </c>
      <c r="CT111" s="2">
        <f t="shared" si="40"/>
        <v>0</v>
      </c>
      <c r="CU111" s="2">
        <f t="shared" si="41"/>
        <v>1.1108939379622318E-2</v>
      </c>
      <c r="CV111" s="2">
        <f t="shared" si="42"/>
        <v>7.6276037844957845E-3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7</v>
      </c>
      <c r="DG111">
        <v>14</v>
      </c>
      <c r="DH111">
        <v>49</v>
      </c>
      <c r="DI111">
        <v>35</v>
      </c>
      <c r="DJ111">
        <v>90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368</v>
      </c>
      <c r="EF111">
        <v>51.130001068115227</v>
      </c>
      <c r="EG111">
        <v>51.319999694824219</v>
      </c>
      <c r="EH111">
        <v>52.119998931884773</v>
      </c>
      <c r="EI111">
        <v>51.229999542236328</v>
      </c>
      <c r="EJ111">
        <v>52.060001373291023</v>
      </c>
      <c r="EK111" s="2">
        <f t="shared" si="43"/>
        <v>3.7022335900004366E-3</v>
      </c>
      <c r="EL111" s="2">
        <f t="shared" si="44"/>
        <v>1.5349179843730743E-2</v>
      </c>
      <c r="EM111" s="2">
        <f t="shared" si="45"/>
        <v>1.7537052440195211E-3</v>
      </c>
      <c r="EN111" s="2">
        <f t="shared" si="46"/>
        <v>1.5943177279294507E-2</v>
      </c>
      <c r="EO111">
        <v>11</v>
      </c>
      <c r="EP111">
        <v>80</v>
      </c>
      <c r="EQ111">
        <v>100</v>
      </c>
      <c r="ER111">
        <v>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6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420</v>
      </c>
      <c r="FX111">
        <v>52.060001373291023</v>
      </c>
      <c r="FY111">
        <v>52</v>
      </c>
      <c r="FZ111">
        <v>52.400001525878913</v>
      </c>
      <c r="GA111">
        <v>51.689998626708977</v>
      </c>
      <c r="GB111">
        <v>51.75</v>
      </c>
      <c r="GC111">
        <v>335</v>
      </c>
      <c r="GD111">
        <v>458</v>
      </c>
      <c r="GE111">
        <v>193</v>
      </c>
      <c r="GF111">
        <v>201</v>
      </c>
      <c r="GG111">
        <v>0</v>
      </c>
      <c r="GH111">
        <v>2</v>
      </c>
      <c r="GI111">
        <v>0</v>
      </c>
      <c r="GJ111">
        <v>2</v>
      </c>
      <c r="GK111">
        <v>0</v>
      </c>
      <c r="GL111">
        <v>236</v>
      </c>
      <c r="GM111">
        <v>0</v>
      </c>
      <c r="GN111">
        <v>90</v>
      </c>
      <c r="GO111">
        <v>2</v>
      </c>
      <c r="GP111">
        <v>0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2.8</v>
      </c>
      <c r="GX111" t="s">
        <v>223</v>
      </c>
      <c r="GY111">
        <v>2445604</v>
      </c>
      <c r="GZ111">
        <v>4353457</v>
      </c>
      <c r="HA111">
        <v>1.792</v>
      </c>
      <c r="HB111">
        <v>3.9540000000000002</v>
      </c>
      <c r="HC111">
        <v>4.0999999999999996</v>
      </c>
      <c r="HD111">
        <v>3.92</v>
      </c>
      <c r="HE111">
        <v>0.68210000000000004</v>
      </c>
      <c r="HF111" s="2">
        <f t="shared" si="47"/>
        <v>-1.1538725632889157E-3</v>
      </c>
      <c r="HG111" s="2">
        <f t="shared" si="48"/>
        <v>7.6336166837965846E-3</v>
      </c>
      <c r="HH111" s="2">
        <f t="shared" si="49"/>
        <v>5.9615648709812064E-3</v>
      </c>
      <c r="HI111" s="2">
        <f t="shared" si="50"/>
        <v>1.1594468268796287E-3</v>
      </c>
      <c r="HJ111" s="3">
        <f t="shared" si="51"/>
        <v>52.800003051757827</v>
      </c>
      <c r="HK111" t="str">
        <f t="shared" si="52"/>
        <v>FAST</v>
      </c>
    </row>
    <row r="112" spans="1:219" hidden="1" x14ac:dyDescent="0.25">
      <c r="A112">
        <v>103</v>
      </c>
      <c r="B112" t="s">
        <v>612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</v>
      </c>
      <c r="W112">
        <v>4</v>
      </c>
      <c r="X112">
        <v>2</v>
      </c>
      <c r="Y112">
        <v>8</v>
      </c>
      <c r="Z112">
        <v>177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7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613</v>
      </c>
      <c r="AV112">
        <v>152.6199951171875</v>
      </c>
      <c r="AW112">
        <v>152.8999938964844</v>
      </c>
      <c r="AX112">
        <v>153.17999267578119</v>
      </c>
      <c r="AY112">
        <v>151.86000061035159</v>
      </c>
      <c r="AZ112">
        <v>152.2200012207031</v>
      </c>
      <c r="BA112" s="2">
        <f t="shared" si="35"/>
        <v>1.8312543523478775E-3</v>
      </c>
      <c r="BB112" s="2">
        <f t="shared" si="36"/>
        <v>1.8279069897165767E-3</v>
      </c>
      <c r="BC112" s="2">
        <f t="shared" si="37"/>
        <v>6.801787623594735E-3</v>
      </c>
      <c r="BD112" s="2">
        <f t="shared" si="38"/>
        <v>2.3650020198695554E-3</v>
      </c>
      <c r="BE112">
        <v>29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33</v>
      </c>
      <c r="BO112">
        <v>17</v>
      </c>
      <c r="BP112">
        <v>25</v>
      </c>
      <c r="BQ112">
        <v>44</v>
      </c>
      <c r="BR112">
        <v>64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544</v>
      </c>
      <c r="CN112">
        <v>152.2200012207031</v>
      </c>
      <c r="CO112">
        <v>152.36000061035159</v>
      </c>
      <c r="CP112">
        <v>153.44000244140619</v>
      </c>
      <c r="CQ112">
        <v>151.75</v>
      </c>
      <c r="CR112">
        <v>151.7799987792969</v>
      </c>
      <c r="CS112" s="2">
        <f t="shared" si="39"/>
        <v>9.1887233583398675E-4</v>
      </c>
      <c r="CT112" s="2">
        <f t="shared" si="40"/>
        <v>7.0385936774669533E-3</v>
      </c>
      <c r="CU112" s="2">
        <f t="shared" si="41"/>
        <v>4.0036794953264287E-3</v>
      </c>
      <c r="CV112" s="2">
        <f t="shared" si="42"/>
        <v>1.9764645894171373E-4</v>
      </c>
      <c r="CW112">
        <v>101</v>
      </c>
      <c r="CX112">
        <v>4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120</v>
      </c>
      <c r="DG112">
        <v>7</v>
      </c>
      <c r="DH112">
        <v>3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520</v>
      </c>
      <c r="EF112">
        <v>151.7799987792969</v>
      </c>
      <c r="EG112">
        <v>152.75999450683591</v>
      </c>
      <c r="EH112">
        <v>153.4100036621094</v>
      </c>
      <c r="EI112">
        <v>151.61000061035159</v>
      </c>
      <c r="EJ112">
        <v>152.44000244140619</v>
      </c>
      <c r="EK112" s="2">
        <f t="shared" si="43"/>
        <v>6.4152642234819313E-3</v>
      </c>
      <c r="EL112" s="2">
        <f t="shared" si="44"/>
        <v>4.2370715061396114E-3</v>
      </c>
      <c r="EM112" s="2">
        <f t="shared" si="45"/>
        <v>7.5281090458068078E-3</v>
      </c>
      <c r="EN112" s="2">
        <f t="shared" si="46"/>
        <v>5.4447770779434412E-3</v>
      </c>
      <c r="EO112">
        <v>171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46</v>
      </c>
      <c r="EY112">
        <v>3</v>
      </c>
      <c r="EZ112">
        <v>0</v>
      </c>
      <c r="FA112">
        <v>1</v>
      </c>
      <c r="FB112">
        <v>6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425</v>
      </c>
      <c r="FX112">
        <v>152.44000244140619</v>
      </c>
      <c r="FY112">
        <v>151.9700012207031</v>
      </c>
      <c r="FZ112">
        <v>153.67999267578119</v>
      </c>
      <c r="GA112">
        <v>151.27000427246091</v>
      </c>
      <c r="GB112">
        <v>152.5299987792969</v>
      </c>
      <c r="GC112">
        <v>312</v>
      </c>
      <c r="GD112">
        <v>563</v>
      </c>
      <c r="GE112">
        <v>276</v>
      </c>
      <c r="GF112">
        <v>187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247</v>
      </c>
      <c r="GM112">
        <v>0</v>
      </c>
      <c r="GN112">
        <v>6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1.9</v>
      </c>
      <c r="GX112" t="s">
        <v>218</v>
      </c>
      <c r="GY112">
        <v>2554512</v>
      </c>
      <c r="GZ112">
        <v>2194285</v>
      </c>
      <c r="HA112">
        <v>0.46400000000000002</v>
      </c>
      <c r="HB112">
        <v>0.80100000000000005</v>
      </c>
      <c r="HC112">
        <v>1.72</v>
      </c>
      <c r="HD112">
        <v>2.39</v>
      </c>
      <c r="HE112">
        <v>5.6</v>
      </c>
      <c r="HF112" s="2">
        <f t="shared" si="47"/>
        <v>-3.092723675250264E-3</v>
      </c>
      <c r="HG112" s="2">
        <f t="shared" si="48"/>
        <v>1.1126962106808969E-2</v>
      </c>
      <c r="HH112" s="2">
        <f t="shared" si="49"/>
        <v>4.6061521525264659E-3</v>
      </c>
      <c r="HI112" s="2">
        <f t="shared" si="50"/>
        <v>8.260634084572005E-3</v>
      </c>
      <c r="HJ112" s="3">
        <f t="shared" si="51"/>
        <v>155.38998413085929</v>
      </c>
      <c r="HK112" t="str">
        <f t="shared" si="52"/>
        <v>FIS</v>
      </c>
    </row>
    <row r="113" spans="1:219" hidden="1" x14ac:dyDescent="0.25">
      <c r="A113">
        <v>104</v>
      </c>
      <c r="B113" t="s">
        <v>614</v>
      </c>
      <c r="C113">
        <v>9</v>
      </c>
      <c r="D113">
        <v>1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41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57</v>
      </c>
      <c r="W113">
        <v>79</v>
      </c>
      <c r="X113">
        <v>24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428</v>
      </c>
      <c r="AV113">
        <v>125.0899963378906</v>
      </c>
      <c r="AW113">
        <v>125.0899963378906</v>
      </c>
      <c r="AX113">
        <v>125.6600036621094</v>
      </c>
      <c r="AY113">
        <v>124.3399963378906</v>
      </c>
      <c r="AZ113">
        <v>125.129997253418</v>
      </c>
      <c r="BA113" s="2">
        <f t="shared" si="35"/>
        <v>0</v>
      </c>
      <c r="BB113" s="2">
        <f t="shared" si="36"/>
        <v>4.5361078116114006E-3</v>
      </c>
      <c r="BC113" s="2">
        <f t="shared" si="37"/>
        <v>5.9956832836904894E-3</v>
      </c>
      <c r="BD113" s="2">
        <f t="shared" si="38"/>
        <v>6.3134414837990871E-3</v>
      </c>
      <c r="BE113">
        <v>74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82</v>
      </c>
      <c r="BO113">
        <v>36</v>
      </c>
      <c r="BP113">
        <v>16</v>
      </c>
      <c r="BQ113">
        <v>14</v>
      </c>
      <c r="BR113">
        <v>12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363</v>
      </c>
      <c r="CN113">
        <v>125.129997253418</v>
      </c>
      <c r="CO113">
        <v>124.5</v>
      </c>
      <c r="CP113">
        <v>125.48000335693359</v>
      </c>
      <c r="CQ113">
        <v>124.0299987792969</v>
      </c>
      <c r="CR113">
        <v>124.55999755859381</v>
      </c>
      <c r="CS113" s="2">
        <f t="shared" si="39"/>
        <v>-5.0602189029558264E-3</v>
      </c>
      <c r="CT113" s="2">
        <f t="shared" si="40"/>
        <v>7.8100361070754243E-3</v>
      </c>
      <c r="CU113" s="2">
        <f t="shared" si="41"/>
        <v>3.7751102064506048E-3</v>
      </c>
      <c r="CV113" s="2">
        <f t="shared" si="42"/>
        <v>4.2549678041506889E-3</v>
      </c>
      <c r="CW113">
        <v>123</v>
      </c>
      <c r="CX113">
        <v>34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37</v>
      </c>
      <c r="DG113">
        <v>19</v>
      </c>
      <c r="DH113">
        <v>6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615</v>
      </c>
      <c r="EF113">
        <v>124.55999755859381</v>
      </c>
      <c r="EG113">
        <v>125.870002746582</v>
      </c>
      <c r="EH113">
        <v>125.870002746582</v>
      </c>
      <c r="EI113">
        <v>124.13999938964839</v>
      </c>
      <c r="EJ113">
        <v>124.8199996948242</v>
      </c>
      <c r="EK113" s="2">
        <f t="shared" si="43"/>
        <v>1.0407604348954158E-2</v>
      </c>
      <c r="EL113" s="2">
        <f t="shared" si="44"/>
        <v>0</v>
      </c>
      <c r="EM113" s="2">
        <f t="shared" si="45"/>
        <v>1.3744365767725308E-2</v>
      </c>
      <c r="EN113" s="2">
        <f t="shared" si="46"/>
        <v>5.4478473548978945E-3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3</v>
      </c>
      <c r="EZ113">
        <v>33</v>
      </c>
      <c r="FA113">
        <v>24</v>
      </c>
      <c r="FB113">
        <v>135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0</v>
      </c>
      <c r="FQ113">
        <v>0</v>
      </c>
      <c r="FR113">
        <v>0</v>
      </c>
      <c r="FS113">
        <v>1</v>
      </c>
      <c r="FT113">
        <v>0</v>
      </c>
      <c r="FU113">
        <v>0</v>
      </c>
      <c r="FV113">
        <v>0</v>
      </c>
      <c r="FW113" t="s">
        <v>232</v>
      </c>
      <c r="FX113">
        <v>124.8199996948242</v>
      </c>
      <c r="FY113">
        <v>124.4199981689453</v>
      </c>
      <c r="FZ113">
        <v>125.23000335693359</v>
      </c>
      <c r="GA113">
        <v>123.7900009155273</v>
      </c>
      <c r="GB113">
        <v>124.629997253418</v>
      </c>
      <c r="GC113">
        <v>274</v>
      </c>
      <c r="GD113">
        <v>577</v>
      </c>
      <c r="GE113">
        <v>157</v>
      </c>
      <c r="GF113">
        <v>257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147</v>
      </c>
      <c r="GM113">
        <v>0</v>
      </c>
      <c r="GN113">
        <v>135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1.8</v>
      </c>
      <c r="GX113" t="s">
        <v>218</v>
      </c>
      <c r="GY113">
        <v>3872736</v>
      </c>
      <c r="GZ113">
        <v>3358485</v>
      </c>
      <c r="HA113">
        <v>0.217</v>
      </c>
      <c r="HB113">
        <v>1.0369999999999999</v>
      </c>
      <c r="HC113">
        <v>1.23</v>
      </c>
      <c r="HD113">
        <v>3.61</v>
      </c>
      <c r="HE113">
        <v>0</v>
      </c>
      <c r="HF113" s="2">
        <f t="shared" si="47"/>
        <v>-3.214929527130872E-3</v>
      </c>
      <c r="HG113" s="2">
        <f t="shared" si="48"/>
        <v>6.4681399526884675E-3</v>
      </c>
      <c r="HH113" s="2">
        <f t="shared" si="49"/>
        <v>5.0634726144469511E-3</v>
      </c>
      <c r="HI113" s="2">
        <f t="shared" si="50"/>
        <v>6.7399210174311497E-3</v>
      </c>
      <c r="HJ113" s="3">
        <f t="shared" si="51"/>
        <v>126.04000854492189</v>
      </c>
      <c r="HK113" t="str">
        <f t="shared" si="52"/>
        <v>FISV</v>
      </c>
    </row>
    <row r="114" spans="1:219" hidden="1" x14ac:dyDescent="0.25">
      <c r="A114">
        <v>105</v>
      </c>
      <c r="B114" t="s">
        <v>616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65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89</v>
      </c>
      <c r="W114">
        <v>30</v>
      </c>
      <c r="X114">
        <v>13</v>
      </c>
      <c r="Y114">
        <v>7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527</v>
      </c>
      <c r="AV114">
        <v>58.529998779296882</v>
      </c>
      <c r="AW114">
        <v>58.459999084472663</v>
      </c>
      <c r="AX114">
        <v>58.770000457763672</v>
      </c>
      <c r="AY114">
        <v>58.229999542236328</v>
      </c>
      <c r="AZ114">
        <v>58.560001373291023</v>
      </c>
      <c r="BA114" s="2">
        <f t="shared" si="35"/>
        <v>-1.1973947300798482E-3</v>
      </c>
      <c r="BB114" s="2">
        <f t="shared" si="36"/>
        <v>5.274823394187278E-3</v>
      </c>
      <c r="BC114" s="2">
        <f t="shared" si="37"/>
        <v>3.9343062921365357E-3</v>
      </c>
      <c r="BD114" s="2">
        <f t="shared" si="38"/>
        <v>5.6352770374968886E-3</v>
      </c>
      <c r="BE114">
        <v>44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100</v>
      </c>
      <c r="BO114">
        <v>50</v>
      </c>
      <c r="BP114">
        <v>4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283</v>
      </c>
      <c r="CN114">
        <v>58.560001373291023</v>
      </c>
      <c r="CO114">
        <v>58.580001831054688</v>
      </c>
      <c r="CP114">
        <v>58.639999389648438</v>
      </c>
      <c r="CQ114">
        <v>57.830001831054688</v>
      </c>
      <c r="CR114">
        <v>58.229999542236328</v>
      </c>
      <c r="CS114" s="2">
        <f t="shared" si="39"/>
        <v>3.4142125535174817E-4</v>
      </c>
      <c r="CT114" s="2">
        <f t="shared" si="40"/>
        <v>1.0231507370094262E-3</v>
      </c>
      <c r="CU114" s="2">
        <f t="shared" si="41"/>
        <v>1.2803004038187127E-2</v>
      </c>
      <c r="CV114" s="2">
        <f t="shared" si="42"/>
        <v>6.869272099023549E-3</v>
      </c>
      <c r="CW114">
        <v>10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19</v>
      </c>
      <c r="DG114">
        <v>3</v>
      </c>
      <c r="DH114">
        <v>8</v>
      </c>
      <c r="DI114">
        <v>10</v>
      </c>
      <c r="DJ114">
        <v>147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11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 t="s">
        <v>397</v>
      </c>
      <c r="EF114">
        <v>58.229999542236328</v>
      </c>
      <c r="EG114">
        <v>57.759998321533203</v>
      </c>
      <c r="EH114">
        <v>59.090000152587891</v>
      </c>
      <c r="EI114">
        <v>57.759998321533203</v>
      </c>
      <c r="EJ114">
        <v>58.979999542236328</v>
      </c>
      <c r="EK114" s="2">
        <f t="shared" si="43"/>
        <v>-8.1371404840901995E-3</v>
      </c>
      <c r="EL114" s="2">
        <f t="shared" si="44"/>
        <v>2.250806951464257E-2</v>
      </c>
      <c r="EM114" s="2">
        <f t="shared" si="45"/>
        <v>0</v>
      </c>
      <c r="EN114" s="2">
        <f t="shared" si="46"/>
        <v>2.0684998816072664E-2</v>
      </c>
      <c r="EO114">
        <v>0</v>
      </c>
      <c r="EP114">
        <v>7</v>
      </c>
      <c r="EQ114">
        <v>33</v>
      </c>
      <c r="ER114">
        <v>134</v>
      </c>
      <c r="ES114">
        <v>14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590</v>
      </c>
      <c r="FX114">
        <v>58.979999542236328</v>
      </c>
      <c r="FY114">
        <v>59</v>
      </c>
      <c r="FZ114">
        <v>59.439998626708977</v>
      </c>
      <c r="GA114">
        <v>58.799999237060547</v>
      </c>
      <c r="GB114">
        <v>59.159999847412109</v>
      </c>
      <c r="GC114">
        <v>308</v>
      </c>
      <c r="GD114">
        <v>481</v>
      </c>
      <c r="GE114">
        <v>198</v>
      </c>
      <c r="GF114">
        <v>187</v>
      </c>
      <c r="GG114">
        <v>0</v>
      </c>
      <c r="GH114">
        <v>148</v>
      </c>
      <c r="GI114">
        <v>0</v>
      </c>
      <c r="GJ114">
        <v>148</v>
      </c>
      <c r="GK114">
        <v>0</v>
      </c>
      <c r="GL114">
        <v>148</v>
      </c>
      <c r="GM114">
        <v>0</v>
      </c>
      <c r="GN114">
        <v>147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3</v>
      </c>
      <c r="GX114" t="s">
        <v>223</v>
      </c>
      <c r="GY114">
        <v>862522</v>
      </c>
      <c r="GZ114">
        <v>1307928</v>
      </c>
      <c r="HA114">
        <v>1.488</v>
      </c>
      <c r="HB114">
        <v>2.8029999999999999</v>
      </c>
      <c r="HC114">
        <v>3.64</v>
      </c>
      <c r="HD114">
        <v>3.88</v>
      </c>
      <c r="HE114">
        <v>0.42499999999999999</v>
      </c>
      <c r="HF114" s="2">
        <f t="shared" si="47"/>
        <v>3.3899080955379635E-4</v>
      </c>
      <c r="HG114" s="2">
        <f t="shared" si="48"/>
        <v>7.4023996782406343E-3</v>
      </c>
      <c r="HH114" s="2">
        <f t="shared" si="49"/>
        <v>3.3898434396517629E-3</v>
      </c>
      <c r="HI114" s="2">
        <f t="shared" si="50"/>
        <v>6.0852030304274773E-3</v>
      </c>
      <c r="HJ114" s="3">
        <f t="shared" si="51"/>
        <v>59.879997253417955</v>
      </c>
      <c r="HK114" t="str">
        <f t="shared" si="52"/>
        <v>FLIR</v>
      </c>
    </row>
    <row r="115" spans="1:219" hidden="1" x14ac:dyDescent="0.25">
      <c r="A115">
        <v>106</v>
      </c>
      <c r="B115" t="s">
        <v>617</v>
      </c>
      <c r="C115">
        <v>10</v>
      </c>
      <c r="D115">
        <v>1</v>
      </c>
      <c r="E115">
        <v>5</v>
      </c>
      <c r="F115">
        <v>1</v>
      </c>
      <c r="G115" t="s">
        <v>218</v>
      </c>
      <c r="H115" t="s">
        <v>218</v>
      </c>
      <c r="I115">
        <v>5</v>
      </c>
      <c r="J115">
        <v>1</v>
      </c>
      <c r="K115" t="s">
        <v>218</v>
      </c>
      <c r="L115" t="s">
        <v>218</v>
      </c>
      <c r="M115">
        <v>17</v>
      </c>
      <c r="N115">
        <v>9</v>
      </c>
      <c r="O115">
        <v>2</v>
      </c>
      <c r="P115">
        <v>0</v>
      </c>
      <c r="Q115">
        <v>0</v>
      </c>
      <c r="R115">
        <v>1</v>
      </c>
      <c r="S115">
        <v>2</v>
      </c>
      <c r="T115">
        <v>0</v>
      </c>
      <c r="U115">
        <v>0</v>
      </c>
      <c r="V115">
        <v>3</v>
      </c>
      <c r="W115">
        <v>14</v>
      </c>
      <c r="X115">
        <v>14</v>
      </c>
      <c r="Y115">
        <v>20</v>
      </c>
      <c r="Z115">
        <v>118</v>
      </c>
      <c r="AA115">
        <v>1</v>
      </c>
      <c r="AB115">
        <v>0</v>
      </c>
      <c r="AC115">
        <v>0</v>
      </c>
      <c r="AD115">
        <v>0</v>
      </c>
      <c r="AE115">
        <v>12</v>
      </c>
      <c r="AF115">
        <v>2</v>
      </c>
      <c r="AG115">
        <v>14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29</v>
      </c>
      <c r="AN115">
        <v>13</v>
      </c>
      <c r="AO115">
        <v>1</v>
      </c>
      <c r="AP115">
        <v>1</v>
      </c>
      <c r="AQ115">
        <v>2</v>
      </c>
      <c r="AR115">
        <v>1</v>
      </c>
      <c r="AS115">
        <v>1</v>
      </c>
      <c r="AT115">
        <v>1</v>
      </c>
      <c r="AU115" t="s">
        <v>322</v>
      </c>
      <c r="AV115">
        <v>206.00999450683599</v>
      </c>
      <c r="AW115">
        <v>205.13999938964841</v>
      </c>
      <c r="AX115">
        <v>207.58999633789071</v>
      </c>
      <c r="AY115">
        <v>202.78999328613281</v>
      </c>
      <c r="AZ115">
        <v>206.13999938964841</v>
      </c>
      <c r="BA115" s="2">
        <f t="shared" si="35"/>
        <v>-4.240982352423206E-3</v>
      </c>
      <c r="BB115" s="2">
        <f t="shared" si="36"/>
        <v>1.1802095435535787E-2</v>
      </c>
      <c r="BC115" s="2">
        <f t="shared" si="37"/>
        <v>1.145562109051157E-2</v>
      </c>
      <c r="BD115" s="2">
        <f t="shared" si="38"/>
        <v>1.6251121147931036E-2</v>
      </c>
      <c r="BE115">
        <v>42</v>
      </c>
      <c r="BF115">
        <v>17</v>
      </c>
      <c r="BG115">
        <v>8</v>
      </c>
      <c r="BH115">
        <v>0</v>
      </c>
      <c r="BI115">
        <v>0</v>
      </c>
      <c r="BJ115">
        <v>1</v>
      </c>
      <c r="BK115">
        <v>8</v>
      </c>
      <c r="BL115">
        <v>0</v>
      </c>
      <c r="BM115">
        <v>0</v>
      </c>
      <c r="BN115">
        <v>28</v>
      </c>
      <c r="BO115">
        <v>23</v>
      </c>
      <c r="BP115">
        <v>16</v>
      </c>
      <c r="BQ115">
        <v>11</v>
      </c>
      <c r="BR115">
        <v>56</v>
      </c>
      <c r="BS115">
        <v>0</v>
      </c>
      <c r="BT115">
        <v>0</v>
      </c>
      <c r="BU115">
        <v>0</v>
      </c>
      <c r="BV115">
        <v>0</v>
      </c>
      <c r="BW115">
        <v>22</v>
      </c>
      <c r="BX115">
        <v>8</v>
      </c>
      <c r="BY115">
        <v>0</v>
      </c>
      <c r="BZ115">
        <v>0</v>
      </c>
      <c r="CA115">
        <v>1</v>
      </c>
      <c r="CB115">
        <v>1</v>
      </c>
      <c r="CC115">
        <v>1</v>
      </c>
      <c r="CD115">
        <v>0</v>
      </c>
      <c r="CE115">
        <v>30</v>
      </c>
      <c r="CF115">
        <v>22</v>
      </c>
      <c r="CG115">
        <v>3</v>
      </c>
      <c r="CH115">
        <v>3</v>
      </c>
      <c r="CI115">
        <v>1</v>
      </c>
      <c r="CJ115">
        <v>1</v>
      </c>
      <c r="CK115">
        <v>1</v>
      </c>
      <c r="CL115">
        <v>1</v>
      </c>
      <c r="CM115" t="s">
        <v>453</v>
      </c>
      <c r="CN115">
        <v>206.13999938964841</v>
      </c>
      <c r="CO115">
        <v>206.5</v>
      </c>
      <c r="CP115">
        <v>206.71000671386719</v>
      </c>
      <c r="CQ115">
        <v>201.16000366210929</v>
      </c>
      <c r="CR115">
        <v>202.80000305175781</v>
      </c>
      <c r="CS115" s="2">
        <f t="shared" si="39"/>
        <v>1.7433443600560761E-3</v>
      </c>
      <c r="CT115" s="2">
        <f t="shared" si="40"/>
        <v>1.0159484642554562E-3</v>
      </c>
      <c r="CU115" s="2">
        <f t="shared" si="41"/>
        <v>2.5859546430463509E-2</v>
      </c>
      <c r="CV115" s="2">
        <f t="shared" si="42"/>
        <v>8.086781878548388E-3</v>
      </c>
      <c r="CW115">
        <v>4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5</v>
      </c>
      <c r="DG115">
        <v>10</v>
      </c>
      <c r="DH115">
        <v>5</v>
      </c>
      <c r="DI115">
        <v>3</v>
      </c>
      <c r="DJ115">
        <v>167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6</v>
      </c>
      <c r="DX115">
        <v>0</v>
      </c>
      <c r="DY115">
        <v>0</v>
      </c>
      <c r="DZ115">
        <v>0</v>
      </c>
      <c r="EA115">
        <v>1</v>
      </c>
      <c r="EB115">
        <v>0</v>
      </c>
      <c r="EC115">
        <v>0</v>
      </c>
      <c r="ED115">
        <v>0</v>
      </c>
      <c r="EE115" t="s">
        <v>618</v>
      </c>
      <c r="EF115">
        <v>202.80000305175781</v>
      </c>
      <c r="EG115">
        <v>202.75999450683599</v>
      </c>
      <c r="EH115">
        <v>204.11000061035159</v>
      </c>
      <c r="EI115">
        <v>200.75999450683599</v>
      </c>
      <c r="EJ115">
        <v>201.91999816894531</v>
      </c>
      <c r="EK115" s="2">
        <f t="shared" si="43"/>
        <v>-1.9731971792125158E-4</v>
      </c>
      <c r="EL115" s="2">
        <f t="shared" si="44"/>
        <v>6.6141105260822952E-3</v>
      </c>
      <c r="EM115" s="2">
        <f t="shared" si="45"/>
        <v>9.8638787442488773E-3</v>
      </c>
      <c r="EN115" s="2">
        <f t="shared" si="46"/>
        <v>5.7448676338573978E-3</v>
      </c>
      <c r="EO115">
        <v>83</v>
      </c>
      <c r="EP115">
        <v>18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17</v>
      </c>
      <c r="EY115">
        <v>10</v>
      </c>
      <c r="EZ115">
        <v>6</v>
      </c>
      <c r="FA115">
        <v>2</v>
      </c>
      <c r="FB115">
        <v>70</v>
      </c>
      <c r="FC115">
        <v>0</v>
      </c>
      <c r="FD115">
        <v>0</v>
      </c>
      <c r="FE115">
        <v>0</v>
      </c>
      <c r="FF115">
        <v>0</v>
      </c>
      <c r="FG115">
        <v>19</v>
      </c>
      <c r="FH115">
        <v>0</v>
      </c>
      <c r="FI115">
        <v>5</v>
      </c>
      <c r="FJ115">
        <v>0</v>
      </c>
      <c r="FK115">
        <v>1</v>
      </c>
      <c r="FL115">
        <v>0</v>
      </c>
      <c r="FM115">
        <v>1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269</v>
      </c>
      <c r="FX115">
        <v>201.91999816894531</v>
      </c>
      <c r="FY115">
        <v>199.44000244140619</v>
      </c>
      <c r="FZ115">
        <v>203.6300048828125</v>
      </c>
      <c r="GA115">
        <v>199.07000732421881</v>
      </c>
      <c r="GB115">
        <v>201.1600036621094</v>
      </c>
      <c r="GC115">
        <v>200</v>
      </c>
      <c r="GD115">
        <v>598</v>
      </c>
      <c r="GE115">
        <v>105</v>
      </c>
      <c r="GF115">
        <v>295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411</v>
      </c>
      <c r="GM115">
        <v>0</v>
      </c>
      <c r="GN115">
        <v>237</v>
      </c>
      <c r="GO115">
        <v>3</v>
      </c>
      <c r="GP115">
        <v>1</v>
      </c>
      <c r="GQ115">
        <v>1</v>
      </c>
      <c r="GR115">
        <v>0</v>
      </c>
      <c r="GS115">
        <v>2</v>
      </c>
      <c r="GT115">
        <v>0</v>
      </c>
      <c r="GU115">
        <v>2</v>
      </c>
      <c r="GV115">
        <v>0</v>
      </c>
      <c r="GW115">
        <v>2.1</v>
      </c>
      <c r="GX115" t="s">
        <v>218</v>
      </c>
      <c r="GY115">
        <v>739238</v>
      </c>
      <c r="GZ115">
        <v>903214</v>
      </c>
      <c r="HA115">
        <v>1.399</v>
      </c>
      <c r="HB115">
        <v>1.498</v>
      </c>
      <c r="HC115">
        <v>3.69</v>
      </c>
      <c r="HD115">
        <v>2.63</v>
      </c>
      <c r="HE115">
        <v>0</v>
      </c>
      <c r="HF115" s="2">
        <f t="shared" si="47"/>
        <v>-1.243479591446417E-2</v>
      </c>
      <c r="HG115" s="2">
        <f t="shared" si="48"/>
        <v>2.0576547369910547E-2</v>
      </c>
      <c r="HH115" s="2">
        <f t="shared" si="49"/>
        <v>1.8551700394011661E-3</v>
      </c>
      <c r="HI115" s="2">
        <f t="shared" si="50"/>
        <v>1.0389721116734418E-2</v>
      </c>
      <c r="HJ115" s="3">
        <f t="shared" si="51"/>
        <v>207.82000732421881</v>
      </c>
      <c r="HK115" t="str">
        <f t="shared" si="52"/>
        <v>FTNT</v>
      </c>
    </row>
    <row r="116" spans="1:219" hidden="1" x14ac:dyDescent="0.25">
      <c r="A116">
        <v>107</v>
      </c>
      <c r="B116" t="s">
        <v>619</v>
      </c>
      <c r="C116">
        <v>10</v>
      </c>
      <c r="D116">
        <v>1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17</v>
      </c>
      <c r="N116">
        <v>99</v>
      </c>
      <c r="O116">
        <v>76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277</v>
      </c>
      <c r="AV116">
        <v>103.2200012207031</v>
      </c>
      <c r="AW116">
        <v>103.4700012207031</v>
      </c>
      <c r="AX116">
        <v>103.55999755859381</v>
      </c>
      <c r="AY116">
        <v>101.6999969482422</v>
      </c>
      <c r="AZ116">
        <v>102.5100021362305</v>
      </c>
      <c r="BA116" s="2">
        <f t="shared" si="35"/>
        <v>2.4161592447142777E-3</v>
      </c>
      <c r="BB116" s="2">
        <f t="shared" si="36"/>
        <v>8.6902607196170933E-4</v>
      </c>
      <c r="BC116" s="2">
        <f t="shared" si="37"/>
        <v>1.7106448744360736E-2</v>
      </c>
      <c r="BD116" s="2">
        <f t="shared" si="38"/>
        <v>7.901718574855221E-3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2</v>
      </c>
      <c r="BQ116">
        <v>4</v>
      </c>
      <c r="BR116">
        <v>184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 t="s">
        <v>355</v>
      </c>
      <c r="CN116">
        <v>102.5100021362305</v>
      </c>
      <c r="CO116">
        <v>102.0699996948242</v>
      </c>
      <c r="CP116">
        <v>102.7200012207031</v>
      </c>
      <c r="CQ116">
        <v>99.279998779296875</v>
      </c>
      <c r="CR116">
        <v>100.63999938964839</v>
      </c>
      <c r="CS116" s="2">
        <f t="shared" si="39"/>
        <v>-4.3107910524331494E-3</v>
      </c>
      <c r="CT116" s="2">
        <f t="shared" si="40"/>
        <v>6.3278963994782833E-3</v>
      </c>
      <c r="CU116" s="2">
        <f t="shared" si="41"/>
        <v>2.7334191475154923E-2</v>
      </c>
      <c r="CV116" s="2">
        <f t="shared" si="42"/>
        <v>1.3513519660170115E-2</v>
      </c>
      <c r="CW116">
        <v>13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14</v>
      </c>
      <c r="DG116">
        <v>2</v>
      </c>
      <c r="DH116">
        <v>5</v>
      </c>
      <c r="DI116">
        <v>2</v>
      </c>
      <c r="DJ116">
        <v>166</v>
      </c>
      <c r="DK116">
        <v>0</v>
      </c>
      <c r="DL116">
        <v>0</v>
      </c>
      <c r="DM116">
        <v>0</v>
      </c>
      <c r="DN116">
        <v>0</v>
      </c>
      <c r="DO116">
        <v>2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15</v>
      </c>
      <c r="DX116">
        <v>2</v>
      </c>
      <c r="DY116">
        <v>0</v>
      </c>
      <c r="DZ116">
        <v>0</v>
      </c>
      <c r="EA116">
        <v>1</v>
      </c>
      <c r="EB116">
        <v>1</v>
      </c>
      <c r="EC116">
        <v>0</v>
      </c>
      <c r="ED116">
        <v>0</v>
      </c>
      <c r="EE116" t="s">
        <v>620</v>
      </c>
      <c r="EF116">
        <v>100.63999938964839</v>
      </c>
      <c r="EG116">
        <v>100.5899963378906</v>
      </c>
      <c r="EH116">
        <v>102.3399963378906</v>
      </c>
      <c r="EI116">
        <v>100.5899963378906</v>
      </c>
      <c r="EJ116">
        <v>101.9899978637695</v>
      </c>
      <c r="EK116" s="2">
        <f t="shared" si="43"/>
        <v>-4.9709765959060626E-4</v>
      </c>
      <c r="EL116" s="2">
        <f t="shared" si="44"/>
        <v>1.7099863812991667E-2</v>
      </c>
      <c r="EM116" s="2">
        <f t="shared" si="45"/>
        <v>0</v>
      </c>
      <c r="EN116" s="2">
        <f t="shared" si="46"/>
        <v>1.3726851212889746E-2</v>
      </c>
      <c r="EO116">
        <v>1</v>
      </c>
      <c r="EP116">
        <v>26</v>
      </c>
      <c r="EQ116">
        <v>128</v>
      </c>
      <c r="ER116">
        <v>31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457</v>
      </c>
      <c r="FX116">
        <v>101.9899978637695</v>
      </c>
      <c r="FY116">
        <v>102.30999755859381</v>
      </c>
      <c r="FZ116">
        <v>103.40000152587891</v>
      </c>
      <c r="GA116">
        <v>101.59999847412109</v>
      </c>
      <c r="GB116">
        <v>102.5299987792969</v>
      </c>
      <c r="GC116">
        <v>395</v>
      </c>
      <c r="GD116">
        <v>382</v>
      </c>
      <c r="GE116">
        <v>200</v>
      </c>
      <c r="GF116">
        <v>189</v>
      </c>
      <c r="GG116">
        <v>0</v>
      </c>
      <c r="GH116">
        <v>33</v>
      </c>
      <c r="GI116">
        <v>0</v>
      </c>
      <c r="GJ116">
        <v>31</v>
      </c>
      <c r="GK116">
        <v>0</v>
      </c>
      <c r="GL116">
        <v>350</v>
      </c>
      <c r="GM116">
        <v>0</v>
      </c>
      <c r="GN116">
        <v>166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2.5</v>
      </c>
      <c r="GX116" t="s">
        <v>218</v>
      </c>
      <c r="GY116">
        <v>670474</v>
      </c>
      <c r="GZ116">
        <v>722814</v>
      </c>
      <c r="HA116">
        <v>0.85799999999999998</v>
      </c>
      <c r="HB116">
        <v>1.6419999999999999</v>
      </c>
      <c r="HC116">
        <v>1.97</v>
      </c>
      <c r="HD116">
        <v>1.68</v>
      </c>
      <c r="HE116">
        <v>0.24370000999999999</v>
      </c>
      <c r="HF116" s="2">
        <f t="shared" si="47"/>
        <v>3.1277460899267195E-3</v>
      </c>
      <c r="HG116" s="2">
        <f t="shared" si="48"/>
        <v>1.0541624286265594E-2</v>
      </c>
      <c r="HH116" s="2">
        <f t="shared" si="49"/>
        <v>6.939684306668914E-3</v>
      </c>
      <c r="HI116" s="2">
        <f t="shared" si="50"/>
        <v>9.0705190309979811E-3</v>
      </c>
      <c r="HJ116" s="3">
        <f t="shared" si="51"/>
        <v>104.49000549316401</v>
      </c>
      <c r="HK116" t="str">
        <f t="shared" si="52"/>
        <v>FBHS</v>
      </c>
    </row>
    <row r="117" spans="1:219" hidden="1" x14ac:dyDescent="0.25">
      <c r="A117">
        <v>108</v>
      </c>
      <c r="B117" t="s">
        <v>621</v>
      </c>
      <c r="C117">
        <v>9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31</v>
      </c>
      <c r="N117">
        <v>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15</v>
      </c>
      <c r="W117">
        <v>11</v>
      </c>
      <c r="X117">
        <v>6</v>
      </c>
      <c r="Y117">
        <v>5</v>
      </c>
      <c r="Z117">
        <v>47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0</v>
      </c>
      <c r="AG117">
        <v>3</v>
      </c>
      <c r="AH117">
        <v>0</v>
      </c>
      <c r="AI117">
        <v>1</v>
      </c>
      <c r="AJ117">
        <v>0</v>
      </c>
      <c r="AK117">
        <v>1</v>
      </c>
      <c r="AL117">
        <v>0</v>
      </c>
      <c r="AM117">
        <v>8</v>
      </c>
      <c r="AN117">
        <v>3</v>
      </c>
      <c r="AO117">
        <v>16</v>
      </c>
      <c r="AP117">
        <v>1</v>
      </c>
      <c r="AQ117">
        <v>2</v>
      </c>
      <c r="AR117">
        <v>1</v>
      </c>
      <c r="AS117">
        <v>2</v>
      </c>
      <c r="AT117">
        <v>1</v>
      </c>
      <c r="AU117" t="s">
        <v>622</v>
      </c>
      <c r="AV117">
        <v>81.419998168945313</v>
      </c>
      <c r="AW117">
        <v>81.19000244140625</v>
      </c>
      <c r="AX117">
        <v>81.19000244140625</v>
      </c>
      <c r="AY117">
        <v>79.94000244140625</v>
      </c>
      <c r="AZ117">
        <v>81</v>
      </c>
      <c r="BA117" s="2">
        <f t="shared" si="35"/>
        <v>-2.8328084816235943E-3</v>
      </c>
      <c r="BB117" s="2">
        <f t="shared" si="36"/>
        <v>0</v>
      </c>
      <c r="BC117" s="2">
        <f t="shared" si="37"/>
        <v>1.5395984264221507E-2</v>
      </c>
      <c r="BD117" s="2">
        <f t="shared" si="38"/>
        <v>1.308638961226849E-2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2</v>
      </c>
      <c r="BP117">
        <v>3</v>
      </c>
      <c r="BQ117">
        <v>7</v>
      </c>
      <c r="BR117">
        <v>86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 t="s">
        <v>623</v>
      </c>
      <c r="CN117">
        <v>81</v>
      </c>
      <c r="CO117">
        <v>80.449996948242188</v>
      </c>
      <c r="CP117">
        <v>81.069999694824219</v>
      </c>
      <c r="CQ117">
        <v>79.379997253417969</v>
      </c>
      <c r="CR117">
        <v>80.269996643066406</v>
      </c>
      <c r="CS117" s="2">
        <f t="shared" si="39"/>
        <v>-6.8365826304712662E-3</v>
      </c>
      <c r="CT117" s="2">
        <f t="shared" si="40"/>
        <v>7.6477457618839839E-3</v>
      </c>
      <c r="CU117" s="2">
        <f t="shared" si="41"/>
        <v>1.3300183162376134E-2</v>
      </c>
      <c r="CV117" s="2">
        <f t="shared" si="42"/>
        <v>1.1087572279415481E-2</v>
      </c>
      <c r="CW117">
        <v>17</v>
      </c>
      <c r="CX117">
        <v>8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4</v>
      </c>
      <c r="DG117">
        <v>6</v>
      </c>
      <c r="DH117">
        <v>8</v>
      </c>
      <c r="DI117">
        <v>6</v>
      </c>
      <c r="DJ117">
        <v>76</v>
      </c>
      <c r="DK117">
        <v>0</v>
      </c>
      <c r="DL117">
        <v>0</v>
      </c>
      <c r="DM117">
        <v>0</v>
      </c>
      <c r="DN117">
        <v>0</v>
      </c>
      <c r="DO117">
        <v>8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24</v>
      </c>
      <c r="DX117">
        <v>8</v>
      </c>
      <c r="DY117">
        <v>0</v>
      </c>
      <c r="DZ117">
        <v>0</v>
      </c>
      <c r="EA117">
        <v>1</v>
      </c>
      <c r="EB117">
        <v>1</v>
      </c>
      <c r="EC117">
        <v>1</v>
      </c>
      <c r="ED117">
        <v>0</v>
      </c>
      <c r="EE117" t="s">
        <v>624</v>
      </c>
      <c r="EF117">
        <v>80.269996643066406</v>
      </c>
      <c r="EG117">
        <v>80.300003051757813</v>
      </c>
      <c r="EH117">
        <v>81.610000610351563</v>
      </c>
      <c r="EI117">
        <v>80.010002136230469</v>
      </c>
      <c r="EJ117">
        <v>81.430000305175781</v>
      </c>
      <c r="EK117" s="2">
        <f t="shared" si="43"/>
        <v>3.7367879889205202E-4</v>
      </c>
      <c r="EL117" s="2">
        <f t="shared" si="44"/>
        <v>1.6051924381772276E-2</v>
      </c>
      <c r="EM117" s="2">
        <f t="shared" si="45"/>
        <v>3.6114683001994274E-3</v>
      </c>
      <c r="EN117" s="2">
        <f t="shared" si="46"/>
        <v>1.7438268004710489E-2</v>
      </c>
      <c r="EO117">
        <v>6</v>
      </c>
      <c r="EP117">
        <v>26</v>
      </c>
      <c r="EQ117">
        <v>68</v>
      </c>
      <c r="ER117">
        <v>17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1</v>
      </c>
      <c r="FA117">
        <v>0</v>
      </c>
      <c r="FB117">
        <v>0</v>
      </c>
      <c r="FC117">
        <v>1</v>
      </c>
      <c r="FD117">
        <v>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625</v>
      </c>
      <c r="FX117">
        <v>81.430000305175781</v>
      </c>
      <c r="FY117">
        <v>81.790000915527344</v>
      </c>
      <c r="FZ117">
        <v>82.419998168945313</v>
      </c>
      <c r="GA117">
        <v>80.720001220703125</v>
      </c>
      <c r="GB117">
        <v>80.75</v>
      </c>
      <c r="GC117">
        <v>176</v>
      </c>
      <c r="GD117">
        <v>284</v>
      </c>
      <c r="GE117">
        <v>142</v>
      </c>
      <c r="GF117">
        <v>102</v>
      </c>
      <c r="GG117">
        <v>0</v>
      </c>
      <c r="GH117">
        <v>17</v>
      </c>
      <c r="GI117">
        <v>0</v>
      </c>
      <c r="GJ117">
        <v>17</v>
      </c>
      <c r="GK117">
        <v>0</v>
      </c>
      <c r="GL117">
        <v>209</v>
      </c>
      <c r="GM117">
        <v>0</v>
      </c>
      <c r="GN117">
        <v>76</v>
      </c>
      <c r="GO117">
        <v>1</v>
      </c>
      <c r="GP117">
        <v>0</v>
      </c>
      <c r="GQ117">
        <v>0</v>
      </c>
      <c r="GR117">
        <v>0</v>
      </c>
      <c r="GS117">
        <v>3</v>
      </c>
      <c r="GT117">
        <v>1</v>
      </c>
      <c r="GU117">
        <v>1</v>
      </c>
      <c r="GV117">
        <v>0</v>
      </c>
      <c r="GW117">
        <v>2.2000000000000002</v>
      </c>
      <c r="GX117" t="s">
        <v>218</v>
      </c>
      <c r="GY117">
        <v>109500</v>
      </c>
      <c r="GZ117">
        <v>127771</v>
      </c>
      <c r="HA117">
        <v>1.427</v>
      </c>
      <c r="HB117">
        <v>3.04</v>
      </c>
      <c r="HC117">
        <v>2.2599999999999998</v>
      </c>
      <c r="HD117">
        <v>1.75</v>
      </c>
      <c r="HE117">
        <v>0.28970000000000001</v>
      </c>
      <c r="HF117" s="2">
        <f t="shared" si="47"/>
        <v>4.4015234909139389E-3</v>
      </c>
      <c r="HG117" s="2">
        <f t="shared" si="48"/>
        <v>7.6437426281736887E-3</v>
      </c>
      <c r="HH117" s="2">
        <f t="shared" si="49"/>
        <v>1.3082280020137338E-2</v>
      </c>
      <c r="HI117" s="2">
        <f t="shared" si="50"/>
        <v>3.7150191079726724E-4</v>
      </c>
      <c r="HJ117" s="3">
        <f t="shared" si="51"/>
        <v>83.049995422363281</v>
      </c>
      <c r="HK117" t="str">
        <f t="shared" si="52"/>
        <v>FELE</v>
      </c>
    </row>
    <row r="118" spans="1:219" hidden="1" x14ac:dyDescent="0.25">
      <c r="A118">
        <v>109</v>
      </c>
      <c r="B118" t="s">
        <v>626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29</v>
      </c>
      <c r="N118">
        <v>44</v>
      </c>
      <c r="O118">
        <v>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35</v>
      </c>
      <c r="W118">
        <v>4</v>
      </c>
      <c r="X118">
        <v>4</v>
      </c>
      <c r="Y118">
        <v>1</v>
      </c>
      <c r="Z118">
        <v>23</v>
      </c>
      <c r="AA118">
        <v>1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23</v>
      </c>
      <c r="AH118">
        <v>0</v>
      </c>
      <c r="AI118">
        <v>1</v>
      </c>
      <c r="AJ118">
        <v>0</v>
      </c>
      <c r="AK118">
        <v>1</v>
      </c>
      <c r="AL118">
        <v>1</v>
      </c>
      <c r="AM118">
        <v>6</v>
      </c>
      <c r="AN118">
        <v>2</v>
      </c>
      <c r="AO118">
        <v>13</v>
      </c>
      <c r="AP118">
        <v>13</v>
      </c>
      <c r="AQ118">
        <v>2</v>
      </c>
      <c r="AR118">
        <v>1</v>
      </c>
      <c r="AS118">
        <v>2</v>
      </c>
      <c r="AT118">
        <v>1</v>
      </c>
      <c r="AU118" t="s">
        <v>627</v>
      </c>
      <c r="AV118">
        <v>172.49000549316409</v>
      </c>
      <c r="AW118">
        <v>171.16999816894531</v>
      </c>
      <c r="AX118">
        <v>172.22999572753909</v>
      </c>
      <c r="AY118">
        <v>167.42999267578119</v>
      </c>
      <c r="AZ118">
        <v>171.94999694824219</v>
      </c>
      <c r="BA118" s="2">
        <f t="shared" si="35"/>
        <v>-7.7116745828080813E-3</v>
      </c>
      <c r="BB118" s="2">
        <f t="shared" si="36"/>
        <v>6.1545467391792563E-3</v>
      </c>
      <c r="BC118" s="2">
        <f t="shared" si="37"/>
        <v>2.184965550722695E-2</v>
      </c>
      <c r="BD118" s="2">
        <f t="shared" si="38"/>
        <v>2.6286736566919155E-2</v>
      </c>
      <c r="BE118">
        <v>29</v>
      </c>
      <c r="BF118">
        <v>5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9</v>
      </c>
      <c r="BO118">
        <v>7</v>
      </c>
      <c r="BP118">
        <v>7</v>
      </c>
      <c r="BQ118">
        <v>2</v>
      </c>
      <c r="BR118">
        <v>88</v>
      </c>
      <c r="BS118">
        <v>0</v>
      </c>
      <c r="BT118">
        <v>0</v>
      </c>
      <c r="BU118">
        <v>0</v>
      </c>
      <c r="BV118">
        <v>0</v>
      </c>
      <c r="BW118">
        <v>2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2</v>
      </c>
      <c r="CD118">
        <v>0</v>
      </c>
      <c r="CE118">
        <v>12</v>
      </c>
      <c r="CF118">
        <v>2</v>
      </c>
      <c r="CG118">
        <v>73</v>
      </c>
      <c r="CH118">
        <v>0</v>
      </c>
      <c r="CI118">
        <v>2</v>
      </c>
      <c r="CJ118">
        <v>1</v>
      </c>
      <c r="CK118">
        <v>2</v>
      </c>
      <c r="CL118">
        <v>2</v>
      </c>
      <c r="CM118" t="s">
        <v>628</v>
      </c>
      <c r="CN118">
        <v>171.94999694824219</v>
      </c>
      <c r="CO118">
        <v>171.77000427246091</v>
      </c>
      <c r="CP118">
        <v>175.4700012207031</v>
      </c>
      <c r="CQ118">
        <v>168.05999755859381</v>
      </c>
      <c r="CR118">
        <v>169.94999694824219</v>
      </c>
      <c r="CS118" s="2">
        <f t="shared" si="39"/>
        <v>-1.0478702410450236E-3</v>
      </c>
      <c r="CT118" s="2">
        <f t="shared" si="40"/>
        <v>2.1086208027025655E-2</v>
      </c>
      <c r="CU118" s="2">
        <f t="shared" si="41"/>
        <v>2.1598687905848291E-2</v>
      </c>
      <c r="CV118" s="2">
        <f t="shared" si="42"/>
        <v>1.1120914525370562E-2</v>
      </c>
      <c r="CW118">
        <v>4</v>
      </c>
      <c r="CX118">
        <v>4</v>
      </c>
      <c r="CY118">
        <v>12</v>
      </c>
      <c r="CZ118">
        <v>7</v>
      </c>
      <c r="DA118">
        <v>1</v>
      </c>
      <c r="DB118">
        <v>1</v>
      </c>
      <c r="DC118">
        <v>20</v>
      </c>
      <c r="DD118">
        <v>1</v>
      </c>
      <c r="DE118">
        <v>1</v>
      </c>
      <c r="DF118">
        <v>2</v>
      </c>
      <c r="DG118">
        <v>1</v>
      </c>
      <c r="DH118">
        <v>1</v>
      </c>
      <c r="DI118">
        <v>2</v>
      </c>
      <c r="DJ118">
        <v>126</v>
      </c>
      <c r="DK118">
        <v>1</v>
      </c>
      <c r="DL118">
        <v>1</v>
      </c>
      <c r="DM118">
        <v>1</v>
      </c>
      <c r="DN118">
        <v>0</v>
      </c>
      <c r="DO118">
        <v>24</v>
      </c>
      <c r="DP118">
        <v>20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29</v>
      </c>
      <c r="DX118">
        <v>24</v>
      </c>
      <c r="DY118">
        <v>0</v>
      </c>
      <c r="DZ118">
        <v>0</v>
      </c>
      <c r="EA118">
        <v>1</v>
      </c>
      <c r="EB118">
        <v>1</v>
      </c>
      <c r="EC118">
        <v>0</v>
      </c>
      <c r="ED118">
        <v>0</v>
      </c>
      <c r="EE118" t="s">
        <v>597</v>
      </c>
      <c r="EF118">
        <v>169.94999694824219</v>
      </c>
      <c r="EG118">
        <v>169.5</v>
      </c>
      <c r="EH118">
        <v>176.41999816894531</v>
      </c>
      <c r="EI118">
        <v>168.3399963378906</v>
      </c>
      <c r="EJ118">
        <v>175.52000427246091</v>
      </c>
      <c r="EK118" s="2">
        <f t="shared" si="43"/>
        <v>-2.6548492521663025E-3</v>
      </c>
      <c r="EL118" s="2">
        <f t="shared" si="44"/>
        <v>3.922456774043559E-2</v>
      </c>
      <c r="EM118" s="2">
        <f t="shared" si="45"/>
        <v>6.8436794224743247E-3</v>
      </c>
      <c r="EN118" s="2">
        <f t="shared" si="46"/>
        <v>4.0907063353443962E-2</v>
      </c>
      <c r="EO118">
        <v>1</v>
      </c>
      <c r="EP118">
        <v>5</v>
      </c>
      <c r="EQ118">
        <v>3</v>
      </c>
      <c r="ER118">
        <v>16</v>
      </c>
      <c r="ES118">
        <v>117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0</v>
      </c>
      <c r="FH118">
        <v>0</v>
      </c>
      <c r="FI118">
        <v>1</v>
      </c>
      <c r="FJ118">
        <v>1</v>
      </c>
      <c r="FK118">
        <v>0</v>
      </c>
      <c r="FL118">
        <v>0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629</v>
      </c>
      <c r="FX118">
        <v>175.52000427246091</v>
      </c>
      <c r="FY118">
        <v>175.77000427246091</v>
      </c>
      <c r="FZ118">
        <v>177.44999694824219</v>
      </c>
      <c r="GA118">
        <v>171.05000305175781</v>
      </c>
      <c r="GB118">
        <v>171.7799987792969</v>
      </c>
      <c r="GC118">
        <v>281</v>
      </c>
      <c r="GD118">
        <v>313</v>
      </c>
      <c r="GE118">
        <v>170</v>
      </c>
      <c r="GF118">
        <v>133</v>
      </c>
      <c r="GG118">
        <v>1</v>
      </c>
      <c r="GH118">
        <v>141</v>
      </c>
      <c r="GI118">
        <v>1</v>
      </c>
      <c r="GJ118">
        <v>141</v>
      </c>
      <c r="GK118">
        <v>1</v>
      </c>
      <c r="GL118">
        <v>238</v>
      </c>
      <c r="GM118">
        <v>1</v>
      </c>
      <c r="GN118">
        <v>127</v>
      </c>
      <c r="GO118">
        <v>5</v>
      </c>
      <c r="GP118">
        <v>2</v>
      </c>
      <c r="GQ118">
        <v>3</v>
      </c>
      <c r="GR118">
        <v>2</v>
      </c>
      <c r="GS118">
        <v>4</v>
      </c>
      <c r="GT118">
        <v>0</v>
      </c>
      <c r="GU118">
        <v>3</v>
      </c>
      <c r="GV118">
        <v>0</v>
      </c>
      <c r="GW118">
        <v>1.9</v>
      </c>
      <c r="GX118" t="s">
        <v>218</v>
      </c>
      <c r="GY118">
        <v>224721</v>
      </c>
      <c r="GZ118">
        <v>263928</v>
      </c>
      <c r="HA118">
        <v>2.5870000000000002</v>
      </c>
      <c r="HB118">
        <v>3.294</v>
      </c>
      <c r="HC118">
        <v>5.3</v>
      </c>
      <c r="HD118">
        <v>2.91</v>
      </c>
      <c r="HE118">
        <v>0</v>
      </c>
      <c r="HF118" s="2">
        <f t="shared" si="47"/>
        <v>1.4223132156979679E-3</v>
      </c>
      <c r="HG118" s="2">
        <f t="shared" si="48"/>
        <v>9.4674145092901174E-3</v>
      </c>
      <c r="HH118" s="2">
        <f t="shared" si="49"/>
        <v>2.6853280457265205E-2</v>
      </c>
      <c r="HI118" s="2">
        <f t="shared" si="50"/>
        <v>4.2495967675316715E-3</v>
      </c>
      <c r="HJ118" s="3">
        <f t="shared" si="51"/>
        <v>179.12998962402347</v>
      </c>
      <c r="HK118" t="str">
        <f t="shared" si="52"/>
        <v>FRPT</v>
      </c>
    </row>
    <row r="119" spans="1:219" hidden="1" x14ac:dyDescent="0.25">
      <c r="A119">
        <v>110</v>
      </c>
      <c r="B119" t="s">
        <v>630</v>
      </c>
      <c r="C119">
        <v>10</v>
      </c>
      <c r="D119">
        <v>0</v>
      </c>
      <c r="E119">
        <v>5</v>
      </c>
      <c r="F119">
        <v>1</v>
      </c>
      <c r="G119" t="s">
        <v>218</v>
      </c>
      <c r="H119" t="s">
        <v>218</v>
      </c>
      <c r="I119">
        <v>5</v>
      </c>
      <c r="J119">
        <v>1</v>
      </c>
      <c r="K119" t="s">
        <v>218</v>
      </c>
      <c r="L119" t="s">
        <v>218</v>
      </c>
      <c r="M119">
        <v>16</v>
      </c>
      <c r="N119">
        <v>27</v>
      </c>
      <c r="O119">
        <v>82</v>
      </c>
      <c r="P119">
        <v>64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496</v>
      </c>
      <c r="AV119">
        <v>140.6000061035156</v>
      </c>
      <c r="AW119">
        <v>140.33000183105469</v>
      </c>
      <c r="AX119">
        <v>140.67999267578119</v>
      </c>
      <c r="AY119">
        <v>139.13999938964841</v>
      </c>
      <c r="AZ119">
        <v>140.55000305175781</v>
      </c>
      <c r="BA119" s="2">
        <f t="shared" si="35"/>
        <v>-1.9240666210920132E-3</v>
      </c>
      <c r="BB119" s="2">
        <f t="shared" si="36"/>
        <v>2.4878508881722716E-3</v>
      </c>
      <c r="BC119" s="2">
        <f t="shared" si="37"/>
        <v>8.4800286886544951E-3</v>
      </c>
      <c r="BD119" s="2">
        <f t="shared" si="38"/>
        <v>1.0032042913511452E-2</v>
      </c>
      <c r="BE119">
        <v>17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39</v>
      </c>
      <c r="BO119">
        <v>17</v>
      </c>
      <c r="BP119">
        <v>28</v>
      </c>
      <c r="BQ119">
        <v>43</v>
      </c>
      <c r="BR119">
        <v>61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393</v>
      </c>
      <c r="CN119">
        <v>140.55000305175781</v>
      </c>
      <c r="CO119">
        <v>140.32000732421881</v>
      </c>
      <c r="CP119">
        <v>140.7200012207031</v>
      </c>
      <c r="CQ119">
        <v>137.94999694824219</v>
      </c>
      <c r="CR119">
        <v>138.19999694824219</v>
      </c>
      <c r="CS119" s="2">
        <f t="shared" si="39"/>
        <v>-1.6390800707954956E-3</v>
      </c>
      <c r="CT119" s="2">
        <f t="shared" si="40"/>
        <v>2.8424807633204985E-3</v>
      </c>
      <c r="CU119" s="2">
        <f t="shared" si="41"/>
        <v>1.6890038855974066E-2</v>
      </c>
      <c r="CV119" s="2">
        <f t="shared" si="42"/>
        <v>1.8089725435640469E-3</v>
      </c>
      <c r="CW119">
        <v>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6</v>
      </c>
      <c r="DG119">
        <v>5</v>
      </c>
      <c r="DH119">
        <v>3</v>
      </c>
      <c r="DI119">
        <v>3</v>
      </c>
      <c r="DJ119">
        <v>165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6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 t="s">
        <v>631</v>
      </c>
      <c r="EF119">
        <v>138.19999694824219</v>
      </c>
      <c r="EG119">
        <v>138.69999694824219</v>
      </c>
      <c r="EH119">
        <v>139.38999938964841</v>
      </c>
      <c r="EI119">
        <v>138.32000732421881</v>
      </c>
      <c r="EJ119">
        <v>139</v>
      </c>
      <c r="EK119" s="2">
        <f t="shared" si="43"/>
        <v>3.6049027469451378E-3</v>
      </c>
      <c r="EL119" s="2">
        <f t="shared" si="44"/>
        <v>4.9501574318642216E-3</v>
      </c>
      <c r="EM119" s="2">
        <f t="shared" si="45"/>
        <v>2.7396512789050753E-3</v>
      </c>
      <c r="EN119" s="2">
        <f t="shared" si="46"/>
        <v>4.8920336387135999E-3</v>
      </c>
      <c r="EO119">
        <v>69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103</v>
      </c>
      <c r="EY119">
        <v>25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239</v>
      </c>
      <c r="FX119">
        <v>139</v>
      </c>
      <c r="FY119">
        <v>138.8999938964844</v>
      </c>
      <c r="FZ119">
        <v>139.8699951171875</v>
      </c>
      <c r="GA119">
        <v>138.13999938964841</v>
      </c>
      <c r="GB119">
        <v>139.1600036621094</v>
      </c>
      <c r="GC119">
        <v>282</v>
      </c>
      <c r="GD119">
        <v>498</v>
      </c>
      <c r="GE119">
        <v>75</v>
      </c>
      <c r="GF119">
        <v>310</v>
      </c>
      <c r="GG119">
        <v>0</v>
      </c>
      <c r="GH119">
        <v>65</v>
      </c>
      <c r="GI119">
        <v>0</v>
      </c>
      <c r="GJ119">
        <v>0</v>
      </c>
      <c r="GK119">
        <v>0</v>
      </c>
      <c r="GL119">
        <v>226</v>
      </c>
      <c r="GM119">
        <v>0</v>
      </c>
      <c r="GN119">
        <v>165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2.2000000000000002</v>
      </c>
      <c r="GX119" t="s">
        <v>218</v>
      </c>
      <c r="GY119">
        <v>452285</v>
      </c>
      <c r="GZ119">
        <v>605414</v>
      </c>
      <c r="HA119">
        <v>2.3239999999999998</v>
      </c>
      <c r="HB119">
        <v>3.1520000000000001</v>
      </c>
      <c r="HC119">
        <v>4.2300000000000004</v>
      </c>
      <c r="HD119">
        <v>2.76</v>
      </c>
      <c r="HE119">
        <v>0.4642</v>
      </c>
      <c r="HF119" s="2">
        <f t="shared" si="47"/>
        <v>-7.199863780420479E-4</v>
      </c>
      <c r="HG119" s="2">
        <f t="shared" si="48"/>
        <v>6.9350200512297011E-3</v>
      </c>
      <c r="HH119" s="2">
        <f t="shared" si="49"/>
        <v>5.4715229678294897E-3</v>
      </c>
      <c r="HI119" s="2">
        <f t="shared" si="50"/>
        <v>7.329722949258044E-3</v>
      </c>
      <c r="HJ119" s="3">
        <f t="shared" si="51"/>
        <v>140.8399963378906</v>
      </c>
      <c r="HK119" t="str">
        <f t="shared" si="52"/>
        <v>GRMN</v>
      </c>
    </row>
    <row r="120" spans="1:219" hidden="1" x14ac:dyDescent="0.25">
      <c r="A120">
        <v>111</v>
      </c>
      <c r="B120" t="s">
        <v>632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61</v>
      </c>
      <c r="N120">
        <v>122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236</v>
      </c>
      <c r="AV120">
        <v>191.97999572753901</v>
      </c>
      <c r="AW120">
        <v>191.46000671386719</v>
      </c>
      <c r="AX120">
        <v>192.6300048828125</v>
      </c>
      <c r="AY120">
        <v>190.91000366210929</v>
      </c>
      <c r="AZ120">
        <v>191.94000244140619</v>
      </c>
      <c r="BA120" s="2">
        <f t="shared" si="35"/>
        <v>-2.7159145275124086E-3</v>
      </c>
      <c r="BB120" s="2">
        <f t="shared" si="36"/>
        <v>6.0738106177025131E-3</v>
      </c>
      <c r="BC120" s="2">
        <f t="shared" si="37"/>
        <v>2.8726785358357265E-3</v>
      </c>
      <c r="BD120" s="2">
        <f t="shared" si="38"/>
        <v>5.3662538616010558E-3</v>
      </c>
      <c r="BE120">
        <v>130</v>
      </c>
      <c r="BF120">
        <v>11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34</v>
      </c>
      <c r="BO120">
        <v>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633</v>
      </c>
      <c r="CN120">
        <v>191.94000244140619</v>
      </c>
      <c r="CO120">
        <v>191.27000427246091</v>
      </c>
      <c r="CP120">
        <v>192.80999755859369</v>
      </c>
      <c r="CQ120">
        <v>189.44999694824219</v>
      </c>
      <c r="CR120">
        <v>191.42999267578119</v>
      </c>
      <c r="CS120" s="2">
        <f t="shared" si="39"/>
        <v>-3.5028920059565483E-3</v>
      </c>
      <c r="CT120" s="2">
        <f t="shared" si="40"/>
        <v>7.9871028765756691E-3</v>
      </c>
      <c r="CU120" s="2">
        <f t="shared" si="41"/>
        <v>9.5153828805595309E-3</v>
      </c>
      <c r="CV120" s="2">
        <f t="shared" si="42"/>
        <v>1.0343184471058642E-2</v>
      </c>
      <c r="CW120">
        <v>76</v>
      </c>
      <c r="CX120">
        <v>5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42</v>
      </c>
      <c r="DG120">
        <v>10</v>
      </c>
      <c r="DH120">
        <v>5</v>
      </c>
      <c r="DI120">
        <v>13</v>
      </c>
      <c r="DJ120">
        <v>43</v>
      </c>
      <c r="DK120">
        <v>0</v>
      </c>
      <c r="DL120">
        <v>0</v>
      </c>
      <c r="DM120">
        <v>0</v>
      </c>
      <c r="DN120">
        <v>0</v>
      </c>
      <c r="DO120">
        <v>5</v>
      </c>
      <c r="DP120">
        <v>0</v>
      </c>
      <c r="DQ120">
        <v>0</v>
      </c>
      <c r="DR120">
        <v>0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333</v>
      </c>
      <c r="EF120">
        <v>191.42999267578119</v>
      </c>
      <c r="EG120">
        <v>191.47999572753901</v>
      </c>
      <c r="EH120">
        <v>194.33000183105469</v>
      </c>
      <c r="EI120">
        <v>191.47999572753901</v>
      </c>
      <c r="EJ120">
        <v>193.41999816894531</v>
      </c>
      <c r="EK120" s="2">
        <f t="shared" si="43"/>
        <v>2.6113982073072695E-4</v>
      </c>
      <c r="EL120" s="2">
        <f t="shared" si="44"/>
        <v>1.4665805982924884E-2</v>
      </c>
      <c r="EM120" s="2">
        <f t="shared" si="45"/>
        <v>0</v>
      </c>
      <c r="EN120" s="2">
        <f t="shared" si="46"/>
        <v>1.0029999275006585E-2</v>
      </c>
      <c r="EO120">
        <v>5</v>
      </c>
      <c r="EP120">
        <v>100</v>
      </c>
      <c r="EQ120">
        <v>65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499</v>
      </c>
      <c r="FX120">
        <v>193.41999816894531</v>
      </c>
      <c r="FY120">
        <v>193.50999450683591</v>
      </c>
      <c r="FZ120">
        <v>197</v>
      </c>
      <c r="GA120">
        <v>192.8500061035156</v>
      </c>
      <c r="GB120">
        <v>195.6000061035156</v>
      </c>
      <c r="GC120">
        <v>575</v>
      </c>
      <c r="GD120">
        <v>150</v>
      </c>
      <c r="GE120">
        <v>251</v>
      </c>
      <c r="GF120">
        <v>113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43</v>
      </c>
      <c r="GM120">
        <v>0</v>
      </c>
      <c r="GN120">
        <v>43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</v>
      </c>
      <c r="GX120" t="s">
        <v>218</v>
      </c>
      <c r="GY120">
        <v>466711</v>
      </c>
      <c r="GZ120">
        <v>515914</v>
      </c>
      <c r="HA120">
        <v>0.66800000000000004</v>
      </c>
      <c r="HB120">
        <v>0.78800000000000003</v>
      </c>
      <c r="HC120">
        <v>4.3899999999999997</v>
      </c>
      <c r="HD120">
        <v>1.71</v>
      </c>
      <c r="HE120">
        <v>0</v>
      </c>
      <c r="HF120" s="2">
        <f t="shared" si="47"/>
        <v>4.6507333184497845E-4</v>
      </c>
      <c r="HG120" s="2">
        <f t="shared" si="48"/>
        <v>1.7715763924690764E-2</v>
      </c>
      <c r="HH120" s="2">
        <f t="shared" si="49"/>
        <v>3.4106166195824184E-3</v>
      </c>
      <c r="HI120" s="2">
        <f t="shared" si="50"/>
        <v>1.4059304264768979E-2</v>
      </c>
      <c r="HJ120" s="3">
        <f t="shared" si="51"/>
        <v>200.49000549316409</v>
      </c>
      <c r="HK120" t="str">
        <f t="shared" si="52"/>
        <v>IT</v>
      </c>
    </row>
    <row r="121" spans="1:219" hidden="1" x14ac:dyDescent="0.25">
      <c r="A121">
        <v>112</v>
      </c>
      <c r="B121" t="s">
        <v>634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81</v>
      </c>
      <c r="N121">
        <v>70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44</v>
      </c>
      <c r="W121">
        <v>7</v>
      </c>
      <c r="X121">
        <v>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332</v>
      </c>
      <c r="AV121">
        <v>120.01999664306641</v>
      </c>
      <c r="AW121">
        <v>119.6800003051758</v>
      </c>
      <c r="AX121">
        <v>119.98000335693359</v>
      </c>
      <c r="AY121">
        <v>118.86000061035161</v>
      </c>
      <c r="AZ121">
        <v>119.40000152587891</v>
      </c>
      <c r="BA121" s="2">
        <f t="shared" si="35"/>
        <v>-2.8408784844891066E-3</v>
      </c>
      <c r="BB121" s="2">
        <f t="shared" si="36"/>
        <v>2.5004421017167378E-3</v>
      </c>
      <c r="BC121" s="2">
        <f t="shared" si="37"/>
        <v>6.8516017106722282E-3</v>
      </c>
      <c r="BD121" s="2">
        <f t="shared" si="38"/>
        <v>4.5226206752624343E-3</v>
      </c>
      <c r="BE121">
        <v>26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76</v>
      </c>
      <c r="BO121">
        <v>32</v>
      </c>
      <c r="BP121">
        <v>39</v>
      </c>
      <c r="BQ121">
        <v>11</v>
      </c>
      <c r="BR121">
        <v>27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623</v>
      </c>
      <c r="CN121">
        <v>119.40000152587891</v>
      </c>
      <c r="CO121">
        <v>119.5299987792969</v>
      </c>
      <c r="CP121">
        <v>120</v>
      </c>
      <c r="CQ121">
        <v>118.5699996948242</v>
      </c>
      <c r="CR121">
        <v>119.25</v>
      </c>
      <c r="CS121" s="2">
        <f t="shared" si="39"/>
        <v>1.0875701057942999E-3</v>
      </c>
      <c r="CT121" s="2">
        <f t="shared" si="40"/>
        <v>3.9166768391925011E-3</v>
      </c>
      <c r="CU121" s="2">
        <f t="shared" si="41"/>
        <v>8.0314489607354878E-3</v>
      </c>
      <c r="CV121" s="2">
        <f t="shared" si="42"/>
        <v>5.7023086387907318E-3</v>
      </c>
      <c r="CW121">
        <v>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12</v>
      </c>
      <c r="DG121">
        <v>13</v>
      </c>
      <c r="DH121">
        <v>15</v>
      </c>
      <c r="DI121">
        <v>65</v>
      </c>
      <c r="DJ121">
        <v>89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635</v>
      </c>
      <c r="EF121">
        <v>119.25</v>
      </c>
      <c r="EG121">
        <v>119.9199981689453</v>
      </c>
      <c r="EH121">
        <v>121.9199981689453</v>
      </c>
      <c r="EI121">
        <v>118.9199981689453</v>
      </c>
      <c r="EJ121">
        <v>121.2399978637695</v>
      </c>
      <c r="EK121" s="2">
        <f t="shared" si="43"/>
        <v>5.5870428550323092E-3</v>
      </c>
      <c r="EL121" s="2">
        <f t="shared" si="44"/>
        <v>1.6404199721432033E-2</v>
      </c>
      <c r="EM121" s="2">
        <f t="shared" si="45"/>
        <v>8.3388927223896347E-3</v>
      </c>
      <c r="EN121" s="2">
        <f t="shared" si="46"/>
        <v>1.9135596632318119E-2</v>
      </c>
      <c r="EO121">
        <v>11</v>
      </c>
      <c r="EP121">
        <v>80</v>
      </c>
      <c r="EQ121">
        <v>84</v>
      </c>
      <c r="ER121">
        <v>13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</v>
      </c>
      <c r="EY121">
        <v>2</v>
      </c>
      <c r="EZ121">
        <v>1</v>
      </c>
      <c r="FA121">
        <v>0</v>
      </c>
      <c r="FB121">
        <v>3</v>
      </c>
      <c r="FC121">
        <v>1</v>
      </c>
      <c r="FD121">
        <v>8</v>
      </c>
      <c r="FE121">
        <v>0</v>
      </c>
      <c r="FF121">
        <v>0</v>
      </c>
      <c r="FG121">
        <v>0</v>
      </c>
      <c r="FH121">
        <v>0</v>
      </c>
      <c r="FI121">
        <v>3</v>
      </c>
      <c r="FJ121">
        <v>3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636</v>
      </c>
      <c r="FX121">
        <v>121.2399978637695</v>
      </c>
      <c r="FY121">
        <v>120.9499969482422</v>
      </c>
      <c r="FZ121">
        <v>123.2200012207031</v>
      </c>
      <c r="GA121">
        <v>118.5899963378906</v>
      </c>
      <c r="GB121">
        <v>119.36000061035161</v>
      </c>
      <c r="GC121">
        <v>371</v>
      </c>
      <c r="GD121">
        <v>444</v>
      </c>
      <c r="GE121">
        <v>194</v>
      </c>
      <c r="GF121">
        <v>202</v>
      </c>
      <c r="GG121">
        <v>0</v>
      </c>
      <c r="GH121">
        <v>13</v>
      </c>
      <c r="GI121">
        <v>0</v>
      </c>
      <c r="GJ121">
        <v>13</v>
      </c>
      <c r="GK121">
        <v>0</v>
      </c>
      <c r="GL121">
        <v>119</v>
      </c>
      <c r="GM121">
        <v>0</v>
      </c>
      <c r="GN121">
        <v>92</v>
      </c>
      <c r="GO121">
        <v>1</v>
      </c>
      <c r="GP121">
        <v>1</v>
      </c>
      <c r="GQ121">
        <v>1</v>
      </c>
      <c r="GR121">
        <v>1</v>
      </c>
      <c r="GS121">
        <v>0</v>
      </c>
      <c r="GT121">
        <v>0</v>
      </c>
      <c r="GU121">
        <v>0</v>
      </c>
      <c r="GV121">
        <v>0</v>
      </c>
      <c r="GW121">
        <v>2.9</v>
      </c>
      <c r="GX121" t="s">
        <v>223</v>
      </c>
      <c r="GY121">
        <v>785840</v>
      </c>
      <c r="GZ121">
        <v>666557</v>
      </c>
      <c r="HA121">
        <v>0.432</v>
      </c>
      <c r="HB121">
        <v>1.2070000000000001</v>
      </c>
      <c r="HC121">
        <v>4.41</v>
      </c>
      <c r="HD121">
        <v>1.73</v>
      </c>
      <c r="HE121">
        <v>2.7965</v>
      </c>
      <c r="HF121" s="2">
        <f t="shared" si="47"/>
        <v>-2.3976926237658791E-3</v>
      </c>
      <c r="HG121" s="2">
        <f t="shared" si="48"/>
        <v>1.8422368527614474E-2</v>
      </c>
      <c r="HH121" s="2">
        <f t="shared" si="49"/>
        <v>1.9512200660588008E-2</v>
      </c>
      <c r="HI121" s="2">
        <f t="shared" si="50"/>
        <v>6.4511081478180188E-3</v>
      </c>
      <c r="HJ121" s="3">
        <f t="shared" si="51"/>
        <v>125.49000549316399</v>
      </c>
      <c r="HK121" t="str">
        <f t="shared" si="52"/>
        <v>GPC</v>
      </c>
    </row>
    <row r="122" spans="1:219" hidden="1" x14ac:dyDescent="0.25">
      <c r="A122">
        <v>113</v>
      </c>
      <c r="B122" t="s">
        <v>637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11</v>
      </c>
      <c r="N122">
        <v>50</v>
      </c>
      <c r="O122">
        <v>131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636</v>
      </c>
      <c r="AV122">
        <v>66.870002746582031</v>
      </c>
      <c r="AW122">
        <v>66.699996948242188</v>
      </c>
      <c r="AX122">
        <v>67</v>
      </c>
      <c r="AY122">
        <v>65.589996337890625</v>
      </c>
      <c r="AZ122">
        <v>65.949996948242188</v>
      </c>
      <c r="BA122" s="2">
        <f t="shared" si="35"/>
        <v>-2.5488126854302795E-3</v>
      </c>
      <c r="BB122" s="2">
        <f t="shared" si="36"/>
        <v>4.4776574889225929E-3</v>
      </c>
      <c r="BC122" s="2">
        <f t="shared" si="37"/>
        <v>1.6641689072533272E-2</v>
      </c>
      <c r="BD122" s="2">
        <f t="shared" si="38"/>
        <v>5.4586903261586439E-3</v>
      </c>
      <c r="BE122">
        <v>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</v>
      </c>
      <c r="BO122">
        <v>0</v>
      </c>
      <c r="BP122">
        <v>0</v>
      </c>
      <c r="BQ122">
        <v>3</v>
      </c>
      <c r="BR122">
        <v>189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4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638</v>
      </c>
      <c r="CN122">
        <v>65.949996948242188</v>
      </c>
      <c r="CO122">
        <v>65.800003051757813</v>
      </c>
      <c r="CP122">
        <v>66.610000610351563</v>
      </c>
      <c r="CQ122">
        <v>65.30999755859375</v>
      </c>
      <c r="CR122">
        <v>66.379997253417969</v>
      </c>
      <c r="CS122" s="2">
        <f t="shared" si="39"/>
        <v>-2.2795423940389359E-3</v>
      </c>
      <c r="CT122" s="2">
        <f t="shared" si="40"/>
        <v>1.2160299522169238E-2</v>
      </c>
      <c r="CU122" s="2">
        <f t="shared" si="41"/>
        <v>7.4468916479931702E-3</v>
      </c>
      <c r="CV122" s="2">
        <f t="shared" si="42"/>
        <v>1.6119309115655622E-2</v>
      </c>
      <c r="CW122">
        <v>55</v>
      </c>
      <c r="CX122">
        <v>96</v>
      </c>
      <c r="CY122">
        <v>33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9</v>
      </c>
      <c r="DG122">
        <v>5</v>
      </c>
      <c r="DH122">
        <v>0</v>
      </c>
      <c r="DI122">
        <v>0</v>
      </c>
      <c r="DJ122">
        <v>4</v>
      </c>
      <c r="DK122">
        <v>1</v>
      </c>
      <c r="DL122">
        <v>18</v>
      </c>
      <c r="DM122">
        <v>0</v>
      </c>
      <c r="DN122">
        <v>0</v>
      </c>
      <c r="DO122">
        <v>0</v>
      </c>
      <c r="DP122">
        <v>0</v>
      </c>
      <c r="DQ122">
        <v>4</v>
      </c>
      <c r="DR122">
        <v>4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368</v>
      </c>
      <c r="EF122">
        <v>66.379997253417969</v>
      </c>
      <c r="EG122">
        <v>66.540000915527344</v>
      </c>
      <c r="EH122">
        <v>66.910003662109375</v>
      </c>
      <c r="EI122">
        <v>66.379997253417969</v>
      </c>
      <c r="EJ122">
        <v>66.790000915527344</v>
      </c>
      <c r="EK122" s="2">
        <f t="shared" si="43"/>
        <v>2.4046236836170465E-3</v>
      </c>
      <c r="EL122" s="2">
        <f t="shared" si="44"/>
        <v>5.529856917218523E-3</v>
      </c>
      <c r="EM122" s="2">
        <f t="shared" si="45"/>
        <v>2.4046236836170465E-3</v>
      </c>
      <c r="EN122" s="2">
        <f t="shared" si="46"/>
        <v>6.1386982555656777E-3</v>
      </c>
      <c r="EO122">
        <v>164</v>
      </c>
      <c r="EP122">
        <v>5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60</v>
      </c>
      <c r="EY122">
        <v>2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639</v>
      </c>
      <c r="FX122">
        <v>66.790000915527344</v>
      </c>
      <c r="FY122">
        <v>66.480003356933594</v>
      </c>
      <c r="FZ122">
        <v>66.510002136230469</v>
      </c>
      <c r="GA122">
        <v>65.529998779296875</v>
      </c>
      <c r="GB122">
        <v>65.639999389648438</v>
      </c>
      <c r="GC122">
        <v>552</v>
      </c>
      <c r="GD122">
        <v>276</v>
      </c>
      <c r="GE122">
        <v>353</v>
      </c>
      <c r="GF122">
        <v>80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193</v>
      </c>
      <c r="GM122">
        <v>0</v>
      </c>
      <c r="GN122">
        <v>4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2.2999999999999998</v>
      </c>
      <c r="GX122" t="s">
        <v>218</v>
      </c>
      <c r="GY122">
        <v>5581003</v>
      </c>
      <c r="GZ122">
        <v>6035571</v>
      </c>
      <c r="HA122">
        <v>1.1859999999999999</v>
      </c>
      <c r="HB122">
        <v>1.4039999999999999</v>
      </c>
      <c r="HC122">
        <v>3.16</v>
      </c>
      <c r="HD122">
        <v>2.71</v>
      </c>
      <c r="HE122">
        <v>27.2</v>
      </c>
      <c r="HF122" s="2">
        <f t="shared" si="47"/>
        <v>-4.6630195989816325E-3</v>
      </c>
      <c r="HG122" s="2">
        <f t="shared" si="48"/>
        <v>4.5104162281384141E-4</v>
      </c>
      <c r="HH122" s="2">
        <f t="shared" si="49"/>
        <v>1.4290080169462538E-2</v>
      </c>
      <c r="HI122" s="2">
        <f t="shared" si="50"/>
        <v>1.6758167485435571E-3</v>
      </c>
      <c r="HJ122" s="3">
        <f t="shared" si="51"/>
        <v>66.540000915527344</v>
      </c>
      <c r="HK122" t="str">
        <f t="shared" si="52"/>
        <v>GILD</v>
      </c>
    </row>
    <row r="123" spans="1:219" hidden="1" x14ac:dyDescent="0.25">
      <c r="A123">
        <v>114</v>
      </c>
      <c r="B123" t="s">
        <v>640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</v>
      </c>
      <c r="W123">
        <v>7</v>
      </c>
      <c r="X123">
        <v>13</v>
      </c>
      <c r="Y123">
        <v>23</v>
      </c>
      <c r="Z123">
        <v>102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 t="s">
        <v>641</v>
      </c>
      <c r="AV123">
        <v>18.860000610351559</v>
      </c>
      <c r="AW123">
        <v>18.860000610351559</v>
      </c>
      <c r="AX123">
        <v>18.870000839233398</v>
      </c>
      <c r="AY123">
        <v>18.620000839233398</v>
      </c>
      <c r="AZ123">
        <v>18.770000457763668</v>
      </c>
      <c r="BA123" s="2">
        <f t="shared" si="35"/>
        <v>0</v>
      </c>
      <c r="BB123" s="2">
        <f t="shared" si="36"/>
        <v>5.2995381224618665E-4</v>
      </c>
      <c r="BC123" s="2">
        <f t="shared" si="37"/>
        <v>1.2725332097096143E-2</v>
      </c>
      <c r="BD123" s="2">
        <f t="shared" si="38"/>
        <v>7.9914552409201534E-3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4</v>
      </c>
      <c r="BP123">
        <v>4</v>
      </c>
      <c r="BQ123">
        <v>16</v>
      </c>
      <c r="BR123">
        <v>149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 t="s">
        <v>642</v>
      </c>
      <c r="CN123">
        <v>18.770000457763668</v>
      </c>
      <c r="CO123">
        <v>18.79999923706055</v>
      </c>
      <c r="CP123">
        <v>19.069999694824219</v>
      </c>
      <c r="CQ123">
        <v>18.780000686645511</v>
      </c>
      <c r="CR123">
        <v>19.059999465942379</v>
      </c>
      <c r="CS123" s="2">
        <f t="shared" si="39"/>
        <v>1.5956798145898565E-3</v>
      </c>
      <c r="CT123" s="2">
        <f t="shared" si="40"/>
        <v>1.415838815335424E-2</v>
      </c>
      <c r="CU123" s="2">
        <f t="shared" si="41"/>
        <v>1.0637527248200662E-3</v>
      </c>
      <c r="CV123" s="2">
        <f t="shared" si="42"/>
        <v>1.4690387573052521E-2</v>
      </c>
      <c r="CW123">
        <v>105</v>
      </c>
      <c r="CX123">
        <v>66</v>
      </c>
      <c r="CY123">
        <v>13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505</v>
      </c>
      <c r="EF123">
        <v>19.059999465942379</v>
      </c>
      <c r="EG123">
        <v>19.110000610351559</v>
      </c>
      <c r="EH123">
        <v>19.20000076293945</v>
      </c>
      <c r="EI123">
        <v>18.969999313354489</v>
      </c>
      <c r="EJ123">
        <v>19.059999465942379</v>
      </c>
      <c r="EK123" s="2">
        <f t="shared" si="43"/>
        <v>2.6164909896494448E-3</v>
      </c>
      <c r="EL123" s="2">
        <f t="shared" si="44"/>
        <v>4.6875077610211147E-3</v>
      </c>
      <c r="EM123" s="2">
        <f t="shared" si="45"/>
        <v>7.326074962092588E-3</v>
      </c>
      <c r="EN123" s="2">
        <f t="shared" si="46"/>
        <v>4.7219388829841114E-3</v>
      </c>
      <c r="EO123">
        <v>113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34</v>
      </c>
      <c r="EY123">
        <v>18</v>
      </c>
      <c r="EZ123">
        <v>12</v>
      </c>
      <c r="FA123">
        <v>5</v>
      </c>
      <c r="FB123">
        <v>2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302</v>
      </c>
      <c r="FX123">
        <v>19.059999465942379</v>
      </c>
      <c r="FY123">
        <v>19</v>
      </c>
      <c r="FZ123">
        <v>19.20999908447266</v>
      </c>
      <c r="GA123">
        <v>18.920000076293949</v>
      </c>
      <c r="GB123">
        <v>18.95000076293945</v>
      </c>
      <c r="GC123">
        <v>302</v>
      </c>
      <c r="GD123">
        <v>396</v>
      </c>
      <c r="GE123">
        <v>297</v>
      </c>
      <c r="GF123">
        <v>72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253</v>
      </c>
      <c r="GM123">
        <v>0</v>
      </c>
      <c r="GN123">
        <v>2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2.2999999999999998</v>
      </c>
      <c r="GX123" t="s">
        <v>218</v>
      </c>
      <c r="GY123">
        <v>339229</v>
      </c>
      <c r="GZ123">
        <v>361442</v>
      </c>
      <c r="HA123">
        <v>3.3780000000000001</v>
      </c>
      <c r="HB123">
        <v>4.2130000000000001</v>
      </c>
      <c r="HD123">
        <v>0.94</v>
      </c>
      <c r="HF123" s="2">
        <f t="shared" si="47"/>
        <v>-3.1578666285463353E-3</v>
      </c>
      <c r="HG123" s="2">
        <f t="shared" si="48"/>
        <v>1.093175921296119E-2</v>
      </c>
      <c r="HH123" s="2">
        <f t="shared" si="49"/>
        <v>4.2105223003184866E-3</v>
      </c>
      <c r="HI123" s="2">
        <f t="shared" si="50"/>
        <v>1.58314962731676E-3</v>
      </c>
      <c r="HJ123" s="3">
        <f t="shared" si="51"/>
        <v>19.41999816894532</v>
      </c>
      <c r="HK123" t="str">
        <f t="shared" si="52"/>
        <v>GNL</v>
      </c>
    </row>
    <row r="124" spans="1:219" hidden="1" x14ac:dyDescent="0.25">
      <c r="A124">
        <v>115</v>
      </c>
      <c r="B124" t="s">
        <v>643</v>
      </c>
      <c r="C124">
        <v>9</v>
      </c>
      <c r="D124">
        <v>2</v>
      </c>
      <c r="E124">
        <v>5</v>
      </c>
      <c r="F124">
        <v>1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1</v>
      </c>
      <c r="X124">
        <v>3</v>
      </c>
      <c r="Y124">
        <v>30</v>
      </c>
      <c r="Z124">
        <v>157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444</v>
      </c>
      <c r="AV124">
        <v>217.80000305175781</v>
      </c>
      <c r="AW124">
        <v>217.46000671386719</v>
      </c>
      <c r="AX124">
        <v>218.0299987792969</v>
      </c>
      <c r="AY124">
        <v>214.71000671386719</v>
      </c>
      <c r="AZ124">
        <v>215.8999938964844</v>
      </c>
      <c r="BA124" s="2">
        <f t="shared" si="35"/>
        <v>-1.5634890434725879E-3</v>
      </c>
      <c r="BB124" s="2">
        <f t="shared" si="36"/>
        <v>2.6142827529284096E-3</v>
      </c>
      <c r="BC124" s="2">
        <f t="shared" si="37"/>
        <v>1.2646003472346234E-2</v>
      </c>
      <c r="BD124" s="2">
        <f t="shared" si="38"/>
        <v>5.5117518122199671E-3</v>
      </c>
      <c r="BE124">
        <v>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</v>
      </c>
      <c r="BO124">
        <v>4</v>
      </c>
      <c r="BP124">
        <v>4</v>
      </c>
      <c r="BQ124">
        <v>0</v>
      </c>
      <c r="BR124">
        <v>173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4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 t="s">
        <v>644</v>
      </c>
      <c r="CN124">
        <v>215.8999938964844</v>
      </c>
      <c r="CO124">
        <v>214.8800048828125</v>
      </c>
      <c r="CP124">
        <v>215.33999633789071</v>
      </c>
      <c r="CQ124">
        <v>212.1199951171875</v>
      </c>
      <c r="CR124">
        <v>213.0299987792969</v>
      </c>
      <c r="CS124" s="2">
        <f t="shared" si="39"/>
        <v>-4.7467842074377931E-3</v>
      </c>
      <c r="CT124" s="2">
        <f t="shared" si="40"/>
        <v>2.1361171305883664E-3</v>
      </c>
      <c r="CU124" s="2">
        <f t="shared" si="41"/>
        <v>1.2844423412640027E-2</v>
      </c>
      <c r="CV124" s="2">
        <f t="shared" si="42"/>
        <v>4.2717160368206386E-3</v>
      </c>
      <c r="CW124">
        <v>18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26</v>
      </c>
      <c r="DG124">
        <v>5</v>
      </c>
      <c r="DH124">
        <v>3</v>
      </c>
      <c r="DI124">
        <v>3</v>
      </c>
      <c r="DJ124">
        <v>151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22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645</v>
      </c>
      <c r="EF124">
        <v>213.0299987792969</v>
      </c>
      <c r="EG124">
        <v>213.80999755859369</v>
      </c>
      <c r="EH124">
        <v>216.38999938964841</v>
      </c>
      <c r="EI124">
        <v>213.44999694824219</v>
      </c>
      <c r="EJ124">
        <v>215.16999816894531</v>
      </c>
      <c r="EK124" s="2">
        <f t="shared" si="43"/>
        <v>3.6480931116564808E-3</v>
      </c>
      <c r="EL124" s="2">
        <f t="shared" si="44"/>
        <v>1.1922925450953747E-2</v>
      </c>
      <c r="EM124" s="2">
        <f t="shared" si="45"/>
        <v>1.6837407720041719E-3</v>
      </c>
      <c r="EN124" s="2">
        <f t="shared" si="46"/>
        <v>7.9936851575033163E-3</v>
      </c>
      <c r="EO124">
        <v>33</v>
      </c>
      <c r="EP124">
        <v>134</v>
      </c>
      <c r="EQ124">
        <v>23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510</v>
      </c>
      <c r="FX124">
        <v>215.16999816894531</v>
      </c>
      <c r="FY124">
        <v>214.83000183105469</v>
      </c>
      <c r="FZ124">
        <v>217.8800048828125</v>
      </c>
      <c r="GA124">
        <v>213.53999328613281</v>
      </c>
      <c r="GB124">
        <v>216.17999267578119</v>
      </c>
      <c r="GC124">
        <v>214</v>
      </c>
      <c r="GD124">
        <v>569</v>
      </c>
      <c r="GE124">
        <v>208</v>
      </c>
      <c r="GF124">
        <v>189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481</v>
      </c>
      <c r="GM124">
        <v>0</v>
      </c>
      <c r="GN124">
        <v>151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1.9</v>
      </c>
      <c r="GX124" t="s">
        <v>218</v>
      </c>
      <c r="GY124">
        <v>756157</v>
      </c>
      <c r="GZ124">
        <v>915614</v>
      </c>
      <c r="HA124">
        <v>0.60199999999999998</v>
      </c>
      <c r="HB124">
        <v>1.01</v>
      </c>
      <c r="HC124">
        <v>2.81</v>
      </c>
      <c r="HD124">
        <v>2.34</v>
      </c>
      <c r="HE124">
        <v>0.4</v>
      </c>
      <c r="HF124" s="2">
        <f t="shared" si="47"/>
        <v>-1.5826296839023257E-3</v>
      </c>
      <c r="HG124" s="2">
        <f t="shared" si="48"/>
        <v>1.3998544994517803E-2</v>
      </c>
      <c r="HH124" s="2">
        <f t="shared" si="49"/>
        <v>6.0047876643242182E-3</v>
      </c>
      <c r="HI124" s="2">
        <f t="shared" si="50"/>
        <v>1.2212043108021375E-2</v>
      </c>
      <c r="HJ124" s="3">
        <f t="shared" si="51"/>
        <v>220.93000793457031</v>
      </c>
      <c r="HK124" t="str">
        <f t="shared" si="52"/>
        <v>GPN</v>
      </c>
    </row>
    <row r="125" spans="1:219" hidden="1" x14ac:dyDescent="0.25">
      <c r="A125">
        <v>116</v>
      </c>
      <c r="B125" t="s">
        <v>646</v>
      </c>
      <c r="C125">
        <v>10</v>
      </c>
      <c r="D125">
        <v>1</v>
      </c>
      <c r="E125">
        <v>5</v>
      </c>
      <c r="F125">
        <v>1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10</v>
      </c>
      <c r="N125">
        <v>52</v>
      </c>
      <c r="O125">
        <v>72</v>
      </c>
      <c r="P125">
        <v>22</v>
      </c>
      <c r="Q125">
        <v>10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647</v>
      </c>
      <c r="AV125">
        <v>45.849998474121087</v>
      </c>
      <c r="AW125">
        <v>45.759998321533203</v>
      </c>
      <c r="AX125">
        <v>45.791999816894531</v>
      </c>
      <c r="AY125">
        <v>44.970001220703118</v>
      </c>
      <c r="AZ125">
        <v>45.200000762939453</v>
      </c>
      <c r="BA125" s="2">
        <f t="shared" si="35"/>
        <v>-1.9667866234498455E-3</v>
      </c>
      <c r="BB125" s="2">
        <f t="shared" si="36"/>
        <v>6.9884467787584281E-4</v>
      </c>
      <c r="BC125" s="2">
        <f t="shared" si="37"/>
        <v>1.7263923291237049E-2</v>
      </c>
      <c r="BD125" s="2">
        <f t="shared" si="38"/>
        <v>5.0884853618170522E-3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5</v>
      </c>
      <c r="BR125">
        <v>153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2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 t="s">
        <v>509</v>
      </c>
      <c r="CN125">
        <v>45.200000762939453</v>
      </c>
      <c r="CO125">
        <v>44.990001678466797</v>
      </c>
      <c r="CP125">
        <v>45.290000915527337</v>
      </c>
      <c r="CQ125">
        <v>42.709999084472663</v>
      </c>
      <c r="CR125">
        <v>43.520000457763672</v>
      </c>
      <c r="CS125" s="2">
        <f t="shared" si="39"/>
        <v>-4.6676834104935061E-3</v>
      </c>
      <c r="CT125" s="2">
        <f t="shared" si="40"/>
        <v>6.6239618237164954E-3</v>
      </c>
      <c r="CU125" s="2">
        <f t="shared" si="41"/>
        <v>5.0677984194994918E-2</v>
      </c>
      <c r="CV125" s="2">
        <f t="shared" si="42"/>
        <v>1.8612163712569796E-2</v>
      </c>
      <c r="CW125">
        <v>20</v>
      </c>
      <c r="CX125">
        <v>5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4</v>
      </c>
      <c r="DG125">
        <v>1</v>
      </c>
      <c r="DH125">
        <v>0</v>
      </c>
      <c r="DI125">
        <v>1</v>
      </c>
      <c r="DJ125">
        <v>138</v>
      </c>
      <c r="DK125">
        <v>0</v>
      </c>
      <c r="DL125">
        <v>0</v>
      </c>
      <c r="DM125">
        <v>0</v>
      </c>
      <c r="DN125">
        <v>0</v>
      </c>
      <c r="DO125">
        <v>5</v>
      </c>
      <c r="DP125">
        <v>0</v>
      </c>
      <c r="DQ125">
        <v>1</v>
      </c>
      <c r="DR125">
        <v>0</v>
      </c>
      <c r="DS125">
        <v>1</v>
      </c>
      <c r="DT125">
        <v>0</v>
      </c>
      <c r="DU125">
        <v>1</v>
      </c>
      <c r="DV125">
        <v>0</v>
      </c>
      <c r="DW125">
        <v>26</v>
      </c>
      <c r="DX125">
        <v>6</v>
      </c>
      <c r="DY125">
        <v>0</v>
      </c>
      <c r="DZ125">
        <v>0</v>
      </c>
      <c r="EA125">
        <v>1</v>
      </c>
      <c r="EB125">
        <v>1</v>
      </c>
      <c r="EC125">
        <v>0</v>
      </c>
      <c r="ED125">
        <v>0</v>
      </c>
      <c r="EE125" t="s">
        <v>648</v>
      </c>
      <c r="EF125">
        <v>43.520000457763672</v>
      </c>
      <c r="EG125">
        <v>43.419998168945313</v>
      </c>
      <c r="EH125">
        <v>44.450000762939453</v>
      </c>
      <c r="EI125">
        <v>43.402999877929688</v>
      </c>
      <c r="EJ125">
        <v>44.270000457763672</v>
      </c>
      <c r="EK125" s="2">
        <f t="shared" si="43"/>
        <v>-2.3031389460048679E-3</v>
      </c>
      <c r="EL125" s="2">
        <f t="shared" si="44"/>
        <v>2.3172161446910811E-2</v>
      </c>
      <c r="EM125" s="2">
        <f t="shared" si="45"/>
        <v>3.914853001486529E-4</v>
      </c>
      <c r="EN125" s="2">
        <f t="shared" si="46"/>
        <v>1.9584381542104512E-2</v>
      </c>
      <c r="EO125">
        <v>2</v>
      </c>
      <c r="EP125">
        <v>5</v>
      </c>
      <c r="EQ125">
        <v>23</v>
      </c>
      <c r="ER125">
        <v>55</v>
      </c>
      <c r="ES125">
        <v>43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649</v>
      </c>
      <c r="FX125">
        <v>44.270000457763672</v>
      </c>
      <c r="FY125">
        <v>44.349998474121087</v>
      </c>
      <c r="FZ125">
        <v>44.5</v>
      </c>
      <c r="GA125">
        <v>43.409999847412109</v>
      </c>
      <c r="GB125">
        <v>43.430000305175781</v>
      </c>
      <c r="GC125">
        <v>320</v>
      </c>
      <c r="GD125">
        <v>306</v>
      </c>
      <c r="GE125">
        <v>153</v>
      </c>
      <c r="GF125">
        <v>145</v>
      </c>
      <c r="GG125">
        <v>0</v>
      </c>
      <c r="GH125">
        <v>130</v>
      </c>
      <c r="GI125">
        <v>0</v>
      </c>
      <c r="GJ125">
        <v>98</v>
      </c>
      <c r="GK125">
        <v>2</v>
      </c>
      <c r="GL125">
        <v>291</v>
      </c>
      <c r="GM125">
        <v>1</v>
      </c>
      <c r="GN125">
        <v>138</v>
      </c>
      <c r="GO125">
        <v>1</v>
      </c>
      <c r="GP125">
        <v>1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2.7</v>
      </c>
      <c r="GX125" t="s">
        <v>223</v>
      </c>
      <c r="GY125">
        <v>159829</v>
      </c>
      <c r="GZ125">
        <v>260157</v>
      </c>
      <c r="HA125">
        <v>1.4750000000000001</v>
      </c>
      <c r="HB125">
        <v>2.383</v>
      </c>
      <c r="HC125">
        <v>1.1200000000000001</v>
      </c>
      <c r="HD125">
        <v>1.93</v>
      </c>
      <c r="HE125">
        <v>0</v>
      </c>
      <c r="HF125" s="2">
        <f t="shared" si="47"/>
        <v>1.8037884804910087E-3</v>
      </c>
      <c r="HG125" s="2">
        <f t="shared" si="48"/>
        <v>3.3708208062677159E-3</v>
      </c>
      <c r="HH125" s="2">
        <f t="shared" si="49"/>
        <v>2.1195009223224259E-2</v>
      </c>
      <c r="HI125" s="2">
        <f t="shared" si="50"/>
        <v>4.6052170442389961E-4</v>
      </c>
      <c r="HJ125" s="3">
        <f t="shared" si="51"/>
        <v>44.650001525878913</v>
      </c>
      <c r="HK125" t="str">
        <f t="shared" si="52"/>
        <v>GMS</v>
      </c>
    </row>
    <row r="126" spans="1:219" hidden="1" x14ac:dyDescent="0.25">
      <c r="A126">
        <v>117</v>
      </c>
      <c r="B126" t="s">
        <v>650</v>
      </c>
      <c r="C126">
        <v>10</v>
      </c>
      <c r="D126">
        <v>0</v>
      </c>
      <c r="E126">
        <v>5</v>
      </c>
      <c r="F126">
        <v>1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6</v>
      </c>
      <c r="N126">
        <v>14</v>
      </c>
      <c r="O126">
        <v>13</v>
      </c>
      <c r="P126">
        <v>1</v>
      </c>
      <c r="Q126">
        <v>0</v>
      </c>
      <c r="R126">
        <v>1</v>
      </c>
      <c r="S126">
        <v>7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2</v>
      </c>
      <c r="AB126">
        <v>2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651</v>
      </c>
      <c r="AV126">
        <v>656.8599853515625</v>
      </c>
      <c r="AW126">
        <v>656</v>
      </c>
      <c r="AX126">
        <v>656</v>
      </c>
      <c r="AY126">
        <v>643</v>
      </c>
      <c r="AZ126">
        <v>644.03997802734375</v>
      </c>
      <c r="BA126" s="2">
        <f t="shared" si="35"/>
        <v>-1.3109532798207812E-3</v>
      </c>
      <c r="BB126" s="2">
        <f t="shared" si="36"/>
        <v>0</v>
      </c>
      <c r="BC126" s="2">
        <f t="shared" si="37"/>
        <v>1.9817073170731669E-2</v>
      </c>
      <c r="BD126" s="2">
        <f t="shared" si="38"/>
        <v>1.6147724719343115E-3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</v>
      </c>
      <c r="BO126">
        <v>1</v>
      </c>
      <c r="BP126">
        <v>0</v>
      </c>
      <c r="BQ126">
        <v>2</v>
      </c>
      <c r="BR126">
        <v>13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 t="s">
        <v>652</v>
      </c>
      <c r="CN126">
        <v>644.03997802734375</v>
      </c>
      <c r="CO126">
        <v>638.96002197265625</v>
      </c>
      <c r="CP126">
        <v>642.719970703125</v>
      </c>
      <c r="CQ126">
        <v>631.8800048828125</v>
      </c>
      <c r="CR126">
        <v>638.4000244140625</v>
      </c>
      <c r="CS126" s="2">
        <f t="shared" si="39"/>
        <v>-7.9503503818660892E-3</v>
      </c>
      <c r="CT126" s="2">
        <f t="shared" si="40"/>
        <v>5.850057415137444E-3</v>
      </c>
      <c r="CU126" s="2">
        <f t="shared" si="41"/>
        <v>1.1080532187265235E-2</v>
      </c>
      <c r="CV126" s="2">
        <f t="shared" si="42"/>
        <v>1.021306278494305E-2</v>
      </c>
      <c r="CW126">
        <v>9</v>
      </c>
      <c r="CX126">
        <v>3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7</v>
      </c>
      <c r="DG126">
        <v>4</v>
      </c>
      <c r="DH126">
        <v>2</v>
      </c>
      <c r="DI126">
        <v>4</v>
      </c>
      <c r="DJ126">
        <v>4</v>
      </c>
      <c r="DK126">
        <v>0</v>
      </c>
      <c r="DL126">
        <v>0</v>
      </c>
      <c r="DM126">
        <v>0</v>
      </c>
      <c r="DN126">
        <v>0</v>
      </c>
      <c r="DO126">
        <v>3</v>
      </c>
      <c r="DP126">
        <v>0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0</v>
      </c>
      <c r="DW126">
        <v>6</v>
      </c>
      <c r="DX126">
        <v>3</v>
      </c>
      <c r="DY126">
        <v>1</v>
      </c>
      <c r="DZ126">
        <v>0</v>
      </c>
      <c r="EA126">
        <v>1</v>
      </c>
      <c r="EB126">
        <v>1</v>
      </c>
      <c r="EC126">
        <v>1</v>
      </c>
      <c r="ED126">
        <v>0</v>
      </c>
      <c r="EE126" t="s">
        <v>653</v>
      </c>
      <c r="EF126">
        <v>638.4000244140625</v>
      </c>
      <c r="EG126">
        <v>637.33001708984375</v>
      </c>
      <c r="EH126">
        <v>649.82000732421875</v>
      </c>
      <c r="EI126">
        <v>637.33001708984375</v>
      </c>
      <c r="EJ126">
        <v>646.70001220703125</v>
      </c>
      <c r="EK126" s="2">
        <f t="shared" si="43"/>
        <v>-1.6788905206515103E-3</v>
      </c>
      <c r="EL126" s="2">
        <f t="shared" si="44"/>
        <v>1.9220692027943853E-2</v>
      </c>
      <c r="EM126" s="2">
        <f t="shared" si="45"/>
        <v>0</v>
      </c>
      <c r="EN126" s="2">
        <f t="shared" si="46"/>
        <v>1.4488936045029543E-2</v>
      </c>
      <c r="EO126">
        <v>2</v>
      </c>
      <c r="EP126">
        <v>8</v>
      </c>
      <c r="EQ126">
        <v>11</v>
      </c>
      <c r="ER126">
        <v>3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222</v>
      </c>
      <c r="FX126">
        <v>646.70001220703125</v>
      </c>
      <c r="FY126">
        <v>646.489990234375</v>
      </c>
      <c r="FZ126">
        <v>646.489990234375</v>
      </c>
      <c r="GA126">
        <v>634</v>
      </c>
      <c r="GB126">
        <v>640.8800048828125</v>
      </c>
      <c r="GC126">
        <v>70</v>
      </c>
      <c r="GD126">
        <v>41</v>
      </c>
      <c r="GE126">
        <v>36</v>
      </c>
      <c r="GF126">
        <v>21</v>
      </c>
      <c r="GG126">
        <v>0</v>
      </c>
      <c r="GH126">
        <v>4</v>
      </c>
      <c r="GI126">
        <v>0</v>
      </c>
      <c r="GJ126">
        <v>3</v>
      </c>
      <c r="GK126">
        <v>0</v>
      </c>
      <c r="GL126">
        <v>18</v>
      </c>
      <c r="GM126">
        <v>0</v>
      </c>
      <c r="GN126">
        <v>4</v>
      </c>
      <c r="GO126">
        <v>1</v>
      </c>
      <c r="GP126">
        <v>0</v>
      </c>
      <c r="GQ126">
        <v>1</v>
      </c>
      <c r="GR126">
        <v>0</v>
      </c>
      <c r="GS126">
        <v>1</v>
      </c>
      <c r="GT126">
        <v>1</v>
      </c>
      <c r="GU126">
        <v>0</v>
      </c>
      <c r="GV126">
        <v>0</v>
      </c>
      <c r="GW126">
        <v>2</v>
      </c>
      <c r="GX126" t="s">
        <v>218</v>
      </c>
      <c r="GY126">
        <v>16820</v>
      </c>
      <c r="GZ126">
        <v>19242</v>
      </c>
      <c r="HA126">
        <v>1.651</v>
      </c>
      <c r="HB126">
        <v>1.8680000000000001</v>
      </c>
      <c r="HC126">
        <v>1.1299999999999999</v>
      </c>
      <c r="HD126">
        <v>2.77</v>
      </c>
      <c r="HE126">
        <v>9.98E-2</v>
      </c>
      <c r="HF126" s="2">
        <f t="shared" si="47"/>
        <v>-3.2486500306072585E-4</v>
      </c>
      <c r="HG126" s="2">
        <f t="shared" si="48"/>
        <v>0</v>
      </c>
      <c r="HH126" s="2">
        <f t="shared" si="49"/>
        <v>1.9319696241309137E-2</v>
      </c>
      <c r="HI126" s="2">
        <f t="shared" si="50"/>
        <v>1.0735246583438829E-2</v>
      </c>
      <c r="HJ126" s="3">
        <f t="shared" si="51"/>
        <v>646.489990234375</v>
      </c>
      <c r="HK126" t="str">
        <f t="shared" si="52"/>
        <v>GHC</v>
      </c>
    </row>
    <row r="127" spans="1:219" x14ac:dyDescent="0.25">
      <c r="A127">
        <v>118</v>
      </c>
      <c r="B127" t="s">
        <v>654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60</v>
      </c>
      <c r="N127">
        <v>50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24</v>
      </c>
      <c r="W127">
        <v>4</v>
      </c>
      <c r="X127">
        <v>6</v>
      </c>
      <c r="Y127">
        <v>17</v>
      </c>
      <c r="Z127">
        <v>33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0</v>
      </c>
      <c r="AG127">
        <v>33</v>
      </c>
      <c r="AH127">
        <v>0</v>
      </c>
      <c r="AI127">
        <v>2</v>
      </c>
      <c r="AJ127">
        <v>0</v>
      </c>
      <c r="AK127">
        <v>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563</v>
      </c>
      <c r="AV127">
        <v>20.059999465942379</v>
      </c>
      <c r="AW127">
        <v>20.059999465942379</v>
      </c>
      <c r="AX127">
        <v>20.129999160766602</v>
      </c>
      <c r="AY127">
        <v>19.79999923706055</v>
      </c>
      <c r="AZ127">
        <v>20</v>
      </c>
      <c r="BA127" s="2">
        <f t="shared" si="35"/>
        <v>0</v>
      </c>
      <c r="BB127" s="2">
        <f t="shared" si="36"/>
        <v>3.4773819047470012E-3</v>
      </c>
      <c r="BC127" s="2">
        <f t="shared" si="37"/>
        <v>1.2961128404975986E-2</v>
      </c>
      <c r="BD127" s="2">
        <f t="shared" si="38"/>
        <v>1.0000038146972479E-2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12</v>
      </c>
      <c r="BP127">
        <v>12</v>
      </c>
      <c r="BQ127">
        <v>22</v>
      </c>
      <c r="BR127">
        <v>139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4</v>
      </c>
      <c r="CF127">
        <v>0</v>
      </c>
      <c r="CG127">
        <v>1</v>
      </c>
      <c r="CH127">
        <v>0</v>
      </c>
      <c r="CI127">
        <v>2</v>
      </c>
      <c r="CJ127">
        <v>0</v>
      </c>
      <c r="CK127">
        <v>1</v>
      </c>
      <c r="CL127">
        <v>0</v>
      </c>
      <c r="CM127" t="s">
        <v>391</v>
      </c>
      <c r="CN127">
        <v>20</v>
      </c>
      <c r="CO127">
        <v>19.899999618530281</v>
      </c>
      <c r="CP127">
        <v>20.069999694824219</v>
      </c>
      <c r="CQ127">
        <v>19.340000152587891</v>
      </c>
      <c r="CR127">
        <v>19.620000839233398</v>
      </c>
      <c r="CS127" s="2">
        <f t="shared" si="39"/>
        <v>-5.0251448938019028E-3</v>
      </c>
      <c r="CT127" s="2">
        <f t="shared" si="40"/>
        <v>8.4703576920222012E-3</v>
      </c>
      <c r="CU127" s="2">
        <f t="shared" si="41"/>
        <v>2.8140677219960164E-2</v>
      </c>
      <c r="CV127" s="2">
        <f t="shared" si="42"/>
        <v>1.4271186272612257E-2</v>
      </c>
      <c r="CW127">
        <v>3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2</v>
      </c>
      <c r="DH127">
        <v>0</v>
      </c>
      <c r="DI127">
        <v>0</v>
      </c>
      <c r="DJ127">
        <v>188</v>
      </c>
      <c r="DK127">
        <v>0</v>
      </c>
      <c r="DL127">
        <v>0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1</v>
      </c>
      <c r="DT127">
        <v>0</v>
      </c>
      <c r="DU127">
        <v>0</v>
      </c>
      <c r="DV127">
        <v>0</v>
      </c>
      <c r="DW127">
        <v>4</v>
      </c>
      <c r="DX127">
        <v>1</v>
      </c>
      <c r="DY127">
        <v>0</v>
      </c>
      <c r="DZ127">
        <v>0</v>
      </c>
      <c r="EA127">
        <v>1</v>
      </c>
      <c r="EB127">
        <v>1</v>
      </c>
      <c r="EC127">
        <v>0</v>
      </c>
      <c r="ED127">
        <v>0</v>
      </c>
      <c r="EE127" t="s">
        <v>655</v>
      </c>
      <c r="EF127">
        <v>19.620000839233398</v>
      </c>
      <c r="EG127">
        <v>19.579999923706051</v>
      </c>
      <c r="EH127">
        <v>20.139999389648441</v>
      </c>
      <c r="EI127">
        <v>19.340000152587891</v>
      </c>
      <c r="EJ127">
        <v>20.120000839233398</v>
      </c>
      <c r="EK127" s="2">
        <f t="shared" si="43"/>
        <v>-2.0429476855572393E-3</v>
      </c>
      <c r="EL127" s="2">
        <f t="shared" si="44"/>
        <v>2.7805336788154E-2</v>
      </c>
      <c r="EM127" s="2">
        <f t="shared" si="45"/>
        <v>1.2257393874020694E-2</v>
      </c>
      <c r="EN127" s="2">
        <f t="shared" si="46"/>
        <v>3.8767428136709081E-2</v>
      </c>
      <c r="EO127">
        <v>4</v>
      </c>
      <c r="EP127">
        <v>55</v>
      </c>
      <c r="EQ127">
        <v>26</v>
      </c>
      <c r="ER127">
        <v>27</v>
      </c>
      <c r="ES127">
        <v>65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0</v>
      </c>
      <c r="FA127">
        <v>2</v>
      </c>
      <c r="FB127">
        <v>5</v>
      </c>
      <c r="FC127">
        <v>1</v>
      </c>
      <c r="FD127">
        <v>9</v>
      </c>
      <c r="FE127">
        <v>1</v>
      </c>
      <c r="FF127">
        <v>9</v>
      </c>
      <c r="FG127">
        <v>0</v>
      </c>
      <c r="FH127">
        <v>0</v>
      </c>
      <c r="FI127">
        <v>5</v>
      </c>
      <c r="FJ127">
        <v>5</v>
      </c>
      <c r="FK127">
        <v>0</v>
      </c>
      <c r="FL127">
        <v>0</v>
      </c>
      <c r="FM127">
        <v>1</v>
      </c>
      <c r="FN127">
        <v>1</v>
      </c>
      <c r="FO127">
        <v>1</v>
      </c>
      <c r="FP127">
        <v>0</v>
      </c>
      <c r="FQ127">
        <v>2</v>
      </c>
      <c r="FR127">
        <v>2</v>
      </c>
      <c r="FS127">
        <v>1</v>
      </c>
      <c r="FT127">
        <v>0</v>
      </c>
      <c r="FU127">
        <v>1</v>
      </c>
      <c r="FV127">
        <v>1</v>
      </c>
      <c r="FW127" t="s">
        <v>656</v>
      </c>
      <c r="FX127">
        <v>20.120000839233398</v>
      </c>
      <c r="FY127">
        <v>20.139999389648441</v>
      </c>
      <c r="FZ127">
        <v>20.420000076293949</v>
      </c>
      <c r="GA127">
        <v>19.969999313354489</v>
      </c>
      <c r="GB127">
        <v>20.389999389648441</v>
      </c>
      <c r="GC127">
        <v>293</v>
      </c>
      <c r="GD127">
        <v>469</v>
      </c>
      <c r="GE127">
        <v>181</v>
      </c>
      <c r="GF127">
        <v>199</v>
      </c>
      <c r="GG127">
        <v>0</v>
      </c>
      <c r="GH127">
        <v>92</v>
      </c>
      <c r="GI127">
        <v>0</v>
      </c>
      <c r="GJ127">
        <v>92</v>
      </c>
      <c r="GK127">
        <v>9</v>
      </c>
      <c r="GL127">
        <v>365</v>
      </c>
      <c r="GM127">
        <v>9</v>
      </c>
      <c r="GN127">
        <v>193</v>
      </c>
      <c r="GO127">
        <v>3</v>
      </c>
      <c r="GP127">
        <v>1</v>
      </c>
      <c r="GQ127">
        <v>1</v>
      </c>
      <c r="GR127">
        <v>1</v>
      </c>
      <c r="GS127">
        <v>2</v>
      </c>
      <c r="GT127">
        <v>1</v>
      </c>
      <c r="GU127">
        <v>1</v>
      </c>
      <c r="GV127">
        <v>1</v>
      </c>
      <c r="GW127">
        <v>1.5</v>
      </c>
      <c r="GX127" t="s">
        <v>298</v>
      </c>
      <c r="GY127">
        <v>623524</v>
      </c>
      <c r="GZ127">
        <v>463842</v>
      </c>
      <c r="HA127">
        <v>4.78</v>
      </c>
      <c r="HB127">
        <v>5.1139999999999999</v>
      </c>
      <c r="HC127">
        <v>0.34</v>
      </c>
      <c r="HD127">
        <v>2.3199999999999998</v>
      </c>
      <c r="HE127">
        <v>0</v>
      </c>
      <c r="HF127" s="2">
        <f t="shared" si="47"/>
        <v>9.9297671405695898E-4</v>
      </c>
      <c r="HG127" s="2">
        <f t="shared" si="48"/>
        <v>1.371208058762774E-2</v>
      </c>
      <c r="HH127" s="2">
        <f t="shared" si="49"/>
        <v>8.440917648752766E-3</v>
      </c>
      <c r="HI127" s="2">
        <f t="shared" si="50"/>
        <v>2.0598336874260936E-2</v>
      </c>
      <c r="HJ127" s="3">
        <f t="shared" si="51"/>
        <v>20.700000762939457</v>
      </c>
      <c r="HK127" t="str">
        <f t="shared" si="52"/>
        <v>GTN</v>
      </c>
    </row>
    <row r="128" spans="1:219" hidden="1" x14ac:dyDescent="0.25">
      <c r="A128">
        <v>119</v>
      </c>
      <c r="B128" t="s">
        <v>657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18</v>
      </c>
      <c r="W128">
        <v>10</v>
      </c>
      <c r="X128">
        <v>19</v>
      </c>
      <c r="Y128">
        <v>16</v>
      </c>
      <c r="Z128">
        <v>122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27</v>
      </c>
      <c r="AP128">
        <v>0</v>
      </c>
      <c r="AQ128">
        <v>1</v>
      </c>
      <c r="AR128">
        <v>0</v>
      </c>
      <c r="AS128">
        <v>1</v>
      </c>
      <c r="AT128">
        <v>0</v>
      </c>
      <c r="AU128" t="s">
        <v>658</v>
      </c>
      <c r="AV128">
        <v>46.409999847412109</v>
      </c>
      <c r="AW128">
        <v>45.849998474121087</v>
      </c>
      <c r="AX128">
        <v>47.630001068115227</v>
      </c>
      <c r="AY128">
        <v>45.799999237060547</v>
      </c>
      <c r="AZ128">
        <v>47.560001373291023</v>
      </c>
      <c r="BA128" s="2">
        <f t="shared" si="35"/>
        <v>-1.2213770816308811E-2</v>
      </c>
      <c r="BB128" s="2">
        <f t="shared" si="36"/>
        <v>3.7371458200233354E-2</v>
      </c>
      <c r="BC128" s="2">
        <f t="shared" si="37"/>
        <v>1.0904959372847189E-3</v>
      </c>
      <c r="BD128" s="2">
        <f t="shared" si="38"/>
        <v>3.7005931148245685E-2</v>
      </c>
      <c r="BE128">
        <v>1</v>
      </c>
      <c r="BF128">
        <v>3</v>
      </c>
      <c r="BG128">
        <v>4</v>
      </c>
      <c r="BH128">
        <v>54</v>
      </c>
      <c r="BI128">
        <v>132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659</v>
      </c>
      <c r="CN128">
        <v>47.560001373291023</v>
      </c>
      <c r="CO128">
        <v>48.009998321533203</v>
      </c>
      <c r="CP128">
        <v>49.209999084472663</v>
      </c>
      <c r="CQ128">
        <v>46.110000610351563</v>
      </c>
      <c r="CR128">
        <v>46.830001831054688</v>
      </c>
      <c r="CS128" s="2">
        <f t="shared" si="39"/>
        <v>9.3729840444578549E-3</v>
      </c>
      <c r="CT128" s="2">
        <f t="shared" si="40"/>
        <v>2.4385303500607081E-2</v>
      </c>
      <c r="CU128" s="2">
        <f t="shared" si="41"/>
        <v>3.9575042233014668E-2</v>
      </c>
      <c r="CV128" s="2">
        <f t="shared" si="42"/>
        <v>1.5374785234914645E-2</v>
      </c>
      <c r="CW128">
        <v>1</v>
      </c>
      <c r="CX128">
        <v>2</v>
      </c>
      <c r="CY128">
        <v>8</v>
      </c>
      <c r="CZ128">
        <v>4</v>
      </c>
      <c r="DA128">
        <v>5</v>
      </c>
      <c r="DB128">
        <v>1</v>
      </c>
      <c r="DC128">
        <v>17</v>
      </c>
      <c r="DD128">
        <v>1</v>
      </c>
      <c r="DE128">
        <v>5</v>
      </c>
      <c r="DF128">
        <v>1</v>
      </c>
      <c r="DG128">
        <v>0</v>
      </c>
      <c r="DH128">
        <v>0</v>
      </c>
      <c r="DI128">
        <v>1</v>
      </c>
      <c r="DJ128">
        <v>172</v>
      </c>
      <c r="DK128">
        <v>1</v>
      </c>
      <c r="DL128">
        <v>1</v>
      </c>
      <c r="DM128">
        <v>1</v>
      </c>
      <c r="DN128">
        <v>1</v>
      </c>
      <c r="DO128">
        <v>19</v>
      </c>
      <c r="DP128">
        <v>17</v>
      </c>
      <c r="DQ128">
        <v>0</v>
      </c>
      <c r="DR128">
        <v>0</v>
      </c>
      <c r="DS128">
        <v>1</v>
      </c>
      <c r="DT128">
        <v>1</v>
      </c>
      <c r="DU128">
        <v>0</v>
      </c>
      <c r="DV128">
        <v>0</v>
      </c>
      <c r="DW128">
        <v>20</v>
      </c>
      <c r="DX128">
        <v>19</v>
      </c>
      <c r="DY128">
        <v>0</v>
      </c>
      <c r="DZ128">
        <v>0</v>
      </c>
      <c r="EA128">
        <v>1</v>
      </c>
      <c r="EB128">
        <v>1</v>
      </c>
      <c r="EC128">
        <v>0</v>
      </c>
      <c r="ED128">
        <v>0</v>
      </c>
      <c r="EE128" t="s">
        <v>660</v>
      </c>
      <c r="EF128">
        <v>46.830001831054688</v>
      </c>
      <c r="EG128">
        <v>46.709999084472663</v>
      </c>
      <c r="EH128">
        <v>48.970001220703118</v>
      </c>
      <c r="EI128">
        <v>46.330001831054688</v>
      </c>
      <c r="EJ128">
        <v>48.840000152587891</v>
      </c>
      <c r="EK128" s="2">
        <f t="shared" si="43"/>
        <v>-2.5691018825542145E-3</v>
      </c>
      <c r="EL128" s="2">
        <f t="shared" si="44"/>
        <v>4.6150746985789137E-2</v>
      </c>
      <c r="EM128" s="2">
        <f t="shared" si="45"/>
        <v>8.1352442917151935E-3</v>
      </c>
      <c r="EN128" s="2">
        <f t="shared" si="46"/>
        <v>5.1392266865097569E-2</v>
      </c>
      <c r="EO128">
        <v>5</v>
      </c>
      <c r="EP128">
        <v>6</v>
      </c>
      <c r="EQ128">
        <v>8</v>
      </c>
      <c r="ER128">
        <v>2</v>
      </c>
      <c r="ES128">
        <v>169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1</v>
      </c>
      <c r="FA128">
        <v>0</v>
      </c>
      <c r="FB128">
        <v>2</v>
      </c>
      <c r="FC128">
        <v>1</v>
      </c>
      <c r="FD128">
        <v>4</v>
      </c>
      <c r="FE128">
        <v>1</v>
      </c>
      <c r="FF128">
        <v>4</v>
      </c>
      <c r="FG128">
        <v>1</v>
      </c>
      <c r="FH128">
        <v>0</v>
      </c>
      <c r="FI128">
        <v>2</v>
      </c>
      <c r="FJ128">
        <v>2</v>
      </c>
      <c r="FK128">
        <v>1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661</v>
      </c>
      <c r="FX128">
        <v>48.840000152587891</v>
      </c>
      <c r="FY128">
        <v>48.650001525878913</v>
      </c>
      <c r="FZ128">
        <v>50.490001678466797</v>
      </c>
      <c r="GA128">
        <v>48.650001525878913</v>
      </c>
      <c r="GB128">
        <v>49.299999237060547</v>
      </c>
      <c r="GC128">
        <v>417</v>
      </c>
      <c r="GD128">
        <v>364</v>
      </c>
      <c r="GE128">
        <v>210</v>
      </c>
      <c r="GF128">
        <v>178</v>
      </c>
      <c r="GG128">
        <v>5</v>
      </c>
      <c r="GH128">
        <v>366</v>
      </c>
      <c r="GI128">
        <v>5</v>
      </c>
      <c r="GJ128">
        <v>180</v>
      </c>
      <c r="GK128">
        <v>6</v>
      </c>
      <c r="GL128">
        <v>296</v>
      </c>
      <c r="GM128">
        <v>5</v>
      </c>
      <c r="GN128">
        <v>174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0</v>
      </c>
      <c r="GU128">
        <v>0</v>
      </c>
      <c r="GV128">
        <v>0</v>
      </c>
      <c r="GW128">
        <v>2.2999999999999998</v>
      </c>
      <c r="GX128" t="s">
        <v>218</v>
      </c>
      <c r="GY128">
        <v>875480</v>
      </c>
      <c r="GZ128">
        <v>1101571</v>
      </c>
      <c r="HA128">
        <v>1.105</v>
      </c>
      <c r="HB128">
        <v>1.3169999999999999</v>
      </c>
      <c r="HC128">
        <v>0.62</v>
      </c>
      <c r="HD128">
        <v>5.42</v>
      </c>
      <c r="HE128">
        <v>0</v>
      </c>
      <c r="HF128" s="2">
        <f t="shared" si="47"/>
        <v>-3.9054187204476953E-3</v>
      </c>
      <c r="HG128" s="2">
        <f t="shared" si="48"/>
        <v>3.6442861782922331E-2</v>
      </c>
      <c r="HH128" s="2">
        <f t="shared" si="49"/>
        <v>0</v>
      </c>
      <c r="HI128" s="2">
        <f t="shared" si="50"/>
        <v>1.318453795619956E-2</v>
      </c>
      <c r="HJ128" s="3">
        <f t="shared" si="51"/>
        <v>52.33000183105468</v>
      </c>
      <c r="HK128" t="str">
        <f t="shared" si="52"/>
        <v>HALO</v>
      </c>
    </row>
    <row r="129" spans="1:219" hidden="1" x14ac:dyDescent="0.25">
      <c r="A129">
        <v>120</v>
      </c>
      <c r="B129" t="s">
        <v>662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0</v>
      </c>
      <c r="N129">
        <v>11</v>
      </c>
      <c r="O129">
        <v>135</v>
      </c>
      <c r="P129">
        <v>25</v>
      </c>
      <c r="Q129">
        <v>19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663</v>
      </c>
      <c r="AV129">
        <v>67.25</v>
      </c>
      <c r="AW129">
        <v>67.339996337890625</v>
      </c>
      <c r="AX129">
        <v>67.839996337890625</v>
      </c>
      <c r="AY129">
        <v>67</v>
      </c>
      <c r="AZ129">
        <v>67.730003356933594</v>
      </c>
      <c r="BA129" s="2">
        <f t="shared" si="35"/>
        <v>1.3364470268019124E-3</v>
      </c>
      <c r="BB129" s="2">
        <f t="shared" si="36"/>
        <v>7.3702834167274078E-3</v>
      </c>
      <c r="BC129" s="2">
        <f t="shared" si="37"/>
        <v>5.0489509412003919E-3</v>
      </c>
      <c r="BD129" s="2">
        <f t="shared" si="38"/>
        <v>1.0778138502171797E-2</v>
      </c>
      <c r="BE129">
        <v>107</v>
      </c>
      <c r="BF129">
        <v>13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50</v>
      </c>
      <c r="BO129">
        <v>21</v>
      </c>
      <c r="BP129">
        <v>13</v>
      </c>
      <c r="BQ129">
        <v>1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12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246</v>
      </c>
      <c r="CN129">
        <v>67.730003356933594</v>
      </c>
      <c r="CO129">
        <v>67.430000305175781</v>
      </c>
      <c r="CP129">
        <v>67.760002136230469</v>
      </c>
      <c r="CQ129">
        <v>65.480003356933594</v>
      </c>
      <c r="CR129">
        <v>66.05999755859375</v>
      </c>
      <c r="CS129" s="2">
        <f t="shared" si="39"/>
        <v>-4.4491035206888352E-3</v>
      </c>
      <c r="CT129" s="2">
        <f t="shared" si="40"/>
        <v>4.8701567392400724E-3</v>
      </c>
      <c r="CU129" s="2">
        <f t="shared" si="41"/>
        <v>2.8918833448270176E-2</v>
      </c>
      <c r="CV129" s="2">
        <f t="shared" si="42"/>
        <v>8.7798096139152237E-3</v>
      </c>
      <c r="CW129">
        <v>28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6</v>
      </c>
      <c r="DG129">
        <v>0</v>
      </c>
      <c r="DH129">
        <v>1</v>
      </c>
      <c r="DI129">
        <v>0</v>
      </c>
      <c r="DJ129">
        <v>140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29</v>
      </c>
      <c r="DX129">
        <v>1</v>
      </c>
      <c r="DY129">
        <v>0</v>
      </c>
      <c r="DZ129">
        <v>0</v>
      </c>
      <c r="EA129">
        <v>1</v>
      </c>
      <c r="EB129">
        <v>1</v>
      </c>
      <c r="EC129">
        <v>0</v>
      </c>
      <c r="ED129">
        <v>0</v>
      </c>
      <c r="EE129" t="s">
        <v>664</v>
      </c>
      <c r="EF129">
        <v>66.05999755859375</v>
      </c>
      <c r="EG129">
        <v>65.989997863769531</v>
      </c>
      <c r="EH129">
        <v>67.739997863769531</v>
      </c>
      <c r="EI129">
        <v>65.680000305175781</v>
      </c>
      <c r="EJ129">
        <v>67.519996643066406</v>
      </c>
      <c r="EK129" s="2">
        <f t="shared" si="43"/>
        <v>-1.0607621926086441E-3</v>
      </c>
      <c r="EL129" s="2">
        <f t="shared" si="44"/>
        <v>2.5834072264356855E-2</v>
      </c>
      <c r="EM129" s="2">
        <f t="shared" si="45"/>
        <v>4.6976446223518931E-3</v>
      </c>
      <c r="EN129" s="2">
        <f t="shared" si="46"/>
        <v>2.7251131951582686E-2</v>
      </c>
      <c r="EO129">
        <v>3</v>
      </c>
      <c r="EP129">
        <v>6</v>
      </c>
      <c r="EQ129">
        <v>12</v>
      </c>
      <c r="ER129">
        <v>65</v>
      </c>
      <c r="ES129">
        <v>74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2</v>
      </c>
      <c r="EZ129">
        <v>0</v>
      </c>
      <c r="FA129">
        <v>1</v>
      </c>
      <c r="FB129">
        <v>0</v>
      </c>
      <c r="FC129">
        <v>1</v>
      </c>
      <c r="FD129">
        <v>3</v>
      </c>
      <c r="FE129">
        <v>1</v>
      </c>
      <c r="FF129">
        <v>3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665</v>
      </c>
      <c r="FX129">
        <v>67.519996643066406</v>
      </c>
      <c r="FY129">
        <v>67.900001525878906</v>
      </c>
      <c r="FZ129">
        <v>67.910003662109375</v>
      </c>
      <c r="GA129">
        <v>66.860000610351563</v>
      </c>
      <c r="GB129">
        <v>66.860000610351563</v>
      </c>
      <c r="GC129">
        <v>498</v>
      </c>
      <c r="GD129">
        <v>237</v>
      </c>
      <c r="GE129">
        <v>188</v>
      </c>
      <c r="GF129">
        <v>150</v>
      </c>
      <c r="GG129">
        <v>0</v>
      </c>
      <c r="GH129">
        <v>183</v>
      </c>
      <c r="GI129">
        <v>0</v>
      </c>
      <c r="GJ129">
        <v>139</v>
      </c>
      <c r="GK129">
        <v>4</v>
      </c>
      <c r="GL129">
        <v>142</v>
      </c>
      <c r="GM129">
        <v>3</v>
      </c>
      <c r="GN129">
        <v>140</v>
      </c>
      <c r="GO129">
        <v>2</v>
      </c>
      <c r="GP129">
        <v>0</v>
      </c>
      <c r="GQ129">
        <v>1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1.7</v>
      </c>
      <c r="GX129" t="s">
        <v>218</v>
      </c>
      <c r="GY129">
        <v>368731</v>
      </c>
      <c r="GZ129">
        <v>511885</v>
      </c>
      <c r="HA129">
        <v>1.032</v>
      </c>
      <c r="HB129">
        <v>1.895</v>
      </c>
      <c r="HC129">
        <v>1.17</v>
      </c>
      <c r="HD129">
        <v>2.4</v>
      </c>
      <c r="HE129">
        <v>0.23809999000000001</v>
      </c>
      <c r="HF129" s="2">
        <f t="shared" si="47"/>
        <v>5.5965371763307958E-3</v>
      </c>
      <c r="HG129" s="2">
        <f t="shared" si="48"/>
        <v>1.4728516700179828E-4</v>
      </c>
      <c r="HH129" s="2">
        <f t="shared" si="49"/>
        <v>1.5316655260029233E-2</v>
      </c>
      <c r="HI129" s="2">
        <f t="shared" si="50"/>
        <v>0</v>
      </c>
      <c r="HJ129" s="3">
        <f t="shared" si="51"/>
        <v>67.920005798339844</v>
      </c>
      <c r="HK129" t="str">
        <f t="shared" si="52"/>
        <v>FUL</v>
      </c>
    </row>
    <row r="130" spans="1:219" hidden="1" x14ac:dyDescent="0.25">
      <c r="A130">
        <v>121</v>
      </c>
      <c r="B130" t="s">
        <v>666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95</v>
      </c>
      <c r="N130">
        <v>71</v>
      </c>
      <c r="O130">
        <v>29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667</v>
      </c>
      <c r="AV130">
        <v>196.92999267578119</v>
      </c>
      <c r="AW130">
        <v>195.61000061035159</v>
      </c>
      <c r="AX130">
        <v>197.25</v>
      </c>
      <c r="AY130">
        <v>192.19999694824219</v>
      </c>
      <c r="AZ130">
        <v>194.88999938964841</v>
      </c>
      <c r="BA130" s="2">
        <f t="shared" si="35"/>
        <v>-6.7480806774240509E-3</v>
      </c>
      <c r="BB130" s="2">
        <f t="shared" si="36"/>
        <v>8.3143188321845862E-3</v>
      </c>
      <c r="BC130" s="2">
        <f t="shared" si="37"/>
        <v>1.7432665259799363E-2</v>
      </c>
      <c r="BD130" s="2">
        <f t="shared" si="38"/>
        <v>1.3802670479915347E-2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1</v>
      </c>
      <c r="BQ130">
        <v>2</v>
      </c>
      <c r="BR130">
        <v>191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0</v>
      </c>
      <c r="CM130" t="s">
        <v>487</v>
      </c>
      <c r="CN130">
        <v>194.88999938964841</v>
      </c>
      <c r="CO130">
        <v>194.32000732421881</v>
      </c>
      <c r="CP130">
        <v>195.80000305175781</v>
      </c>
      <c r="CQ130">
        <v>192.8800048828125</v>
      </c>
      <c r="CR130">
        <v>192.94000244140619</v>
      </c>
      <c r="CS130" s="2">
        <f t="shared" si="39"/>
        <v>-2.9332649441422554E-3</v>
      </c>
      <c r="CT130" s="2">
        <f t="shared" si="40"/>
        <v>7.5587114630829566E-3</v>
      </c>
      <c r="CU130" s="2">
        <f t="shared" si="41"/>
        <v>7.4104692627130486E-3</v>
      </c>
      <c r="CV130" s="2">
        <f t="shared" si="42"/>
        <v>3.1096484831816262E-4</v>
      </c>
      <c r="CW130">
        <v>20</v>
      </c>
      <c r="CX130">
        <v>13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12</v>
      </c>
      <c r="DG130">
        <v>14</v>
      </c>
      <c r="DH130">
        <v>25</v>
      </c>
      <c r="DI130">
        <v>36</v>
      </c>
      <c r="DJ130">
        <v>84</v>
      </c>
      <c r="DK130">
        <v>0</v>
      </c>
      <c r="DL130">
        <v>0</v>
      </c>
      <c r="DM130">
        <v>0</v>
      </c>
      <c r="DN130">
        <v>0</v>
      </c>
      <c r="DO130">
        <v>14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668</v>
      </c>
      <c r="EF130">
        <v>192.94000244140619</v>
      </c>
      <c r="EG130">
        <v>193.6000061035156</v>
      </c>
      <c r="EH130">
        <v>198.50999450683599</v>
      </c>
      <c r="EI130">
        <v>193.3500061035156</v>
      </c>
      <c r="EJ130">
        <v>197.5299987792969</v>
      </c>
      <c r="EK130" s="2">
        <f t="shared" si="43"/>
        <v>3.4091097174682172E-3</v>
      </c>
      <c r="EL130" s="2">
        <f t="shared" si="44"/>
        <v>2.4734212579665904E-2</v>
      </c>
      <c r="EM130" s="2">
        <f t="shared" si="45"/>
        <v>1.2913222733388352E-3</v>
      </c>
      <c r="EN130" s="2">
        <f t="shared" si="46"/>
        <v>2.1161305632627858E-2</v>
      </c>
      <c r="EO130">
        <v>4</v>
      </c>
      <c r="EP130">
        <v>6</v>
      </c>
      <c r="EQ130">
        <v>31</v>
      </c>
      <c r="ER130">
        <v>84</v>
      </c>
      <c r="ES130">
        <v>70</v>
      </c>
      <c r="ET130">
        <v>0</v>
      </c>
      <c r="EU130">
        <v>0</v>
      </c>
      <c r="EV130">
        <v>0</v>
      </c>
      <c r="EW130">
        <v>0</v>
      </c>
      <c r="EX130">
        <v>3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3</v>
      </c>
      <c r="FE130">
        <v>1</v>
      </c>
      <c r="FF130">
        <v>3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669</v>
      </c>
      <c r="FX130">
        <v>197.5299987792969</v>
      </c>
      <c r="FY130">
        <v>203</v>
      </c>
      <c r="FZ130">
        <v>205.58000183105469</v>
      </c>
      <c r="GA130">
        <v>198.72999572753909</v>
      </c>
      <c r="GB130">
        <v>201.50999450683591</v>
      </c>
      <c r="GC130">
        <v>424</v>
      </c>
      <c r="GD130">
        <v>371</v>
      </c>
      <c r="GE130">
        <v>228</v>
      </c>
      <c r="GF130">
        <v>174</v>
      </c>
      <c r="GG130">
        <v>0</v>
      </c>
      <c r="GH130">
        <v>154</v>
      </c>
      <c r="GI130">
        <v>0</v>
      </c>
      <c r="GJ130">
        <v>154</v>
      </c>
      <c r="GK130">
        <v>3</v>
      </c>
      <c r="GL130">
        <v>275</v>
      </c>
      <c r="GM130">
        <v>3</v>
      </c>
      <c r="GN130">
        <v>84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1.9</v>
      </c>
      <c r="GX130" t="s">
        <v>218</v>
      </c>
      <c r="GY130">
        <v>1328649</v>
      </c>
      <c r="GZ130">
        <v>1379485</v>
      </c>
      <c r="HA130">
        <v>1.03</v>
      </c>
      <c r="HB130">
        <v>1.417</v>
      </c>
      <c r="HC130">
        <v>1.19</v>
      </c>
      <c r="HD130">
        <v>1.76</v>
      </c>
      <c r="HE130">
        <v>3.9300002000000001E-2</v>
      </c>
      <c r="HF130" s="2">
        <f t="shared" si="47"/>
        <v>2.6945818821197509E-2</v>
      </c>
      <c r="HG130" s="2">
        <f t="shared" si="48"/>
        <v>1.2549867730689779E-2</v>
      </c>
      <c r="HH130" s="2">
        <f t="shared" si="49"/>
        <v>2.1034503805226201E-2</v>
      </c>
      <c r="HI130" s="2">
        <f t="shared" si="50"/>
        <v>1.3795835715744165E-2</v>
      </c>
      <c r="HJ130" s="3">
        <f t="shared" si="51"/>
        <v>208.16000366210938</v>
      </c>
      <c r="HK130" t="str">
        <f t="shared" si="52"/>
        <v>HCA</v>
      </c>
    </row>
    <row r="131" spans="1:219" hidden="1" x14ac:dyDescent="0.25">
      <c r="A131">
        <v>122</v>
      </c>
      <c r="B131" t="s">
        <v>670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9</v>
      </c>
      <c r="Z131">
        <v>143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 t="s">
        <v>592</v>
      </c>
      <c r="AV131">
        <v>135.46000671386719</v>
      </c>
      <c r="AW131">
        <v>135.2799987792969</v>
      </c>
      <c r="AX131">
        <v>135.2799987792969</v>
      </c>
      <c r="AY131">
        <v>133.1000061035156</v>
      </c>
      <c r="AZ131">
        <v>133.75999450683591</v>
      </c>
      <c r="BA131" s="2">
        <f t="shared" si="35"/>
        <v>-1.3306322900250578E-3</v>
      </c>
      <c r="BB131" s="2">
        <f t="shared" si="36"/>
        <v>0</v>
      </c>
      <c r="BC131" s="2">
        <f t="shared" si="37"/>
        <v>1.6114671019016424E-2</v>
      </c>
      <c r="BD131" s="2">
        <f t="shared" si="38"/>
        <v>4.9341240312819057E-3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0</v>
      </c>
      <c r="BR131">
        <v>157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270</v>
      </c>
      <c r="CN131">
        <v>133.75999450683591</v>
      </c>
      <c r="CO131">
        <v>132.3800048828125</v>
      </c>
      <c r="CP131">
        <v>133.19000244140619</v>
      </c>
      <c r="CQ131">
        <v>130.6000061035156</v>
      </c>
      <c r="CR131">
        <v>132.67999267578119</v>
      </c>
      <c r="CS131" s="2">
        <f t="shared" si="39"/>
        <v>-1.0424456663564952E-2</v>
      </c>
      <c r="CT131" s="2">
        <f t="shared" si="40"/>
        <v>6.0815192112488869E-3</v>
      </c>
      <c r="CU131" s="2">
        <f t="shared" si="41"/>
        <v>1.3446130183124128E-2</v>
      </c>
      <c r="CV131" s="2">
        <f t="shared" si="42"/>
        <v>1.5676716061842733E-2</v>
      </c>
      <c r="CW131">
        <v>18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6</v>
      </c>
      <c r="DG131">
        <v>8</v>
      </c>
      <c r="DH131">
        <v>20</v>
      </c>
      <c r="DI131">
        <v>27</v>
      </c>
      <c r="DJ131">
        <v>90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0</v>
      </c>
      <c r="DQ131">
        <v>0</v>
      </c>
      <c r="DR131">
        <v>0</v>
      </c>
      <c r="DS131">
        <v>1</v>
      </c>
      <c r="DT131">
        <v>0</v>
      </c>
      <c r="DU131">
        <v>0</v>
      </c>
      <c r="DV131">
        <v>0</v>
      </c>
      <c r="DW131">
        <v>11</v>
      </c>
      <c r="DX131">
        <v>1</v>
      </c>
      <c r="DY131">
        <v>8</v>
      </c>
      <c r="DZ131">
        <v>0</v>
      </c>
      <c r="EA131">
        <v>1</v>
      </c>
      <c r="EB131">
        <v>1</v>
      </c>
      <c r="EC131">
        <v>1</v>
      </c>
      <c r="ED131">
        <v>0</v>
      </c>
      <c r="EE131" t="s">
        <v>671</v>
      </c>
      <c r="EF131">
        <v>132.67999267578119</v>
      </c>
      <c r="EG131">
        <v>132.42999267578119</v>
      </c>
      <c r="EH131">
        <v>135.8999938964844</v>
      </c>
      <c r="EI131">
        <v>132.0299987792969</v>
      </c>
      <c r="EJ131">
        <v>134.99000549316409</v>
      </c>
      <c r="EK131" s="2">
        <f t="shared" si="43"/>
        <v>-1.8877898801372694E-3</v>
      </c>
      <c r="EL131" s="2">
        <f t="shared" si="44"/>
        <v>2.5533490629486844E-2</v>
      </c>
      <c r="EM131" s="2">
        <f t="shared" si="45"/>
        <v>3.0204177195989335E-3</v>
      </c>
      <c r="EN131" s="2">
        <f t="shared" si="46"/>
        <v>2.1927599032634193E-2</v>
      </c>
      <c r="EO131">
        <v>4</v>
      </c>
      <c r="EP131">
        <v>5</v>
      </c>
      <c r="EQ131">
        <v>3</v>
      </c>
      <c r="ER131">
        <v>43</v>
      </c>
      <c r="ES131">
        <v>119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1</v>
      </c>
      <c r="FA131">
        <v>0</v>
      </c>
      <c r="FB131">
        <v>0</v>
      </c>
      <c r="FC131">
        <v>1</v>
      </c>
      <c r="FD131">
        <v>1</v>
      </c>
      <c r="FE131">
        <v>1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672</v>
      </c>
      <c r="FX131">
        <v>134.99000549316409</v>
      </c>
      <c r="FY131">
        <v>137.38999938964841</v>
      </c>
      <c r="FZ131">
        <v>140.44000244140619</v>
      </c>
      <c r="GA131">
        <v>136.78999328613281</v>
      </c>
      <c r="GB131">
        <v>137.58000183105469</v>
      </c>
      <c r="GC131">
        <v>195</v>
      </c>
      <c r="GD131">
        <v>466</v>
      </c>
      <c r="GE131">
        <v>193</v>
      </c>
      <c r="GF131">
        <v>152</v>
      </c>
      <c r="GG131">
        <v>0</v>
      </c>
      <c r="GH131">
        <v>162</v>
      </c>
      <c r="GI131">
        <v>0</v>
      </c>
      <c r="GJ131">
        <v>162</v>
      </c>
      <c r="GK131">
        <v>1</v>
      </c>
      <c r="GL131">
        <v>390</v>
      </c>
      <c r="GM131">
        <v>1</v>
      </c>
      <c r="GN131">
        <v>90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1</v>
      </c>
      <c r="GU131">
        <v>0</v>
      </c>
      <c r="GV131">
        <v>0</v>
      </c>
      <c r="GW131">
        <v>2.6</v>
      </c>
      <c r="GX131" t="s">
        <v>223</v>
      </c>
      <c r="GY131">
        <v>398547</v>
      </c>
      <c r="GZ131">
        <v>274428</v>
      </c>
      <c r="HA131">
        <v>2.8109999999999999</v>
      </c>
      <c r="HB131">
        <v>4.8970000000000002</v>
      </c>
      <c r="HC131">
        <v>8.6199999999999992</v>
      </c>
      <c r="HD131">
        <v>3.78</v>
      </c>
      <c r="HE131">
        <v>8.3799999999999999E-2</v>
      </c>
      <c r="HF131" s="2">
        <f t="shared" si="47"/>
        <v>1.7468475923620552E-2</v>
      </c>
      <c r="HG131" s="2">
        <f t="shared" si="48"/>
        <v>2.1717480765712005E-2</v>
      </c>
      <c r="HH131" s="2">
        <f t="shared" si="49"/>
        <v>4.3671745118356586E-3</v>
      </c>
      <c r="HI131" s="2">
        <f t="shared" si="50"/>
        <v>5.742175711641484E-3</v>
      </c>
      <c r="HJ131" s="3">
        <f t="shared" si="51"/>
        <v>143.49000549316398</v>
      </c>
      <c r="HK131" t="str">
        <f t="shared" si="52"/>
        <v>HEI</v>
      </c>
    </row>
    <row r="132" spans="1:219" hidden="1" x14ac:dyDescent="0.25">
      <c r="A132">
        <v>123</v>
      </c>
      <c r="B132" t="s">
        <v>673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49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30</v>
      </c>
      <c r="W132">
        <v>8</v>
      </c>
      <c r="X132">
        <v>16</v>
      </c>
      <c r="Y132">
        <v>50</v>
      </c>
      <c r="Z132">
        <v>46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610</v>
      </c>
      <c r="AV132">
        <v>71.169998168945313</v>
      </c>
      <c r="AW132">
        <v>71.120002746582031</v>
      </c>
      <c r="AX132">
        <v>71.120002746582031</v>
      </c>
      <c r="AY132">
        <v>70.010002136230469</v>
      </c>
      <c r="AZ132">
        <v>70.639999389648438</v>
      </c>
      <c r="BA132" s="2">
        <f t="shared" si="35"/>
        <v>-7.0297272824104695E-4</v>
      </c>
      <c r="BB132" s="2">
        <f t="shared" si="36"/>
        <v>0</v>
      </c>
      <c r="BC132" s="2">
        <f t="shared" si="37"/>
        <v>1.560743205124393E-2</v>
      </c>
      <c r="BD132" s="2">
        <f t="shared" si="38"/>
        <v>8.9184209918082846E-3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1</v>
      </c>
      <c r="BR132">
        <v>186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641</v>
      </c>
      <c r="CN132">
        <v>70.639999389648438</v>
      </c>
      <c r="CO132">
        <v>70.519996643066406</v>
      </c>
      <c r="CP132">
        <v>71</v>
      </c>
      <c r="CQ132">
        <v>70.379997253417969</v>
      </c>
      <c r="CR132">
        <v>70.519996643066406</v>
      </c>
      <c r="CS132" s="2">
        <f t="shared" si="39"/>
        <v>-1.7016839519918836E-3</v>
      </c>
      <c r="CT132" s="2">
        <f t="shared" si="40"/>
        <v>6.7606106610365035E-3</v>
      </c>
      <c r="CU132" s="2">
        <f t="shared" si="41"/>
        <v>1.9852438501527514E-3</v>
      </c>
      <c r="CV132" s="2">
        <f t="shared" si="42"/>
        <v>1.9852438501527514E-3</v>
      </c>
      <c r="CW132">
        <v>159</v>
      </c>
      <c r="CX132">
        <v>13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39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674</v>
      </c>
      <c r="EF132">
        <v>70.519996643066406</v>
      </c>
      <c r="EG132">
        <v>70.860000610351563</v>
      </c>
      <c r="EH132">
        <v>72.389999389648438</v>
      </c>
      <c r="EI132">
        <v>70.300003051757813</v>
      </c>
      <c r="EJ132">
        <v>72.300003051757813</v>
      </c>
      <c r="EK132" s="2">
        <f t="shared" si="43"/>
        <v>4.798249567549262E-3</v>
      </c>
      <c r="EL132" s="2">
        <f t="shared" si="44"/>
        <v>2.1135499270575453E-2</v>
      </c>
      <c r="EM132" s="2">
        <f t="shared" si="45"/>
        <v>7.9028726188289378E-3</v>
      </c>
      <c r="EN132" s="2">
        <f t="shared" si="46"/>
        <v>2.76625161214481E-2</v>
      </c>
      <c r="EO132">
        <v>5</v>
      </c>
      <c r="EP132">
        <v>65</v>
      </c>
      <c r="EQ132">
        <v>31</v>
      </c>
      <c r="ER132">
        <v>66</v>
      </c>
      <c r="ES132">
        <v>11</v>
      </c>
      <c r="ET132">
        <v>0</v>
      </c>
      <c r="EU132">
        <v>0</v>
      </c>
      <c r="EV132">
        <v>0</v>
      </c>
      <c r="EW132">
        <v>0</v>
      </c>
      <c r="EX132">
        <v>5</v>
      </c>
      <c r="EY132">
        <v>1</v>
      </c>
      <c r="EZ132">
        <v>2</v>
      </c>
      <c r="FA132">
        <v>0</v>
      </c>
      <c r="FB132">
        <v>2</v>
      </c>
      <c r="FC132">
        <v>1</v>
      </c>
      <c r="FD132">
        <v>10</v>
      </c>
      <c r="FE132">
        <v>1</v>
      </c>
      <c r="FF132">
        <v>10</v>
      </c>
      <c r="FG132">
        <v>0</v>
      </c>
      <c r="FH132">
        <v>0</v>
      </c>
      <c r="FI132">
        <v>2</v>
      </c>
      <c r="FJ132">
        <v>2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675</v>
      </c>
      <c r="FX132">
        <v>72.300003051757813</v>
      </c>
      <c r="FY132">
        <v>72.379997253417969</v>
      </c>
      <c r="FZ132">
        <v>73.239997863769531</v>
      </c>
      <c r="GA132">
        <v>71.910003662109375</v>
      </c>
      <c r="GB132">
        <v>72.730003356933594</v>
      </c>
      <c r="GC132">
        <v>399</v>
      </c>
      <c r="GD132">
        <v>387</v>
      </c>
      <c r="GE132">
        <v>350</v>
      </c>
      <c r="GF132">
        <v>49</v>
      </c>
      <c r="GG132">
        <v>0</v>
      </c>
      <c r="GH132">
        <v>77</v>
      </c>
      <c r="GI132">
        <v>0</v>
      </c>
      <c r="GJ132">
        <v>77</v>
      </c>
      <c r="GK132">
        <v>10</v>
      </c>
      <c r="GL132">
        <v>234</v>
      </c>
      <c r="GM132">
        <v>10</v>
      </c>
      <c r="GN132">
        <v>2</v>
      </c>
      <c r="GO132">
        <v>1</v>
      </c>
      <c r="GP132">
        <v>1</v>
      </c>
      <c r="GQ132">
        <v>1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2.5</v>
      </c>
      <c r="GX132" t="s">
        <v>218</v>
      </c>
      <c r="GY132">
        <v>720166</v>
      </c>
      <c r="GZ132">
        <v>727714</v>
      </c>
      <c r="HA132">
        <v>0.80900000000000005</v>
      </c>
      <c r="HB132">
        <v>1.661</v>
      </c>
      <c r="HC132">
        <v>1.26</v>
      </c>
      <c r="HD132">
        <v>3.68</v>
      </c>
      <c r="HE132">
        <v>0</v>
      </c>
      <c r="HF132" s="2">
        <f t="shared" si="47"/>
        <v>1.1051976332643321E-3</v>
      </c>
      <c r="HG132" s="2">
        <f t="shared" si="48"/>
        <v>1.1742226043632731E-2</v>
      </c>
      <c r="HH132" s="2">
        <f t="shared" si="49"/>
        <v>6.4934181976139538E-3</v>
      </c>
      <c r="HI132" s="2">
        <f t="shared" si="50"/>
        <v>1.1274572486954848E-2</v>
      </c>
      <c r="HJ132" s="3">
        <f t="shared" si="51"/>
        <v>74.099998474121094</v>
      </c>
      <c r="HK132" t="str">
        <f t="shared" si="52"/>
        <v>HSIC</v>
      </c>
    </row>
    <row r="133" spans="1:219" hidden="1" x14ac:dyDescent="0.25">
      <c r="A133">
        <v>124</v>
      </c>
      <c r="B133" t="s">
        <v>676</v>
      </c>
      <c r="C133">
        <v>11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5</v>
      </c>
      <c r="N133">
        <v>2</v>
      </c>
      <c r="O133">
        <v>19</v>
      </c>
      <c r="P133">
        <v>26</v>
      </c>
      <c r="Q133">
        <v>25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677</v>
      </c>
      <c r="AV133">
        <v>29.079999923706051</v>
      </c>
      <c r="AW133">
        <v>28.870000839233398</v>
      </c>
      <c r="AX133">
        <v>29.159999847412109</v>
      </c>
      <c r="AY133">
        <v>28.45999908447266</v>
      </c>
      <c r="AZ133">
        <v>28.75</v>
      </c>
      <c r="BA133" s="2">
        <f t="shared" si="35"/>
        <v>-7.2739549140321547E-3</v>
      </c>
      <c r="BB133" s="2">
        <f t="shared" si="36"/>
        <v>9.9450963544653881E-3</v>
      </c>
      <c r="BC133" s="2">
        <f t="shared" si="37"/>
        <v>1.4201653718123874E-2</v>
      </c>
      <c r="BD133" s="2">
        <f t="shared" si="38"/>
        <v>1.0086988366168392E-2</v>
      </c>
      <c r="BE133">
        <v>1</v>
      </c>
      <c r="BF133">
        <v>6</v>
      </c>
      <c r="BG133">
        <v>1</v>
      </c>
      <c r="BH133">
        <v>0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3</v>
      </c>
      <c r="BO133">
        <v>11</v>
      </c>
      <c r="BP133">
        <v>1</v>
      </c>
      <c r="BQ133">
        <v>4</v>
      </c>
      <c r="BR133">
        <v>40</v>
      </c>
      <c r="BS133">
        <v>0</v>
      </c>
      <c r="BT133">
        <v>0</v>
      </c>
      <c r="BU133">
        <v>0</v>
      </c>
      <c r="BV133">
        <v>0</v>
      </c>
      <c r="BW133">
        <v>7</v>
      </c>
      <c r="BX133">
        <v>1</v>
      </c>
      <c r="BY133">
        <v>3</v>
      </c>
      <c r="BZ133">
        <v>0</v>
      </c>
      <c r="CA133">
        <v>3</v>
      </c>
      <c r="CB133">
        <v>1</v>
      </c>
      <c r="CC133">
        <v>2</v>
      </c>
      <c r="CD133">
        <v>0</v>
      </c>
      <c r="CE133">
        <v>8</v>
      </c>
      <c r="CF133">
        <v>7</v>
      </c>
      <c r="CG133">
        <v>1</v>
      </c>
      <c r="CH133">
        <v>1</v>
      </c>
      <c r="CI133">
        <v>2</v>
      </c>
      <c r="CJ133">
        <v>2</v>
      </c>
      <c r="CK133">
        <v>1</v>
      </c>
      <c r="CL133">
        <v>1</v>
      </c>
      <c r="CM133" t="s">
        <v>341</v>
      </c>
      <c r="CN133">
        <v>28.75</v>
      </c>
      <c r="CO133">
        <v>28.54999923706055</v>
      </c>
      <c r="CP133">
        <v>28.940000534057621</v>
      </c>
      <c r="CQ133">
        <v>27.70000076293945</v>
      </c>
      <c r="CR133">
        <v>28.079999923706051</v>
      </c>
      <c r="CS133" s="2">
        <f t="shared" si="39"/>
        <v>-7.0052808505798314E-3</v>
      </c>
      <c r="CT133" s="2">
        <f t="shared" si="40"/>
        <v>1.3476202135452753E-2</v>
      </c>
      <c r="CU133" s="2">
        <f t="shared" si="41"/>
        <v>2.9772276596691571E-2</v>
      </c>
      <c r="CV133" s="2">
        <f t="shared" si="42"/>
        <v>1.3532733682303011E-2</v>
      </c>
      <c r="CW133">
        <v>0</v>
      </c>
      <c r="CX133">
        <v>4</v>
      </c>
      <c r="CY133">
        <v>3</v>
      </c>
      <c r="CZ133">
        <v>0</v>
      </c>
      <c r="DA133">
        <v>0</v>
      </c>
      <c r="DB133">
        <v>1</v>
      </c>
      <c r="DC133">
        <v>3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53</v>
      </c>
      <c r="DK133">
        <v>0</v>
      </c>
      <c r="DL133">
        <v>0</v>
      </c>
      <c r="DM133">
        <v>0</v>
      </c>
      <c r="DN133">
        <v>0</v>
      </c>
      <c r="DO133">
        <v>7</v>
      </c>
      <c r="DP133">
        <v>3</v>
      </c>
      <c r="DQ133">
        <v>0</v>
      </c>
      <c r="DR133">
        <v>0</v>
      </c>
      <c r="DS133">
        <v>1</v>
      </c>
      <c r="DT133">
        <v>1</v>
      </c>
      <c r="DU133">
        <v>0</v>
      </c>
      <c r="DV133">
        <v>0</v>
      </c>
      <c r="DW133">
        <v>8</v>
      </c>
      <c r="DX133">
        <v>7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 t="s">
        <v>678</v>
      </c>
      <c r="EF133">
        <v>28.079999923706051</v>
      </c>
      <c r="EG133">
        <v>28.149999618530281</v>
      </c>
      <c r="EH133">
        <v>28.979999542236332</v>
      </c>
      <c r="EI133">
        <v>27.360000610351559</v>
      </c>
      <c r="EJ133">
        <v>28.70000076293945</v>
      </c>
      <c r="EK133" s="2">
        <f t="shared" si="43"/>
        <v>2.486667700632994E-3</v>
      </c>
      <c r="EL133" s="2">
        <f t="shared" si="44"/>
        <v>2.8640439503678561E-2</v>
      </c>
      <c r="EM133" s="2">
        <f t="shared" si="45"/>
        <v>2.8063908308499252E-2</v>
      </c>
      <c r="EN133" s="2">
        <f t="shared" si="46"/>
        <v>4.6689899545864999E-2</v>
      </c>
      <c r="EO133">
        <v>1</v>
      </c>
      <c r="EP133">
        <v>1</v>
      </c>
      <c r="EQ133">
        <v>5</v>
      </c>
      <c r="ER133">
        <v>14</v>
      </c>
      <c r="ES133">
        <v>22</v>
      </c>
      <c r="ET133">
        <v>1</v>
      </c>
      <c r="EU133">
        <v>1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1</v>
      </c>
      <c r="FB133">
        <v>1</v>
      </c>
      <c r="FC133">
        <v>2</v>
      </c>
      <c r="FD133">
        <v>2</v>
      </c>
      <c r="FE133">
        <v>1</v>
      </c>
      <c r="FF133">
        <v>2</v>
      </c>
      <c r="FG133">
        <v>0</v>
      </c>
      <c r="FH133">
        <v>0</v>
      </c>
      <c r="FI133">
        <v>1</v>
      </c>
      <c r="FJ133">
        <v>1</v>
      </c>
      <c r="FK133">
        <v>0</v>
      </c>
      <c r="FL133">
        <v>0</v>
      </c>
      <c r="FM133">
        <v>1</v>
      </c>
      <c r="FN133">
        <v>1</v>
      </c>
      <c r="FO133">
        <v>1</v>
      </c>
      <c r="FP133">
        <v>0</v>
      </c>
      <c r="FQ133">
        <v>1</v>
      </c>
      <c r="FR133">
        <v>1</v>
      </c>
      <c r="FS133">
        <v>1</v>
      </c>
      <c r="FT133">
        <v>0</v>
      </c>
      <c r="FU133">
        <v>1</v>
      </c>
      <c r="FV133">
        <v>1</v>
      </c>
      <c r="FW133" t="s">
        <v>665</v>
      </c>
      <c r="FX133">
        <v>28.70000076293945</v>
      </c>
      <c r="FY133">
        <v>28.75</v>
      </c>
      <c r="FZ133">
        <v>29.10000038146973</v>
      </c>
      <c r="GA133">
        <v>27.139999389648441</v>
      </c>
      <c r="GB133">
        <v>27.379999160766602</v>
      </c>
      <c r="GC133">
        <v>135</v>
      </c>
      <c r="GD133">
        <v>115</v>
      </c>
      <c r="GE133">
        <v>50</v>
      </c>
      <c r="GF133">
        <v>55</v>
      </c>
      <c r="GG133">
        <v>0</v>
      </c>
      <c r="GH133">
        <v>87</v>
      </c>
      <c r="GI133">
        <v>0</v>
      </c>
      <c r="GJ133">
        <v>36</v>
      </c>
      <c r="GK133">
        <v>3</v>
      </c>
      <c r="GL133">
        <v>94</v>
      </c>
      <c r="GM133">
        <v>2</v>
      </c>
      <c r="GN133">
        <v>54</v>
      </c>
      <c r="GO133">
        <v>3</v>
      </c>
      <c r="GP133">
        <v>1</v>
      </c>
      <c r="GQ133">
        <v>1</v>
      </c>
      <c r="GR133">
        <v>1</v>
      </c>
      <c r="GS133">
        <v>2</v>
      </c>
      <c r="GT133">
        <v>1</v>
      </c>
      <c r="GU133">
        <v>2</v>
      </c>
      <c r="GV133">
        <v>1</v>
      </c>
      <c r="GW133">
        <v>1.4</v>
      </c>
      <c r="GX133" t="s">
        <v>298</v>
      </c>
      <c r="GY133">
        <v>25984</v>
      </c>
      <c r="GZ133">
        <v>27500</v>
      </c>
      <c r="HA133">
        <v>1.59</v>
      </c>
      <c r="HB133">
        <v>2.0750000000000002</v>
      </c>
      <c r="HC133">
        <v>1.65</v>
      </c>
      <c r="HD133">
        <v>5.75</v>
      </c>
      <c r="HE133">
        <v>0</v>
      </c>
      <c r="HF133" s="2">
        <f t="shared" si="47"/>
        <v>1.7391038977582207E-3</v>
      </c>
      <c r="HG133" s="2">
        <f t="shared" si="48"/>
        <v>1.2027504360192509E-2</v>
      </c>
      <c r="HH133" s="2">
        <f t="shared" si="49"/>
        <v>5.6000021229619446E-2</v>
      </c>
      <c r="HI133" s="2">
        <f t="shared" si="50"/>
        <v>8.7655141882568843E-3</v>
      </c>
      <c r="HJ133" s="3">
        <f t="shared" si="51"/>
        <v>29.45000076293946</v>
      </c>
      <c r="HK133" t="str">
        <f t="shared" si="52"/>
        <v>HCCI</v>
      </c>
    </row>
    <row r="134" spans="1:219" hidden="1" x14ac:dyDescent="0.25">
      <c r="A134">
        <v>125</v>
      </c>
      <c r="B134" t="s">
        <v>679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54</v>
      </c>
      <c r="N134">
        <v>94</v>
      </c>
      <c r="O134">
        <v>14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558</v>
      </c>
      <c r="AV134">
        <v>114.55999755859381</v>
      </c>
      <c r="AW134">
        <v>114.1999969482422</v>
      </c>
      <c r="AX134">
        <v>114.86000061035161</v>
      </c>
      <c r="AY134">
        <v>112.870002746582</v>
      </c>
      <c r="AZ134">
        <v>113.48000335693359</v>
      </c>
      <c r="BA134" s="2">
        <f t="shared" si="35"/>
        <v>-3.1523697020303665E-3</v>
      </c>
      <c r="BB134" s="2">
        <f t="shared" si="36"/>
        <v>5.7461575709752966E-3</v>
      </c>
      <c r="BC134" s="2">
        <f t="shared" si="37"/>
        <v>1.1646184213673694E-2</v>
      </c>
      <c r="BD134" s="2">
        <f t="shared" si="38"/>
        <v>5.3754017651279629E-3</v>
      </c>
      <c r="BE134">
        <v>5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6</v>
      </c>
      <c r="BO134">
        <v>5</v>
      </c>
      <c r="BP134">
        <v>9</v>
      </c>
      <c r="BQ134">
        <v>14</v>
      </c>
      <c r="BR134">
        <v>129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8</v>
      </c>
      <c r="CF134">
        <v>1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 t="s">
        <v>308</v>
      </c>
      <c r="CN134">
        <v>113.48000335693359</v>
      </c>
      <c r="CO134">
        <v>113.9199981689453</v>
      </c>
      <c r="CP134">
        <v>114.6699981689453</v>
      </c>
      <c r="CQ134">
        <v>112.9700012207031</v>
      </c>
      <c r="CR134">
        <v>113.4300003051758</v>
      </c>
      <c r="CS134" s="2">
        <f t="shared" si="39"/>
        <v>3.8623140720137616E-3</v>
      </c>
      <c r="CT134" s="2">
        <f t="shared" si="40"/>
        <v>6.5405076478244339E-3</v>
      </c>
      <c r="CU134" s="2">
        <f t="shared" si="41"/>
        <v>8.3391587386908439E-3</v>
      </c>
      <c r="CV134" s="2">
        <f t="shared" si="42"/>
        <v>4.0553564597999303E-3</v>
      </c>
      <c r="CW134">
        <v>26</v>
      </c>
      <c r="CX134">
        <v>3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18</v>
      </c>
      <c r="DG134">
        <v>9</v>
      </c>
      <c r="DH134">
        <v>9</v>
      </c>
      <c r="DI134">
        <v>8</v>
      </c>
      <c r="DJ134">
        <v>89</v>
      </c>
      <c r="DK134">
        <v>0</v>
      </c>
      <c r="DL134">
        <v>0</v>
      </c>
      <c r="DM134">
        <v>0</v>
      </c>
      <c r="DN134">
        <v>0</v>
      </c>
      <c r="DO134">
        <v>3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393</v>
      </c>
      <c r="EF134">
        <v>113.4300003051758</v>
      </c>
      <c r="EG134">
        <v>113.75</v>
      </c>
      <c r="EH134">
        <v>115.7799987792969</v>
      </c>
      <c r="EI134">
        <v>113.75</v>
      </c>
      <c r="EJ134">
        <v>115.0100021362305</v>
      </c>
      <c r="EK134" s="2">
        <f t="shared" si="43"/>
        <v>2.8131841303227212E-3</v>
      </c>
      <c r="EL134" s="2">
        <f t="shared" si="44"/>
        <v>1.7533242362236856E-2</v>
      </c>
      <c r="EM134" s="2">
        <f t="shared" si="45"/>
        <v>0</v>
      </c>
      <c r="EN134" s="2">
        <f t="shared" si="46"/>
        <v>1.0955587451759285E-2</v>
      </c>
      <c r="EO134">
        <v>3</v>
      </c>
      <c r="EP134">
        <v>16</v>
      </c>
      <c r="EQ134">
        <v>95</v>
      </c>
      <c r="ER134">
        <v>30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596</v>
      </c>
      <c r="FX134">
        <v>115.0100021362305</v>
      </c>
      <c r="FY134">
        <v>114.8000030517578</v>
      </c>
      <c r="FZ134">
        <v>115.129997253418</v>
      </c>
      <c r="GA134">
        <v>113.80999755859381</v>
      </c>
      <c r="GB134">
        <v>114.19000244140619</v>
      </c>
      <c r="GC134">
        <v>341</v>
      </c>
      <c r="GD134">
        <v>298</v>
      </c>
      <c r="GE134">
        <v>173</v>
      </c>
      <c r="GF134">
        <v>133</v>
      </c>
      <c r="GG134">
        <v>0</v>
      </c>
      <c r="GH134">
        <v>30</v>
      </c>
      <c r="GI134">
        <v>0</v>
      </c>
      <c r="GJ134">
        <v>30</v>
      </c>
      <c r="GK134">
        <v>0</v>
      </c>
      <c r="GL134">
        <v>218</v>
      </c>
      <c r="GM134">
        <v>0</v>
      </c>
      <c r="GN134">
        <v>89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1.7</v>
      </c>
      <c r="GX134" t="s">
        <v>218</v>
      </c>
      <c r="GY134">
        <v>235418</v>
      </c>
      <c r="GZ134">
        <v>262985</v>
      </c>
      <c r="HA134">
        <v>0.99199999999999999</v>
      </c>
      <c r="HB134">
        <v>1.4890000000000001</v>
      </c>
      <c r="HC134">
        <v>2.59</v>
      </c>
      <c r="HD134">
        <v>2.2000000000000002</v>
      </c>
      <c r="HE134">
        <v>0.24379998</v>
      </c>
      <c r="HF134" s="2">
        <f t="shared" si="47"/>
        <v>-1.829260269078814E-3</v>
      </c>
      <c r="HG134" s="2">
        <f t="shared" si="48"/>
        <v>2.8662747288513701E-3</v>
      </c>
      <c r="HH134" s="2">
        <f t="shared" si="49"/>
        <v>8.6237410004044168E-3</v>
      </c>
      <c r="HI134" s="2">
        <f t="shared" si="50"/>
        <v>3.3278297109011756E-3</v>
      </c>
      <c r="HJ134" s="3">
        <f t="shared" si="51"/>
        <v>115.4599914550782</v>
      </c>
      <c r="HK134" t="str">
        <f t="shared" si="52"/>
        <v>HRC</v>
      </c>
    </row>
    <row r="135" spans="1:219" hidden="1" x14ac:dyDescent="0.25">
      <c r="A135">
        <v>126</v>
      </c>
      <c r="B135" t="s">
        <v>680</v>
      </c>
      <c r="C135">
        <v>10</v>
      </c>
      <c r="D135">
        <v>1</v>
      </c>
      <c r="E135">
        <v>5</v>
      </c>
      <c r="F135">
        <v>1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122</v>
      </c>
      <c r="N135">
        <v>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</v>
      </c>
      <c r="W135">
        <v>1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402</v>
      </c>
      <c r="AV135">
        <v>107.3300018310547</v>
      </c>
      <c r="AW135">
        <v>107</v>
      </c>
      <c r="AX135">
        <v>107</v>
      </c>
      <c r="AY135">
        <v>105.5500030517578</v>
      </c>
      <c r="AZ135">
        <v>106.1600036621094</v>
      </c>
      <c r="BA135" s="2">
        <f t="shared" si="35"/>
        <v>-3.0841292621934802E-3</v>
      </c>
      <c r="BB135" s="2">
        <f t="shared" si="36"/>
        <v>0</v>
      </c>
      <c r="BC135" s="2">
        <f t="shared" si="37"/>
        <v>1.3551373348058005E-2</v>
      </c>
      <c r="BD135" s="2">
        <f t="shared" si="38"/>
        <v>5.7460492587504408E-3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2</v>
      </c>
      <c r="BR135">
        <v>132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 t="s">
        <v>501</v>
      </c>
      <c r="CN135">
        <v>106.1600036621094</v>
      </c>
      <c r="CO135">
        <v>105.90000152587891</v>
      </c>
      <c r="CP135">
        <v>105.9499969482422</v>
      </c>
      <c r="CQ135">
        <v>103.30999755859381</v>
      </c>
      <c r="CR135">
        <v>103.5899963378906</v>
      </c>
      <c r="CS135" s="2">
        <f t="shared" si="39"/>
        <v>-2.4551665012673141E-3</v>
      </c>
      <c r="CT135" s="2">
        <f t="shared" si="40"/>
        <v>4.7187752527944049E-4</v>
      </c>
      <c r="CU135" s="2">
        <f t="shared" si="41"/>
        <v>2.4457072048787221E-2</v>
      </c>
      <c r="CV135" s="2">
        <f t="shared" si="42"/>
        <v>2.7029519180934436E-3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9</v>
      </c>
      <c r="DG135">
        <v>6</v>
      </c>
      <c r="DH135">
        <v>5</v>
      </c>
      <c r="DI135">
        <v>2</v>
      </c>
      <c r="DJ135">
        <v>127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4</v>
      </c>
      <c r="DX135">
        <v>0</v>
      </c>
      <c r="DY135">
        <v>0</v>
      </c>
      <c r="DZ135">
        <v>0</v>
      </c>
      <c r="EA135">
        <v>1</v>
      </c>
      <c r="EB135">
        <v>0</v>
      </c>
      <c r="EC135">
        <v>0</v>
      </c>
      <c r="ED135">
        <v>0</v>
      </c>
      <c r="EE135" t="s">
        <v>681</v>
      </c>
      <c r="EF135">
        <v>103.5899963378906</v>
      </c>
      <c r="EG135">
        <v>103.0699996948242</v>
      </c>
      <c r="EH135">
        <v>104.7200012207031</v>
      </c>
      <c r="EI135">
        <v>101.98000335693359</v>
      </c>
      <c r="EJ135">
        <v>104.44000244140619</v>
      </c>
      <c r="EK135" s="2">
        <f t="shared" si="43"/>
        <v>-5.0450824158922991E-3</v>
      </c>
      <c r="EL135" s="2">
        <f t="shared" si="44"/>
        <v>1.5756316908375756E-2</v>
      </c>
      <c r="EM135" s="2">
        <f t="shared" si="45"/>
        <v>1.0575301650508795E-2</v>
      </c>
      <c r="EN135" s="2">
        <f t="shared" si="46"/>
        <v>2.3554184478813411E-2</v>
      </c>
      <c r="EO135">
        <v>31</v>
      </c>
      <c r="EP135">
        <v>17</v>
      </c>
      <c r="EQ135">
        <v>59</v>
      </c>
      <c r="ER135">
        <v>7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</v>
      </c>
      <c r="EY135">
        <v>4</v>
      </c>
      <c r="EZ135">
        <v>7</v>
      </c>
      <c r="FA135">
        <v>4</v>
      </c>
      <c r="FB135">
        <v>7</v>
      </c>
      <c r="FC135">
        <v>1</v>
      </c>
      <c r="FD135">
        <v>31</v>
      </c>
      <c r="FE135">
        <v>0</v>
      </c>
      <c r="FF135">
        <v>0</v>
      </c>
      <c r="FG135">
        <v>2</v>
      </c>
      <c r="FH135">
        <v>0</v>
      </c>
      <c r="FI135">
        <v>7</v>
      </c>
      <c r="FJ135">
        <v>7</v>
      </c>
      <c r="FK135">
        <v>1</v>
      </c>
      <c r="FL135">
        <v>0</v>
      </c>
      <c r="FM135">
        <v>2</v>
      </c>
      <c r="FN135">
        <v>1</v>
      </c>
      <c r="FO135">
        <v>1</v>
      </c>
      <c r="FP135">
        <v>0</v>
      </c>
      <c r="FQ135">
        <v>1</v>
      </c>
      <c r="FR135">
        <v>1</v>
      </c>
      <c r="FS135">
        <v>1</v>
      </c>
      <c r="FT135">
        <v>0</v>
      </c>
      <c r="FU135">
        <v>1</v>
      </c>
      <c r="FV135">
        <v>1</v>
      </c>
      <c r="FW135" t="s">
        <v>394</v>
      </c>
      <c r="FX135">
        <v>104.44000244140619</v>
      </c>
      <c r="FY135">
        <v>104.7200012207031</v>
      </c>
      <c r="FZ135">
        <v>105.4899978637695</v>
      </c>
      <c r="GA135">
        <v>103.73000335693359</v>
      </c>
      <c r="GB135">
        <v>104.86000061035161</v>
      </c>
      <c r="GC135">
        <v>245</v>
      </c>
      <c r="GD135">
        <v>323</v>
      </c>
      <c r="GE135">
        <v>115</v>
      </c>
      <c r="GF135">
        <v>180</v>
      </c>
      <c r="GG135">
        <v>0</v>
      </c>
      <c r="GH135">
        <v>7</v>
      </c>
      <c r="GI135">
        <v>0</v>
      </c>
      <c r="GJ135">
        <v>7</v>
      </c>
      <c r="GK135">
        <v>0</v>
      </c>
      <c r="GL135">
        <v>266</v>
      </c>
      <c r="GM135">
        <v>0</v>
      </c>
      <c r="GN135">
        <v>134</v>
      </c>
      <c r="GO135">
        <v>2</v>
      </c>
      <c r="GP135">
        <v>2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1.7</v>
      </c>
      <c r="GX135" t="s">
        <v>218</v>
      </c>
      <c r="GY135">
        <v>165720</v>
      </c>
      <c r="GZ135">
        <v>242100</v>
      </c>
      <c r="HA135">
        <v>1.8140000000000001</v>
      </c>
      <c r="HB135">
        <v>2.25</v>
      </c>
      <c r="HC135">
        <v>-11.42</v>
      </c>
      <c r="HD135">
        <v>3.86</v>
      </c>
      <c r="HE135">
        <v>0</v>
      </c>
      <c r="HF135" s="2">
        <f t="shared" si="47"/>
        <v>2.6737851034472904E-3</v>
      </c>
      <c r="HG135" s="2">
        <f t="shared" si="48"/>
        <v>7.2992383985142073E-3</v>
      </c>
      <c r="HH135" s="2">
        <f t="shared" si="49"/>
        <v>9.4537610029532537E-3</v>
      </c>
      <c r="HI135" s="2">
        <f t="shared" si="50"/>
        <v>1.0776246870500827E-2</v>
      </c>
      <c r="HJ135" s="3">
        <f t="shared" si="51"/>
        <v>106.25999450683591</v>
      </c>
      <c r="HK135" t="str">
        <f t="shared" si="52"/>
        <v>HHC</v>
      </c>
    </row>
    <row r="136" spans="1:219" hidden="1" x14ac:dyDescent="0.25">
      <c r="A136">
        <v>127</v>
      </c>
      <c r="B136" t="s">
        <v>682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76</v>
      </c>
      <c r="N136">
        <v>87</v>
      </c>
      <c r="O136">
        <v>32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408</v>
      </c>
      <c r="AV136">
        <v>33.979999542236328</v>
      </c>
      <c r="AW136">
        <v>33.799999237060547</v>
      </c>
      <c r="AX136">
        <v>34.040000915527337</v>
      </c>
      <c r="AY136">
        <v>33.599998474121087</v>
      </c>
      <c r="AZ136">
        <v>33.700000762939453</v>
      </c>
      <c r="BA136" s="2">
        <f t="shared" si="35"/>
        <v>-5.3254529360584613E-3</v>
      </c>
      <c r="BB136" s="2">
        <f t="shared" si="36"/>
        <v>7.0505779086895704E-3</v>
      </c>
      <c r="BC136" s="2">
        <f t="shared" si="37"/>
        <v>5.917182469050708E-3</v>
      </c>
      <c r="BD136" s="2">
        <f t="shared" si="38"/>
        <v>2.9674269007240461E-3</v>
      </c>
      <c r="BE136">
        <v>27</v>
      </c>
      <c r="BF136">
        <v>5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32</v>
      </c>
      <c r="BO136">
        <v>47</v>
      </c>
      <c r="BP136">
        <v>48</v>
      </c>
      <c r="BQ136">
        <v>24</v>
      </c>
      <c r="BR136">
        <v>22</v>
      </c>
      <c r="BS136">
        <v>0</v>
      </c>
      <c r="BT136">
        <v>0</v>
      </c>
      <c r="BU136">
        <v>0</v>
      </c>
      <c r="BV136">
        <v>0</v>
      </c>
      <c r="BW136">
        <v>5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521</v>
      </c>
      <c r="CN136">
        <v>33.700000762939453</v>
      </c>
      <c r="CO136">
        <v>33.860000610351563</v>
      </c>
      <c r="CP136">
        <v>34.029998779296882</v>
      </c>
      <c r="CQ136">
        <v>33.25</v>
      </c>
      <c r="CR136">
        <v>33.369998931884773</v>
      </c>
      <c r="CS136" s="2">
        <f t="shared" si="39"/>
        <v>4.7253350421734286E-3</v>
      </c>
      <c r="CT136" s="2">
        <f t="shared" si="40"/>
        <v>4.9955384967201866E-3</v>
      </c>
      <c r="CU136" s="2">
        <f t="shared" si="41"/>
        <v>1.8015375054809546E-2</v>
      </c>
      <c r="CV136" s="2">
        <f t="shared" si="42"/>
        <v>3.5960124580679542E-3</v>
      </c>
      <c r="CW136">
        <v>0</v>
      </c>
      <c r="CX136">
        <v>1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2</v>
      </c>
      <c r="DG136">
        <v>3</v>
      </c>
      <c r="DH136">
        <v>5</v>
      </c>
      <c r="DI136">
        <v>2</v>
      </c>
      <c r="DJ136">
        <v>183</v>
      </c>
      <c r="DK136">
        <v>0</v>
      </c>
      <c r="DL136">
        <v>0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1</v>
      </c>
      <c r="DX136">
        <v>1</v>
      </c>
      <c r="DY136">
        <v>0</v>
      </c>
      <c r="DZ136">
        <v>0</v>
      </c>
      <c r="EA136">
        <v>1</v>
      </c>
      <c r="EB136">
        <v>1</v>
      </c>
      <c r="EC136">
        <v>0</v>
      </c>
      <c r="ED136">
        <v>0</v>
      </c>
      <c r="EE136" t="s">
        <v>334</v>
      </c>
      <c r="EF136">
        <v>33.369998931884773</v>
      </c>
      <c r="EG136">
        <v>33.270000457763672</v>
      </c>
      <c r="EH136">
        <v>34.009998321533203</v>
      </c>
      <c r="EI136">
        <v>33.200000762939453</v>
      </c>
      <c r="EJ136">
        <v>33.900001525878913</v>
      </c>
      <c r="EK136" s="2">
        <f t="shared" si="43"/>
        <v>-3.0056649457534945E-3</v>
      </c>
      <c r="EL136" s="2">
        <f t="shared" si="44"/>
        <v>2.1758244642458791E-2</v>
      </c>
      <c r="EM136" s="2">
        <f t="shared" si="45"/>
        <v>2.1039883937808979E-3</v>
      </c>
      <c r="EN136" s="2">
        <f t="shared" si="46"/>
        <v>2.0648989127775907E-2</v>
      </c>
      <c r="EO136">
        <v>3</v>
      </c>
      <c r="EP136">
        <v>8</v>
      </c>
      <c r="EQ136">
        <v>32</v>
      </c>
      <c r="ER136">
        <v>142</v>
      </c>
      <c r="ES136">
        <v>10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1</v>
      </c>
      <c r="FD136">
        <v>1</v>
      </c>
      <c r="FE136">
        <v>1</v>
      </c>
      <c r="FF136">
        <v>1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683</v>
      </c>
      <c r="FX136">
        <v>33.900001525878913</v>
      </c>
      <c r="FY136">
        <v>34.020000457763672</v>
      </c>
      <c r="FZ136">
        <v>34.299999237060547</v>
      </c>
      <c r="GA136">
        <v>33.740001678466797</v>
      </c>
      <c r="GB136">
        <v>33.770000457763672</v>
      </c>
      <c r="GC136">
        <v>423</v>
      </c>
      <c r="GD136">
        <v>370</v>
      </c>
      <c r="GE136">
        <v>196</v>
      </c>
      <c r="GF136">
        <v>196</v>
      </c>
      <c r="GG136">
        <v>0</v>
      </c>
      <c r="GH136">
        <v>152</v>
      </c>
      <c r="GI136">
        <v>0</v>
      </c>
      <c r="GJ136">
        <v>152</v>
      </c>
      <c r="GK136">
        <v>1</v>
      </c>
      <c r="GL136">
        <v>205</v>
      </c>
      <c r="GM136">
        <v>1</v>
      </c>
      <c r="GN136">
        <v>183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2.6</v>
      </c>
      <c r="GX136" t="s">
        <v>223</v>
      </c>
      <c r="GY136">
        <v>6227894</v>
      </c>
      <c r="GZ136">
        <v>7992714</v>
      </c>
      <c r="HA136">
        <v>0.45200000000000001</v>
      </c>
      <c r="HB136">
        <v>0.73299999999999998</v>
      </c>
      <c r="HC136">
        <v>0.61</v>
      </c>
      <c r="HD136">
        <v>1.25</v>
      </c>
      <c r="HE136">
        <v>0.30480000000000002</v>
      </c>
      <c r="HF136" s="2">
        <f t="shared" si="47"/>
        <v>3.5273054165222417E-3</v>
      </c>
      <c r="HG136" s="2">
        <f t="shared" si="48"/>
        <v>8.1632298986858975E-3</v>
      </c>
      <c r="HH136" s="2">
        <f t="shared" si="49"/>
        <v>8.2304166822247948E-3</v>
      </c>
      <c r="HI136" s="2">
        <f t="shared" si="50"/>
        <v>8.8832629227808546E-4</v>
      </c>
      <c r="HJ136" s="3">
        <f t="shared" si="51"/>
        <v>34.579998016357422</v>
      </c>
      <c r="HK136" t="str">
        <f t="shared" si="52"/>
        <v>HPQ</v>
      </c>
    </row>
    <row r="137" spans="1:219" hidden="1" x14ac:dyDescent="0.25">
      <c r="A137">
        <v>128</v>
      </c>
      <c r="B137" t="s">
        <v>684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22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24</v>
      </c>
      <c r="W137">
        <v>33</v>
      </c>
      <c r="X137">
        <v>27</v>
      </c>
      <c r="Y137">
        <v>31</v>
      </c>
      <c r="Z137">
        <v>72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292</v>
      </c>
      <c r="AV137">
        <v>435.27999877929688</v>
      </c>
      <c r="AW137">
        <v>435.79000854492188</v>
      </c>
      <c r="AX137">
        <v>441.52999877929688</v>
      </c>
      <c r="AY137">
        <v>434.20999145507813</v>
      </c>
      <c r="AZ137">
        <v>439.92001342773438</v>
      </c>
      <c r="BA137" s="2">
        <f t="shared" si="35"/>
        <v>1.1703108277490992E-3</v>
      </c>
      <c r="BB137" s="2">
        <f t="shared" si="36"/>
        <v>1.3000227051943036E-2</v>
      </c>
      <c r="BC137" s="2">
        <f t="shared" si="37"/>
        <v>3.6256386306775523E-3</v>
      </c>
      <c r="BD137" s="2">
        <f t="shared" si="38"/>
        <v>1.2979682211239574E-2</v>
      </c>
      <c r="BE137">
        <v>19</v>
      </c>
      <c r="BF137">
        <v>49</v>
      </c>
      <c r="BG137">
        <v>123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3</v>
      </c>
      <c r="BO137">
        <v>1</v>
      </c>
      <c r="BP137">
        <v>1</v>
      </c>
      <c r="BQ137">
        <v>0</v>
      </c>
      <c r="BR137">
        <v>0</v>
      </c>
      <c r="BS137">
        <v>1</v>
      </c>
      <c r="BT137">
        <v>5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408</v>
      </c>
      <c r="CN137">
        <v>439.92001342773438</v>
      </c>
      <c r="CO137">
        <v>438.91000366210938</v>
      </c>
      <c r="CP137">
        <v>445.19000244140631</v>
      </c>
      <c r="CQ137">
        <v>437.8699951171875</v>
      </c>
      <c r="CR137">
        <v>443</v>
      </c>
      <c r="CS137" s="2">
        <f t="shared" si="39"/>
        <v>-2.3011773648307088E-3</v>
      </c>
      <c r="CT137" s="2">
        <f t="shared" si="40"/>
        <v>1.4106333800978588E-2</v>
      </c>
      <c r="CU137" s="2">
        <f t="shared" si="41"/>
        <v>2.3695257256485247E-3</v>
      </c>
      <c r="CV137" s="2">
        <f t="shared" si="42"/>
        <v>1.1580146462330743E-2</v>
      </c>
      <c r="CW137">
        <v>11</v>
      </c>
      <c r="CX137">
        <v>85</v>
      </c>
      <c r="CY137">
        <v>97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1</v>
      </c>
      <c r="DL137">
        <v>1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353</v>
      </c>
      <c r="EF137">
        <v>443</v>
      </c>
      <c r="EG137">
        <v>445.1400146484375</v>
      </c>
      <c r="EH137">
        <v>449.20001220703131</v>
      </c>
      <c r="EI137">
        <v>443.57000732421881</v>
      </c>
      <c r="EJ137">
        <v>444.45001220703131</v>
      </c>
      <c r="EK137" s="2">
        <f t="shared" si="43"/>
        <v>4.8075090488722827E-3</v>
      </c>
      <c r="EL137" s="2">
        <f t="shared" si="44"/>
        <v>9.0382846132306405E-3</v>
      </c>
      <c r="EM137" s="2">
        <f t="shared" si="45"/>
        <v>3.5269966135456077E-3</v>
      </c>
      <c r="EN137" s="2">
        <f t="shared" si="46"/>
        <v>1.9799861821189202E-3</v>
      </c>
      <c r="EO137">
        <v>142</v>
      </c>
      <c r="EP137">
        <v>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75</v>
      </c>
      <c r="EY137">
        <v>13</v>
      </c>
      <c r="EZ137">
        <v>3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685</v>
      </c>
      <c r="FX137">
        <v>444.45001220703131</v>
      </c>
      <c r="FY137">
        <v>441.75</v>
      </c>
      <c r="FZ137">
        <v>445.60000610351563</v>
      </c>
      <c r="GA137">
        <v>435.98001098632813</v>
      </c>
      <c r="GB137">
        <v>444.66000366210938</v>
      </c>
      <c r="GC137">
        <v>550</v>
      </c>
      <c r="GD137">
        <v>284</v>
      </c>
      <c r="GE137">
        <v>337</v>
      </c>
      <c r="GF137">
        <v>92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72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</v>
      </c>
      <c r="GX137" t="s">
        <v>218</v>
      </c>
      <c r="GY137">
        <v>827795</v>
      </c>
      <c r="GZ137">
        <v>953100</v>
      </c>
      <c r="HA137">
        <v>1.476</v>
      </c>
      <c r="HB137">
        <v>1.7649999999999999</v>
      </c>
      <c r="HC137">
        <v>1.65</v>
      </c>
      <c r="HD137">
        <v>1.56</v>
      </c>
      <c r="HE137">
        <v>9.8799999999999999E-2</v>
      </c>
      <c r="HF137" s="2">
        <f t="shared" si="47"/>
        <v>-6.1120819627193956E-3</v>
      </c>
      <c r="HG137" s="2">
        <f t="shared" si="48"/>
        <v>8.6400494855946031E-3</v>
      </c>
      <c r="HH137" s="2">
        <f t="shared" si="49"/>
        <v>1.3061661604237385E-2</v>
      </c>
      <c r="HI137" s="2">
        <f t="shared" si="50"/>
        <v>1.9520515909447589E-2</v>
      </c>
      <c r="HJ137" s="3">
        <f t="shared" si="51"/>
        <v>449.45001220703125</v>
      </c>
      <c r="HK137" t="str">
        <f t="shared" si="52"/>
        <v>HUM</v>
      </c>
    </row>
    <row r="138" spans="1:219" hidden="1" x14ac:dyDescent="0.25">
      <c r="A138">
        <v>129</v>
      </c>
      <c r="B138" t="s">
        <v>686</v>
      </c>
      <c r="C138">
        <v>11</v>
      </c>
      <c r="D138">
        <v>0</v>
      </c>
      <c r="E138">
        <v>5</v>
      </c>
      <c r="F138">
        <v>1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12</v>
      </c>
      <c r="N138">
        <v>2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13</v>
      </c>
      <c r="W138">
        <v>10</v>
      </c>
      <c r="X138">
        <v>5</v>
      </c>
      <c r="Y138">
        <v>5</v>
      </c>
      <c r="Z138">
        <v>27</v>
      </c>
      <c r="AA138">
        <v>1</v>
      </c>
      <c r="AB138">
        <v>0</v>
      </c>
      <c r="AC138">
        <v>0</v>
      </c>
      <c r="AD138">
        <v>0</v>
      </c>
      <c r="AE138">
        <v>5</v>
      </c>
      <c r="AF138">
        <v>1</v>
      </c>
      <c r="AG138">
        <v>1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16</v>
      </c>
      <c r="AN138">
        <v>5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 t="s">
        <v>623</v>
      </c>
      <c r="AV138">
        <v>55.770000457763672</v>
      </c>
      <c r="AW138">
        <v>55.580001831054688</v>
      </c>
      <c r="AX138">
        <v>55.580001831054688</v>
      </c>
      <c r="AY138">
        <v>53.990001678466797</v>
      </c>
      <c r="AZ138">
        <v>54.639999389648438</v>
      </c>
      <c r="BA138" s="2">
        <f t="shared" ref="BA138:BA201" si="53">100%-(AV138/AW138)</f>
        <v>-3.4184710408344809E-3</v>
      </c>
      <c r="BB138" s="2">
        <f t="shared" ref="BB138:BB201" si="54">100%-(AW138/AX138)</f>
        <v>0</v>
      </c>
      <c r="BC138" s="2">
        <f t="shared" ref="BC138:BC201" si="55">100%-(AY138/AW138)</f>
        <v>2.8607414541312548E-2</v>
      </c>
      <c r="BD138" s="2">
        <f t="shared" ref="BD138:BD201" si="56">100%-(AY138/AZ138)</f>
        <v>1.1896005095944129E-2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73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 t="s">
        <v>687</v>
      </c>
      <c r="CN138">
        <v>54.639999389648438</v>
      </c>
      <c r="CO138">
        <v>54.430000305175781</v>
      </c>
      <c r="CP138">
        <v>54.860000610351563</v>
      </c>
      <c r="CQ138">
        <v>53.310001373291023</v>
      </c>
      <c r="CR138">
        <v>54.220001220703118</v>
      </c>
      <c r="CS138" s="2">
        <f t="shared" ref="CS138:CS201" si="57">100%-(CN138/CO138)</f>
        <v>-3.858149610421524E-3</v>
      </c>
      <c r="CT138" s="2">
        <f t="shared" ref="CT138:CT201" si="58">100%-(CO138/CP138)</f>
        <v>7.8381389061568107E-3</v>
      </c>
      <c r="CU138" s="2">
        <f t="shared" ref="CU138:CU201" si="59">100%-(CQ138/CO138)</f>
        <v>2.0576868006709437E-2</v>
      </c>
      <c r="CV138" s="2">
        <f t="shared" ref="CV138:CV201" si="60">100%-(CQ138/CR138)</f>
        <v>1.6783471540473216E-2</v>
      </c>
      <c r="CW138">
        <v>5</v>
      </c>
      <c r="CX138">
        <v>5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</v>
      </c>
      <c r="DG138">
        <v>10</v>
      </c>
      <c r="DH138">
        <v>2</v>
      </c>
      <c r="DI138">
        <v>3</v>
      </c>
      <c r="DJ138">
        <v>69</v>
      </c>
      <c r="DK138">
        <v>0</v>
      </c>
      <c r="DL138">
        <v>0</v>
      </c>
      <c r="DM138">
        <v>0</v>
      </c>
      <c r="DN138">
        <v>0</v>
      </c>
      <c r="DO138">
        <v>6</v>
      </c>
      <c r="DP138">
        <v>0</v>
      </c>
      <c r="DQ138">
        <v>5</v>
      </c>
      <c r="DR138">
        <v>0</v>
      </c>
      <c r="DS138">
        <v>1</v>
      </c>
      <c r="DT138">
        <v>0</v>
      </c>
      <c r="DU138">
        <v>1</v>
      </c>
      <c r="DV138">
        <v>0</v>
      </c>
      <c r="DW138">
        <v>11</v>
      </c>
      <c r="DX138">
        <v>6</v>
      </c>
      <c r="DY138">
        <v>0</v>
      </c>
      <c r="DZ138">
        <v>0</v>
      </c>
      <c r="EA138">
        <v>1</v>
      </c>
      <c r="EB138">
        <v>1</v>
      </c>
      <c r="EC138">
        <v>0</v>
      </c>
      <c r="ED138">
        <v>0</v>
      </c>
      <c r="EE138" t="s">
        <v>688</v>
      </c>
      <c r="EF138">
        <v>54.220001220703118</v>
      </c>
      <c r="EG138">
        <v>54.020000457763672</v>
      </c>
      <c r="EH138">
        <v>55.330001831054688</v>
      </c>
      <c r="EI138">
        <v>54.020000457763672</v>
      </c>
      <c r="EJ138">
        <v>55.099998474121087</v>
      </c>
      <c r="EK138" s="2">
        <f t="shared" ref="EK138:EK201" si="61">100%-(EF138/EG138)</f>
        <v>-3.702346561359704E-3</v>
      </c>
      <c r="EL138" s="2">
        <f t="shared" ref="EL138:EL201" si="62">100%-(EG138/EH138)</f>
        <v>2.3676149104259747E-2</v>
      </c>
      <c r="EM138" s="2">
        <f t="shared" ref="EM138:EM201" si="63">100%-(EI138/EG138)</f>
        <v>0</v>
      </c>
      <c r="EN138" s="2">
        <f t="shared" ref="EN138:EN201" si="64">100%-(EI138/EJ138)</f>
        <v>1.9600690494840256E-2</v>
      </c>
      <c r="EO138">
        <v>3</v>
      </c>
      <c r="EP138">
        <v>9</v>
      </c>
      <c r="EQ138">
        <v>10</v>
      </c>
      <c r="ER138">
        <v>22</v>
      </c>
      <c r="ES138">
        <v>33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563</v>
      </c>
      <c r="FX138">
        <v>55.099998474121087</v>
      </c>
      <c r="FY138">
        <v>55.450000762939453</v>
      </c>
      <c r="FZ138">
        <v>55.450000762939453</v>
      </c>
      <c r="GA138">
        <v>53.659999847412109</v>
      </c>
      <c r="GB138">
        <v>54.430000305175781</v>
      </c>
      <c r="GC138">
        <v>102</v>
      </c>
      <c r="GD138">
        <v>219</v>
      </c>
      <c r="GE138">
        <v>87</v>
      </c>
      <c r="GF138">
        <v>86</v>
      </c>
      <c r="GG138">
        <v>0</v>
      </c>
      <c r="GH138">
        <v>55</v>
      </c>
      <c r="GI138">
        <v>0</v>
      </c>
      <c r="GJ138">
        <v>55</v>
      </c>
      <c r="GK138">
        <v>0</v>
      </c>
      <c r="GL138">
        <v>169</v>
      </c>
      <c r="GM138">
        <v>0</v>
      </c>
      <c r="GN138">
        <v>69</v>
      </c>
      <c r="GO138">
        <v>2</v>
      </c>
      <c r="GP138">
        <v>1</v>
      </c>
      <c r="GQ138">
        <v>1</v>
      </c>
      <c r="GR138">
        <v>0</v>
      </c>
      <c r="GS138">
        <v>1</v>
      </c>
      <c r="GT138">
        <v>0</v>
      </c>
      <c r="GU138">
        <v>1</v>
      </c>
      <c r="GV138">
        <v>0</v>
      </c>
      <c r="GW138">
        <v>1.4</v>
      </c>
      <c r="GX138" t="s">
        <v>298</v>
      </c>
      <c r="GY138">
        <v>89949</v>
      </c>
      <c r="GZ138">
        <v>77214</v>
      </c>
      <c r="HA138">
        <v>1.1399999999999999</v>
      </c>
      <c r="HB138">
        <v>1.226</v>
      </c>
      <c r="HC138">
        <v>1.55</v>
      </c>
      <c r="HD138">
        <v>2.2000000000000002</v>
      </c>
      <c r="HE138">
        <v>0</v>
      </c>
      <c r="HF138" s="2">
        <f t="shared" ref="HF138:HF201" si="65">100%-(FX138/FY138)</f>
        <v>6.312033976603515E-3</v>
      </c>
      <c r="HG138" s="2">
        <f t="shared" ref="HG138:HG201" si="66">100%-(FY138/FZ138)</f>
        <v>0</v>
      </c>
      <c r="HH138" s="2">
        <f t="shared" ref="HH138:HH201" si="67">100%-(GA138/FY138)</f>
        <v>3.2281350602319736E-2</v>
      </c>
      <c r="HI138" s="2">
        <f t="shared" ref="HI138:HI201" si="68">100%-(GA138/GB138)</f>
        <v>1.4146618656007082E-2</v>
      </c>
      <c r="HJ138" s="3">
        <f t="shared" ref="HJ138:HJ201" si="69">(FZ138*HG138)+FZ138</f>
        <v>55.450000762939453</v>
      </c>
      <c r="HK138" t="str">
        <f t="shared" ref="HK138:HK201" si="70">B138</f>
        <v>HURN</v>
      </c>
    </row>
    <row r="139" spans="1:219" hidden="1" x14ac:dyDescent="0.25">
      <c r="A139">
        <v>130</v>
      </c>
      <c r="B139" t="s">
        <v>689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30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37</v>
      </c>
      <c r="W139">
        <v>23</v>
      </c>
      <c r="X139">
        <v>15</v>
      </c>
      <c r="Y139">
        <v>3</v>
      </c>
      <c r="Z139">
        <v>57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57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1</v>
      </c>
      <c r="AN139">
        <v>0</v>
      </c>
      <c r="AO139">
        <v>10</v>
      </c>
      <c r="AP139">
        <v>10</v>
      </c>
      <c r="AQ139">
        <v>1</v>
      </c>
      <c r="AR139">
        <v>0</v>
      </c>
      <c r="AS139">
        <v>1</v>
      </c>
      <c r="AT139">
        <v>1</v>
      </c>
      <c r="AU139" t="s">
        <v>324</v>
      </c>
      <c r="AV139">
        <v>535</v>
      </c>
      <c r="AW139">
        <v>533.280029296875</v>
      </c>
      <c r="AX139">
        <v>535.4000244140625</v>
      </c>
      <c r="AY139">
        <v>526.67999267578125</v>
      </c>
      <c r="AZ139">
        <v>528.58001708984375</v>
      </c>
      <c r="BA139" s="2">
        <f t="shared" si="53"/>
        <v>-3.2252674179318319E-3</v>
      </c>
      <c r="BB139" s="2">
        <f t="shared" si="54"/>
        <v>3.9596470312223131E-3</v>
      </c>
      <c r="BC139" s="2">
        <f t="shared" si="55"/>
        <v>1.2376305615261485E-2</v>
      </c>
      <c r="BD139" s="2">
        <f t="shared" si="56"/>
        <v>3.594582376615918E-3</v>
      </c>
      <c r="BE139">
        <v>10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9</v>
      </c>
      <c r="BO139">
        <v>4</v>
      </c>
      <c r="BP139">
        <v>2</v>
      </c>
      <c r="BQ139">
        <v>8</v>
      </c>
      <c r="BR139">
        <v>153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11</v>
      </c>
      <c r="CF139">
        <v>0</v>
      </c>
      <c r="CG139">
        <v>4</v>
      </c>
      <c r="CH139">
        <v>0</v>
      </c>
      <c r="CI139">
        <v>2</v>
      </c>
      <c r="CJ139">
        <v>0</v>
      </c>
      <c r="CK139">
        <v>1</v>
      </c>
      <c r="CL139">
        <v>0</v>
      </c>
      <c r="CM139" t="s">
        <v>574</v>
      </c>
      <c r="CN139">
        <v>528.58001708984375</v>
      </c>
      <c r="CO139">
        <v>529.30999755859375</v>
      </c>
      <c r="CP139">
        <v>538.19000244140625</v>
      </c>
      <c r="CQ139">
        <v>528.239990234375</v>
      </c>
      <c r="CR139">
        <v>532.27001953125</v>
      </c>
      <c r="CS139" s="2">
        <f t="shared" si="57"/>
        <v>1.3791170998412872E-3</v>
      </c>
      <c r="CT139" s="2">
        <f t="shared" si="58"/>
        <v>1.649975815702609E-2</v>
      </c>
      <c r="CU139" s="2">
        <f t="shared" si="59"/>
        <v>2.0215135348927715E-3</v>
      </c>
      <c r="CV139" s="2">
        <f t="shared" si="60"/>
        <v>7.5714001333836434E-3</v>
      </c>
      <c r="CW139">
        <v>82</v>
      </c>
      <c r="CX139">
        <v>47</v>
      </c>
      <c r="CY139">
        <v>26</v>
      </c>
      <c r="CZ139">
        <v>3</v>
      </c>
      <c r="DA139">
        <v>0</v>
      </c>
      <c r="DB139">
        <v>1</v>
      </c>
      <c r="DC139">
        <v>29</v>
      </c>
      <c r="DD139">
        <v>0</v>
      </c>
      <c r="DE139">
        <v>0</v>
      </c>
      <c r="DF139">
        <v>9</v>
      </c>
      <c r="DG139">
        <v>1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353</v>
      </c>
      <c r="EF139">
        <v>532.27001953125</v>
      </c>
      <c r="EG139">
        <v>531.530029296875</v>
      </c>
      <c r="EH139">
        <v>546.29998779296875</v>
      </c>
      <c r="EI139">
        <v>530.92999267578125</v>
      </c>
      <c r="EJ139">
        <v>541.08001708984375</v>
      </c>
      <c r="EK139" s="2">
        <f t="shared" si="61"/>
        <v>-1.3921889518713204E-3</v>
      </c>
      <c r="EL139" s="2">
        <f t="shared" si="62"/>
        <v>2.7036351503070377E-2</v>
      </c>
      <c r="EM139" s="2">
        <f t="shared" si="63"/>
        <v>1.1288856471336484E-3</v>
      </c>
      <c r="EN139" s="2">
        <f t="shared" si="64"/>
        <v>1.875882326731193E-2</v>
      </c>
      <c r="EO139">
        <v>4</v>
      </c>
      <c r="EP139">
        <v>10</v>
      </c>
      <c r="EQ139">
        <v>37</v>
      </c>
      <c r="ER139">
        <v>65</v>
      </c>
      <c r="ES139">
        <v>58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1</v>
      </c>
      <c r="FD139">
        <v>1</v>
      </c>
      <c r="FE139">
        <v>1</v>
      </c>
      <c r="FF139">
        <v>1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690</v>
      </c>
      <c r="FX139">
        <v>541.08001708984375</v>
      </c>
      <c r="FY139">
        <v>539.22998046875</v>
      </c>
      <c r="FZ139">
        <v>554.32000732421875</v>
      </c>
      <c r="GA139">
        <v>538.6500244140625</v>
      </c>
      <c r="GB139">
        <v>546.260009765625</v>
      </c>
      <c r="GC139">
        <v>377</v>
      </c>
      <c r="GD139">
        <v>322</v>
      </c>
      <c r="GE139">
        <v>332</v>
      </c>
      <c r="GF139">
        <v>11</v>
      </c>
      <c r="GG139">
        <v>0</v>
      </c>
      <c r="GH139">
        <v>126</v>
      </c>
      <c r="GI139">
        <v>0</v>
      </c>
      <c r="GJ139">
        <v>126</v>
      </c>
      <c r="GK139">
        <v>1</v>
      </c>
      <c r="GL139">
        <v>210</v>
      </c>
      <c r="GM139">
        <v>1</v>
      </c>
      <c r="GN139">
        <v>0</v>
      </c>
      <c r="GO139">
        <v>1</v>
      </c>
      <c r="GP139">
        <v>0</v>
      </c>
      <c r="GQ139">
        <v>0</v>
      </c>
      <c r="GR139">
        <v>0</v>
      </c>
      <c r="GS139">
        <v>2</v>
      </c>
      <c r="GT139">
        <v>0</v>
      </c>
      <c r="GU139">
        <v>1</v>
      </c>
      <c r="GV139">
        <v>0</v>
      </c>
      <c r="GW139">
        <v>1.9</v>
      </c>
      <c r="GX139" t="s">
        <v>218</v>
      </c>
      <c r="GY139">
        <v>365565</v>
      </c>
      <c r="GZ139">
        <v>352985</v>
      </c>
      <c r="HA139">
        <v>1.302</v>
      </c>
      <c r="HB139">
        <v>1.8240000000000001</v>
      </c>
      <c r="HC139">
        <v>4.3899999999999997</v>
      </c>
      <c r="HD139">
        <v>1.63</v>
      </c>
      <c r="HE139">
        <v>0</v>
      </c>
      <c r="HF139" s="2">
        <f t="shared" si="65"/>
        <v>-3.4308860562344279E-3</v>
      </c>
      <c r="HG139" s="2">
        <f t="shared" si="66"/>
        <v>2.7222591023388198E-2</v>
      </c>
      <c r="HH139" s="2">
        <f t="shared" si="67"/>
        <v>1.0755263536781356E-3</v>
      </c>
      <c r="HI139" s="2">
        <f t="shared" si="68"/>
        <v>1.3931068018007697E-2</v>
      </c>
      <c r="HJ139" s="3">
        <f t="shared" si="69"/>
        <v>569.4100341796875</v>
      </c>
      <c r="HK139" t="str">
        <f t="shared" si="70"/>
        <v>IDXX</v>
      </c>
    </row>
    <row r="140" spans="1:219" hidden="1" x14ac:dyDescent="0.25">
      <c r="A140">
        <v>131</v>
      </c>
      <c r="B140" t="s">
        <v>691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104</v>
      </c>
      <c r="N140">
        <v>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86</v>
      </c>
      <c r="W140">
        <v>15</v>
      </c>
      <c r="X140">
        <v>16</v>
      </c>
      <c r="Y140">
        <v>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440</v>
      </c>
      <c r="AV140">
        <v>103.94000244140619</v>
      </c>
      <c r="AW140">
        <v>103.7600021362305</v>
      </c>
      <c r="AX140">
        <v>104.23000335693359</v>
      </c>
      <c r="AY140">
        <v>103.370002746582</v>
      </c>
      <c r="AZ140">
        <v>103.5</v>
      </c>
      <c r="BA140" s="2">
        <f t="shared" si="53"/>
        <v>-1.7347754574963403E-3</v>
      </c>
      <c r="BB140" s="2">
        <f t="shared" si="54"/>
        <v>4.5092699373096012E-3</v>
      </c>
      <c r="BC140" s="2">
        <f t="shared" si="55"/>
        <v>3.7586679030369163E-3</v>
      </c>
      <c r="BD140" s="2">
        <f t="shared" si="56"/>
        <v>1.2560121103187827E-3</v>
      </c>
      <c r="BE140">
        <v>99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86</v>
      </c>
      <c r="BO140">
        <v>29</v>
      </c>
      <c r="BP140">
        <v>8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475</v>
      </c>
      <c r="CN140">
        <v>103.5</v>
      </c>
      <c r="CO140">
        <v>103.370002746582</v>
      </c>
      <c r="CP140">
        <v>104.2799987792969</v>
      </c>
      <c r="CQ140">
        <v>102.8300018310547</v>
      </c>
      <c r="CR140">
        <v>103.90000152587891</v>
      </c>
      <c r="CS140" s="2">
        <f t="shared" si="57"/>
        <v>-1.2575916606745174E-3</v>
      </c>
      <c r="CT140" s="2">
        <f t="shared" si="58"/>
        <v>8.7264676195563107E-3</v>
      </c>
      <c r="CU140" s="2">
        <f t="shared" si="59"/>
        <v>5.2239615089413327E-3</v>
      </c>
      <c r="CV140" s="2">
        <f t="shared" si="60"/>
        <v>1.0298360722908129E-2</v>
      </c>
      <c r="CW140">
        <v>99</v>
      </c>
      <c r="CX140">
        <v>94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</v>
      </c>
      <c r="DG140">
        <v>1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692</v>
      </c>
      <c r="EF140">
        <v>103.90000152587891</v>
      </c>
      <c r="EG140">
        <v>104.1800003051758</v>
      </c>
      <c r="EH140">
        <v>105.4700012207031</v>
      </c>
      <c r="EI140">
        <v>104.0800018310547</v>
      </c>
      <c r="EJ140">
        <v>105.15000152587891</v>
      </c>
      <c r="EK140" s="2">
        <f t="shared" si="61"/>
        <v>2.6876442549115254E-3</v>
      </c>
      <c r="EL140" s="2">
        <f t="shared" si="62"/>
        <v>1.2230974690404017E-2</v>
      </c>
      <c r="EM140" s="2">
        <f t="shared" si="63"/>
        <v>9.5986248635215876E-4</v>
      </c>
      <c r="EN140" s="2">
        <f t="shared" si="64"/>
        <v>1.0175936084612092E-2</v>
      </c>
      <c r="EO140">
        <v>1</v>
      </c>
      <c r="EP140">
        <v>174</v>
      </c>
      <c r="EQ140">
        <v>20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387</v>
      </c>
      <c r="FX140">
        <v>105.15000152587891</v>
      </c>
      <c r="FY140">
        <v>105.34999847412109</v>
      </c>
      <c r="FZ140">
        <v>106.0800018310547</v>
      </c>
      <c r="GA140">
        <v>104.7900009155273</v>
      </c>
      <c r="GB140">
        <v>105.40000152587891</v>
      </c>
      <c r="GC140">
        <v>594</v>
      </c>
      <c r="GD140">
        <v>252</v>
      </c>
      <c r="GE140">
        <v>388</v>
      </c>
      <c r="GF140">
        <v>5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2274710</v>
      </c>
      <c r="GZ140">
        <v>2163214</v>
      </c>
      <c r="HA140">
        <v>0.48899999999999999</v>
      </c>
      <c r="HB140">
        <v>0.95299999999999996</v>
      </c>
      <c r="HC140">
        <v>2.64</v>
      </c>
      <c r="HD140">
        <v>4.9400000000000004</v>
      </c>
      <c r="HE140">
        <v>0.52990000000000004</v>
      </c>
      <c r="HF140" s="2">
        <f t="shared" si="65"/>
        <v>1.898404851817026E-3</v>
      </c>
      <c r="HG140" s="2">
        <f t="shared" si="66"/>
        <v>6.8816303198808715E-3</v>
      </c>
      <c r="HH140" s="2">
        <f t="shared" si="67"/>
        <v>5.3155915206904991E-3</v>
      </c>
      <c r="HI140" s="2">
        <f t="shared" si="68"/>
        <v>5.7874819878616091E-3</v>
      </c>
      <c r="HJ140" s="3">
        <f t="shared" si="69"/>
        <v>106.81000518798831</v>
      </c>
      <c r="HK140" t="str">
        <f t="shared" si="70"/>
        <v>INFO</v>
      </c>
    </row>
    <row r="141" spans="1:219" hidden="1" x14ac:dyDescent="0.25">
      <c r="A141">
        <v>132</v>
      </c>
      <c r="B141" t="s">
        <v>693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31</v>
      </c>
      <c r="N141">
        <v>40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39</v>
      </c>
      <c r="W141">
        <v>23</v>
      </c>
      <c r="X141">
        <v>20</v>
      </c>
      <c r="Y141">
        <v>10</v>
      </c>
      <c r="Z141">
        <v>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3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344</v>
      </c>
      <c r="AV141">
        <v>92.959999084472656</v>
      </c>
      <c r="AW141">
        <v>93.470001220703125</v>
      </c>
      <c r="AX141">
        <v>94.370002746582045</v>
      </c>
      <c r="AY141">
        <v>92.199996948242202</v>
      </c>
      <c r="AZ141">
        <v>92.75</v>
      </c>
      <c r="BA141" s="2">
        <f t="shared" si="53"/>
        <v>5.4563189212573082E-3</v>
      </c>
      <c r="BB141" s="2">
        <f t="shared" si="54"/>
        <v>9.5369450003700562E-3</v>
      </c>
      <c r="BC141" s="2">
        <f t="shared" si="55"/>
        <v>1.3587292777092919E-2</v>
      </c>
      <c r="BD141" s="2">
        <f t="shared" si="56"/>
        <v>5.9299520405153849E-3</v>
      </c>
      <c r="BE141">
        <v>9</v>
      </c>
      <c r="BF141">
        <v>2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11</v>
      </c>
      <c r="BO141">
        <v>3</v>
      </c>
      <c r="BP141">
        <v>7</v>
      </c>
      <c r="BQ141">
        <v>6</v>
      </c>
      <c r="BR141">
        <v>121</v>
      </c>
      <c r="BS141">
        <v>0</v>
      </c>
      <c r="BT141">
        <v>0</v>
      </c>
      <c r="BU141">
        <v>0</v>
      </c>
      <c r="BV141">
        <v>0</v>
      </c>
      <c r="BW141">
        <v>2</v>
      </c>
      <c r="BX141">
        <v>0</v>
      </c>
      <c r="BY141">
        <v>0</v>
      </c>
      <c r="BZ141">
        <v>0</v>
      </c>
      <c r="CA141">
        <v>1</v>
      </c>
      <c r="CB141">
        <v>0</v>
      </c>
      <c r="CC141">
        <v>0</v>
      </c>
      <c r="CD141">
        <v>0</v>
      </c>
      <c r="CE141">
        <v>11</v>
      </c>
      <c r="CF141">
        <v>2</v>
      </c>
      <c r="CG141">
        <v>0</v>
      </c>
      <c r="CH141">
        <v>0</v>
      </c>
      <c r="CI141">
        <v>1</v>
      </c>
      <c r="CJ141">
        <v>1</v>
      </c>
      <c r="CK141">
        <v>0</v>
      </c>
      <c r="CL141">
        <v>0</v>
      </c>
      <c r="CM141" t="s">
        <v>317</v>
      </c>
      <c r="CN141">
        <v>92.75</v>
      </c>
      <c r="CO141">
        <v>92.75</v>
      </c>
      <c r="CP141">
        <v>93.010002136230483</v>
      </c>
      <c r="CQ141">
        <v>91.620002746582045</v>
      </c>
      <c r="CR141">
        <v>92.209999084472656</v>
      </c>
      <c r="CS141" s="2">
        <f t="shared" si="57"/>
        <v>0</v>
      </c>
      <c r="CT141" s="2">
        <f t="shared" si="58"/>
        <v>2.7954212478100704E-3</v>
      </c>
      <c r="CU141" s="2">
        <f t="shared" si="59"/>
        <v>1.2183258796959029E-2</v>
      </c>
      <c r="CV141" s="2">
        <f t="shared" si="60"/>
        <v>6.3983986958954242E-3</v>
      </c>
      <c r="CW141">
        <v>12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5</v>
      </c>
      <c r="DG141">
        <v>4</v>
      </c>
      <c r="DH141">
        <v>3</v>
      </c>
      <c r="DI141">
        <v>5</v>
      </c>
      <c r="DJ141">
        <v>133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12</v>
      </c>
      <c r="DX141">
        <v>0</v>
      </c>
      <c r="DY141">
        <v>0</v>
      </c>
      <c r="DZ141">
        <v>0</v>
      </c>
      <c r="EA141">
        <v>1</v>
      </c>
      <c r="EB141">
        <v>0</v>
      </c>
      <c r="EC141">
        <v>0</v>
      </c>
      <c r="ED141">
        <v>0</v>
      </c>
      <c r="EE141" t="s">
        <v>694</v>
      </c>
      <c r="EF141">
        <v>92.209999084472656</v>
      </c>
      <c r="EG141">
        <v>91.949996948242202</v>
      </c>
      <c r="EH141">
        <v>93.330001831054673</v>
      </c>
      <c r="EI141">
        <v>91.489997863769517</v>
      </c>
      <c r="EJ141">
        <v>92.830001831054673</v>
      </c>
      <c r="EK141" s="2">
        <f t="shared" si="61"/>
        <v>-2.8276470349075655E-3</v>
      </c>
      <c r="EL141" s="2">
        <f t="shared" si="62"/>
        <v>1.4786294393420718E-2</v>
      </c>
      <c r="EM141" s="2">
        <f t="shared" si="63"/>
        <v>5.0027090781918915E-3</v>
      </c>
      <c r="EN141" s="2">
        <f t="shared" si="64"/>
        <v>1.4435031141374788E-2</v>
      </c>
      <c r="EO141">
        <v>25</v>
      </c>
      <c r="EP141">
        <v>99</v>
      </c>
      <c r="EQ141">
        <v>60</v>
      </c>
      <c r="ER141">
        <v>1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</v>
      </c>
      <c r="EY141">
        <v>3</v>
      </c>
      <c r="EZ141">
        <v>0</v>
      </c>
      <c r="FA141">
        <v>0</v>
      </c>
      <c r="FB141">
        <v>1</v>
      </c>
      <c r="FC141">
        <v>1</v>
      </c>
      <c r="FD141">
        <v>6</v>
      </c>
      <c r="FE141">
        <v>0</v>
      </c>
      <c r="FF141">
        <v>0</v>
      </c>
      <c r="FG141">
        <v>0</v>
      </c>
      <c r="FH141">
        <v>0</v>
      </c>
      <c r="FI141">
        <v>1</v>
      </c>
      <c r="FJ141">
        <v>1</v>
      </c>
      <c r="FK141">
        <v>0</v>
      </c>
      <c r="FL141">
        <v>0</v>
      </c>
      <c r="FM141">
        <v>1</v>
      </c>
      <c r="FN141">
        <v>1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430</v>
      </c>
      <c r="FX141">
        <v>92.830001831054673</v>
      </c>
      <c r="FY141">
        <v>93.05999755859375</v>
      </c>
      <c r="FZ141">
        <v>93.169998168945313</v>
      </c>
      <c r="GA141">
        <v>92.110000610351563</v>
      </c>
      <c r="GB141">
        <v>92.160003662109375</v>
      </c>
      <c r="GC141">
        <v>279</v>
      </c>
      <c r="GD141">
        <v>399</v>
      </c>
      <c r="GE141">
        <v>197</v>
      </c>
      <c r="GF141">
        <v>156</v>
      </c>
      <c r="GG141">
        <v>0</v>
      </c>
      <c r="GH141">
        <v>1</v>
      </c>
      <c r="GI141">
        <v>0</v>
      </c>
      <c r="GJ141">
        <v>1</v>
      </c>
      <c r="GK141">
        <v>0</v>
      </c>
      <c r="GL141">
        <v>258</v>
      </c>
      <c r="GM141">
        <v>0</v>
      </c>
      <c r="GN141">
        <v>134</v>
      </c>
      <c r="GO141">
        <v>2</v>
      </c>
      <c r="GP141">
        <v>1</v>
      </c>
      <c r="GQ141">
        <v>1</v>
      </c>
      <c r="GR141">
        <v>1</v>
      </c>
      <c r="GS141">
        <v>0</v>
      </c>
      <c r="GT141">
        <v>0</v>
      </c>
      <c r="GU141">
        <v>0</v>
      </c>
      <c r="GV141">
        <v>0</v>
      </c>
      <c r="GW141">
        <v>2.4</v>
      </c>
      <c r="GX141" t="s">
        <v>218</v>
      </c>
      <c r="GY141">
        <v>404496</v>
      </c>
      <c r="GZ141">
        <v>292942</v>
      </c>
      <c r="HA141">
        <v>1.1060000000000001</v>
      </c>
      <c r="HB141">
        <v>1.8160000000000001</v>
      </c>
      <c r="HC141">
        <v>7.34</v>
      </c>
      <c r="HD141">
        <v>4.58</v>
      </c>
      <c r="HE141">
        <v>0.49320000000000003</v>
      </c>
      <c r="HF141" s="2">
        <f t="shared" si="65"/>
        <v>2.4714779021379751E-3</v>
      </c>
      <c r="HG141" s="2">
        <f t="shared" si="66"/>
        <v>1.1806441184221139E-3</v>
      </c>
      <c r="HH141" s="2">
        <f t="shared" si="67"/>
        <v>1.0208435129648863E-2</v>
      </c>
      <c r="HI141" s="2">
        <f t="shared" si="68"/>
        <v>5.4256781435402246E-4</v>
      </c>
      <c r="HJ141" s="3">
        <f t="shared" si="69"/>
        <v>93.279998779296875</v>
      </c>
      <c r="HK141" t="str">
        <f t="shared" si="70"/>
        <v>INGR</v>
      </c>
    </row>
    <row r="142" spans="1:219" hidden="1" x14ac:dyDescent="0.25">
      <c r="A142">
        <v>133</v>
      </c>
      <c r="B142" t="s">
        <v>695</v>
      </c>
      <c r="C142">
        <v>10</v>
      </c>
      <c r="D142">
        <v>1</v>
      </c>
      <c r="E142">
        <v>5</v>
      </c>
      <c r="F142">
        <v>1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31</v>
      </c>
      <c r="N142">
        <v>12</v>
      </c>
      <c r="O142">
        <v>28</v>
      </c>
      <c r="P142">
        <v>23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8</v>
      </c>
      <c r="W142">
        <v>0</v>
      </c>
      <c r="X142">
        <v>3</v>
      </c>
      <c r="Y142">
        <v>0</v>
      </c>
      <c r="Z142">
        <v>20</v>
      </c>
      <c r="AA142">
        <v>1</v>
      </c>
      <c r="AB142">
        <v>31</v>
      </c>
      <c r="AC142">
        <v>1</v>
      </c>
      <c r="AD142">
        <v>31</v>
      </c>
      <c r="AE142">
        <v>0</v>
      </c>
      <c r="AF142">
        <v>0</v>
      </c>
      <c r="AG142">
        <v>20</v>
      </c>
      <c r="AH142">
        <v>20</v>
      </c>
      <c r="AI142">
        <v>0</v>
      </c>
      <c r="AJ142">
        <v>0</v>
      </c>
      <c r="AK142">
        <v>1</v>
      </c>
      <c r="AL142">
        <v>1</v>
      </c>
      <c r="AM142">
        <v>1</v>
      </c>
      <c r="AN142">
        <v>0</v>
      </c>
      <c r="AO142">
        <v>14</v>
      </c>
      <c r="AP142">
        <v>14</v>
      </c>
      <c r="AQ142">
        <v>1</v>
      </c>
      <c r="AR142">
        <v>0</v>
      </c>
      <c r="AS142">
        <v>1</v>
      </c>
      <c r="AT142">
        <v>1</v>
      </c>
      <c r="AU142" t="s">
        <v>425</v>
      </c>
      <c r="AV142">
        <v>65.730003356933594</v>
      </c>
      <c r="AW142">
        <v>65.870002746582031</v>
      </c>
      <c r="AX142">
        <v>65.870002746582031</v>
      </c>
      <c r="AY142">
        <v>62.459999084472663</v>
      </c>
      <c r="AZ142">
        <v>62.819999694824219</v>
      </c>
      <c r="BA142" s="2">
        <f t="shared" si="53"/>
        <v>2.1253891575965245E-3</v>
      </c>
      <c r="BB142" s="2">
        <f t="shared" si="54"/>
        <v>0</v>
      </c>
      <c r="BC142" s="2">
        <f t="shared" si="55"/>
        <v>5.1768688627940151E-2</v>
      </c>
      <c r="BD142" s="2">
        <f t="shared" si="56"/>
        <v>5.7306687695067859E-3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</v>
      </c>
      <c r="BO142">
        <v>0</v>
      </c>
      <c r="BP142">
        <v>0</v>
      </c>
      <c r="BQ142">
        <v>1</v>
      </c>
      <c r="BR142">
        <v>150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696</v>
      </c>
      <c r="CN142">
        <v>62.819999694824219</v>
      </c>
      <c r="CO142">
        <v>62.849998474121087</v>
      </c>
      <c r="CP142">
        <v>63.040000915527337</v>
      </c>
      <c r="CQ142">
        <v>60.150001525878913</v>
      </c>
      <c r="CR142">
        <v>61</v>
      </c>
      <c r="CS142" s="2">
        <f t="shared" si="57"/>
        <v>4.7730755807762204E-4</v>
      </c>
      <c r="CT142" s="2">
        <f t="shared" si="58"/>
        <v>3.0139980749818163E-3</v>
      </c>
      <c r="CU142" s="2">
        <f t="shared" si="59"/>
        <v>4.2959379694399114E-2</v>
      </c>
      <c r="CV142" s="2">
        <f t="shared" si="60"/>
        <v>1.3934401215099812E-2</v>
      </c>
      <c r="CW142">
        <v>5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128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6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 t="s">
        <v>697</v>
      </c>
      <c r="EF142">
        <v>61</v>
      </c>
      <c r="EG142">
        <v>61.180000305175781</v>
      </c>
      <c r="EH142">
        <v>63.174999237060547</v>
      </c>
      <c r="EI142">
        <v>61.180000305175781</v>
      </c>
      <c r="EJ142">
        <v>63.020000457763672</v>
      </c>
      <c r="EK142" s="2">
        <f t="shared" si="61"/>
        <v>2.9421429270661825E-3</v>
      </c>
      <c r="EL142" s="2">
        <f t="shared" si="62"/>
        <v>3.1578930842541819E-2</v>
      </c>
      <c r="EM142" s="2">
        <f t="shared" si="63"/>
        <v>0</v>
      </c>
      <c r="EN142" s="2">
        <f t="shared" si="64"/>
        <v>2.9197082501150828E-2</v>
      </c>
      <c r="EO142">
        <v>1</v>
      </c>
      <c r="EP142">
        <v>1</v>
      </c>
      <c r="EQ142">
        <v>0</v>
      </c>
      <c r="ER142">
        <v>5</v>
      </c>
      <c r="ES142">
        <v>95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698</v>
      </c>
      <c r="FX142">
        <v>63.020000457763672</v>
      </c>
      <c r="FY142">
        <v>63.029998779296882</v>
      </c>
      <c r="FZ142">
        <v>64.970001220703125</v>
      </c>
      <c r="GA142">
        <v>62.384998321533203</v>
      </c>
      <c r="GB142">
        <v>64.449996948242188</v>
      </c>
      <c r="GC142">
        <v>203</v>
      </c>
      <c r="GD142">
        <v>313</v>
      </c>
      <c r="GE142">
        <v>107</v>
      </c>
      <c r="GF142">
        <v>129</v>
      </c>
      <c r="GG142">
        <v>0</v>
      </c>
      <c r="GH142">
        <v>125</v>
      </c>
      <c r="GI142">
        <v>0</v>
      </c>
      <c r="GJ142">
        <v>100</v>
      </c>
      <c r="GK142">
        <v>31</v>
      </c>
      <c r="GL142">
        <v>298</v>
      </c>
      <c r="GM142">
        <v>0</v>
      </c>
      <c r="GN142">
        <v>128</v>
      </c>
      <c r="GO142">
        <v>1</v>
      </c>
      <c r="GP142">
        <v>0</v>
      </c>
      <c r="GQ142">
        <v>1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3</v>
      </c>
      <c r="GX142" t="s">
        <v>223</v>
      </c>
      <c r="GY142">
        <v>93727</v>
      </c>
      <c r="GZ142">
        <v>181585</v>
      </c>
      <c r="HA142">
        <v>4.6369999999999996</v>
      </c>
      <c r="HB142">
        <v>5.391</v>
      </c>
      <c r="HC142">
        <v>-8.34</v>
      </c>
      <c r="HD142">
        <v>3.37</v>
      </c>
      <c r="HE142">
        <v>0</v>
      </c>
      <c r="HF142" s="2">
        <f t="shared" si="65"/>
        <v>1.5862798233934328E-4</v>
      </c>
      <c r="HG142" s="2">
        <f t="shared" si="66"/>
        <v>2.9859972371187982E-2</v>
      </c>
      <c r="HH142" s="2">
        <f t="shared" si="67"/>
        <v>1.0233229735925997E-2</v>
      </c>
      <c r="HI142" s="2">
        <f t="shared" si="68"/>
        <v>3.2040321559166585E-2</v>
      </c>
      <c r="HJ142" s="3">
        <f t="shared" si="69"/>
        <v>66.910003662109375</v>
      </c>
      <c r="HK142" t="str">
        <f t="shared" si="70"/>
        <v>INGN</v>
      </c>
    </row>
    <row r="143" spans="1:219" hidden="1" x14ac:dyDescent="0.25">
      <c r="A143">
        <v>134</v>
      </c>
      <c r="B143" t="s">
        <v>699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9</v>
      </c>
      <c r="N143">
        <v>40</v>
      </c>
      <c r="O143">
        <v>45</v>
      </c>
      <c r="P143">
        <v>6</v>
      </c>
      <c r="Q143">
        <v>64</v>
      </c>
      <c r="R143">
        <v>0</v>
      </c>
      <c r="S143">
        <v>0</v>
      </c>
      <c r="T143">
        <v>0</v>
      </c>
      <c r="U143">
        <v>0</v>
      </c>
      <c r="V143">
        <v>5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6</v>
      </c>
      <c r="AC143">
        <v>1</v>
      </c>
      <c r="AD143">
        <v>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489</v>
      </c>
      <c r="AV143">
        <v>131.67999267578119</v>
      </c>
      <c r="AW143">
        <v>131.67999267578119</v>
      </c>
      <c r="AX143">
        <v>133.22999572753909</v>
      </c>
      <c r="AY143">
        <v>129.72999572753909</v>
      </c>
      <c r="AZ143">
        <v>132.07000732421881</v>
      </c>
      <c r="BA143" s="2">
        <f t="shared" si="53"/>
        <v>0</v>
      </c>
      <c r="BB143" s="2">
        <f t="shared" si="54"/>
        <v>1.1634039641701399E-2</v>
      </c>
      <c r="BC143" s="2">
        <f t="shared" si="55"/>
        <v>1.4808604622596921E-2</v>
      </c>
      <c r="BD143" s="2">
        <f t="shared" si="56"/>
        <v>1.7717963707953865E-2</v>
      </c>
      <c r="BE143">
        <v>30</v>
      </c>
      <c r="BF143">
        <v>7</v>
      </c>
      <c r="BG143">
        <v>1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13</v>
      </c>
      <c r="BO143">
        <v>6</v>
      </c>
      <c r="BP143">
        <v>8</v>
      </c>
      <c r="BQ143">
        <v>12</v>
      </c>
      <c r="BR143">
        <v>89</v>
      </c>
      <c r="BS143">
        <v>1</v>
      </c>
      <c r="BT143">
        <v>0</v>
      </c>
      <c r="BU143">
        <v>0</v>
      </c>
      <c r="BV143">
        <v>0</v>
      </c>
      <c r="BW143">
        <v>7</v>
      </c>
      <c r="BX143">
        <v>1</v>
      </c>
      <c r="BY143">
        <v>0</v>
      </c>
      <c r="BZ143">
        <v>0</v>
      </c>
      <c r="CA143">
        <v>2</v>
      </c>
      <c r="CB143">
        <v>1</v>
      </c>
      <c r="CC143">
        <v>2</v>
      </c>
      <c r="CD143">
        <v>1</v>
      </c>
      <c r="CE143">
        <v>23</v>
      </c>
      <c r="CF143">
        <v>7</v>
      </c>
      <c r="CG143">
        <v>22</v>
      </c>
      <c r="CH143">
        <v>0</v>
      </c>
      <c r="CI143">
        <v>1</v>
      </c>
      <c r="CJ143">
        <v>1</v>
      </c>
      <c r="CK143">
        <v>1</v>
      </c>
      <c r="CL143">
        <v>1</v>
      </c>
      <c r="CM143" t="s">
        <v>478</v>
      </c>
      <c r="CN143">
        <v>132.07000732421881</v>
      </c>
      <c r="CO143">
        <v>132.55999755859381</v>
      </c>
      <c r="CP143">
        <v>132.9700012207031</v>
      </c>
      <c r="CQ143">
        <v>125.7900009155273</v>
      </c>
      <c r="CR143">
        <v>128.1499938964844</v>
      </c>
      <c r="CS143" s="2">
        <f t="shared" si="57"/>
        <v>3.6963657468265243E-3</v>
      </c>
      <c r="CT143" s="2">
        <f t="shared" si="58"/>
        <v>3.0834297837507574E-3</v>
      </c>
      <c r="CU143" s="2">
        <f t="shared" si="59"/>
        <v>5.1071188652323629E-2</v>
      </c>
      <c r="CV143" s="2">
        <f t="shared" si="60"/>
        <v>1.8415864950125815E-2</v>
      </c>
      <c r="CW143">
        <v>8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7</v>
      </c>
      <c r="DG143">
        <v>2</v>
      </c>
      <c r="DH143">
        <v>1</v>
      </c>
      <c r="DI143">
        <v>3</v>
      </c>
      <c r="DJ143">
        <v>149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9</v>
      </c>
      <c r="DX143">
        <v>0</v>
      </c>
      <c r="DY143">
        <v>0</v>
      </c>
      <c r="DZ143">
        <v>0</v>
      </c>
      <c r="EA143">
        <v>1</v>
      </c>
      <c r="EB143">
        <v>0</v>
      </c>
      <c r="EC143">
        <v>0</v>
      </c>
      <c r="ED143">
        <v>0</v>
      </c>
      <c r="EE143" t="s">
        <v>700</v>
      </c>
      <c r="EF143">
        <v>128.1499938964844</v>
      </c>
      <c r="EG143">
        <v>127.88999938964839</v>
      </c>
      <c r="EH143">
        <v>131.3399963378906</v>
      </c>
      <c r="EI143">
        <v>127.88999938964839</v>
      </c>
      <c r="EJ143">
        <v>129.99000549316409</v>
      </c>
      <c r="EK143" s="2">
        <f t="shared" si="61"/>
        <v>-2.0329541643351323E-3</v>
      </c>
      <c r="EL143" s="2">
        <f t="shared" si="62"/>
        <v>2.6267679643957043E-2</v>
      </c>
      <c r="EM143" s="2">
        <f t="shared" si="63"/>
        <v>0</v>
      </c>
      <c r="EN143" s="2">
        <f t="shared" si="64"/>
        <v>1.6155135124031772E-2</v>
      </c>
      <c r="EO143">
        <v>1</v>
      </c>
      <c r="EP143">
        <v>1</v>
      </c>
      <c r="EQ143">
        <v>34</v>
      </c>
      <c r="ER143">
        <v>103</v>
      </c>
      <c r="ES143">
        <v>19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701</v>
      </c>
      <c r="FX143">
        <v>129.99000549316409</v>
      </c>
      <c r="FY143">
        <v>130.44000244140619</v>
      </c>
      <c r="FZ143">
        <v>132.0899963378906</v>
      </c>
      <c r="GA143">
        <v>127.5</v>
      </c>
      <c r="GB143">
        <v>128.55000305175781</v>
      </c>
      <c r="GC143">
        <v>368</v>
      </c>
      <c r="GD143">
        <v>296</v>
      </c>
      <c r="GE143">
        <v>166</v>
      </c>
      <c r="GF143">
        <v>162</v>
      </c>
      <c r="GG143">
        <v>0</v>
      </c>
      <c r="GH143">
        <v>192</v>
      </c>
      <c r="GI143">
        <v>0</v>
      </c>
      <c r="GJ143">
        <v>122</v>
      </c>
      <c r="GK143">
        <v>6</v>
      </c>
      <c r="GL143">
        <v>238</v>
      </c>
      <c r="GM143">
        <v>0</v>
      </c>
      <c r="GN143">
        <v>149</v>
      </c>
      <c r="GO143">
        <v>2</v>
      </c>
      <c r="GP143">
        <v>0</v>
      </c>
      <c r="GQ143">
        <v>1</v>
      </c>
      <c r="GR143">
        <v>0</v>
      </c>
      <c r="GS143">
        <v>1</v>
      </c>
      <c r="GT143">
        <v>0</v>
      </c>
      <c r="GU143">
        <v>1</v>
      </c>
      <c r="GV143">
        <v>0</v>
      </c>
      <c r="GW143">
        <v>2.1</v>
      </c>
      <c r="GX143" t="s">
        <v>218</v>
      </c>
      <c r="GY143">
        <v>222463</v>
      </c>
      <c r="GZ143">
        <v>200342</v>
      </c>
      <c r="HA143">
        <v>2.2090000000000001</v>
      </c>
      <c r="HB143">
        <v>2.6389999999999998</v>
      </c>
      <c r="HC143">
        <v>0.52</v>
      </c>
      <c r="HD143">
        <v>4.49</v>
      </c>
      <c r="HE143">
        <v>0</v>
      </c>
      <c r="HF143" s="2">
        <f t="shared" si="65"/>
        <v>3.4498385450755231E-3</v>
      </c>
      <c r="HG143" s="2">
        <f t="shared" si="66"/>
        <v>1.2491437218785761E-2</v>
      </c>
      <c r="HH143" s="2">
        <f t="shared" si="67"/>
        <v>2.2539116730903475E-2</v>
      </c>
      <c r="HI143" s="2">
        <f t="shared" si="68"/>
        <v>8.168051550609845E-3</v>
      </c>
      <c r="HJ143" s="3">
        <f t="shared" si="69"/>
        <v>133.739990234375</v>
      </c>
      <c r="HK143" t="str">
        <f t="shared" si="70"/>
        <v>IBP</v>
      </c>
    </row>
    <row r="144" spans="1:219" hidden="1" x14ac:dyDescent="0.25">
      <c r="A144">
        <v>135</v>
      </c>
      <c r="B144" t="s">
        <v>702</v>
      </c>
      <c r="C144">
        <v>10</v>
      </c>
      <c r="D144">
        <v>0</v>
      </c>
      <c r="E144">
        <v>5</v>
      </c>
      <c r="F144">
        <v>1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86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42</v>
      </c>
      <c r="W144">
        <v>12</v>
      </c>
      <c r="X144">
        <v>24</v>
      </c>
      <c r="Y144">
        <v>19</v>
      </c>
      <c r="Z144">
        <v>27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27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237</v>
      </c>
      <c r="AV144">
        <v>120.73000335693359</v>
      </c>
      <c r="AW144">
        <v>120.379997253418</v>
      </c>
      <c r="AX144">
        <v>120.5400009155273</v>
      </c>
      <c r="AY144">
        <v>118.9599990844727</v>
      </c>
      <c r="AZ144">
        <v>119.7399978637695</v>
      </c>
      <c r="BA144" s="2">
        <f t="shared" si="53"/>
        <v>-2.9075104793263584E-3</v>
      </c>
      <c r="BB144" s="2">
        <f t="shared" si="54"/>
        <v>1.327390583159449E-3</v>
      </c>
      <c r="BC144" s="2">
        <f t="shared" si="55"/>
        <v>1.1795964457084862E-2</v>
      </c>
      <c r="BD144" s="2">
        <f t="shared" si="56"/>
        <v>6.5141038350795544E-3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2</v>
      </c>
      <c r="BP144">
        <v>14</v>
      </c>
      <c r="BQ144">
        <v>13</v>
      </c>
      <c r="BR144">
        <v>164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2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 t="s">
        <v>521</v>
      </c>
      <c r="CN144">
        <v>119.7399978637695</v>
      </c>
      <c r="CO144">
        <v>119.7799987792969</v>
      </c>
      <c r="CP144">
        <v>120.5</v>
      </c>
      <c r="CQ144">
        <v>119.3399963378906</v>
      </c>
      <c r="CR144">
        <v>119.7600021362305</v>
      </c>
      <c r="CS144" s="2">
        <f t="shared" si="57"/>
        <v>3.3395321368390185E-4</v>
      </c>
      <c r="CT144" s="2">
        <f t="shared" si="58"/>
        <v>5.9751138647560209E-3</v>
      </c>
      <c r="CU144" s="2">
        <f t="shared" si="59"/>
        <v>3.6734216554555887E-3</v>
      </c>
      <c r="CV144" s="2">
        <f t="shared" si="60"/>
        <v>3.5070623818304059E-3</v>
      </c>
      <c r="CW144">
        <v>88</v>
      </c>
      <c r="CX144">
        <v>5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101</v>
      </c>
      <c r="DG144">
        <v>18</v>
      </c>
      <c r="DH144">
        <v>3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268</v>
      </c>
      <c r="EF144">
        <v>119.7600021362305</v>
      </c>
      <c r="EG144">
        <v>120.23000335693359</v>
      </c>
      <c r="EH144">
        <v>120.86000061035161</v>
      </c>
      <c r="EI144">
        <v>119.129997253418</v>
      </c>
      <c r="EJ144">
        <v>119.5299987792969</v>
      </c>
      <c r="EK144" s="2">
        <f t="shared" si="61"/>
        <v>3.9091841269253136E-3</v>
      </c>
      <c r="EL144" s="2">
        <f t="shared" si="62"/>
        <v>5.2126199754797264E-3</v>
      </c>
      <c r="EM144" s="2">
        <f t="shared" si="63"/>
        <v>9.1491813424470214E-3</v>
      </c>
      <c r="EN144" s="2">
        <f t="shared" si="64"/>
        <v>3.3464530240435719E-3</v>
      </c>
      <c r="EO144">
        <v>10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9</v>
      </c>
      <c r="EY144">
        <v>8</v>
      </c>
      <c r="EZ144">
        <v>23</v>
      </c>
      <c r="FA144">
        <v>38</v>
      </c>
      <c r="FB144">
        <v>115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703</v>
      </c>
      <c r="FX144">
        <v>119.5299987792969</v>
      </c>
      <c r="FY144">
        <v>119.0500030517578</v>
      </c>
      <c r="FZ144">
        <v>120.7900009155273</v>
      </c>
      <c r="GA144">
        <v>118.88999938964839</v>
      </c>
      <c r="GB144">
        <v>119.8399963378906</v>
      </c>
      <c r="GC144">
        <v>195</v>
      </c>
      <c r="GD144">
        <v>633</v>
      </c>
      <c r="GE144">
        <v>103</v>
      </c>
      <c r="GF144">
        <v>315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306</v>
      </c>
      <c r="GM144">
        <v>0</v>
      </c>
      <c r="GN144">
        <v>115</v>
      </c>
      <c r="GO144">
        <v>1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1.8</v>
      </c>
      <c r="GX144" t="s">
        <v>218</v>
      </c>
      <c r="GY144">
        <v>1908451</v>
      </c>
      <c r="GZ144">
        <v>2117114</v>
      </c>
      <c r="HA144">
        <v>2.1000000000000001E-2</v>
      </c>
      <c r="HB144">
        <v>0.99099999999999999</v>
      </c>
      <c r="HC144">
        <v>2.4</v>
      </c>
      <c r="HD144">
        <v>1.94</v>
      </c>
      <c r="HE144">
        <v>0.31830000000000003</v>
      </c>
      <c r="HF144" s="2">
        <f t="shared" si="65"/>
        <v>-4.0318833703048007E-3</v>
      </c>
      <c r="HG144" s="2">
        <f t="shared" si="66"/>
        <v>1.4405148195887008E-2</v>
      </c>
      <c r="HH144" s="2">
        <f t="shared" si="67"/>
        <v>1.3440038471888016E-3</v>
      </c>
      <c r="HI144" s="2">
        <f t="shared" si="68"/>
        <v>7.9272110920604044E-3</v>
      </c>
      <c r="HJ144" s="3">
        <f t="shared" si="69"/>
        <v>122.5299987792968</v>
      </c>
      <c r="HK144" t="str">
        <f t="shared" si="70"/>
        <v>ICE</v>
      </c>
    </row>
    <row r="145" spans="1:219" hidden="1" x14ac:dyDescent="0.25">
      <c r="A145">
        <v>136</v>
      </c>
      <c r="B145" t="s">
        <v>704</v>
      </c>
      <c r="C145">
        <v>10</v>
      </c>
      <c r="D145">
        <v>0</v>
      </c>
      <c r="E145">
        <v>5</v>
      </c>
      <c r="F145">
        <v>1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26</v>
      </c>
      <c r="N145">
        <v>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35</v>
      </c>
      <c r="W145">
        <v>14</v>
      </c>
      <c r="X145">
        <v>15</v>
      </c>
      <c r="Y145">
        <v>19</v>
      </c>
      <c r="Z145">
        <v>32</v>
      </c>
      <c r="AA145">
        <v>0</v>
      </c>
      <c r="AB145">
        <v>0</v>
      </c>
      <c r="AC145">
        <v>0</v>
      </c>
      <c r="AD145">
        <v>0</v>
      </c>
      <c r="AE145">
        <v>4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565</v>
      </c>
      <c r="AV145">
        <v>73.44000244140625</v>
      </c>
      <c r="AW145">
        <v>73.300003051757813</v>
      </c>
      <c r="AX145">
        <v>73.769996643066406</v>
      </c>
      <c r="AY145">
        <v>72.879997253417969</v>
      </c>
      <c r="AZ145">
        <v>73.650001525878906</v>
      </c>
      <c r="BA145" s="2">
        <f t="shared" si="53"/>
        <v>-1.9099506660262833E-3</v>
      </c>
      <c r="BB145" s="2">
        <f t="shared" si="54"/>
        <v>6.3710670014347492E-3</v>
      </c>
      <c r="BC145" s="2">
        <f t="shared" si="55"/>
        <v>5.7299560825839757E-3</v>
      </c>
      <c r="BD145" s="2">
        <f t="shared" si="56"/>
        <v>1.0454911833102654E-2</v>
      </c>
      <c r="BE145">
        <v>42</v>
      </c>
      <c r="BF145">
        <v>2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42</v>
      </c>
      <c r="BO145">
        <v>30</v>
      </c>
      <c r="BP145">
        <v>17</v>
      </c>
      <c r="BQ145">
        <v>16</v>
      </c>
      <c r="BR145">
        <v>4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330</v>
      </c>
      <c r="CN145">
        <v>73.650001525878906</v>
      </c>
      <c r="CO145">
        <v>73.870002746582031</v>
      </c>
      <c r="CP145">
        <v>73.959999084472656</v>
      </c>
      <c r="CQ145">
        <v>71.949996948242188</v>
      </c>
      <c r="CR145">
        <v>72.430000305175781</v>
      </c>
      <c r="CS145" s="2">
        <f t="shared" si="57"/>
        <v>2.9782213689345527E-3</v>
      </c>
      <c r="CT145" s="2">
        <f t="shared" si="58"/>
        <v>1.2168244862718058E-3</v>
      </c>
      <c r="CU145" s="2">
        <f t="shared" si="59"/>
        <v>2.5991684404380044E-2</v>
      </c>
      <c r="CV145" s="2">
        <f t="shared" si="60"/>
        <v>6.6271345424706585E-3</v>
      </c>
      <c r="CW145">
        <v>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5</v>
      </c>
      <c r="DG145">
        <v>3</v>
      </c>
      <c r="DH145">
        <v>3</v>
      </c>
      <c r="DI145">
        <v>0</v>
      </c>
      <c r="DJ145">
        <v>132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7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 t="s">
        <v>705</v>
      </c>
      <c r="EF145">
        <v>72.430000305175781</v>
      </c>
      <c r="EG145">
        <v>72.44000244140625</v>
      </c>
      <c r="EH145">
        <v>73.050003051757813</v>
      </c>
      <c r="EI145">
        <v>72.120002746582031</v>
      </c>
      <c r="EJ145">
        <v>72.870002746582031</v>
      </c>
      <c r="EK145" s="2">
        <f t="shared" si="61"/>
        <v>1.3807476385108153E-4</v>
      </c>
      <c r="EL145" s="2">
        <f t="shared" si="62"/>
        <v>8.3504529071595224E-3</v>
      </c>
      <c r="EM145" s="2">
        <f t="shared" si="63"/>
        <v>4.4174445615604574E-3</v>
      </c>
      <c r="EN145" s="2">
        <f t="shared" si="64"/>
        <v>1.0292300970651147E-2</v>
      </c>
      <c r="EO145">
        <v>57</v>
      </c>
      <c r="EP145">
        <v>43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</v>
      </c>
      <c r="EY145">
        <v>2</v>
      </c>
      <c r="EZ145">
        <v>0</v>
      </c>
      <c r="FA145">
        <v>1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357</v>
      </c>
      <c r="FX145">
        <v>72.870002746582031</v>
      </c>
      <c r="FY145">
        <v>72.800003051757813</v>
      </c>
      <c r="FZ145">
        <v>72.830001831054688</v>
      </c>
      <c r="GA145">
        <v>71.480003356933594</v>
      </c>
      <c r="GB145">
        <v>71.669998168945313</v>
      </c>
      <c r="GC145">
        <v>180</v>
      </c>
      <c r="GD145">
        <v>379</v>
      </c>
      <c r="GE145">
        <v>106</v>
      </c>
      <c r="GF145">
        <v>155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168</v>
      </c>
      <c r="GM145">
        <v>0</v>
      </c>
      <c r="GN145">
        <v>132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1.2</v>
      </c>
      <c r="GX145" t="s">
        <v>298</v>
      </c>
      <c r="GY145">
        <v>151617</v>
      </c>
      <c r="GZ145">
        <v>265971</v>
      </c>
      <c r="HA145">
        <v>3.4249999999999998</v>
      </c>
      <c r="HB145">
        <v>3.472</v>
      </c>
      <c r="HC145">
        <v>8.74</v>
      </c>
      <c r="HD145">
        <v>7.24</v>
      </c>
      <c r="HE145">
        <v>0.72919999999999996</v>
      </c>
      <c r="HF145" s="2">
        <f t="shared" si="65"/>
        <v>-9.6153422925615573E-4</v>
      </c>
      <c r="HG145" s="2">
        <f t="shared" si="66"/>
        <v>4.1190139424218675E-4</v>
      </c>
      <c r="HH145" s="2">
        <f t="shared" si="67"/>
        <v>1.8131863179809971E-2</v>
      </c>
      <c r="HI145" s="2">
        <f t="shared" si="68"/>
        <v>2.6509671670962298E-3</v>
      </c>
      <c r="HJ145" s="3">
        <f t="shared" si="69"/>
        <v>72.860000610351563</v>
      </c>
      <c r="HK145" t="str">
        <f t="shared" si="70"/>
        <v>IDCC</v>
      </c>
    </row>
    <row r="146" spans="1:219" hidden="1" x14ac:dyDescent="0.25">
      <c r="A146">
        <v>137</v>
      </c>
      <c r="B146" t="s">
        <v>706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10</v>
      </c>
      <c r="W146">
        <v>20</v>
      </c>
      <c r="X146">
        <v>26</v>
      </c>
      <c r="Y146">
        <v>27</v>
      </c>
      <c r="Z146">
        <v>112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 t="s">
        <v>707</v>
      </c>
      <c r="AV146">
        <v>142.86000061035159</v>
      </c>
      <c r="AW146">
        <v>142.82000732421881</v>
      </c>
      <c r="AX146">
        <v>143.17999267578119</v>
      </c>
      <c r="AY146">
        <v>141.4700012207031</v>
      </c>
      <c r="AZ146">
        <v>142.91999816894531</v>
      </c>
      <c r="BA146" s="2">
        <f t="shared" si="53"/>
        <v>-2.8002579527952598E-4</v>
      </c>
      <c r="BB146" s="2">
        <f t="shared" si="54"/>
        <v>2.5142154628932101E-3</v>
      </c>
      <c r="BC146" s="2">
        <f t="shared" si="55"/>
        <v>9.4524998899561119E-3</v>
      </c>
      <c r="BD146" s="2">
        <f t="shared" si="56"/>
        <v>1.0145514741248363E-2</v>
      </c>
      <c r="BE146">
        <v>30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53</v>
      </c>
      <c r="BO146">
        <v>36</v>
      </c>
      <c r="BP146">
        <v>31</v>
      </c>
      <c r="BQ146">
        <v>35</v>
      </c>
      <c r="BR146">
        <v>33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422</v>
      </c>
      <c r="CN146">
        <v>142.91999816894531</v>
      </c>
      <c r="CO146">
        <v>143</v>
      </c>
      <c r="CP146">
        <v>143.03999328613281</v>
      </c>
      <c r="CQ146">
        <v>141.11000061035159</v>
      </c>
      <c r="CR146">
        <v>141.82000732421881</v>
      </c>
      <c r="CS146" s="2">
        <f t="shared" si="57"/>
        <v>5.5945336401874712E-4</v>
      </c>
      <c r="CT146" s="2">
        <f t="shared" si="58"/>
        <v>2.7959513429798299E-4</v>
      </c>
      <c r="CU146" s="2">
        <f t="shared" si="59"/>
        <v>1.3216778948590302E-2</v>
      </c>
      <c r="CV146" s="2">
        <f t="shared" si="60"/>
        <v>5.0063931546981966E-3</v>
      </c>
      <c r="CW146">
        <v>2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9</v>
      </c>
      <c r="DG146">
        <v>3</v>
      </c>
      <c r="DH146">
        <v>5</v>
      </c>
      <c r="DI146">
        <v>15</v>
      </c>
      <c r="DJ146">
        <v>161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4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 t="s">
        <v>688</v>
      </c>
      <c r="EF146">
        <v>141.82000732421881</v>
      </c>
      <c r="EG146">
        <v>142.28999328613281</v>
      </c>
      <c r="EH146">
        <v>144.0299987792969</v>
      </c>
      <c r="EI146">
        <v>142.08000183105469</v>
      </c>
      <c r="EJ146">
        <v>143.86000061035159</v>
      </c>
      <c r="EK146" s="2">
        <f t="shared" si="61"/>
        <v>3.30301485761475E-3</v>
      </c>
      <c r="EL146" s="2">
        <f t="shared" si="62"/>
        <v>1.2080854737979818E-2</v>
      </c>
      <c r="EM146" s="2">
        <f t="shared" si="63"/>
        <v>1.4757991776402912E-3</v>
      </c>
      <c r="EN146" s="2">
        <f t="shared" si="64"/>
        <v>1.2373132015466082E-2</v>
      </c>
      <c r="EO146">
        <v>9</v>
      </c>
      <c r="EP146">
        <v>125</v>
      </c>
      <c r="EQ146">
        <v>58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</v>
      </c>
      <c r="EY146">
        <v>0</v>
      </c>
      <c r="EZ146">
        <v>0</v>
      </c>
      <c r="FA146">
        <v>0</v>
      </c>
      <c r="FB146">
        <v>0</v>
      </c>
      <c r="FC146">
        <v>1</v>
      </c>
      <c r="FD146">
        <v>4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701</v>
      </c>
      <c r="FX146">
        <v>143.86000061035159</v>
      </c>
      <c r="FY146">
        <v>143.72999572753909</v>
      </c>
      <c r="FZ146">
        <v>144.02000427246091</v>
      </c>
      <c r="GA146">
        <v>141.8699951171875</v>
      </c>
      <c r="GB146">
        <v>142.49000549316409</v>
      </c>
      <c r="GC146">
        <v>224</v>
      </c>
      <c r="GD146">
        <v>580</v>
      </c>
      <c r="GE146">
        <v>194</v>
      </c>
      <c r="GF146">
        <v>197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306</v>
      </c>
      <c r="GM146">
        <v>0</v>
      </c>
      <c r="GN146">
        <v>161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2.1</v>
      </c>
      <c r="GX146" t="s">
        <v>218</v>
      </c>
      <c r="GY146">
        <v>575939</v>
      </c>
      <c r="GZ146">
        <v>1585400</v>
      </c>
      <c r="HA146">
        <v>0.93</v>
      </c>
      <c r="HB146">
        <v>1.607</v>
      </c>
      <c r="HC146">
        <v>2.42</v>
      </c>
      <c r="HD146">
        <v>5.0199999999999996</v>
      </c>
      <c r="HE146">
        <v>0.94699997000000002</v>
      </c>
      <c r="HF146" s="2">
        <f t="shared" si="65"/>
        <v>-9.0450766490612899E-4</v>
      </c>
      <c r="HG146" s="2">
        <f t="shared" si="66"/>
        <v>2.0136684926989057E-3</v>
      </c>
      <c r="HH146" s="2">
        <f t="shared" si="67"/>
        <v>1.2940935543318988E-2</v>
      </c>
      <c r="HI146" s="2">
        <f t="shared" si="68"/>
        <v>4.3512551903602814E-3</v>
      </c>
      <c r="HJ146" s="3">
        <f t="shared" si="69"/>
        <v>144.31001281738273</v>
      </c>
      <c r="HK146" t="str">
        <f t="shared" si="70"/>
        <v>IFF</v>
      </c>
    </row>
    <row r="147" spans="1:219" hidden="1" x14ac:dyDescent="0.25">
      <c r="A147">
        <v>138</v>
      </c>
      <c r="B147" t="s">
        <v>708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59</v>
      </c>
      <c r="N147">
        <v>16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32</v>
      </c>
      <c r="W147">
        <v>27</v>
      </c>
      <c r="X147">
        <v>40</v>
      </c>
      <c r="Y147">
        <v>28</v>
      </c>
      <c r="Z147">
        <v>5</v>
      </c>
      <c r="AA147">
        <v>0</v>
      </c>
      <c r="AB147">
        <v>0</v>
      </c>
      <c r="AC147">
        <v>0</v>
      </c>
      <c r="AD147">
        <v>0</v>
      </c>
      <c r="AE147">
        <v>5</v>
      </c>
      <c r="AF147">
        <v>0</v>
      </c>
      <c r="AG147">
        <v>5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324</v>
      </c>
      <c r="AV147">
        <v>57.369998931884773</v>
      </c>
      <c r="AW147">
        <v>57.590000152587891</v>
      </c>
      <c r="AX147">
        <v>57.669998168945313</v>
      </c>
      <c r="AY147">
        <v>56.650001525878913</v>
      </c>
      <c r="AZ147">
        <v>57.180000305175781</v>
      </c>
      <c r="BA147" s="2">
        <f t="shared" si="53"/>
        <v>3.8201288439001502E-3</v>
      </c>
      <c r="BB147" s="2">
        <f t="shared" si="54"/>
        <v>1.3871686994521015E-3</v>
      </c>
      <c r="BC147" s="2">
        <f t="shared" si="55"/>
        <v>1.632225428404932E-2</v>
      </c>
      <c r="BD147" s="2">
        <f t="shared" si="56"/>
        <v>9.2689537682443257E-3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194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0</v>
      </c>
      <c r="CM147" t="s">
        <v>259</v>
      </c>
      <c r="CN147">
        <v>57.180000305175781</v>
      </c>
      <c r="CO147">
        <v>57.130001068115227</v>
      </c>
      <c r="CP147">
        <v>57.360000610351563</v>
      </c>
      <c r="CQ147">
        <v>55.770000457763672</v>
      </c>
      <c r="CR147">
        <v>56.409999847412109</v>
      </c>
      <c r="CS147" s="2">
        <f t="shared" si="57"/>
        <v>-8.7518354849924762E-4</v>
      </c>
      <c r="CT147" s="2">
        <f t="shared" si="58"/>
        <v>4.0097548777715541E-3</v>
      </c>
      <c r="CU147" s="2">
        <f t="shared" si="59"/>
        <v>2.3805366443631737E-2</v>
      </c>
      <c r="CV147" s="2">
        <f t="shared" si="60"/>
        <v>1.1345495326708477E-2</v>
      </c>
      <c r="CW147">
        <v>7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6</v>
      </c>
      <c r="DG147">
        <v>3</v>
      </c>
      <c r="DH147">
        <v>0</v>
      </c>
      <c r="DI147">
        <v>3</v>
      </c>
      <c r="DJ147">
        <v>182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7</v>
      </c>
      <c r="DX147">
        <v>0</v>
      </c>
      <c r="DY147">
        <v>0</v>
      </c>
      <c r="DZ147">
        <v>0</v>
      </c>
      <c r="EA147">
        <v>1</v>
      </c>
      <c r="EB147">
        <v>0</v>
      </c>
      <c r="EC147">
        <v>0</v>
      </c>
      <c r="ED147">
        <v>0</v>
      </c>
      <c r="EE147" t="s">
        <v>709</v>
      </c>
      <c r="EF147">
        <v>56.409999847412109</v>
      </c>
      <c r="EG147">
        <v>56.290000915527337</v>
      </c>
      <c r="EH147">
        <v>57.119998931884773</v>
      </c>
      <c r="EI147">
        <v>56.290000915527337</v>
      </c>
      <c r="EJ147">
        <v>56.909999847412109</v>
      </c>
      <c r="EK147" s="2">
        <f t="shared" si="61"/>
        <v>-2.1317983644173477E-3</v>
      </c>
      <c r="EL147" s="2">
        <f t="shared" si="62"/>
        <v>1.4530777869012246E-2</v>
      </c>
      <c r="EM147" s="2">
        <f t="shared" si="63"/>
        <v>0</v>
      </c>
      <c r="EN147" s="2">
        <f t="shared" si="64"/>
        <v>1.0894375918944377E-2</v>
      </c>
      <c r="EO147">
        <v>0</v>
      </c>
      <c r="EP147">
        <v>62</v>
      </c>
      <c r="EQ147">
        <v>133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378</v>
      </c>
      <c r="FX147">
        <v>56.909999847412109</v>
      </c>
      <c r="FY147">
        <v>57.009998321533203</v>
      </c>
      <c r="FZ147">
        <v>57.040000915527337</v>
      </c>
      <c r="GA147">
        <v>55.880001068115227</v>
      </c>
      <c r="GB147">
        <v>55.880001068115227</v>
      </c>
      <c r="GC147">
        <v>278</v>
      </c>
      <c r="GD147">
        <v>521</v>
      </c>
      <c r="GE147">
        <v>202</v>
      </c>
      <c r="GF147">
        <v>194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381</v>
      </c>
      <c r="GM147">
        <v>0</v>
      </c>
      <c r="GN147">
        <v>182</v>
      </c>
      <c r="GO147">
        <v>1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2.5</v>
      </c>
      <c r="GX147" t="s">
        <v>218</v>
      </c>
      <c r="GY147">
        <v>1267533</v>
      </c>
      <c r="GZ147">
        <v>2355342</v>
      </c>
      <c r="HA147">
        <v>0.45</v>
      </c>
      <c r="HB147">
        <v>1.3560000000000001</v>
      </c>
      <c r="HC147">
        <v>0.56000000000000005</v>
      </c>
      <c r="HD147">
        <v>1.84</v>
      </c>
      <c r="HE147">
        <v>1.6802999999999999</v>
      </c>
      <c r="HF147" s="2">
        <f t="shared" si="65"/>
        <v>1.7540515184215622E-3</v>
      </c>
      <c r="HG147" s="2">
        <f t="shared" si="66"/>
        <v>5.2599217238036289E-4</v>
      </c>
      <c r="HH147" s="2">
        <f t="shared" si="67"/>
        <v>1.982103642671329E-2</v>
      </c>
      <c r="HI147" s="2">
        <f t="shared" si="68"/>
        <v>0</v>
      </c>
      <c r="HJ147" s="3">
        <f t="shared" si="69"/>
        <v>57.07000350952147</v>
      </c>
      <c r="HK147" t="str">
        <f t="shared" si="70"/>
        <v>IP</v>
      </c>
    </row>
    <row r="148" spans="1:219" hidden="1" x14ac:dyDescent="0.25">
      <c r="A148">
        <v>139</v>
      </c>
      <c r="B148" t="s">
        <v>710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31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55</v>
      </c>
      <c r="W148">
        <v>15</v>
      </c>
      <c r="X148">
        <v>9</v>
      </c>
      <c r="Y148">
        <v>20</v>
      </c>
      <c r="Z148">
        <v>84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30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1</v>
      </c>
      <c r="AT148">
        <v>0</v>
      </c>
      <c r="AU148" t="s">
        <v>219</v>
      </c>
      <c r="AV148">
        <v>30.60000038146973</v>
      </c>
      <c r="AW148">
        <v>30.35000038146973</v>
      </c>
      <c r="AX148">
        <v>30.579999923706051</v>
      </c>
      <c r="AY148">
        <v>30.149999618530281</v>
      </c>
      <c r="AZ148">
        <v>30.440000534057621</v>
      </c>
      <c r="BA148" s="2">
        <f t="shared" si="53"/>
        <v>-8.2372321864165876E-3</v>
      </c>
      <c r="BB148" s="2">
        <f t="shared" si="54"/>
        <v>7.5212407720780527E-3</v>
      </c>
      <c r="BC148" s="2">
        <f t="shared" si="55"/>
        <v>6.5898108871709216E-3</v>
      </c>
      <c r="BD148" s="2">
        <f t="shared" si="56"/>
        <v>9.5269681484687618E-3</v>
      </c>
      <c r="BE148">
        <v>123</v>
      </c>
      <c r="BF148">
        <v>45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27</v>
      </c>
      <c r="BO148">
        <v>3</v>
      </c>
      <c r="BP148">
        <v>6</v>
      </c>
      <c r="BQ148">
        <v>3</v>
      </c>
      <c r="BR148">
        <v>3</v>
      </c>
      <c r="BS148">
        <v>0</v>
      </c>
      <c r="BT148">
        <v>0</v>
      </c>
      <c r="BU148">
        <v>0</v>
      </c>
      <c r="BV148">
        <v>0</v>
      </c>
      <c r="BW148">
        <v>2</v>
      </c>
      <c r="BX148">
        <v>0</v>
      </c>
      <c r="BY148">
        <v>3</v>
      </c>
      <c r="BZ148">
        <v>0</v>
      </c>
      <c r="CA148">
        <v>2</v>
      </c>
      <c r="CB148">
        <v>0</v>
      </c>
      <c r="CC148">
        <v>2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623</v>
      </c>
      <c r="CN148">
        <v>30.440000534057621</v>
      </c>
      <c r="CO148">
        <v>30.399999618530281</v>
      </c>
      <c r="CP148">
        <v>30.569999694824219</v>
      </c>
      <c r="CQ148">
        <v>29.829999923706051</v>
      </c>
      <c r="CR148">
        <v>30.010000228881839</v>
      </c>
      <c r="CS148" s="2">
        <f t="shared" si="57"/>
        <v>-1.3158196062263983E-3</v>
      </c>
      <c r="CT148" s="2">
        <f t="shared" si="58"/>
        <v>5.5610100749435842E-3</v>
      </c>
      <c r="CU148" s="2">
        <f t="shared" si="59"/>
        <v>1.8749990196604727E-2</v>
      </c>
      <c r="CV148" s="2">
        <f t="shared" si="60"/>
        <v>5.9980107898351953E-3</v>
      </c>
      <c r="CW148">
        <v>4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3</v>
      </c>
      <c r="DG148">
        <v>3</v>
      </c>
      <c r="DH148">
        <v>3</v>
      </c>
      <c r="DI148">
        <v>3</v>
      </c>
      <c r="DJ148">
        <v>181</v>
      </c>
      <c r="DK148">
        <v>0</v>
      </c>
      <c r="DL148">
        <v>0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6</v>
      </c>
      <c r="DX148">
        <v>1</v>
      </c>
      <c r="DY148">
        <v>0</v>
      </c>
      <c r="DZ148">
        <v>0</v>
      </c>
      <c r="EA148">
        <v>1</v>
      </c>
      <c r="EB148">
        <v>1</v>
      </c>
      <c r="EC148">
        <v>0</v>
      </c>
      <c r="ED148">
        <v>0</v>
      </c>
      <c r="EE148" t="s">
        <v>711</v>
      </c>
      <c r="EF148">
        <v>30.010000228881839</v>
      </c>
      <c r="EG148">
        <v>29.85000038146973</v>
      </c>
      <c r="EH148">
        <v>30.70999908447266</v>
      </c>
      <c r="EI148">
        <v>29.739999771118161</v>
      </c>
      <c r="EJ148">
        <v>30.690000534057621</v>
      </c>
      <c r="EK148" s="2">
        <f t="shared" si="61"/>
        <v>-5.3601288230278321E-3</v>
      </c>
      <c r="EL148" s="2">
        <f t="shared" si="62"/>
        <v>2.8003866123127108E-2</v>
      </c>
      <c r="EM148" s="2">
        <f t="shared" si="63"/>
        <v>3.6851125274978136E-3</v>
      </c>
      <c r="EN148" s="2">
        <f t="shared" si="64"/>
        <v>3.0954732694944531E-2</v>
      </c>
      <c r="EO148">
        <v>6</v>
      </c>
      <c r="EP148">
        <v>20</v>
      </c>
      <c r="EQ148">
        <v>21</v>
      </c>
      <c r="ER148">
        <v>67</v>
      </c>
      <c r="ES148">
        <v>79</v>
      </c>
      <c r="ET148">
        <v>0</v>
      </c>
      <c r="EU148">
        <v>0</v>
      </c>
      <c r="EV148">
        <v>0</v>
      </c>
      <c r="EW148">
        <v>0</v>
      </c>
      <c r="EX148">
        <v>3</v>
      </c>
      <c r="EY148">
        <v>2</v>
      </c>
      <c r="EZ148">
        <v>2</v>
      </c>
      <c r="FA148">
        <v>0</v>
      </c>
      <c r="FB148">
        <v>0</v>
      </c>
      <c r="FC148">
        <v>1</v>
      </c>
      <c r="FD148">
        <v>7</v>
      </c>
      <c r="FE148">
        <v>1</v>
      </c>
      <c r="FF148">
        <v>7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712</v>
      </c>
      <c r="FX148">
        <v>30.690000534057621</v>
      </c>
      <c r="FY148">
        <v>30.14999961853027</v>
      </c>
      <c r="FZ148">
        <v>30.370000839233398</v>
      </c>
      <c r="GA148">
        <v>29.510000228881839</v>
      </c>
      <c r="GB148">
        <v>29.629999160766602</v>
      </c>
      <c r="GC148">
        <v>397</v>
      </c>
      <c r="GD148">
        <v>425</v>
      </c>
      <c r="GE148">
        <v>198</v>
      </c>
      <c r="GF148">
        <v>200</v>
      </c>
      <c r="GG148">
        <v>0</v>
      </c>
      <c r="GH148">
        <v>146</v>
      </c>
      <c r="GI148">
        <v>0</v>
      </c>
      <c r="GJ148">
        <v>146</v>
      </c>
      <c r="GK148">
        <v>7</v>
      </c>
      <c r="GL148">
        <v>268</v>
      </c>
      <c r="GM148">
        <v>7</v>
      </c>
      <c r="GN148">
        <v>181</v>
      </c>
      <c r="GO148">
        <v>2</v>
      </c>
      <c r="GP148">
        <v>0</v>
      </c>
      <c r="GQ148">
        <v>0</v>
      </c>
      <c r="GR148">
        <v>0</v>
      </c>
      <c r="GS148">
        <v>1</v>
      </c>
      <c r="GT148">
        <v>0</v>
      </c>
      <c r="GU148">
        <v>0</v>
      </c>
      <c r="GV148">
        <v>0</v>
      </c>
      <c r="GW148">
        <v>2.2999999999999998</v>
      </c>
      <c r="GX148" t="s">
        <v>218</v>
      </c>
      <c r="GY148">
        <v>3447720</v>
      </c>
      <c r="GZ148">
        <v>4444242</v>
      </c>
      <c r="HA148">
        <v>0.93700000000000006</v>
      </c>
      <c r="HB148">
        <v>0.97799999999999998</v>
      </c>
      <c r="HC148">
        <v>3.01</v>
      </c>
      <c r="HD148">
        <v>2.96</v>
      </c>
      <c r="HE148">
        <v>1.1460999999999999</v>
      </c>
      <c r="HF148" s="2">
        <f t="shared" si="65"/>
        <v>-1.7910478353554193E-2</v>
      </c>
      <c r="HG148" s="2">
        <f t="shared" si="66"/>
        <v>7.2440307745701427E-3</v>
      </c>
      <c r="HH148" s="2">
        <f t="shared" si="67"/>
        <v>2.1227177371341832E-2</v>
      </c>
      <c r="HI148" s="2">
        <f t="shared" si="68"/>
        <v>4.0499134419029748E-3</v>
      </c>
      <c r="HJ148" s="3">
        <f t="shared" si="69"/>
        <v>30.590002059936527</v>
      </c>
      <c r="HK148" t="str">
        <f t="shared" si="70"/>
        <v>IPG</v>
      </c>
    </row>
    <row r="149" spans="1:219" hidden="1" x14ac:dyDescent="0.25">
      <c r="A149">
        <v>140</v>
      </c>
      <c r="B149" t="s">
        <v>713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20</v>
      </c>
      <c r="W149">
        <v>23</v>
      </c>
      <c r="X149">
        <v>16</v>
      </c>
      <c r="Y149">
        <v>12</v>
      </c>
      <c r="Z149">
        <v>95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346</v>
      </c>
      <c r="AV149">
        <v>92.739997863769517</v>
      </c>
      <c r="AW149">
        <v>92.739997863769517</v>
      </c>
      <c r="AX149">
        <v>92.959999084472656</v>
      </c>
      <c r="AY149">
        <v>91.680000305175781</v>
      </c>
      <c r="AZ149">
        <v>92.449996948242202</v>
      </c>
      <c r="BA149" s="2">
        <f t="shared" si="53"/>
        <v>0</v>
      </c>
      <c r="BB149" s="2">
        <f t="shared" si="54"/>
        <v>2.3666224491162291E-3</v>
      </c>
      <c r="BC149" s="2">
        <f t="shared" si="55"/>
        <v>1.1429777690428855E-2</v>
      </c>
      <c r="BD149" s="2">
        <f t="shared" si="56"/>
        <v>8.3287903567752508E-3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9</v>
      </c>
      <c r="BO149">
        <v>5</v>
      </c>
      <c r="BP149">
        <v>18</v>
      </c>
      <c r="BQ149">
        <v>26</v>
      </c>
      <c r="BR149">
        <v>120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2</v>
      </c>
      <c r="CF149">
        <v>0</v>
      </c>
      <c r="CG149">
        <v>0</v>
      </c>
      <c r="CH149">
        <v>0</v>
      </c>
      <c r="CI149">
        <v>2</v>
      </c>
      <c r="CJ149">
        <v>0</v>
      </c>
      <c r="CK149">
        <v>1</v>
      </c>
      <c r="CL149">
        <v>0</v>
      </c>
      <c r="CM149" t="s">
        <v>628</v>
      </c>
      <c r="CN149">
        <v>92.449996948242202</v>
      </c>
      <c r="CO149">
        <v>92.370002746582045</v>
      </c>
      <c r="CP149">
        <v>92.639999389648438</v>
      </c>
      <c r="CQ149">
        <v>91.139999389648438</v>
      </c>
      <c r="CR149">
        <v>91.910003662109375</v>
      </c>
      <c r="CS149" s="2">
        <f t="shared" si="57"/>
        <v>-8.6601926254803452E-4</v>
      </c>
      <c r="CT149" s="2">
        <f t="shared" si="58"/>
        <v>2.9144715548925504E-3</v>
      </c>
      <c r="CU149" s="2">
        <f t="shared" si="59"/>
        <v>1.3316047638410655E-2</v>
      </c>
      <c r="CV149" s="2">
        <f t="shared" si="60"/>
        <v>8.3778070044662201E-3</v>
      </c>
      <c r="CW149">
        <v>9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9</v>
      </c>
      <c r="DG149">
        <v>3</v>
      </c>
      <c r="DH149">
        <v>7</v>
      </c>
      <c r="DI149">
        <v>11</v>
      </c>
      <c r="DJ149">
        <v>139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11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694</v>
      </c>
      <c r="EF149">
        <v>91.910003662109375</v>
      </c>
      <c r="EG149">
        <v>91.75</v>
      </c>
      <c r="EH149">
        <v>93.309997558593764</v>
      </c>
      <c r="EI149">
        <v>91.75</v>
      </c>
      <c r="EJ149">
        <v>92.980003356933594</v>
      </c>
      <c r="EK149" s="2">
        <f t="shared" si="61"/>
        <v>-1.7439091238078408E-3</v>
      </c>
      <c r="EL149" s="2">
        <f t="shared" si="62"/>
        <v>1.6718439603582325E-2</v>
      </c>
      <c r="EM149" s="2">
        <f t="shared" si="63"/>
        <v>0</v>
      </c>
      <c r="EN149" s="2">
        <f t="shared" si="64"/>
        <v>1.3228686949083301E-2</v>
      </c>
      <c r="EO149">
        <v>0</v>
      </c>
      <c r="EP149">
        <v>19</v>
      </c>
      <c r="EQ149">
        <v>80</v>
      </c>
      <c r="ER149">
        <v>54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714</v>
      </c>
      <c r="FX149">
        <v>92.980003356933594</v>
      </c>
      <c r="FY149">
        <v>93.19000244140625</v>
      </c>
      <c r="FZ149">
        <v>93.919998168945313</v>
      </c>
      <c r="GA149">
        <v>92.099998474121094</v>
      </c>
      <c r="GB149">
        <v>92.550003051757813</v>
      </c>
      <c r="GC149">
        <v>170</v>
      </c>
      <c r="GD149">
        <v>513</v>
      </c>
      <c r="GE149">
        <v>162</v>
      </c>
      <c r="GF149">
        <v>169</v>
      </c>
      <c r="GG149">
        <v>0</v>
      </c>
      <c r="GH149">
        <v>54</v>
      </c>
      <c r="GI149">
        <v>0</v>
      </c>
      <c r="GJ149">
        <v>54</v>
      </c>
      <c r="GK149">
        <v>0</v>
      </c>
      <c r="GL149">
        <v>354</v>
      </c>
      <c r="GM149">
        <v>0</v>
      </c>
      <c r="GN149">
        <v>139</v>
      </c>
      <c r="GO149">
        <v>0</v>
      </c>
      <c r="GP149">
        <v>0</v>
      </c>
      <c r="GQ149">
        <v>0</v>
      </c>
      <c r="GR149">
        <v>0</v>
      </c>
      <c r="GS149">
        <v>1</v>
      </c>
      <c r="GT149">
        <v>0</v>
      </c>
      <c r="GU149">
        <v>0</v>
      </c>
      <c r="GV149">
        <v>0</v>
      </c>
      <c r="GW149">
        <v>1.8</v>
      </c>
      <c r="GX149" t="s">
        <v>218</v>
      </c>
      <c r="GY149">
        <v>222013</v>
      </c>
      <c r="GZ149">
        <v>583385</v>
      </c>
      <c r="HA149">
        <v>1.579</v>
      </c>
      <c r="HB149">
        <v>2.2010000000000001</v>
      </c>
      <c r="HC149">
        <v>1.8</v>
      </c>
      <c r="HD149">
        <v>1.98</v>
      </c>
      <c r="HE149">
        <v>0.86670000000000003</v>
      </c>
      <c r="HF149" s="2">
        <f t="shared" si="65"/>
        <v>2.2534507884007793E-3</v>
      </c>
      <c r="HG149" s="2">
        <f t="shared" si="66"/>
        <v>7.7725270631493482E-3</v>
      </c>
      <c r="HH149" s="2">
        <f t="shared" si="67"/>
        <v>1.1696576228447886E-2</v>
      </c>
      <c r="HI149" s="2">
        <f t="shared" si="68"/>
        <v>4.8622859297482446E-3</v>
      </c>
      <c r="HJ149" s="3">
        <f t="shared" si="69"/>
        <v>94.649993896484375</v>
      </c>
      <c r="HK149" t="str">
        <f t="shared" si="70"/>
        <v>ITT</v>
      </c>
    </row>
    <row r="150" spans="1:219" hidden="1" x14ac:dyDescent="0.25">
      <c r="A150">
        <v>141</v>
      </c>
      <c r="B150" t="s">
        <v>715</v>
      </c>
      <c r="C150">
        <v>9</v>
      </c>
      <c r="D150">
        <v>1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10</v>
      </c>
      <c r="N150">
        <v>71</v>
      </c>
      <c r="O150">
        <v>104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6</v>
      </c>
      <c r="W150">
        <v>0</v>
      </c>
      <c r="X150">
        <v>3</v>
      </c>
      <c r="Y150">
        <v>3</v>
      </c>
      <c r="Z150">
        <v>4</v>
      </c>
      <c r="AA150">
        <v>1</v>
      </c>
      <c r="AB150">
        <v>16</v>
      </c>
      <c r="AC150">
        <v>0</v>
      </c>
      <c r="AD150">
        <v>0</v>
      </c>
      <c r="AE150">
        <v>0</v>
      </c>
      <c r="AF150">
        <v>0</v>
      </c>
      <c r="AG150">
        <v>4</v>
      </c>
      <c r="AH150">
        <v>4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716</v>
      </c>
      <c r="AV150">
        <v>32.540000915527337</v>
      </c>
      <c r="AW150">
        <v>32.659999847412109</v>
      </c>
      <c r="AX150">
        <v>32.919998168945313</v>
      </c>
      <c r="AY150">
        <v>32.340000152587891</v>
      </c>
      <c r="AZ150">
        <v>32.709999084472663</v>
      </c>
      <c r="BA150" s="2">
        <f t="shared" si="53"/>
        <v>3.6741865415005348E-3</v>
      </c>
      <c r="BB150" s="2">
        <f t="shared" si="54"/>
        <v>7.8978838394490047E-3</v>
      </c>
      <c r="BC150" s="2">
        <f t="shared" si="55"/>
        <v>9.7979086441905006E-3</v>
      </c>
      <c r="BD150" s="2">
        <f t="shared" si="56"/>
        <v>1.1311493189873234E-2</v>
      </c>
      <c r="BE150">
        <v>58</v>
      </c>
      <c r="BF150">
        <v>15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42</v>
      </c>
      <c r="BO150">
        <v>53</v>
      </c>
      <c r="BP150">
        <v>23</v>
      </c>
      <c r="BQ150">
        <v>8</v>
      </c>
      <c r="BR150">
        <v>12</v>
      </c>
      <c r="BS150">
        <v>0</v>
      </c>
      <c r="BT150">
        <v>0</v>
      </c>
      <c r="BU150">
        <v>0</v>
      </c>
      <c r="BV150">
        <v>0</v>
      </c>
      <c r="BW150">
        <v>2</v>
      </c>
      <c r="BX150">
        <v>0</v>
      </c>
      <c r="BY150">
        <v>12</v>
      </c>
      <c r="BZ150">
        <v>0</v>
      </c>
      <c r="CA150">
        <v>1</v>
      </c>
      <c r="CB150">
        <v>0</v>
      </c>
      <c r="CC150">
        <v>2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310</v>
      </c>
      <c r="CN150">
        <v>32.709999084472663</v>
      </c>
      <c r="CO150">
        <v>32.369998931884773</v>
      </c>
      <c r="CP150">
        <v>32.369998931884773</v>
      </c>
      <c r="CQ150">
        <v>31.629999160766602</v>
      </c>
      <c r="CR150">
        <v>31.829999923706051</v>
      </c>
      <c r="CS150" s="2">
        <f t="shared" si="57"/>
        <v>-1.0503557732681523E-2</v>
      </c>
      <c r="CT150" s="2">
        <f t="shared" si="58"/>
        <v>0</v>
      </c>
      <c r="CU150" s="2">
        <f t="shared" si="59"/>
        <v>2.2860667146617164E-2</v>
      </c>
      <c r="CV150" s="2">
        <f t="shared" si="60"/>
        <v>6.2834044429417313E-3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3</v>
      </c>
      <c r="DI150">
        <v>0</v>
      </c>
      <c r="DJ150">
        <v>192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1</v>
      </c>
      <c r="EB150">
        <v>0</v>
      </c>
      <c r="EC150">
        <v>0</v>
      </c>
      <c r="ED150">
        <v>0</v>
      </c>
      <c r="EE150" t="s">
        <v>717</v>
      </c>
      <c r="EF150">
        <v>31.829999923706051</v>
      </c>
      <c r="EG150">
        <v>31.479999542236332</v>
      </c>
      <c r="EH150">
        <v>32.380001068115227</v>
      </c>
      <c r="EI150">
        <v>31.139999389648441</v>
      </c>
      <c r="EJ150">
        <v>32.340000152587891</v>
      </c>
      <c r="EK150" s="2">
        <f t="shared" si="61"/>
        <v>-1.1118182546353772E-2</v>
      </c>
      <c r="EL150" s="2">
        <f t="shared" si="62"/>
        <v>2.7794981352398218E-2</v>
      </c>
      <c r="EM150" s="2">
        <f t="shared" si="63"/>
        <v>1.0800513263404476E-2</v>
      </c>
      <c r="EN150" s="2">
        <f t="shared" si="64"/>
        <v>3.7105774807593028E-2</v>
      </c>
      <c r="EO150">
        <v>6</v>
      </c>
      <c r="EP150">
        <v>27</v>
      </c>
      <c r="EQ150">
        <v>39</v>
      </c>
      <c r="ER150">
        <v>19</v>
      </c>
      <c r="ES150">
        <v>102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3</v>
      </c>
      <c r="FB150">
        <v>1</v>
      </c>
      <c r="FC150">
        <v>1</v>
      </c>
      <c r="FD150">
        <v>5</v>
      </c>
      <c r="FE150">
        <v>1</v>
      </c>
      <c r="FF150">
        <v>5</v>
      </c>
      <c r="FG150">
        <v>0</v>
      </c>
      <c r="FH150">
        <v>0</v>
      </c>
      <c r="FI150">
        <v>1</v>
      </c>
      <c r="FJ150">
        <v>1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572</v>
      </c>
      <c r="FX150">
        <v>32.340000152587891</v>
      </c>
      <c r="FY150">
        <v>32.25</v>
      </c>
      <c r="FZ150">
        <v>32.470001220703118</v>
      </c>
      <c r="GA150">
        <v>31.620000839233398</v>
      </c>
      <c r="GB150">
        <v>31.629999160766602</v>
      </c>
      <c r="GC150">
        <v>451</v>
      </c>
      <c r="GD150">
        <v>354</v>
      </c>
      <c r="GE150">
        <v>193</v>
      </c>
      <c r="GF150">
        <v>200</v>
      </c>
      <c r="GG150">
        <v>0</v>
      </c>
      <c r="GH150">
        <v>121</v>
      </c>
      <c r="GI150">
        <v>0</v>
      </c>
      <c r="GJ150">
        <v>121</v>
      </c>
      <c r="GK150">
        <v>5</v>
      </c>
      <c r="GL150">
        <v>209</v>
      </c>
      <c r="GM150">
        <v>5</v>
      </c>
      <c r="GN150">
        <v>193</v>
      </c>
      <c r="GO150">
        <v>4</v>
      </c>
      <c r="GP150">
        <v>1</v>
      </c>
      <c r="GQ150">
        <v>2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1.5</v>
      </c>
      <c r="GX150" t="s">
        <v>298</v>
      </c>
      <c r="GY150">
        <v>1250815</v>
      </c>
      <c r="GZ150">
        <v>2291285</v>
      </c>
      <c r="HA150">
        <v>0.71899999999999997</v>
      </c>
      <c r="HB150">
        <v>1.198</v>
      </c>
      <c r="HC150">
        <v>0.43</v>
      </c>
      <c r="HD150">
        <v>3.37</v>
      </c>
      <c r="HE150">
        <v>0.14739999000000001</v>
      </c>
      <c r="HF150" s="2">
        <f t="shared" si="65"/>
        <v>-2.7907024058260177E-3</v>
      </c>
      <c r="HG150" s="2">
        <f t="shared" si="66"/>
        <v>6.7755224032096661E-3</v>
      </c>
      <c r="HH150" s="2">
        <f t="shared" si="67"/>
        <v>1.953485769818919E-2</v>
      </c>
      <c r="HI150" s="2">
        <f t="shared" si="68"/>
        <v>3.1610249125790801E-4</v>
      </c>
      <c r="HJ150" s="3">
        <f t="shared" si="69"/>
        <v>32.690002441406236</v>
      </c>
      <c r="HK150" t="str">
        <f t="shared" si="70"/>
        <v>JEF</v>
      </c>
    </row>
    <row r="151" spans="1:219" hidden="1" x14ac:dyDescent="0.25">
      <c r="A151">
        <v>142</v>
      </c>
      <c r="B151" t="s">
        <v>718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2</v>
      </c>
      <c r="X151">
        <v>1</v>
      </c>
      <c r="Y151">
        <v>7</v>
      </c>
      <c r="Z151">
        <v>143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 t="s">
        <v>245</v>
      </c>
      <c r="AV151">
        <v>82.849998474121094</v>
      </c>
      <c r="AW151">
        <v>83.089996337890625</v>
      </c>
      <c r="AX151">
        <v>83.169998168945313</v>
      </c>
      <c r="AY151">
        <v>82.269996643066406</v>
      </c>
      <c r="AZ151">
        <v>82.709999084472656</v>
      </c>
      <c r="BA151" s="2">
        <f t="shared" si="53"/>
        <v>2.8884086454109559E-3</v>
      </c>
      <c r="BB151" s="2">
        <f t="shared" si="54"/>
        <v>9.6190733216294788E-4</v>
      </c>
      <c r="BC151" s="2">
        <f t="shared" si="55"/>
        <v>9.8688137076049509E-3</v>
      </c>
      <c r="BD151" s="2">
        <f t="shared" si="56"/>
        <v>5.3198216210457172E-3</v>
      </c>
      <c r="BE151">
        <v>6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32</v>
      </c>
      <c r="BO151">
        <v>29</v>
      </c>
      <c r="BP151">
        <v>24</v>
      </c>
      <c r="BQ151">
        <v>14</v>
      </c>
      <c r="BR151">
        <v>16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674</v>
      </c>
      <c r="CN151">
        <v>82.709999084472656</v>
      </c>
      <c r="CO151">
        <v>82.120002746582031</v>
      </c>
      <c r="CP151">
        <v>83.269996643066406</v>
      </c>
      <c r="CQ151">
        <v>81.639999389648438</v>
      </c>
      <c r="CR151">
        <v>82.069999694824219</v>
      </c>
      <c r="CS151" s="2">
        <f t="shared" si="57"/>
        <v>-7.1845630559868034E-3</v>
      </c>
      <c r="CT151" s="2">
        <f t="shared" si="58"/>
        <v>1.381042323579984E-2</v>
      </c>
      <c r="CU151" s="2">
        <f t="shared" si="59"/>
        <v>5.8451454076889897E-3</v>
      </c>
      <c r="CV151" s="2">
        <f t="shared" si="60"/>
        <v>5.2394334930514486E-3</v>
      </c>
      <c r="CW151">
        <v>74</v>
      </c>
      <c r="CX151">
        <v>15</v>
      </c>
      <c r="CY151">
        <v>3</v>
      </c>
      <c r="CZ151">
        <v>0</v>
      </c>
      <c r="DA151">
        <v>0</v>
      </c>
      <c r="DB151">
        <v>1</v>
      </c>
      <c r="DC151">
        <v>3</v>
      </c>
      <c r="DD151">
        <v>0</v>
      </c>
      <c r="DE151">
        <v>0</v>
      </c>
      <c r="DF151">
        <v>36</v>
      </c>
      <c r="DG151">
        <v>5</v>
      </c>
      <c r="DH151">
        <v>5</v>
      </c>
      <c r="DI151">
        <v>13</v>
      </c>
      <c r="DJ151">
        <v>4</v>
      </c>
      <c r="DK151">
        <v>0</v>
      </c>
      <c r="DL151">
        <v>0</v>
      </c>
      <c r="DM151">
        <v>0</v>
      </c>
      <c r="DN151">
        <v>0</v>
      </c>
      <c r="DO151">
        <v>18</v>
      </c>
      <c r="DP151">
        <v>3</v>
      </c>
      <c r="DQ151">
        <v>0</v>
      </c>
      <c r="DR151">
        <v>0</v>
      </c>
      <c r="DS151">
        <v>1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688</v>
      </c>
      <c r="EF151">
        <v>82.069999694824219</v>
      </c>
      <c r="EG151">
        <v>82.169998168945313</v>
      </c>
      <c r="EH151">
        <v>83.489997863769531</v>
      </c>
      <c r="EI151">
        <v>82.169998168945313</v>
      </c>
      <c r="EJ151">
        <v>83.050003051757813</v>
      </c>
      <c r="EK151" s="2">
        <f t="shared" si="61"/>
        <v>1.2169706261340174E-3</v>
      </c>
      <c r="EL151" s="2">
        <f t="shared" si="62"/>
        <v>1.5810273429136545E-2</v>
      </c>
      <c r="EM151" s="2">
        <f t="shared" si="63"/>
        <v>0</v>
      </c>
      <c r="EN151" s="2">
        <f t="shared" si="64"/>
        <v>1.0596084894350599E-2</v>
      </c>
      <c r="EO151">
        <v>1</v>
      </c>
      <c r="EP151">
        <v>24</v>
      </c>
      <c r="EQ151">
        <v>70</v>
      </c>
      <c r="ER151">
        <v>7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479</v>
      </c>
      <c r="FX151">
        <v>83.050003051757813</v>
      </c>
      <c r="FY151">
        <v>82.720001220703125</v>
      </c>
      <c r="FZ151">
        <v>83.05999755859375</v>
      </c>
      <c r="GA151">
        <v>81.94000244140625</v>
      </c>
      <c r="GB151">
        <v>82.050003051757813</v>
      </c>
      <c r="GC151">
        <v>200</v>
      </c>
      <c r="GD151">
        <v>333</v>
      </c>
      <c r="GE151">
        <v>194</v>
      </c>
      <c r="GF151">
        <v>63</v>
      </c>
      <c r="GG151">
        <v>0</v>
      </c>
      <c r="GH151">
        <v>7</v>
      </c>
      <c r="GI151">
        <v>0</v>
      </c>
      <c r="GJ151">
        <v>7</v>
      </c>
      <c r="GK151">
        <v>0</v>
      </c>
      <c r="GL151">
        <v>163</v>
      </c>
      <c r="GM151">
        <v>0</v>
      </c>
      <c r="GN151">
        <v>4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2.2000000000000002</v>
      </c>
      <c r="GX151" t="s">
        <v>218</v>
      </c>
      <c r="GY151">
        <v>130406</v>
      </c>
      <c r="GZ151">
        <v>198114</v>
      </c>
      <c r="HA151">
        <v>0.64900000000000002</v>
      </c>
      <c r="HB151">
        <v>0.68500000000000005</v>
      </c>
      <c r="HC151">
        <v>1.35</v>
      </c>
      <c r="HD151">
        <v>1.82</v>
      </c>
      <c r="HE151">
        <v>0.19540001000000001</v>
      </c>
      <c r="HF151" s="2">
        <f t="shared" si="65"/>
        <v>-3.989383778830291E-3</v>
      </c>
      <c r="HG151" s="2">
        <f t="shared" si="66"/>
        <v>4.0933824691095078E-3</v>
      </c>
      <c r="HH151" s="2">
        <f t="shared" si="67"/>
        <v>9.429385490647868E-3</v>
      </c>
      <c r="HI151" s="2">
        <f t="shared" si="68"/>
        <v>1.3406533365046824E-3</v>
      </c>
      <c r="HJ151" s="3">
        <f t="shared" si="69"/>
        <v>83.399993896484375</v>
      </c>
      <c r="HK151" t="str">
        <f t="shared" si="70"/>
        <v>KMPR</v>
      </c>
    </row>
    <row r="152" spans="1:219" hidden="1" x14ac:dyDescent="0.25">
      <c r="A152">
        <v>143</v>
      </c>
      <c r="B152" t="s">
        <v>719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95</v>
      </c>
      <c r="N152">
        <v>57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39</v>
      </c>
      <c r="W152">
        <v>13</v>
      </c>
      <c r="X152">
        <v>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720</v>
      </c>
      <c r="AV152">
        <v>36.009998321533203</v>
      </c>
      <c r="AW152">
        <v>36.099998474121087</v>
      </c>
      <c r="AX152">
        <v>36.299999237060547</v>
      </c>
      <c r="AY152">
        <v>35.830001831054688</v>
      </c>
      <c r="AZ152">
        <v>36.130001068115227</v>
      </c>
      <c r="BA152" s="2">
        <f t="shared" si="53"/>
        <v>2.493079124432751E-3</v>
      </c>
      <c r="BB152" s="2">
        <f t="shared" si="54"/>
        <v>5.5096630066941987E-3</v>
      </c>
      <c r="BC152" s="2">
        <f t="shared" si="55"/>
        <v>7.4791317030096227E-3</v>
      </c>
      <c r="BD152" s="2">
        <f t="shared" si="56"/>
        <v>8.3033276554560498E-3</v>
      </c>
      <c r="BE152">
        <v>146</v>
      </c>
      <c r="BF152">
        <v>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22</v>
      </c>
      <c r="BO152">
        <v>11</v>
      </c>
      <c r="BP152">
        <v>10</v>
      </c>
      <c r="BQ152">
        <v>5</v>
      </c>
      <c r="BR152">
        <v>6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685</v>
      </c>
      <c r="CN152">
        <v>36.130001068115227</v>
      </c>
      <c r="CO152">
        <v>35.979999542236328</v>
      </c>
      <c r="CP152">
        <v>36.380001068115227</v>
      </c>
      <c r="CQ152">
        <v>35.950000762939453</v>
      </c>
      <c r="CR152">
        <v>36.169998168945313</v>
      </c>
      <c r="CS152" s="2">
        <f t="shared" si="57"/>
        <v>-4.169025230331469E-3</v>
      </c>
      <c r="CT152" s="2">
        <f t="shared" si="58"/>
        <v>1.099509384647801E-2</v>
      </c>
      <c r="CU152" s="2">
        <f t="shared" si="59"/>
        <v>8.3376263697998443E-4</v>
      </c>
      <c r="CV152" s="2">
        <f t="shared" si="60"/>
        <v>6.0823173111118622E-3</v>
      </c>
      <c r="CW152">
        <v>9</v>
      </c>
      <c r="CX152">
        <v>160</v>
      </c>
      <c r="CY152">
        <v>26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592</v>
      </c>
      <c r="EF152">
        <v>36.169998168945313</v>
      </c>
      <c r="EG152">
        <v>36.180000305175781</v>
      </c>
      <c r="EH152">
        <v>36.450000762939453</v>
      </c>
      <c r="EI152">
        <v>36.090000152587891</v>
      </c>
      <c r="EJ152">
        <v>36.310001373291023</v>
      </c>
      <c r="EK152" s="2">
        <f t="shared" si="61"/>
        <v>2.7645484096461281E-4</v>
      </c>
      <c r="EL152" s="2">
        <f t="shared" si="62"/>
        <v>7.4074198110358758E-3</v>
      </c>
      <c r="EM152" s="2">
        <f t="shared" si="63"/>
        <v>2.4875663855374874E-3</v>
      </c>
      <c r="EN152" s="2">
        <f t="shared" si="64"/>
        <v>6.058970321740631E-3</v>
      </c>
      <c r="EO152">
        <v>110</v>
      </c>
      <c r="EP152">
        <v>82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</v>
      </c>
      <c r="EY152">
        <v>2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692</v>
      </c>
      <c r="FX152">
        <v>36.310001373291023</v>
      </c>
      <c r="FY152">
        <v>35.990001678466797</v>
      </c>
      <c r="FZ152">
        <v>36.259998321533203</v>
      </c>
      <c r="GA152">
        <v>35.849998474121087</v>
      </c>
      <c r="GB152">
        <v>36.029998779296882</v>
      </c>
      <c r="GC152">
        <v>688</v>
      </c>
      <c r="GD152">
        <v>118</v>
      </c>
      <c r="GE152">
        <v>387</v>
      </c>
      <c r="GF152">
        <v>8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6</v>
      </c>
      <c r="GM152">
        <v>0</v>
      </c>
      <c r="GN152">
        <v>0</v>
      </c>
      <c r="GO152">
        <v>1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2.2999999999999998</v>
      </c>
      <c r="GX152" t="s">
        <v>218</v>
      </c>
      <c r="GY152">
        <v>3077735</v>
      </c>
      <c r="GZ152">
        <v>4700014</v>
      </c>
      <c r="HA152">
        <v>0.18</v>
      </c>
      <c r="HB152">
        <v>0.31</v>
      </c>
      <c r="HC152">
        <v>2.58</v>
      </c>
      <c r="HD152">
        <v>5.46</v>
      </c>
      <c r="HE152">
        <v>0.64519994999999997</v>
      </c>
      <c r="HF152" s="2">
        <f t="shared" si="65"/>
        <v>-8.891349816626537E-3</v>
      </c>
      <c r="HG152" s="2">
        <f t="shared" si="66"/>
        <v>7.4461294970901148E-3</v>
      </c>
      <c r="HH152" s="2">
        <f t="shared" si="67"/>
        <v>3.8900582888684587E-3</v>
      </c>
      <c r="HI152" s="2">
        <f t="shared" si="68"/>
        <v>4.9958454419716247E-3</v>
      </c>
      <c r="HJ152" s="3">
        <f t="shared" si="69"/>
        <v>36.529994964599609</v>
      </c>
      <c r="HK152" t="str">
        <f t="shared" si="70"/>
        <v>KDP</v>
      </c>
    </row>
    <row r="153" spans="1:219" hidden="1" x14ac:dyDescent="0.25">
      <c r="A153">
        <v>144</v>
      </c>
      <c r="B153" t="s">
        <v>721</v>
      </c>
      <c r="C153">
        <v>9</v>
      </c>
      <c r="D153">
        <v>0</v>
      </c>
      <c r="E153">
        <v>5</v>
      </c>
      <c r="F153">
        <v>1</v>
      </c>
      <c r="G153" t="s">
        <v>218</v>
      </c>
      <c r="H153" t="s">
        <v>467</v>
      </c>
      <c r="I153">
        <v>6</v>
      </c>
      <c r="J153">
        <v>0</v>
      </c>
      <c r="K153" t="s">
        <v>218</v>
      </c>
      <c r="L153" t="s">
        <v>218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10</v>
      </c>
      <c r="W153">
        <v>53</v>
      </c>
      <c r="X153">
        <v>16</v>
      </c>
      <c r="Y153">
        <v>6</v>
      </c>
      <c r="Z153">
        <v>7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397</v>
      </c>
      <c r="AV153">
        <v>10.69999980926514</v>
      </c>
      <c r="AW153">
        <v>10.80000019073486</v>
      </c>
      <c r="AX153">
        <v>10.88000011444092</v>
      </c>
      <c r="AY153">
        <v>10.75</v>
      </c>
      <c r="AZ153">
        <v>10.819999694824221</v>
      </c>
      <c r="BA153" s="2">
        <f t="shared" si="53"/>
        <v>9.259294417004571E-3</v>
      </c>
      <c r="BB153" s="2">
        <f t="shared" si="54"/>
        <v>7.3529340868183635E-3</v>
      </c>
      <c r="BC153" s="2">
        <f t="shared" si="55"/>
        <v>4.62964720850223E-3</v>
      </c>
      <c r="BD153" s="2">
        <f t="shared" si="56"/>
        <v>6.4694729018990316E-3</v>
      </c>
      <c r="BE153">
        <v>105</v>
      </c>
      <c r="BF153">
        <v>24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2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264</v>
      </c>
      <c r="CN153">
        <v>10.819999694824221</v>
      </c>
      <c r="CO153">
        <v>10.82999992370606</v>
      </c>
      <c r="CP153">
        <v>10.85999965667725</v>
      </c>
      <c r="CQ153">
        <v>10.760000228881839</v>
      </c>
      <c r="CR153">
        <v>10.80000019073486</v>
      </c>
      <c r="CS153" s="2">
        <f t="shared" si="57"/>
        <v>9.2338217472653916E-4</v>
      </c>
      <c r="CT153" s="2">
        <f t="shared" si="58"/>
        <v>2.7624064382676394E-3</v>
      </c>
      <c r="CU153" s="2">
        <f t="shared" si="59"/>
        <v>6.4634991059414615E-3</v>
      </c>
      <c r="CV153" s="2">
        <f t="shared" si="60"/>
        <v>3.7037001061662744E-3</v>
      </c>
      <c r="CW153">
        <v>14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39</v>
      </c>
      <c r="DG153">
        <v>32</v>
      </c>
      <c r="DH153">
        <v>22</v>
      </c>
      <c r="DI153">
        <v>6</v>
      </c>
      <c r="DJ153">
        <v>3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468</v>
      </c>
      <c r="EF153">
        <v>10.80000019073486</v>
      </c>
      <c r="EG153">
        <v>10.64999961853027</v>
      </c>
      <c r="EH153">
        <v>10.77999973297119</v>
      </c>
      <c r="EI153">
        <v>10.64999961853027</v>
      </c>
      <c r="EJ153">
        <v>10.77999973297119</v>
      </c>
      <c r="EK153" s="2">
        <f t="shared" si="61"/>
        <v>-1.4084561274875451E-2</v>
      </c>
      <c r="EL153" s="2">
        <f t="shared" si="62"/>
        <v>1.2059380116987151E-2</v>
      </c>
      <c r="EM153" s="2">
        <f t="shared" si="63"/>
        <v>0</v>
      </c>
      <c r="EN153" s="2">
        <f t="shared" si="64"/>
        <v>1.2059380116987151E-2</v>
      </c>
      <c r="EO153">
        <v>39</v>
      </c>
      <c r="EP153">
        <v>35</v>
      </c>
      <c r="EQ153">
        <v>5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703</v>
      </c>
      <c r="FX153">
        <v>10.77999973297119</v>
      </c>
      <c r="FY153">
        <v>10.77000045776367</v>
      </c>
      <c r="FZ153">
        <v>10.80000019073486</v>
      </c>
      <c r="GA153">
        <v>10.670000076293951</v>
      </c>
      <c r="GB153">
        <v>10.670000076293951</v>
      </c>
      <c r="GC153">
        <v>226</v>
      </c>
      <c r="GD153">
        <v>199</v>
      </c>
      <c r="GE153">
        <v>93</v>
      </c>
      <c r="GF153">
        <v>102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10</v>
      </c>
      <c r="GM153">
        <v>0</v>
      </c>
      <c r="GN153">
        <v>3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</v>
      </c>
      <c r="GX153" t="s">
        <v>298</v>
      </c>
      <c r="GY153">
        <v>90419</v>
      </c>
      <c r="GZ153">
        <v>167214</v>
      </c>
      <c r="HA153">
        <v>0.47899999999999998</v>
      </c>
      <c r="HB153">
        <v>0.79400000000000004</v>
      </c>
      <c r="HD153">
        <v>2.71</v>
      </c>
      <c r="HE153">
        <v>0</v>
      </c>
      <c r="HF153" s="2">
        <f t="shared" si="65"/>
        <v>-9.2843776996409666E-4</v>
      </c>
      <c r="HG153" s="2">
        <f t="shared" si="66"/>
        <v>2.777753003831096E-3</v>
      </c>
      <c r="HH153" s="2">
        <f t="shared" si="67"/>
        <v>9.2850860927896628E-3</v>
      </c>
      <c r="HI153" s="2">
        <f t="shared" si="68"/>
        <v>0</v>
      </c>
      <c r="HJ153" s="3">
        <f t="shared" si="69"/>
        <v>10.829999923706049</v>
      </c>
      <c r="HK153" t="str">
        <f t="shared" si="70"/>
        <v>KEP</v>
      </c>
    </row>
    <row r="154" spans="1:219" hidden="1" x14ac:dyDescent="0.25">
      <c r="A154">
        <v>145</v>
      </c>
      <c r="B154" t="s">
        <v>722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2</v>
      </c>
      <c r="X154">
        <v>4</v>
      </c>
      <c r="Y154">
        <v>16</v>
      </c>
      <c r="Z154">
        <v>172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 t="s">
        <v>633</v>
      </c>
      <c r="AV154">
        <v>210.7200012207031</v>
      </c>
      <c r="AW154">
        <v>211.05999755859369</v>
      </c>
      <c r="AX154">
        <v>211.21000671386719</v>
      </c>
      <c r="AY154">
        <v>208.2200012207031</v>
      </c>
      <c r="AZ154">
        <v>209.72999572753901</v>
      </c>
      <c r="BA154" s="2">
        <f t="shared" si="53"/>
        <v>1.6108989947097863E-3</v>
      </c>
      <c r="BB154" s="2">
        <f t="shared" si="54"/>
        <v>7.1023697033789635E-4</v>
      </c>
      <c r="BC154" s="2">
        <f t="shared" si="55"/>
        <v>1.3455872125186397E-2</v>
      </c>
      <c r="BD154" s="2">
        <f t="shared" si="56"/>
        <v>7.1997069451026352E-3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193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289</v>
      </c>
      <c r="CN154">
        <v>209.72999572753901</v>
      </c>
      <c r="CO154">
        <v>209.38999938964841</v>
      </c>
      <c r="CP154">
        <v>210.3999938964844</v>
      </c>
      <c r="CQ154">
        <v>207.50999450683599</v>
      </c>
      <c r="CR154">
        <v>210.19999694824219</v>
      </c>
      <c r="CS154" s="2">
        <f t="shared" si="57"/>
        <v>-1.6237467829487429E-3</v>
      </c>
      <c r="CT154" s="2">
        <f t="shared" si="58"/>
        <v>4.8003542591968928E-3</v>
      </c>
      <c r="CU154" s="2">
        <f t="shared" si="59"/>
        <v>8.9784845899634202E-3</v>
      </c>
      <c r="CV154" s="2">
        <f t="shared" si="60"/>
        <v>1.2797347671077985E-2</v>
      </c>
      <c r="CW154">
        <v>34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16</v>
      </c>
      <c r="DG154">
        <v>20</v>
      </c>
      <c r="DH154">
        <v>19</v>
      </c>
      <c r="DI154">
        <v>31</v>
      </c>
      <c r="DJ154">
        <v>84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587</v>
      </c>
      <c r="EF154">
        <v>210.19999694824219</v>
      </c>
      <c r="EG154">
        <v>210.1199951171875</v>
      </c>
      <c r="EH154">
        <v>212.21000671386719</v>
      </c>
      <c r="EI154">
        <v>209.49000549316409</v>
      </c>
      <c r="EJ154">
        <v>212.05000305175781</v>
      </c>
      <c r="EK154" s="2">
        <f t="shared" si="61"/>
        <v>-3.8074354137540567E-4</v>
      </c>
      <c r="EL154" s="2">
        <f t="shared" si="62"/>
        <v>9.8487890794789479E-3</v>
      </c>
      <c r="EM154" s="2">
        <f t="shared" si="63"/>
        <v>2.9982373817972752E-3</v>
      </c>
      <c r="EN154" s="2">
        <f t="shared" si="64"/>
        <v>1.2072612693944995E-2</v>
      </c>
      <c r="EO154">
        <v>30</v>
      </c>
      <c r="EP154">
        <v>159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8</v>
      </c>
      <c r="EY154">
        <v>2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723</v>
      </c>
      <c r="FX154">
        <v>212.05000305175781</v>
      </c>
      <c r="FY154">
        <v>210.96000671386719</v>
      </c>
      <c r="FZ154">
        <v>212.19999694824219</v>
      </c>
      <c r="GA154">
        <v>209.9700012207031</v>
      </c>
      <c r="GB154">
        <v>210.71000671386719</v>
      </c>
      <c r="GC154">
        <v>225</v>
      </c>
      <c r="GD154">
        <v>569</v>
      </c>
      <c r="GE154">
        <v>223</v>
      </c>
      <c r="GF154">
        <v>180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449</v>
      </c>
      <c r="GM154">
        <v>0</v>
      </c>
      <c r="GN154">
        <v>84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</v>
      </c>
      <c r="GX154" t="s">
        <v>218</v>
      </c>
      <c r="GY154">
        <v>889265</v>
      </c>
      <c r="GZ154">
        <v>874757</v>
      </c>
      <c r="HA154">
        <v>1.262</v>
      </c>
      <c r="HB154">
        <v>1.5720000000000001</v>
      </c>
      <c r="HC154">
        <v>1.56</v>
      </c>
      <c r="HD154">
        <v>1.86</v>
      </c>
      <c r="HE154">
        <v>0.65510005000000004</v>
      </c>
      <c r="HF154" s="2">
        <f t="shared" si="65"/>
        <v>-5.1668387523755577E-3</v>
      </c>
      <c r="HG154" s="2">
        <f t="shared" si="66"/>
        <v>5.8434978897641265E-3</v>
      </c>
      <c r="HH154" s="2">
        <f t="shared" si="67"/>
        <v>4.6928586540427863E-3</v>
      </c>
      <c r="HI154" s="2">
        <f t="shared" si="68"/>
        <v>3.5119617938648151E-3</v>
      </c>
      <c r="HJ154" s="3">
        <f t="shared" si="69"/>
        <v>213.43998718261719</v>
      </c>
      <c r="HK154" t="str">
        <f t="shared" si="70"/>
        <v>LHX</v>
      </c>
    </row>
    <row r="155" spans="1:219" hidden="1" x14ac:dyDescent="0.25">
      <c r="A155">
        <v>146</v>
      </c>
      <c r="B155" t="s">
        <v>724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11</v>
      </c>
      <c r="N155">
        <v>72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12</v>
      </c>
      <c r="W155">
        <v>13</v>
      </c>
      <c r="X155">
        <v>16</v>
      </c>
      <c r="Y155">
        <v>14</v>
      </c>
      <c r="Z155">
        <v>52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52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18</v>
      </c>
      <c r="AP155">
        <v>18</v>
      </c>
      <c r="AQ155">
        <v>1</v>
      </c>
      <c r="AR155">
        <v>0</v>
      </c>
      <c r="AS155">
        <v>1</v>
      </c>
      <c r="AT155">
        <v>1</v>
      </c>
      <c r="AU155" t="s">
        <v>725</v>
      </c>
      <c r="AV155">
        <v>262.20001220703119</v>
      </c>
      <c r="AW155">
        <v>261.25</v>
      </c>
      <c r="AX155">
        <v>263.6199951171875</v>
      </c>
      <c r="AY155">
        <v>258.95999145507813</v>
      </c>
      <c r="AZ155">
        <v>260.510009765625</v>
      </c>
      <c r="BA155" s="2">
        <f t="shared" si="53"/>
        <v>-3.6364103618418131E-3</v>
      </c>
      <c r="BB155" s="2">
        <f t="shared" si="54"/>
        <v>8.9901948300012968E-3</v>
      </c>
      <c r="BC155" s="2">
        <f t="shared" si="55"/>
        <v>8.7655829470694169E-3</v>
      </c>
      <c r="BD155" s="2">
        <f t="shared" si="56"/>
        <v>5.9499376317301289E-3</v>
      </c>
      <c r="BE155">
        <v>38</v>
      </c>
      <c r="BF155">
        <v>2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25</v>
      </c>
      <c r="BO155">
        <v>9</v>
      </c>
      <c r="BP155">
        <v>13</v>
      </c>
      <c r="BQ155">
        <v>20</v>
      </c>
      <c r="BR155">
        <v>79</v>
      </c>
      <c r="BS155">
        <v>0</v>
      </c>
      <c r="BT155">
        <v>0</v>
      </c>
      <c r="BU155">
        <v>0</v>
      </c>
      <c r="BV155">
        <v>0</v>
      </c>
      <c r="BW155">
        <v>2</v>
      </c>
      <c r="BX155">
        <v>0</v>
      </c>
      <c r="BY155">
        <v>0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258</v>
      </c>
      <c r="CN155">
        <v>260.510009765625</v>
      </c>
      <c r="CO155">
        <v>259.75</v>
      </c>
      <c r="CP155">
        <v>261.04000854492188</v>
      </c>
      <c r="CQ155">
        <v>255.8500061035156</v>
      </c>
      <c r="CR155">
        <v>260</v>
      </c>
      <c r="CS155" s="2">
        <f t="shared" si="57"/>
        <v>-2.9259278753608342E-3</v>
      </c>
      <c r="CT155" s="2">
        <f t="shared" si="58"/>
        <v>4.9418039484161458E-3</v>
      </c>
      <c r="CU155" s="2">
        <f t="shared" si="59"/>
        <v>1.5014413460960219E-2</v>
      </c>
      <c r="CV155" s="2">
        <f t="shared" si="60"/>
        <v>1.5961514986478464E-2</v>
      </c>
      <c r="CW155">
        <v>29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20</v>
      </c>
      <c r="DG155">
        <v>15</v>
      </c>
      <c r="DH155">
        <v>12</v>
      </c>
      <c r="DI155">
        <v>2</v>
      </c>
      <c r="DJ155">
        <v>118</v>
      </c>
      <c r="DK155">
        <v>0</v>
      </c>
      <c r="DL155">
        <v>0</v>
      </c>
      <c r="DM155">
        <v>0</v>
      </c>
      <c r="DN155">
        <v>0</v>
      </c>
      <c r="DO155">
        <v>1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19</v>
      </c>
      <c r="DX155">
        <v>1</v>
      </c>
      <c r="DY155">
        <v>39</v>
      </c>
      <c r="DZ155">
        <v>0</v>
      </c>
      <c r="EA155">
        <v>1</v>
      </c>
      <c r="EB155">
        <v>1</v>
      </c>
      <c r="EC155">
        <v>1</v>
      </c>
      <c r="ED155">
        <v>0</v>
      </c>
      <c r="EE155" t="s">
        <v>245</v>
      </c>
      <c r="EF155">
        <v>260</v>
      </c>
      <c r="EG155">
        <v>260.989990234375</v>
      </c>
      <c r="EH155">
        <v>261.83999633789063</v>
      </c>
      <c r="EI155">
        <v>259.20001220703119</v>
      </c>
      <c r="EJ155">
        <v>261.3599853515625</v>
      </c>
      <c r="EK155" s="2">
        <f t="shared" si="61"/>
        <v>3.7932115077898843E-3</v>
      </c>
      <c r="EL155" s="2">
        <f t="shared" si="62"/>
        <v>3.2462806118387366E-3</v>
      </c>
      <c r="EM155" s="2">
        <f t="shared" si="63"/>
        <v>6.8584163926607156E-3</v>
      </c>
      <c r="EN155" s="2">
        <f t="shared" si="64"/>
        <v>8.2643605203216453E-3</v>
      </c>
      <c r="EO155">
        <v>80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47</v>
      </c>
      <c r="EY155">
        <v>22</v>
      </c>
      <c r="EZ155">
        <v>17</v>
      </c>
      <c r="FA155">
        <v>24</v>
      </c>
      <c r="FB155">
        <v>8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310</v>
      </c>
      <c r="FX155">
        <v>261.3599853515625</v>
      </c>
      <c r="FY155">
        <v>261.66000366210938</v>
      </c>
      <c r="FZ155">
        <v>266.42001342773438</v>
      </c>
      <c r="GA155">
        <v>261.66000366210938</v>
      </c>
      <c r="GB155">
        <v>264.85000610351563</v>
      </c>
      <c r="GC155">
        <v>232</v>
      </c>
      <c r="GD155">
        <v>538</v>
      </c>
      <c r="GE155">
        <v>109</v>
      </c>
      <c r="GF155">
        <v>285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257</v>
      </c>
      <c r="GM155">
        <v>0</v>
      </c>
      <c r="GN155">
        <v>126</v>
      </c>
      <c r="GO155">
        <v>1</v>
      </c>
      <c r="GP155">
        <v>0</v>
      </c>
      <c r="GQ155">
        <v>0</v>
      </c>
      <c r="GR155">
        <v>0</v>
      </c>
      <c r="GS155">
        <v>2</v>
      </c>
      <c r="GT155">
        <v>1</v>
      </c>
      <c r="GU155">
        <v>1</v>
      </c>
      <c r="GV155">
        <v>0</v>
      </c>
      <c r="GW155">
        <v>1.8</v>
      </c>
      <c r="GX155" t="s">
        <v>218</v>
      </c>
      <c r="GY155">
        <v>331114</v>
      </c>
      <c r="GZ155">
        <v>582057</v>
      </c>
      <c r="HA155">
        <v>1.409</v>
      </c>
      <c r="HB155">
        <v>1.665</v>
      </c>
      <c r="HC155">
        <v>-11.39</v>
      </c>
      <c r="HD155">
        <v>2.39</v>
      </c>
      <c r="HE155">
        <v>0</v>
      </c>
      <c r="HF155" s="2">
        <f t="shared" si="65"/>
        <v>1.1465959884885413E-3</v>
      </c>
      <c r="HG155" s="2">
        <f t="shared" si="66"/>
        <v>1.7866562291560473E-2</v>
      </c>
      <c r="HH155" s="2">
        <f t="shared" si="67"/>
        <v>0</v>
      </c>
      <c r="HI155" s="2">
        <f t="shared" si="68"/>
        <v>1.2044562461363317E-2</v>
      </c>
      <c r="HJ155" s="3">
        <f t="shared" si="69"/>
        <v>271.18002319335938</v>
      </c>
      <c r="HK155" t="str">
        <f t="shared" si="70"/>
        <v>LH</v>
      </c>
    </row>
    <row r="156" spans="1:219" hidden="1" x14ac:dyDescent="0.25">
      <c r="A156">
        <v>147</v>
      </c>
      <c r="B156" t="s">
        <v>726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6</v>
      </c>
      <c r="N156">
        <v>2</v>
      </c>
      <c r="O156">
        <v>16</v>
      </c>
      <c r="P156">
        <v>32</v>
      </c>
      <c r="Q156">
        <v>25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1</v>
      </c>
      <c r="AB156">
        <v>2</v>
      </c>
      <c r="AC156">
        <v>1</v>
      </c>
      <c r="AD156">
        <v>2</v>
      </c>
      <c r="AE156">
        <v>0</v>
      </c>
      <c r="AF156">
        <v>0</v>
      </c>
      <c r="AG156">
        <v>1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1</v>
      </c>
      <c r="AR156">
        <v>0</v>
      </c>
      <c r="AS156">
        <v>1</v>
      </c>
      <c r="AT156">
        <v>1</v>
      </c>
      <c r="AU156" t="s">
        <v>727</v>
      </c>
      <c r="AV156">
        <v>143.42999267578119</v>
      </c>
      <c r="AW156">
        <v>144.03999328613281</v>
      </c>
      <c r="AX156">
        <v>144.9700012207031</v>
      </c>
      <c r="AY156">
        <v>140.71000671386719</v>
      </c>
      <c r="AZ156">
        <v>142.75999450683591</v>
      </c>
      <c r="BA156" s="2">
        <f t="shared" si="53"/>
        <v>4.2349391751210774E-3</v>
      </c>
      <c r="BB156" s="2">
        <f t="shared" si="54"/>
        <v>6.4151750482117631E-3</v>
      </c>
      <c r="BC156" s="2">
        <f t="shared" si="55"/>
        <v>2.3118486028048224E-2</v>
      </c>
      <c r="BD156" s="2">
        <f t="shared" si="56"/>
        <v>1.4359679685127524E-2</v>
      </c>
      <c r="BE156">
        <v>1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0</v>
      </c>
      <c r="BP156">
        <v>1</v>
      </c>
      <c r="BQ156">
        <v>0</v>
      </c>
      <c r="BR156">
        <v>77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1</v>
      </c>
      <c r="CD156">
        <v>0</v>
      </c>
      <c r="CE156">
        <v>4</v>
      </c>
      <c r="CF156">
        <v>1</v>
      </c>
      <c r="CG156">
        <v>0</v>
      </c>
      <c r="CH156">
        <v>0</v>
      </c>
      <c r="CI156">
        <v>1</v>
      </c>
      <c r="CJ156">
        <v>1</v>
      </c>
      <c r="CK156">
        <v>0</v>
      </c>
      <c r="CL156">
        <v>0</v>
      </c>
      <c r="CM156" t="s">
        <v>289</v>
      </c>
      <c r="CN156">
        <v>142.75999450683591</v>
      </c>
      <c r="CO156">
        <v>141.21000671386719</v>
      </c>
      <c r="CP156">
        <v>143.2799987792969</v>
      </c>
      <c r="CQ156">
        <v>138.0899963378906</v>
      </c>
      <c r="CR156">
        <v>139.57000732421881</v>
      </c>
      <c r="CS156" s="2">
        <f t="shared" si="57"/>
        <v>-1.097647276590985E-2</v>
      </c>
      <c r="CT156" s="2">
        <f t="shared" si="58"/>
        <v>1.4447180925917347E-2</v>
      </c>
      <c r="CU156" s="2">
        <f t="shared" si="59"/>
        <v>2.2094824924827394E-2</v>
      </c>
      <c r="CV156" s="2">
        <f t="shared" si="60"/>
        <v>1.0604076152909925E-2</v>
      </c>
      <c r="CW156">
        <v>0</v>
      </c>
      <c r="CX156">
        <v>1</v>
      </c>
      <c r="CY156">
        <v>7</v>
      </c>
      <c r="CZ156">
        <v>0</v>
      </c>
      <c r="DA156">
        <v>0</v>
      </c>
      <c r="DB156">
        <v>1</v>
      </c>
      <c r="DC156">
        <v>7</v>
      </c>
      <c r="DD156">
        <v>0</v>
      </c>
      <c r="DE156">
        <v>0</v>
      </c>
      <c r="DF156">
        <v>1</v>
      </c>
      <c r="DG156">
        <v>3</v>
      </c>
      <c r="DH156">
        <v>1</v>
      </c>
      <c r="DI156">
        <v>1</v>
      </c>
      <c r="DJ156">
        <v>72</v>
      </c>
      <c r="DK156">
        <v>0</v>
      </c>
      <c r="DL156">
        <v>0</v>
      </c>
      <c r="DM156">
        <v>0</v>
      </c>
      <c r="DN156">
        <v>0</v>
      </c>
      <c r="DO156">
        <v>8</v>
      </c>
      <c r="DP156">
        <v>7</v>
      </c>
      <c r="DQ156">
        <v>0</v>
      </c>
      <c r="DR156">
        <v>0</v>
      </c>
      <c r="DS156">
        <v>1</v>
      </c>
      <c r="DT156">
        <v>1</v>
      </c>
      <c r="DU156">
        <v>0</v>
      </c>
      <c r="DV156">
        <v>0</v>
      </c>
      <c r="DW156">
        <v>9</v>
      </c>
      <c r="DX156">
        <v>8</v>
      </c>
      <c r="DY156">
        <v>0</v>
      </c>
      <c r="DZ156">
        <v>0</v>
      </c>
      <c r="EA156">
        <v>1</v>
      </c>
      <c r="EB156">
        <v>1</v>
      </c>
      <c r="EC156">
        <v>0</v>
      </c>
      <c r="ED156">
        <v>0</v>
      </c>
      <c r="EE156" t="s">
        <v>728</v>
      </c>
      <c r="EF156">
        <v>139.57000732421881</v>
      </c>
      <c r="EG156">
        <v>139.4100036621094</v>
      </c>
      <c r="EH156">
        <v>143.66999816894531</v>
      </c>
      <c r="EI156">
        <v>139.4100036621094</v>
      </c>
      <c r="EJ156">
        <v>142.8399963378906</v>
      </c>
      <c r="EK156" s="2">
        <f t="shared" si="61"/>
        <v>-1.1477200911436114E-3</v>
      </c>
      <c r="EL156" s="2">
        <f t="shared" si="62"/>
        <v>2.9651246336249493E-2</v>
      </c>
      <c r="EM156" s="2">
        <f t="shared" si="63"/>
        <v>0</v>
      </c>
      <c r="EN156" s="2">
        <f t="shared" si="64"/>
        <v>2.4012830885737912E-2</v>
      </c>
      <c r="EO156">
        <v>0</v>
      </c>
      <c r="EP156">
        <v>1</v>
      </c>
      <c r="EQ156">
        <v>9</v>
      </c>
      <c r="ER156">
        <v>36</v>
      </c>
      <c r="ES156">
        <v>42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413</v>
      </c>
      <c r="FX156">
        <v>142.8399963378906</v>
      </c>
      <c r="FY156">
        <v>143.80999755859381</v>
      </c>
      <c r="FZ156">
        <v>145.67999267578119</v>
      </c>
      <c r="GA156">
        <v>141.66999816894531</v>
      </c>
      <c r="GB156">
        <v>143.3399963378906</v>
      </c>
      <c r="GC156">
        <v>179</v>
      </c>
      <c r="GD156">
        <v>160</v>
      </c>
      <c r="GE156">
        <v>96</v>
      </c>
      <c r="GF156">
        <v>78</v>
      </c>
      <c r="GG156">
        <v>0</v>
      </c>
      <c r="GH156">
        <v>135</v>
      </c>
      <c r="GI156">
        <v>0</v>
      </c>
      <c r="GJ156">
        <v>78</v>
      </c>
      <c r="GK156">
        <v>2</v>
      </c>
      <c r="GL156">
        <v>150</v>
      </c>
      <c r="GM156">
        <v>0</v>
      </c>
      <c r="GN156">
        <v>72</v>
      </c>
      <c r="GO156">
        <v>2</v>
      </c>
      <c r="GP156">
        <v>0</v>
      </c>
      <c r="GQ156">
        <v>1</v>
      </c>
      <c r="GR156">
        <v>0</v>
      </c>
      <c r="GS156">
        <v>1</v>
      </c>
      <c r="GT156">
        <v>0</v>
      </c>
      <c r="GU156">
        <v>1</v>
      </c>
      <c r="GV156">
        <v>0</v>
      </c>
      <c r="GW156">
        <v>1.7</v>
      </c>
      <c r="GX156" t="s">
        <v>218</v>
      </c>
      <c r="GY156">
        <v>87822</v>
      </c>
      <c r="GZ156">
        <v>96928</v>
      </c>
      <c r="HA156">
        <v>0.77</v>
      </c>
      <c r="HB156">
        <v>2.089</v>
      </c>
      <c r="HC156">
        <v>0.81</v>
      </c>
      <c r="HD156">
        <v>4.12</v>
      </c>
      <c r="HE156">
        <v>0.4466</v>
      </c>
      <c r="HF156" s="2">
        <f t="shared" si="65"/>
        <v>6.7450193809230896E-3</v>
      </c>
      <c r="HG156" s="2">
        <f t="shared" si="66"/>
        <v>1.2836320779814669E-2</v>
      </c>
      <c r="HH156" s="2">
        <f t="shared" si="67"/>
        <v>1.4880741436467781E-2</v>
      </c>
      <c r="HI156" s="2">
        <f t="shared" si="68"/>
        <v>1.1650608424801812E-2</v>
      </c>
      <c r="HJ156" s="3">
        <f t="shared" si="69"/>
        <v>147.54998779296858</v>
      </c>
      <c r="HK156" t="str">
        <f t="shared" si="70"/>
        <v>LCII</v>
      </c>
    </row>
    <row r="157" spans="1:219" hidden="1" x14ac:dyDescent="0.25">
      <c r="A157">
        <v>148</v>
      </c>
      <c r="B157" t="s">
        <v>729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118</v>
      </c>
      <c r="N157">
        <v>60</v>
      </c>
      <c r="O157">
        <v>7</v>
      </c>
      <c r="P157">
        <v>0</v>
      </c>
      <c r="Q157">
        <v>0</v>
      </c>
      <c r="R157">
        <v>1</v>
      </c>
      <c r="S157">
        <v>7</v>
      </c>
      <c r="T157">
        <v>0</v>
      </c>
      <c r="U157">
        <v>0</v>
      </c>
      <c r="V157">
        <v>11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602</v>
      </c>
      <c r="AV157">
        <v>48.790000915527337</v>
      </c>
      <c r="AW157">
        <v>48.869998931884773</v>
      </c>
      <c r="AX157">
        <v>49.200000762939453</v>
      </c>
      <c r="AY157">
        <v>48.189998626708977</v>
      </c>
      <c r="AZ157">
        <v>49.119998931884773</v>
      </c>
      <c r="BA157" s="2">
        <f t="shared" si="53"/>
        <v>1.6369555577223638E-3</v>
      </c>
      <c r="BB157" s="2">
        <f t="shared" si="54"/>
        <v>6.7073541857189944E-3</v>
      </c>
      <c r="BC157" s="2">
        <f t="shared" si="55"/>
        <v>1.3914473501904112E-2</v>
      </c>
      <c r="BD157" s="2">
        <f t="shared" si="56"/>
        <v>1.8933231380266036E-2</v>
      </c>
      <c r="BE157">
        <v>113</v>
      </c>
      <c r="BF157">
        <v>20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33</v>
      </c>
      <c r="BO157">
        <v>14</v>
      </c>
      <c r="BP157">
        <v>8</v>
      </c>
      <c r="BQ157">
        <v>7</v>
      </c>
      <c r="BR157">
        <v>21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21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1</v>
      </c>
      <c r="CF157">
        <v>0</v>
      </c>
      <c r="CG157">
        <v>5</v>
      </c>
      <c r="CH157">
        <v>5</v>
      </c>
      <c r="CI157">
        <v>1</v>
      </c>
      <c r="CJ157">
        <v>0</v>
      </c>
      <c r="CK157">
        <v>1</v>
      </c>
      <c r="CL157">
        <v>1</v>
      </c>
      <c r="CM157" t="s">
        <v>707</v>
      </c>
      <c r="CN157">
        <v>49.119998931884773</v>
      </c>
      <c r="CO157">
        <v>49.009998321533203</v>
      </c>
      <c r="CP157">
        <v>49.319999694824219</v>
      </c>
      <c r="CQ157">
        <v>48.360000610351563</v>
      </c>
      <c r="CR157">
        <v>48.790000915527337</v>
      </c>
      <c r="CS157" s="2">
        <f t="shared" si="57"/>
        <v>-2.2444524407021493E-3</v>
      </c>
      <c r="CT157" s="2">
        <f t="shared" si="58"/>
        <v>6.2855104462530287E-3</v>
      </c>
      <c r="CU157" s="2">
        <f t="shared" si="59"/>
        <v>1.326255322265657E-2</v>
      </c>
      <c r="CV157" s="2">
        <f t="shared" si="60"/>
        <v>8.8132874996303956E-3</v>
      </c>
      <c r="CW157">
        <v>25</v>
      </c>
      <c r="CX157">
        <v>7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4</v>
      </c>
      <c r="DG157">
        <v>0</v>
      </c>
      <c r="DH157">
        <v>7</v>
      </c>
      <c r="DI157">
        <v>3</v>
      </c>
      <c r="DJ157">
        <v>153</v>
      </c>
      <c r="DK157">
        <v>0</v>
      </c>
      <c r="DL157">
        <v>0</v>
      </c>
      <c r="DM157">
        <v>0</v>
      </c>
      <c r="DN157">
        <v>0</v>
      </c>
      <c r="DO157">
        <v>9</v>
      </c>
      <c r="DP157">
        <v>0</v>
      </c>
      <c r="DQ157">
        <v>0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32</v>
      </c>
      <c r="DX157">
        <v>10</v>
      </c>
      <c r="DY157">
        <v>0</v>
      </c>
      <c r="DZ157">
        <v>0</v>
      </c>
      <c r="EA157">
        <v>1</v>
      </c>
      <c r="EB157">
        <v>1</v>
      </c>
      <c r="EC157">
        <v>0</v>
      </c>
      <c r="ED157">
        <v>0</v>
      </c>
      <c r="EE157" t="s">
        <v>354</v>
      </c>
      <c r="EF157">
        <v>48.790000915527337</v>
      </c>
      <c r="EG157">
        <v>48.970001220703118</v>
      </c>
      <c r="EH157">
        <v>50.419998168945313</v>
      </c>
      <c r="EI157">
        <v>48.770000457763672</v>
      </c>
      <c r="EJ157">
        <v>50.259998321533203</v>
      </c>
      <c r="EK157" s="2">
        <f t="shared" si="61"/>
        <v>3.6757259687321131E-3</v>
      </c>
      <c r="EL157" s="2">
        <f t="shared" si="62"/>
        <v>2.8758369712422516E-2</v>
      </c>
      <c r="EM157" s="2">
        <f t="shared" si="63"/>
        <v>4.0841486206639743E-3</v>
      </c>
      <c r="EN157" s="2">
        <f t="shared" si="64"/>
        <v>2.9645800110008391E-2</v>
      </c>
      <c r="EO157">
        <v>2</v>
      </c>
      <c r="EP157">
        <v>5</v>
      </c>
      <c r="EQ157">
        <v>17</v>
      </c>
      <c r="ER157">
        <v>86</v>
      </c>
      <c r="ES157">
        <v>82</v>
      </c>
      <c r="ET157">
        <v>0</v>
      </c>
      <c r="EU157">
        <v>0</v>
      </c>
      <c r="EV157">
        <v>0</v>
      </c>
      <c r="EW157">
        <v>0</v>
      </c>
      <c r="EX157">
        <v>2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2</v>
      </c>
      <c r="FE157">
        <v>1</v>
      </c>
      <c r="FF157">
        <v>2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730</v>
      </c>
      <c r="FX157">
        <v>50.259998321533203</v>
      </c>
      <c r="FY157">
        <v>50.069999694824219</v>
      </c>
      <c r="FZ157">
        <v>50.790000915527337</v>
      </c>
      <c r="GA157">
        <v>49.540000915527337</v>
      </c>
      <c r="GB157">
        <v>49.680000305175781</v>
      </c>
      <c r="GC157">
        <v>542</v>
      </c>
      <c r="GD157">
        <v>263</v>
      </c>
      <c r="GE157">
        <v>224</v>
      </c>
      <c r="GF157">
        <v>169</v>
      </c>
      <c r="GG157">
        <v>0</v>
      </c>
      <c r="GH157">
        <v>168</v>
      </c>
      <c r="GI157">
        <v>0</v>
      </c>
      <c r="GJ157">
        <v>168</v>
      </c>
      <c r="GK157">
        <v>2</v>
      </c>
      <c r="GL157">
        <v>174</v>
      </c>
      <c r="GM157">
        <v>2</v>
      </c>
      <c r="GN157">
        <v>153</v>
      </c>
      <c r="GO157">
        <v>1</v>
      </c>
      <c r="GP157">
        <v>0</v>
      </c>
      <c r="GQ157">
        <v>0</v>
      </c>
      <c r="GR157">
        <v>0</v>
      </c>
      <c r="GS157">
        <v>1</v>
      </c>
      <c r="GT157">
        <v>0</v>
      </c>
      <c r="GU157">
        <v>1</v>
      </c>
      <c r="GV157">
        <v>0</v>
      </c>
      <c r="GW157">
        <v>2.5</v>
      </c>
      <c r="GX157" t="s">
        <v>218</v>
      </c>
      <c r="GY157">
        <v>879105</v>
      </c>
      <c r="GZ157">
        <v>719142</v>
      </c>
      <c r="HA157">
        <v>0.90700000000000003</v>
      </c>
      <c r="HB157">
        <v>1.6020000000000001</v>
      </c>
      <c r="HC157">
        <v>3.8</v>
      </c>
      <c r="HD157">
        <v>5.55</v>
      </c>
      <c r="HE157">
        <v>0.87909999999999999</v>
      </c>
      <c r="HF157" s="2">
        <f t="shared" si="65"/>
        <v>-3.7946600332938729E-3</v>
      </c>
      <c r="HG157" s="2">
        <f t="shared" si="66"/>
        <v>1.417604268014494E-2</v>
      </c>
      <c r="HH157" s="2">
        <f t="shared" si="67"/>
        <v>1.0585156431540121E-2</v>
      </c>
      <c r="HI157" s="2">
        <f t="shared" si="68"/>
        <v>2.8180231237611153E-3</v>
      </c>
      <c r="HJ157" s="3">
        <f t="shared" si="69"/>
        <v>51.510002136230455</v>
      </c>
      <c r="HK157" t="str">
        <f t="shared" si="70"/>
        <v>LEG</v>
      </c>
    </row>
    <row r="158" spans="1:219" hidden="1" x14ac:dyDescent="0.25">
      <c r="A158">
        <v>149</v>
      </c>
      <c r="B158" t="s">
        <v>731</v>
      </c>
      <c r="C158">
        <v>9</v>
      </c>
      <c r="D158">
        <v>0</v>
      </c>
      <c r="E158">
        <v>5</v>
      </c>
      <c r="F158">
        <v>1</v>
      </c>
      <c r="G158" t="s">
        <v>218</v>
      </c>
      <c r="H158" t="s">
        <v>467</v>
      </c>
      <c r="I158">
        <v>6</v>
      </c>
      <c r="J158">
        <v>0</v>
      </c>
      <c r="K158" t="s">
        <v>218</v>
      </c>
      <c r="L158" t="s">
        <v>218</v>
      </c>
      <c r="M158">
        <v>60</v>
      </c>
      <c r="N158">
        <v>79</v>
      </c>
      <c r="O158">
        <v>40</v>
      </c>
      <c r="P158">
        <v>8</v>
      </c>
      <c r="Q158">
        <v>0</v>
      </c>
      <c r="R158">
        <v>1</v>
      </c>
      <c r="S158">
        <v>48</v>
      </c>
      <c r="T158">
        <v>0</v>
      </c>
      <c r="U158">
        <v>0</v>
      </c>
      <c r="V158">
        <v>4</v>
      </c>
      <c r="W158">
        <v>2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436</v>
      </c>
      <c r="AV158">
        <v>101.2099990844727</v>
      </c>
      <c r="AW158">
        <v>101.48000335693359</v>
      </c>
      <c r="AX158">
        <v>101.73000335693359</v>
      </c>
      <c r="AY158">
        <v>100.4100036621094</v>
      </c>
      <c r="AZ158">
        <v>101.4899978637695</v>
      </c>
      <c r="BA158" s="2">
        <f t="shared" si="53"/>
        <v>2.6606647963068886E-3</v>
      </c>
      <c r="BB158" s="2">
        <f t="shared" si="54"/>
        <v>2.4574854197423335E-3</v>
      </c>
      <c r="BC158" s="2">
        <f t="shared" si="55"/>
        <v>1.0543946190666786E-2</v>
      </c>
      <c r="BD158" s="2">
        <f t="shared" si="56"/>
        <v>1.0641385598507802E-2</v>
      </c>
      <c r="BE158">
        <v>13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27</v>
      </c>
      <c r="BO158">
        <v>18</v>
      </c>
      <c r="BP158">
        <v>7</v>
      </c>
      <c r="BQ158">
        <v>27</v>
      </c>
      <c r="BR158">
        <v>105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6</v>
      </c>
      <c r="CH158">
        <v>0</v>
      </c>
      <c r="CI158">
        <v>1</v>
      </c>
      <c r="CJ158">
        <v>0</v>
      </c>
      <c r="CK158">
        <v>1</v>
      </c>
      <c r="CL158">
        <v>0</v>
      </c>
      <c r="CM158" t="s">
        <v>732</v>
      </c>
      <c r="CN158">
        <v>101.4899978637695</v>
      </c>
      <c r="CO158">
        <v>101.6800003051758</v>
      </c>
      <c r="CP158">
        <v>101.7900009155273</v>
      </c>
      <c r="CQ158">
        <v>99.809997558593764</v>
      </c>
      <c r="CR158">
        <v>101.5299987792969</v>
      </c>
      <c r="CS158" s="2">
        <f t="shared" si="57"/>
        <v>1.8686314008263816E-3</v>
      </c>
      <c r="CT158" s="2">
        <f t="shared" si="58"/>
        <v>1.0806622395336252E-3</v>
      </c>
      <c r="CU158" s="2">
        <f t="shared" si="59"/>
        <v>1.8391057641321096E-2</v>
      </c>
      <c r="CV158" s="2">
        <f t="shared" si="60"/>
        <v>1.694081789995916E-2</v>
      </c>
      <c r="CW158">
        <v>4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12</v>
      </c>
      <c r="DG158">
        <v>6</v>
      </c>
      <c r="DH158">
        <v>6</v>
      </c>
      <c r="DI158">
        <v>6</v>
      </c>
      <c r="DJ158">
        <v>164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5</v>
      </c>
      <c r="DX158">
        <v>0</v>
      </c>
      <c r="DY158">
        <v>0</v>
      </c>
      <c r="DZ158">
        <v>0</v>
      </c>
      <c r="EA158">
        <v>2</v>
      </c>
      <c r="EB158">
        <v>0</v>
      </c>
      <c r="EC158">
        <v>2</v>
      </c>
      <c r="ED158">
        <v>0</v>
      </c>
      <c r="EE158" t="s">
        <v>422</v>
      </c>
      <c r="EF158">
        <v>101.5299987792969</v>
      </c>
      <c r="EG158">
        <v>101.7399978637695</v>
      </c>
      <c r="EH158">
        <v>101.9300003051758</v>
      </c>
      <c r="EI158">
        <v>101.2799987792969</v>
      </c>
      <c r="EJ158">
        <v>101.4100036621094</v>
      </c>
      <c r="EK158" s="2">
        <f t="shared" si="61"/>
        <v>2.0640759669937614E-3</v>
      </c>
      <c r="EL158" s="2">
        <f t="shared" si="62"/>
        <v>1.8640482766352218E-3</v>
      </c>
      <c r="EM158" s="2">
        <f t="shared" si="63"/>
        <v>4.5213199737682563E-3</v>
      </c>
      <c r="EN158" s="2">
        <f t="shared" si="64"/>
        <v>1.2819729624078402E-3</v>
      </c>
      <c r="EO158">
        <v>88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86</v>
      </c>
      <c r="EY158">
        <v>11</v>
      </c>
      <c r="EZ158">
        <v>6</v>
      </c>
      <c r="FA158">
        <v>2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374</v>
      </c>
      <c r="FX158">
        <v>101.4100036621094</v>
      </c>
      <c r="FY158">
        <v>101.34999847412109</v>
      </c>
      <c r="FZ158">
        <v>102.0699996948242</v>
      </c>
      <c r="GA158">
        <v>100.6699981689453</v>
      </c>
      <c r="GB158">
        <v>101.2900009155273</v>
      </c>
      <c r="GC158">
        <v>292</v>
      </c>
      <c r="GD158">
        <v>489</v>
      </c>
      <c r="GE158">
        <v>92</v>
      </c>
      <c r="GF158">
        <v>299</v>
      </c>
      <c r="GG158">
        <v>0</v>
      </c>
      <c r="GH158">
        <v>8</v>
      </c>
      <c r="GI158">
        <v>0</v>
      </c>
      <c r="GJ158">
        <v>0</v>
      </c>
      <c r="GK158">
        <v>0</v>
      </c>
      <c r="GL158">
        <v>269</v>
      </c>
      <c r="GM158">
        <v>0</v>
      </c>
      <c r="GN158">
        <v>164</v>
      </c>
      <c r="GO158">
        <v>0</v>
      </c>
      <c r="GP158">
        <v>0</v>
      </c>
      <c r="GQ158">
        <v>0</v>
      </c>
      <c r="GR158">
        <v>0</v>
      </c>
      <c r="GS158">
        <v>3</v>
      </c>
      <c r="GT158">
        <v>2</v>
      </c>
      <c r="GU158">
        <v>0</v>
      </c>
      <c r="GV158">
        <v>0</v>
      </c>
      <c r="GW158">
        <v>1.6</v>
      </c>
      <c r="GX158" t="s">
        <v>218</v>
      </c>
      <c r="GY158">
        <v>444237</v>
      </c>
      <c r="GZ158">
        <v>1004800</v>
      </c>
      <c r="HA158">
        <v>0.91500000000000004</v>
      </c>
      <c r="HB158">
        <v>1.149</v>
      </c>
      <c r="HC158">
        <v>1.6</v>
      </c>
      <c r="HD158">
        <v>1.57</v>
      </c>
      <c r="HE158">
        <v>0.31190002</v>
      </c>
      <c r="HF158" s="2">
        <f t="shared" si="65"/>
        <v>-5.9205909118609235E-4</v>
      </c>
      <c r="HG158" s="2">
        <f t="shared" si="66"/>
        <v>7.053994541548092E-3</v>
      </c>
      <c r="HH158" s="2">
        <f t="shared" si="67"/>
        <v>6.7094259044259141E-3</v>
      </c>
      <c r="HI158" s="2">
        <f t="shared" si="68"/>
        <v>6.1210656627307403E-3</v>
      </c>
      <c r="HJ158" s="3">
        <f t="shared" si="69"/>
        <v>102.79000091552732</v>
      </c>
      <c r="HK158" t="str">
        <f t="shared" si="70"/>
        <v>LDOS</v>
      </c>
    </row>
    <row r="159" spans="1:219" hidden="1" x14ac:dyDescent="0.25">
      <c r="A159">
        <v>150</v>
      </c>
      <c r="B159" t="s">
        <v>733</v>
      </c>
      <c r="C159">
        <v>9</v>
      </c>
      <c r="D159">
        <v>1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4</v>
      </c>
      <c r="N159">
        <v>69</v>
      </c>
      <c r="O159">
        <v>102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563</v>
      </c>
      <c r="AV159">
        <v>333.989990234375</v>
      </c>
      <c r="AW159">
        <v>334.91000366210938</v>
      </c>
      <c r="AX159">
        <v>336.5</v>
      </c>
      <c r="AY159">
        <v>333.54000854492188</v>
      </c>
      <c r="AZ159">
        <v>335.79998779296881</v>
      </c>
      <c r="BA159" s="2">
        <f t="shared" si="53"/>
        <v>2.7470467220279682E-3</v>
      </c>
      <c r="BB159" s="2">
        <f t="shared" si="54"/>
        <v>4.72510055836739E-3</v>
      </c>
      <c r="BC159" s="2">
        <f t="shared" si="55"/>
        <v>4.0906365955245549E-3</v>
      </c>
      <c r="BD159" s="2">
        <f t="shared" si="56"/>
        <v>6.7301349916674136E-3</v>
      </c>
      <c r="BE159">
        <v>56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55</v>
      </c>
      <c r="BO159">
        <v>28</v>
      </c>
      <c r="BP159">
        <v>5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622</v>
      </c>
      <c r="CN159">
        <v>335.79998779296881</v>
      </c>
      <c r="CO159">
        <v>336.94000244140619</v>
      </c>
      <c r="CP159">
        <v>339.01998901367188</v>
      </c>
      <c r="CQ159">
        <v>330.260009765625</v>
      </c>
      <c r="CR159">
        <v>334.54998779296881</v>
      </c>
      <c r="CS159" s="2">
        <f t="shared" si="57"/>
        <v>3.3834351521845329E-3</v>
      </c>
      <c r="CT159" s="2">
        <f t="shared" si="58"/>
        <v>6.1352918402159951E-3</v>
      </c>
      <c r="CU159" s="2">
        <f t="shared" si="59"/>
        <v>1.9825466336377939E-2</v>
      </c>
      <c r="CV159" s="2">
        <f t="shared" si="60"/>
        <v>1.2823130126666138E-2</v>
      </c>
      <c r="CW159">
        <v>15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8</v>
      </c>
      <c r="DG159">
        <v>4</v>
      </c>
      <c r="DH159">
        <v>3</v>
      </c>
      <c r="DI159">
        <v>1</v>
      </c>
      <c r="DJ159">
        <v>141</v>
      </c>
      <c r="DK159">
        <v>0</v>
      </c>
      <c r="DL159">
        <v>0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0</v>
      </c>
      <c r="DS159">
        <v>1</v>
      </c>
      <c r="DT159">
        <v>0</v>
      </c>
      <c r="DU159">
        <v>0</v>
      </c>
      <c r="DV159">
        <v>0</v>
      </c>
      <c r="DW159">
        <v>17</v>
      </c>
      <c r="DX159">
        <v>1</v>
      </c>
      <c r="DY159">
        <v>0</v>
      </c>
      <c r="DZ159">
        <v>0</v>
      </c>
      <c r="EA159">
        <v>1</v>
      </c>
      <c r="EB159">
        <v>1</v>
      </c>
      <c r="EC159">
        <v>0</v>
      </c>
      <c r="ED159">
        <v>0</v>
      </c>
      <c r="EE159" t="s">
        <v>734</v>
      </c>
      <c r="EF159">
        <v>334.54998779296881</v>
      </c>
      <c r="EG159">
        <v>333.8800048828125</v>
      </c>
      <c r="EH159">
        <v>339.5</v>
      </c>
      <c r="EI159">
        <v>333.17999267578119</v>
      </c>
      <c r="EJ159">
        <v>333.69000244140619</v>
      </c>
      <c r="EK159" s="2">
        <f t="shared" si="61"/>
        <v>-2.0066577823114606E-3</v>
      </c>
      <c r="EL159" s="2">
        <f t="shared" si="62"/>
        <v>1.6553741140463929E-2</v>
      </c>
      <c r="EM159" s="2">
        <f t="shared" si="63"/>
        <v>2.0965981693842339E-3</v>
      </c>
      <c r="EN159" s="2">
        <f t="shared" si="64"/>
        <v>1.5283939042032291E-3</v>
      </c>
      <c r="EO159">
        <v>98</v>
      </c>
      <c r="EP159">
        <v>27</v>
      </c>
      <c r="EQ159">
        <v>20</v>
      </c>
      <c r="ER159">
        <v>6</v>
      </c>
      <c r="ES159">
        <v>0</v>
      </c>
      <c r="ET159">
        <v>1</v>
      </c>
      <c r="EU159">
        <v>26</v>
      </c>
      <c r="EV159">
        <v>0</v>
      </c>
      <c r="EW159">
        <v>0</v>
      </c>
      <c r="EX159">
        <v>21</v>
      </c>
      <c r="EY159">
        <v>1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544</v>
      </c>
      <c r="FX159">
        <v>333.69000244140619</v>
      </c>
      <c r="FY159">
        <v>334.83999633789063</v>
      </c>
      <c r="FZ159">
        <v>337.92999267578119</v>
      </c>
      <c r="GA159">
        <v>333.239990234375</v>
      </c>
      <c r="GB159">
        <v>335.05999755859381</v>
      </c>
      <c r="GC159">
        <v>398</v>
      </c>
      <c r="GD159">
        <v>269</v>
      </c>
      <c r="GE159">
        <v>167</v>
      </c>
      <c r="GF159">
        <v>179</v>
      </c>
      <c r="GG159">
        <v>0</v>
      </c>
      <c r="GH159">
        <v>6</v>
      </c>
      <c r="GI159">
        <v>0</v>
      </c>
      <c r="GJ159">
        <v>6</v>
      </c>
      <c r="GK159">
        <v>0</v>
      </c>
      <c r="GL159">
        <v>141</v>
      </c>
      <c r="GM159">
        <v>0</v>
      </c>
      <c r="GN159">
        <v>141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3.2</v>
      </c>
      <c r="GX159" t="s">
        <v>223</v>
      </c>
      <c r="GY159">
        <v>281832</v>
      </c>
      <c r="GZ159">
        <v>210128</v>
      </c>
      <c r="HA159">
        <v>0.82299999999999995</v>
      </c>
      <c r="HB159">
        <v>1.5509999999999999</v>
      </c>
      <c r="HC159">
        <v>2.41</v>
      </c>
      <c r="HD159">
        <v>6.95</v>
      </c>
      <c r="HE159">
        <v>0.33260000000000001</v>
      </c>
      <c r="HF159" s="2">
        <f t="shared" si="65"/>
        <v>3.4344579771287131E-3</v>
      </c>
      <c r="HG159" s="2">
        <f t="shared" si="66"/>
        <v>9.1438949038631367E-3</v>
      </c>
      <c r="HH159" s="2">
        <f t="shared" si="67"/>
        <v>4.7784199050732168E-3</v>
      </c>
      <c r="HI159" s="2">
        <f t="shared" si="68"/>
        <v>5.4318848489233185E-3</v>
      </c>
      <c r="HJ159" s="3">
        <f t="shared" si="69"/>
        <v>341.01998901367176</v>
      </c>
      <c r="HK159" t="str">
        <f t="shared" si="70"/>
        <v>LII</v>
      </c>
    </row>
    <row r="160" spans="1:219" hidden="1" x14ac:dyDescent="0.25">
      <c r="A160">
        <v>151</v>
      </c>
      <c r="B160" t="s">
        <v>735</v>
      </c>
      <c r="C160">
        <v>9</v>
      </c>
      <c r="D160">
        <v>0</v>
      </c>
      <c r="E160">
        <v>5</v>
      </c>
      <c r="F160">
        <v>1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35</v>
      </c>
      <c r="N160">
        <v>30</v>
      </c>
      <c r="O160">
        <v>27</v>
      </c>
      <c r="P160">
        <v>6</v>
      </c>
      <c r="Q160">
        <v>28</v>
      </c>
      <c r="R160">
        <v>2</v>
      </c>
      <c r="S160">
        <v>14</v>
      </c>
      <c r="T160">
        <v>0</v>
      </c>
      <c r="U160">
        <v>0</v>
      </c>
      <c r="V160">
        <v>21</v>
      </c>
      <c r="W160">
        <v>10</v>
      </c>
      <c r="X160">
        <v>8</v>
      </c>
      <c r="Y160">
        <v>2</v>
      </c>
      <c r="Z160">
        <v>6</v>
      </c>
      <c r="AA160">
        <v>2</v>
      </c>
      <c r="AB160">
        <v>47</v>
      </c>
      <c r="AC160">
        <v>1</v>
      </c>
      <c r="AD160">
        <v>47</v>
      </c>
      <c r="AE160">
        <v>39</v>
      </c>
      <c r="AF160">
        <v>14</v>
      </c>
      <c r="AG160">
        <v>6</v>
      </c>
      <c r="AH160">
        <v>6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260</v>
      </c>
      <c r="AV160">
        <v>168.7799987792969</v>
      </c>
      <c r="AW160">
        <v>169.55999755859381</v>
      </c>
      <c r="AX160">
        <v>170.4700012207031</v>
      </c>
      <c r="AY160">
        <v>166.05000305175781</v>
      </c>
      <c r="AZ160">
        <v>170.19999694824219</v>
      </c>
      <c r="BA160" s="2">
        <f t="shared" si="53"/>
        <v>4.6001344098118846E-3</v>
      </c>
      <c r="BB160" s="2">
        <f t="shared" si="54"/>
        <v>5.3382041156386784E-3</v>
      </c>
      <c r="BC160" s="2">
        <f t="shared" si="55"/>
        <v>2.0700604844152926E-2</v>
      </c>
      <c r="BD160" s="2">
        <f t="shared" si="56"/>
        <v>2.4383043307259267E-2</v>
      </c>
      <c r="BE160">
        <v>11</v>
      </c>
      <c r="BF160">
        <v>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12</v>
      </c>
      <c r="BO160">
        <v>2</v>
      </c>
      <c r="BP160">
        <v>2</v>
      </c>
      <c r="BQ160">
        <v>1</v>
      </c>
      <c r="BR160">
        <v>104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1</v>
      </c>
      <c r="CF160">
        <v>0</v>
      </c>
      <c r="CG160">
        <v>73</v>
      </c>
      <c r="CH160">
        <v>0</v>
      </c>
      <c r="CI160">
        <v>1</v>
      </c>
      <c r="CJ160">
        <v>0</v>
      </c>
      <c r="CK160">
        <v>1</v>
      </c>
      <c r="CL160">
        <v>1</v>
      </c>
      <c r="CM160" t="s">
        <v>315</v>
      </c>
      <c r="CN160">
        <v>170.19999694824219</v>
      </c>
      <c r="CO160">
        <v>171</v>
      </c>
      <c r="CP160">
        <v>171</v>
      </c>
      <c r="CQ160">
        <v>160.3699951171875</v>
      </c>
      <c r="CR160">
        <v>163.6600036621094</v>
      </c>
      <c r="CS160" s="2">
        <f t="shared" si="57"/>
        <v>4.6783804196363077E-3</v>
      </c>
      <c r="CT160" s="2">
        <f t="shared" si="58"/>
        <v>0</v>
      </c>
      <c r="CU160" s="2">
        <f t="shared" si="59"/>
        <v>6.2163771244517552E-2</v>
      </c>
      <c r="CV160" s="2">
        <f t="shared" si="60"/>
        <v>2.0102703600779703E-2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153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 t="s">
        <v>736</v>
      </c>
      <c r="EF160">
        <v>163.6600036621094</v>
      </c>
      <c r="EG160">
        <v>162.96000671386719</v>
      </c>
      <c r="EH160">
        <v>170.44000244140619</v>
      </c>
      <c r="EI160">
        <v>162.96000671386719</v>
      </c>
      <c r="EJ160">
        <v>166.83000183105469</v>
      </c>
      <c r="EK160" s="2">
        <f t="shared" si="61"/>
        <v>-4.2955137420392919E-3</v>
      </c>
      <c r="EL160" s="2">
        <f t="shared" si="62"/>
        <v>4.3886385944581718E-2</v>
      </c>
      <c r="EM160" s="2">
        <f t="shared" si="63"/>
        <v>0</v>
      </c>
      <c r="EN160" s="2">
        <f t="shared" si="64"/>
        <v>2.3197237155859751E-2</v>
      </c>
      <c r="EO160">
        <v>1</v>
      </c>
      <c r="EP160">
        <v>7</v>
      </c>
      <c r="EQ160">
        <v>3</v>
      </c>
      <c r="ER160">
        <v>12</v>
      </c>
      <c r="ES160">
        <v>133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366</v>
      </c>
      <c r="FX160">
        <v>166.83000183105469</v>
      </c>
      <c r="FY160">
        <v>164.4700012207031</v>
      </c>
      <c r="FZ160">
        <v>166.3800048828125</v>
      </c>
      <c r="GA160">
        <v>161.24000549316409</v>
      </c>
      <c r="GB160">
        <v>164.94999694824219</v>
      </c>
      <c r="GC160">
        <v>295</v>
      </c>
      <c r="GD160">
        <v>322</v>
      </c>
      <c r="GE160">
        <v>156</v>
      </c>
      <c r="GF160">
        <v>154</v>
      </c>
      <c r="GG160">
        <v>0</v>
      </c>
      <c r="GH160">
        <v>179</v>
      </c>
      <c r="GI160">
        <v>0</v>
      </c>
      <c r="GJ160">
        <v>145</v>
      </c>
      <c r="GK160">
        <v>47</v>
      </c>
      <c r="GL160">
        <v>263</v>
      </c>
      <c r="GM160">
        <v>0</v>
      </c>
      <c r="GN160">
        <v>153</v>
      </c>
      <c r="GO160">
        <v>2</v>
      </c>
      <c r="GP160">
        <v>0</v>
      </c>
      <c r="GQ160">
        <v>1</v>
      </c>
      <c r="GR160">
        <v>0</v>
      </c>
      <c r="GS160">
        <v>1</v>
      </c>
      <c r="GT160">
        <v>0</v>
      </c>
      <c r="GU160">
        <v>1</v>
      </c>
      <c r="GV160">
        <v>0</v>
      </c>
      <c r="GW160">
        <v>3.1</v>
      </c>
      <c r="GX160" t="s">
        <v>223</v>
      </c>
      <c r="GY160">
        <v>243666</v>
      </c>
      <c r="GZ160">
        <v>258114</v>
      </c>
      <c r="HA160">
        <v>1.7669999999999999</v>
      </c>
      <c r="HB160">
        <v>20.105</v>
      </c>
      <c r="HC160">
        <v>0.96</v>
      </c>
      <c r="HD160">
        <v>5.01</v>
      </c>
      <c r="HE160">
        <v>0</v>
      </c>
      <c r="HF160" s="2">
        <f t="shared" si="65"/>
        <v>-1.434912502484087E-2</v>
      </c>
      <c r="HG160" s="2">
        <f t="shared" si="66"/>
        <v>1.1479766835291838E-2</v>
      </c>
      <c r="HH160" s="2">
        <f t="shared" si="67"/>
        <v>1.9638813787109188E-2</v>
      </c>
      <c r="HI160" s="2">
        <f t="shared" si="68"/>
        <v>2.2491612753665069E-2</v>
      </c>
      <c r="HJ160" s="3">
        <f t="shared" si="69"/>
        <v>168.2900085449219</v>
      </c>
      <c r="HK160" t="str">
        <f t="shared" si="70"/>
        <v>LGIH</v>
      </c>
    </row>
    <row r="161" spans="1:219" hidden="1" x14ac:dyDescent="0.25">
      <c r="A161">
        <v>152</v>
      </c>
      <c r="B161" t="s">
        <v>737</v>
      </c>
      <c r="C161">
        <v>10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180</v>
      </c>
      <c r="N161">
        <v>10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274</v>
      </c>
      <c r="AV161">
        <v>289.95999145507813</v>
      </c>
      <c r="AW161">
        <v>289.989990234375</v>
      </c>
      <c r="AX161">
        <v>290.1300048828125</v>
      </c>
      <c r="AY161">
        <v>287.02999877929688</v>
      </c>
      <c r="AZ161">
        <v>288.45001220703119</v>
      </c>
      <c r="BA161" s="2">
        <f t="shared" si="53"/>
        <v>1.0344763718439509E-4</v>
      </c>
      <c r="BB161" s="2">
        <f t="shared" si="54"/>
        <v>4.8259278971873876E-4</v>
      </c>
      <c r="BC161" s="2">
        <f t="shared" si="55"/>
        <v>1.0207219403282841E-2</v>
      </c>
      <c r="BD161" s="2">
        <f t="shared" si="56"/>
        <v>4.9229099242162899E-3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2</v>
      </c>
      <c r="BP161">
        <v>0</v>
      </c>
      <c r="BQ161">
        <v>8</v>
      </c>
      <c r="BR161">
        <v>185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 t="s">
        <v>623</v>
      </c>
      <c r="CN161">
        <v>288.45001220703119</v>
      </c>
      <c r="CO161">
        <v>287.14999389648438</v>
      </c>
      <c r="CP161">
        <v>287.85000610351563</v>
      </c>
      <c r="CQ161">
        <v>285.69000244140619</v>
      </c>
      <c r="CR161">
        <v>285.83999633789063</v>
      </c>
      <c r="CS161" s="2">
        <f t="shared" si="57"/>
        <v>-4.5273144286239742E-3</v>
      </c>
      <c r="CT161" s="2">
        <f t="shared" si="58"/>
        <v>2.4318644856290428E-3</v>
      </c>
      <c r="CU161" s="2">
        <f t="shared" si="59"/>
        <v>5.0844209859343126E-3</v>
      </c>
      <c r="CV161" s="2">
        <f t="shared" si="60"/>
        <v>5.247477554090052E-4</v>
      </c>
      <c r="CW161">
        <v>32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48</v>
      </c>
      <c r="DG161">
        <v>50</v>
      </c>
      <c r="DH161">
        <v>40</v>
      </c>
      <c r="DI161">
        <v>35</v>
      </c>
      <c r="DJ161">
        <v>2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624</v>
      </c>
      <c r="EF161">
        <v>285.83999633789063</v>
      </c>
      <c r="EG161">
        <v>287.69000244140619</v>
      </c>
      <c r="EH161">
        <v>292.489990234375</v>
      </c>
      <c r="EI161">
        <v>287.489990234375</v>
      </c>
      <c r="EJ161">
        <v>291.97000122070313</v>
      </c>
      <c r="EK161" s="2">
        <f t="shared" si="61"/>
        <v>6.4305540262642458E-3</v>
      </c>
      <c r="EL161" s="2">
        <f t="shared" si="62"/>
        <v>1.6410776276899353E-2</v>
      </c>
      <c r="EM161" s="2">
        <f t="shared" si="63"/>
        <v>6.9523516748526415E-4</v>
      </c>
      <c r="EN161" s="2">
        <f t="shared" si="64"/>
        <v>1.5344079760240992E-2</v>
      </c>
      <c r="EO161">
        <v>7</v>
      </c>
      <c r="EP161">
        <v>48</v>
      </c>
      <c r="EQ161">
        <v>114</v>
      </c>
      <c r="ER161">
        <v>25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2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738</v>
      </c>
      <c r="FX161">
        <v>291.97000122070313</v>
      </c>
      <c r="FY161">
        <v>290.67999267578119</v>
      </c>
      <c r="FZ161">
        <v>291.80999755859381</v>
      </c>
      <c r="GA161">
        <v>288.17001342773438</v>
      </c>
      <c r="GB161">
        <v>288.70001220703119</v>
      </c>
      <c r="GC161">
        <v>417</v>
      </c>
      <c r="GD161">
        <v>382</v>
      </c>
      <c r="GE161">
        <v>226</v>
      </c>
      <c r="GF161">
        <v>177</v>
      </c>
      <c r="GG161">
        <v>0</v>
      </c>
      <c r="GH161">
        <v>25</v>
      </c>
      <c r="GI161">
        <v>0</v>
      </c>
      <c r="GJ161">
        <v>25</v>
      </c>
      <c r="GK161">
        <v>0</v>
      </c>
      <c r="GL161">
        <v>187</v>
      </c>
      <c r="GM161">
        <v>0</v>
      </c>
      <c r="GN161">
        <v>2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</v>
      </c>
      <c r="GX161" t="s">
        <v>218</v>
      </c>
      <c r="GY161">
        <v>1134737</v>
      </c>
      <c r="GZ161">
        <v>1465357</v>
      </c>
      <c r="HA161">
        <v>0.60699999999999998</v>
      </c>
      <c r="HB161">
        <v>0.79500000000000004</v>
      </c>
      <c r="HC161">
        <v>2.66</v>
      </c>
      <c r="HD161">
        <v>2.09</v>
      </c>
      <c r="HE161">
        <v>0.8196</v>
      </c>
      <c r="HF161" s="2">
        <f t="shared" si="65"/>
        <v>-4.4378993306251058E-3</v>
      </c>
      <c r="HG161" s="2">
        <f t="shared" si="66"/>
        <v>3.8723994800271555E-3</v>
      </c>
      <c r="HH161" s="2">
        <f t="shared" si="67"/>
        <v>8.6348538299517719E-3</v>
      </c>
      <c r="HI161" s="2">
        <f t="shared" si="68"/>
        <v>1.8358114197679631E-3</v>
      </c>
      <c r="HJ161" s="3">
        <f t="shared" si="69"/>
        <v>292.94000244140642</v>
      </c>
      <c r="HK161" t="str">
        <f t="shared" si="70"/>
        <v>LIN</v>
      </c>
    </row>
    <row r="162" spans="1:219" hidden="1" x14ac:dyDescent="0.25">
      <c r="A162">
        <v>153</v>
      </c>
      <c r="B162" t="s">
        <v>739</v>
      </c>
      <c r="C162">
        <v>9</v>
      </c>
      <c r="D162">
        <v>1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131</v>
      </c>
      <c r="N162">
        <v>39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29</v>
      </c>
      <c r="W162">
        <v>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315</v>
      </c>
      <c r="AV162">
        <v>44.680000305175781</v>
      </c>
      <c r="AW162">
        <v>44.470001220703118</v>
      </c>
      <c r="AX162">
        <v>44.880001068115227</v>
      </c>
      <c r="AY162">
        <v>44.130001068115227</v>
      </c>
      <c r="AZ162">
        <v>44.810001373291023</v>
      </c>
      <c r="BA162" s="2">
        <f t="shared" si="53"/>
        <v>-4.7222639691517632E-3</v>
      </c>
      <c r="BB162" s="2">
        <f t="shared" si="54"/>
        <v>9.135468753439735E-3</v>
      </c>
      <c r="BC162" s="2">
        <f t="shared" si="55"/>
        <v>7.6456069992101305E-3</v>
      </c>
      <c r="BD162" s="2">
        <f t="shared" si="56"/>
        <v>1.5175190456055421E-2</v>
      </c>
      <c r="BE162">
        <v>105</v>
      </c>
      <c r="BF162">
        <v>31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61</v>
      </c>
      <c r="BO162">
        <v>5</v>
      </c>
      <c r="BP162">
        <v>6</v>
      </c>
      <c r="BQ162">
        <v>5</v>
      </c>
      <c r="BR162">
        <v>5</v>
      </c>
      <c r="BS162">
        <v>0</v>
      </c>
      <c r="BT162">
        <v>0</v>
      </c>
      <c r="BU162">
        <v>0</v>
      </c>
      <c r="BV162">
        <v>0</v>
      </c>
      <c r="BW162">
        <v>8</v>
      </c>
      <c r="BX162">
        <v>0</v>
      </c>
      <c r="BY162">
        <v>5</v>
      </c>
      <c r="BZ162">
        <v>0</v>
      </c>
      <c r="CA162">
        <v>2</v>
      </c>
      <c r="CB162">
        <v>0</v>
      </c>
      <c r="CC162">
        <v>2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330</v>
      </c>
      <c r="CN162">
        <v>44.810001373291023</v>
      </c>
      <c r="CO162">
        <v>44.860000610351563</v>
      </c>
      <c r="CP162">
        <v>45.060001373291023</v>
      </c>
      <c r="CQ162">
        <v>43.470001220703118</v>
      </c>
      <c r="CR162">
        <v>43.869998931884773</v>
      </c>
      <c r="CS162" s="2">
        <f t="shared" si="57"/>
        <v>1.1145616669697711E-3</v>
      </c>
      <c r="CT162" s="2">
        <f t="shared" si="58"/>
        <v>4.4385432055936702E-3</v>
      </c>
      <c r="CU162" s="2">
        <f t="shared" si="59"/>
        <v>3.0985273534028801E-2</v>
      </c>
      <c r="CV162" s="2">
        <f t="shared" si="60"/>
        <v>9.1177962370757593E-3</v>
      </c>
      <c r="CW162">
        <v>3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1</v>
      </c>
      <c r="DH162">
        <v>0</v>
      </c>
      <c r="DI162">
        <v>1</v>
      </c>
      <c r="DJ162">
        <v>191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3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 t="s">
        <v>740</v>
      </c>
      <c r="EF162">
        <v>43.869998931884773</v>
      </c>
      <c r="EG162">
        <v>43.720001220703118</v>
      </c>
      <c r="EH162">
        <v>44.630001068115227</v>
      </c>
      <c r="EI162">
        <v>43.5</v>
      </c>
      <c r="EJ162">
        <v>44.450000762939453</v>
      </c>
      <c r="EK162" s="2">
        <f t="shared" si="61"/>
        <v>-3.430871614674702E-3</v>
      </c>
      <c r="EL162" s="2">
        <f t="shared" si="62"/>
        <v>2.0389868376280096E-2</v>
      </c>
      <c r="EM162" s="2">
        <f t="shared" si="63"/>
        <v>5.0320497383458118E-3</v>
      </c>
      <c r="EN162" s="2">
        <f t="shared" si="64"/>
        <v>2.13723452561001E-2</v>
      </c>
      <c r="EO162">
        <v>2</v>
      </c>
      <c r="EP162">
        <v>41</v>
      </c>
      <c r="EQ162">
        <v>75</v>
      </c>
      <c r="ER162">
        <v>72</v>
      </c>
      <c r="ES162">
        <v>2</v>
      </c>
      <c r="ET162">
        <v>0</v>
      </c>
      <c r="EU162">
        <v>0</v>
      </c>
      <c r="EV162">
        <v>0</v>
      </c>
      <c r="EW162">
        <v>0</v>
      </c>
      <c r="EX162">
        <v>2</v>
      </c>
      <c r="EY162">
        <v>0</v>
      </c>
      <c r="EZ162">
        <v>1</v>
      </c>
      <c r="FA162">
        <v>1</v>
      </c>
      <c r="FB162">
        <v>1</v>
      </c>
      <c r="FC162">
        <v>1</v>
      </c>
      <c r="FD162">
        <v>5</v>
      </c>
      <c r="FE162">
        <v>1</v>
      </c>
      <c r="FF162">
        <v>0</v>
      </c>
      <c r="FG162">
        <v>0</v>
      </c>
      <c r="FH162">
        <v>0</v>
      </c>
      <c r="FI162">
        <v>1</v>
      </c>
      <c r="FJ162">
        <v>1</v>
      </c>
      <c r="FK162">
        <v>0</v>
      </c>
      <c r="FL162">
        <v>0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442</v>
      </c>
      <c r="FX162">
        <v>44.450000762939453</v>
      </c>
      <c r="FY162">
        <v>44.540000915527337</v>
      </c>
      <c r="FZ162">
        <v>44.799999237060547</v>
      </c>
      <c r="GA162">
        <v>44.009998321533203</v>
      </c>
      <c r="GB162">
        <v>44.279998779296882</v>
      </c>
      <c r="GC162">
        <v>501</v>
      </c>
      <c r="GD162">
        <v>313</v>
      </c>
      <c r="GE162">
        <v>195</v>
      </c>
      <c r="GF162">
        <v>198</v>
      </c>
      <c r="GG162">
        <v>0</v>
      </c>
      <c r="GH162">
        <v>74</v>
      </c>
      <c r="GI162">
        <v>0</v>
      </c>
      <c r="GJ162">
        <v>74</v>
      </c>
      <c r="GK162">
        <v>0</v>
      </c>
      <c r="GL162">
        <v>197</v>
      </c>
      <c r="GM162">
        <v>0</v>
      </c>
      <c r="GN162">
        <v>192</v>
      </c>
      <c r="GO162">
        <v>3</v>
      </c>
      <c r="GP162">
        <v>1</v>
      </c>
      <c r="GQ162">
        <v>1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1.6</v>
      </c>
      <c r="GX162" t="s">
        <v>218</v>
      </c>
      <c r="GY162">
        <v>1179934</v>
      </c>
      <c r="GZ162">
        <v>1744885</v>
      </c>
      <c r="HA162">
        <v>0.69699999999999995</v>
      </c>
      <c r="HB162">
        <v>2.0289999999999999</v>
      </c>
      <c r="HC162">
        <v>0.47</v>
      </c>
      <c r="HD162">
        <v>2.6</v>
      </c>
      <c r="HE162">
        <v>0</v>
      </c>
      <c r="HF162" s="2">
        <f t="shared" si="65"/>
        <v>2.0206589748072989E-3</v>
      </c>
      <c r="HG162" s="2">
        <f t="shared" si="66"/>
        <v>5.8035340616284792E-3</v>
      </c>
      <c r="HH162" s="2">
        <f t="shared" si="67"/>
        <v>1.1899474250108621E-2</v>
      </c>
      <c r="HI162" s="2">
        <f t="shared" si="68"/>
        <v>6.0975714816396964E-3</v>
      </c>
      <c r="HJ162" s="3">
        <f t="shared" si="69"/>
        <v>45.059997558593757</v>
      </c>
      <c r="HK162" t="str">
        <f t="shared" si="70"/>
        <v>LKQ</v>
      </c>
    </row>
    <row r="163" spans="1:219" hidden="1" x14ac:dyDescent="0.25">
      <c r="A163">
        <v>154</v>
      </c>
      <c r="B163" t="s">
        <v>741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36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46</v>
      </c>
      <c r="W163">
        <v>15</v>
      </c>
      <c r="X163">
        <v>18</v>
      </c>
      <c r="Y163">
        <v>21</v>
      </c>
      <c r="Z163">
        <v>36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235</v>
      </c>
      <c r="AV163">
        <v>54.369998931884773</v>
      </c>
      <c r="AW163">
        <v>54.5</v>
      </c>
      <c r="AX163">
        <v>54.540000915527337</v>
      </c>
      <c r="AY163">
        <v>53.959999084472663</v>
      </c>
      <c r="AZ163">
        <v>54.259998321533203</v>
      </c>
      <c r="BA163" s="2">
        <f t="shared" si="53"/>
        <v>2.3853406993619153E-3</v>
      </c>
      <c r="BB163" s="2">
        <f t="shared" si="54"/>
        <v>7.3342344803573045E-4</v>
      </c>
      <c r="BC163" s="2">
        <f t="shared" si="55"/>
        <v>9.9082736794007253E-3</v>
      </c>
      <c r="BD163" s="2">
        <f t="shared" si="56"/>
        <v>5.5289208687919755E-3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</v>
      </c>
      <c r="BO163">
        <v>2</v>
      </c>
      <c r="BP163">
        <v>0</v>
      </c>
      <c r="BQ163">
        <v>23</v>
      </c>
      <c r="BR163">
        <v>143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245</v>
      </c>
      <c r="CN163">
        <v>54.259998321533203</v>
      </c>
      <c r="CO163">
        <v>53.939998626708977</v>
      </c>
      <c r="CP163">
        <v>54.130001068115227</v>
      </c>
      <c r="CQ163">
        <v>53.529998779296882</v>
      </c>
      <c r="CR163">
        <v>53.930000305175781</v>
      </c>
      <c r="CS163" s="2">
        <f t="shared" si="57"/>
        <v>-5.9325121055116004E-3</v>
      </c>
      <c r="CT163" s="2">
        <f t="shared" si="58"/>
        <v>3.510113387346081E-3</v>
      </c>
      <c r="CU163" s="2">
        <f t="shared" si="59"/>
        <v>7.6010355552563746E-3</v>
      </c>
      <c r="CV163" s="2">
        <f t="shared" si="60"/>
        <v>7.4170503173631719E-3</v>
      </c>
      <c r="CW163">
        <v>23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38</v>
      </c>
      <c r="DG163">
        <v>46</v>
      </c>
      <c r="DH163">
        <v>43</v>
      </c>
      <c r="DI163">
        <v>15</v>
      </c>
      <c r="DJ163">
        <v>28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742</v>
      </c>
      <c r="EF163">
        <v>53.930000305175781</v>
      </c>
      <c r="EG163">
        <v>53.770000457763672</v>
      </c>
      <c r="EH163">
        <v>54.840000152587891</v>
      </c>
      <c r="EI163">
        <v>53.770000457763672</v>
      </c>
      <c r="EJ163">
        <v>54.810001373291023</v>
      </c>
      <c r="EK163" s="2">
        <f t="shared" si="61"/>
        <v>-2.9756341091682348E-3</v>
      </c>
      <c r="EL163" s="2">
        <f t="shared" si="62"/>
        <v>1.9511299997210574E-2</v>
      </c>
      <c r="EM163" s="2">
        <f t="shared" si="63"/>
        <v>0</v>
      </c>
      <c r="EN163" s="2">
        <f t="shared" si="64"/>
        <v>1.8974655892531E-2</v>
      </c>
      <c r="EO163">
        <v>1</v>
      </c>
      <c r="EP163">
        <v>4</v>
      </c>
      <c r="EQ163">
        <v>57</v>
      </c>
      <c r="ER163">
        <v>96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342</v>
      </c>
      <c r="FX163">
        <v>54.810001373291023</v>
      </c>
      <c r="FY163">
        <v>54.569999694824219</v>
      </c>
      <c r="FZ163">
        <v>54.799999237060547</v>
      </c>
      <c r="GA163">
        <v>54.220001220703118</v>
      </c>
      <c r="GB163">
        <v>54.279998779296882</v>
      </c>
      <c r="GC163">
        <v>218</v>
      </c>
      <c r="GD163">
        <v>478</v>
      </c>
      <c r="GE163">
        <v>181</v>
      </c>
      <c r="GF163">
        <v>170</v>
      </c>
      <c r="GG163">
        <v>0</v>
      </c>
      <c r="GH163">
        <v>96</v>
      </c>
      <c r="GI163">
        <v>0</v>
      </c>
      <c r="GJ163">
        <v>96</v>
      </c>
      <c r="GK163">
        <v>0</v>
      </c>
      <c r="GL163">
        <v>207</v>
      </c>
      <c r="GM163">
        <v>0</v>
      </c>
      <c r="GN163">
        <v>28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3</v>
      </c>
      <c r="GX163" t="s">
        <v>223</v>
      </c>
      <c r="GY163">
        <v>355611</v>
      </c>
      <c r="GZ163">
        <v>528042</v>
      </c>
      <c r="HA163">
        <v>0.29199999999999998</v>
      </c>
      <c r="HB163">
        <v>0.46500000000000002</v>
      </c>
      <c r="HD163">
        <v>2.13</v>
      </c>
      <c r="HF163" s="2">
        <f t="shared" si="65"/>
        <v>-4.3980516732451402E-3</v>
      </c>
      <c r="HG163" s="2">
        <f t="shared" si="66"/>
        <v>4.1970719970517711E-3</v>
      </c>
      <c r="HH163" s="2">
        <f t="shared" si="67"/>
        <v>6.4137525394616368E-3</v>
      </c>
      <c r="HI163" s="2">
        <f t="shared" si="68"/>
        <v>1.1053345604835618E-3</v>
      </c>
      <c r="HJ163" s="3">
        <f t="shared" si="69"/>
        <v>55.029998779296875</v>
      </c>
      <c r="HK163" t="str">
        <f t="shared" si="70"/>
        <v>L</v>
      </c>
    </row>
    <row r="164" spans="1:219" hidden="1" x14ac:dyDescent="0.25">
      <c r="A164">
        <v>155</v>
      </c>
      <c r="B164" t="s">
        <v>743</v>
      </c>
      <c r="C164">
        <v>9</v>
      </c>
      <c r="D164">
        <v>0</v>
      </c>
      <c r="E164">
        <v>5</v>
      </c>
      <c r="F164">
        <v>1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63</v>
      </c>
      <c r="N164">
        <v>111</v>
      </c>
      <c r="O164">
        <v>10</v>
      </c>
      <c r="P164">
        <v>0</v>
      </c>
      <c r="Q164">
        <v>0</v>
      </c>
      <c r="R164">
        <v>1</v>
      </c>
      <c r="S164">
        <v>7</v>
      </c>
      <c r="T164">
        <v>0</v>
      </c>
      <c r="U164">
        <v>0</v>
      </c>
      <c r="V164">
        <v>8</v>
      </c>
      <c r="W164">
        <v>1</v>
      </c>
      <c r="X164">
        <v>2</v>
      </c>
      <c r="Y164">
        <v>5</v>
      </c>
      <c r="Z164">
        <v>3</v>
      </c>
      <c r="AA164">
        <v>2</v>
      </c>
      <c r="AB164">
        <v>16</v>
      </c>
      <c r="AC164">
        <v>0</v>
      </c>
      <c r="AD164">
        <v>0</v>
      </c>
      <c r="AE164">
        <v>0</v>
      </c>
      <c r="AF164">
        <v>0</v>
      </c>
      <c r="AG164">
        <v>3</v>
      </c>
      <c r="AH164">
        <v>3</v>
      </c>
      <c r="AI164">
        <v>0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744</v>
      </c>
      <c r="AV164">
        <v>208.25</v>
      </c>
      <c r="AW164">
        <v>206.00999450683599</v>
      </c>
      <c r="AX164">
        <v>207.28999328613281</v>
      </c>
      <c r="AY164">
        <v>203.49000549316409</v>
      </c>
      <c r="AZ164">
        <v>204.00999450683599</v>
      </c>
      <c r="BA164" s="2">
        <f t="shared" si="53"/>
        <v>-1.0873285534162225E-2</v>
      </c>
      <c r="BB164" s="2">
        <f t="shared" si="54"/>
        <v>6.1749183306208932E-3</v>
      </c>
      <c r="BC164" s="2">
        <f t="shared" si="55"/>
        <v>1.2232362899210147E-2</v>
      </c>
      <c r="BD164" s="2">
        <f t="shared" si="56"/>
        <v>2.5488408787466277E-3</v>
      </c>
      <c r="BE164">
        <v>33</v>
      </c>
      <c r="BF164">
        <v>2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16</v>
      </c>
      <c r="BO164">
        <v>3</v>
      </c>
      <c r="BP164">
        <v>4</v>
      </c>
      <c r="BQ164">
        <v>2</v>
      </c>
      <c r="BR164">
        <v>151</v>
      </c>
      <c r="BS164">
        <v>0</v>
      </c>
      <c r="BT164">
        <v>0</v>
      </c>
      <c r="BU164">
        <v>0</v>
      </c>
      <c r="BV164">
        <v>0</v>
      </c>
      <c r="BW164">
        <v>2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36</v>
      </c>
      <c r="CF164">
        <v>2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 t="s">
        <v>745</v>
      </c>
      <c r="CN164">
        <v>204.00999450683599</v>
      </c>
      <c r="CO164">
        <v>203.41999816894531</v>
      </c>
      <c r="CP164">
        <v>204</v>
      </c>
      <c r="CQ164">
        <v>200.42999267578119</v>
      </c>
      <c r="CR164">
        <v>202.77000427246091</v>
      </c>
      <c r="CS164" s="2">
        <f t="shared" si="57"/>
        <v>-2.9003851302793482E-3</v>
      </c>
      <c r="CT164" s="2">
        <f t="shared" si="58"/>
        <v>2.8431462306602873E-3</v>
      </c>
      <c r="CU164" s="2">
        <f t="shared" si="59"/>
        <v>1.4698680169492717E-2</v>
      </c>
      <c r="CV164" s="2">
        <f t="shared" si="60"/>
        <v>1.1540225612144517E-2</v>
      </c>
      <c r="CW164">
        <v>4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5</v>
      </c>
      <c r="DG164">
        <v>7</v>
      </c>
      <c r="DH164">
        <v>10</v>
      </c>
      <c r="DI164">
        <v>6</v>
      </c>
      <c r="DJ164">
        <v>167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5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742</v>
      </c>
      <c r="EF164">
        <v>202.77000427246091</v>
      </c>
      <c r="EG164">
        <v>203.80000305175781</v>
      </c>
      <c r="EH164">
        <v>204.92999267578119</v>
      </c>
      <c r="EI164">
        <v>203.2200012207031</v>
      </c>
      <c r="EJ164">
        <v>203.91000366210929</v>
      </c>
      <c r="EK164" s="2">
        <f t="shared" si="61"/>
        <v>5.0539684193985357E-3</v>
      </c>
      <c r="EL164" s="2">
        <f t="shared" si="62"/>
        <v>5.5140275431090346E-3</v>
      </c>
      <c r="EM164" s="2">
        <f t="shared" si="63"/>
        <v>2.8459363217350209E-3</v>
      </c>
      <c r="EN164" s="2">
        <f t="shared" si="64"/>
        <v>3.3838577265172809E-3</v>
      </c>
      <c r="EO164">
        <v>182</v>
      </c>
      <c r="EP164">
        <v>5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27</v>
      </c>
      <c r="EY164">
        <v>2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219</v>
      </c>
      <c r="FX164">
        <v>203.91000366210929</v>
      </c>
      <c r="FY164">
        <v>203.8800048828125</v>
      </c>
      <c r="FZ164">
        <v>204.8500061035156</v>
      </c>
      <c r="GA164">
        <v>199.24000549316409</v>
      </c>
      <c r="GB164">
        <v>201.30000305175781</v>
      </c>
      <c r="GC164">
        <v>410</v>
      </c>
      <c r="GD164">
        <v>419</v>
      </c>
      <c r="GE164">
        <v>191</v>
      </c>
      <c r="GF164">
        <v>224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321</v>
      </c>
      <c r="GM164">
        <v>0</v>
      </c>
      <c r="GN164">
        <v>167</v>
      </c>
      <c r="GO164">
        <v>1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1.9</v>
      </c>
      <c r="GX164" t="s">
        <v>218</v>
      </c>
      <c r="GY164">
        <v>2624569</v>
      </c>
      <c r="GZ164">
        <v>3833514</v>
      </c>
      <c r="HA164">
        <v>0.27700000000000002</v>
      </c>
      <c r="HB164">
        <v>1.1919999999999999</v>
      </c>
      <c r="HC164">
        <v>1.5</v>
      </c>
      <c r="HD164">
        <v>1.66</v>
      </c>
      <c r="HE164">
        <v>0.29680002</v>
      </c>
      <c r="HF164" s="2">
        <f t="shared" si="65"/>
        <v>-1.4713938874999499E-4</v>
      </c>
      <c r="HG164" s="2">
        <f t="shared" si="66"/>
        <v>4.7351778950542878E-3</v>
      </c>
      <c r="HH164" s="2">
        <f t="shared" si="67"/>
        <v>2.2758481844825429E-2</v>
      </c>
      <c r="HI164" s="2">
        <f t="shared" si="68"/>
        <v>1.023347008128983E-2</v>
      </c>
      <c r="HJ164" s="3">
        <f t="shared" si="69"/>
        <v>205.82000732421869</v>
      </c>
      <c r="HK164" t="str">
        <f t="shared" si="70"/>
        <v>LOW</v>
      </c>
    </row>
    <row r="165" spans="1:219" hidden="1" x14ac:dyDescent="0.25">
      <c r="A165">
        <v>156</v>
      </c>
      <c r="B165" t="s">
        <v>746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125</v>
      </c>
      <c r="N165">
        <v>23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20</v>
      </c>
      <c r="W165">
        <v>7</v>
      </c>
      <c r="X165">
        <v>4</v>
      </c>
      <c r="Y165">
        <v>2</v>
      </c>
      <c r="Z165">
        <v>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1</v>
      </c>
      <c r="AT165">
        <v>1</v>
      </c>
      <c r="AU165" t="s">
        <v>342</v>
      </c>
      <c r="AV165">
        <v>110.0400009155273</v>
      </c>
      <c r="AW165">
        <v>109.7099990844727</v>
      </c>
      <c r="AX165">
        <v>109.80999755859381</v>
      </c>
      <c r="AY165">
        <v>107.59999847412109</v>
      </c>
      <c r="AZ165">
        <v>109.09999847412109</v>
      </c>
      <c r="BA165" s="2">
        <f t="shared" si="53"/>
        <v>-3.0079467123185211E-3</v>
      </c>
      <c r="BB165" s="2">
        <f t="shared" si="54"/>
        <v>9.1064999858281315E-4</v>
      </c>
      <c r="BC165" s="2">
        <f t="shared" si="55"/>
        <v>1.9232527827540924E-2</v>
      </c>
      <c r="BD165" s="2">
        <f t="shared" si="56"/>
        <v>1.3748854454437076E-2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</v>
      </c>
      <c r="BO165">
        <v>0</v>
      </c>
      <c r="BP165">
        <v>2</v>
      </c>
      <c r="BQ165">
        <v>0</v>
      </c>
      <c r="BR165">
        <v>168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2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 t="s">
        <v>517</v>
      </c>
      <c r="CN165">
        <v>109.09999847412109</v>
      </c>
      <c r="CO165">
        <v>113.19000244140619</v>
      </c>
      <c r="CP165">
        <v>115.01999664306641</v>
      </c>
      <c r="CQ165">
        <v>111.11000061035161</v>
      </c>
      <c r="CR165">
        <v>113.1999969482422</v>
      </c>
      <c r="CS165" s="2">
        <f t="shared" si="57"/>
        <v>3.6133968363525115E-2</v>
      </c>
      <c r="CT165" s="2">
        <f t="shared" si="58"/>
        <v>1.5910226526428373E-2</v>
      </c>
      <c r="CU165" s="2">
        <f t="shared" si="59"/>
        <v>1.8376197421952734E-2</v>
      </c>
      <c r="CV165" s="2">
        <f t="shared" si="60"/>
        <v>1.8462865673452233E-2</v>
      </c>
      <c r="CW165">
        <v>8</v>
      </c>
      <c r="CX165">
        <v>1</v>
      </c>
      <c r="CY165">
        <v>2</v>
      </c>
      <c r="CZ165">
        <v>2</v>
      </c>
      <c r="DA165">
        <v>0</v>
      </c>
      <c r="DB165">
        <v>1</v>
      </c>
      <c r="DC165">
        <v>4</v>
      </c>
      <c r="DD165">
        <v>0</v>
      </c>
      <c r="DE165">
        <v>0</v>
      </c>
      <c r="DF165">
        <v>8</v>
      </c>
      <c r="DG165">
        <v>25</v>
      </c>
      <c r="DH165">
        <v>25</v>
      </c>
      <c r="DI165">
        <v>19</v>
      </c>
      <c r="DJ165">
        <v>111</v>
      </c>
      <c r="DK165">
        <v>1</v>
      </c>
      <c r="DL165">
        <v>1</v>
      </c>
      <c r="DM165">
        <v>0</v>
      </c>
      <c r="DN165">
        <v>0</v>
      </c>
      <c r="DO165">
        <v>5</v>
      </c>
      <c r="DP165">
        <v>4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8</v>
      </c>
      <c r="DX165">
        <v>5</v>
      </c>
      <c r="DY165">
        <v>48</v>
      </c>
      <c r="DZ165">
        <v>0</v>
      </c>
      <c r="EA165">
        <v>2</v>
      </c>
      <c r="EB165">
        <v>1</v>
      </c>
      <c r="EC165">
        <v>2</v>
      </c>
      <c r="ED165">
        <v>0</v>
      </c>
      <c r="EE165" t="s">
        <v>747</v>
      </c>
      <c r="EF165">
        <v>113.1999969482422</v>
      </c>
      <c r="EG165">
        <v>113.2200012207031</v>
      </c>
      <c r="EH165">
        <v>114.9599990844727</v>
      </c>
      <c r="EI165">
        <v>112.38999938964839</v>
      </c>
      <c r="EJ165">
        <v>114.34999847412109</v>
      </c>
      <c r="EK165" s="2">
        <f t="shared" si="61"/>
        <v>1.7668496948608503E-4</v>
      </c>
      <c r="EL165" s="2">
        <f t="shared" si="62"/>
        <v>1.513568091185391E-2</v>
      </c>
      <c r="EM165" s="2">
        <f t="shared" si="63"/>
        <v>7.3308763655350884E-3</v>
      </c>
      <c r="EN165" s="2">
        <f t="shared" si="64"/>
        <v>1.7140350770675994E-2</v>
      </c>
      <c r="EO165">
        <v>37</v>
      </c>
      <c r="EP165">
        <v>57</v>
      </c>
      <c r="EQ165">
        <v>36</v>
      </c>
      <c r="ER165">
        <v>2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24</v>
      </c>
      <c r="EY165">
        <v>18</v>
      </c>
      <c r="EZ165">
        <v>8</v>
      </c>
      <c r="FA165">
        <v>5</v>
      </c>
      <c r="FB165">
        <v>4</v>
      </c>
      <c r="FC165">
        <v>1</v>
      </c>
      <c r="FD165">
        <v>59</v>
      </c>
      <c r="FE165">
        <v>0</v>
      </c>
      <c r="FF165">
        <v>0</v>
      </c>
      <c r="FG165">
        <v>4</v>
      </c>
      <c r="FH165">
        <v>0</v>
      </c>
      <c r="FI165">
        <v>4</v>
      </c>
      <c r="FJ165">
        <v>4</v>
      </c>
      <c r="FK165">
        <v>1</v>
      </c>
      <c r="FL165">
        <v>0</v>
      </c>
      <c r="FM165">
        <v>2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486</v>
      </c>
      <c r="FX165">
        <v>114.34999847412109</v>
      </c>
      <c r="FY165">
        <v>115.44000244140619</v>
      </c>
      <c r="FZ165">
        <v>118.5699996948242</v>
      </c>
      <c r="GA165">
        <v>114.879997253418</v>
      </c>
      <c r="GB165">
        <v>117.0500030517578</v>
      </c>
      <c r="GC165">
        <v>294</v>
      </c>
      <c r="GD165">
        <v>454</v>
      </c>
      <c r="GE165">
        <v>145</v>
      </c>
      <c r="GF165">
        <v>247</v>
      </c>
      <c r="GG165">
        <v>0</v>
      </c>
      <c r="GH165">
        <v>4</v>
      </c>
      <c r="GI165">
        <v>0</v>
      </c>
      <c r="GJ165">
        <v>4</v>
      </c>
      <c r="GK165">
        <v>0</v>
      </c>
      <c r="GL165">
        <v>285</v>
      </c>
      <c r="GM165">
        <v>0</v>
      </c>
      <c r="GN165">
        <v>115</v>
      </c>
      <c r="GO165">
        <v>4</v>
      </c>
      <c r="GP165">
        <v>3</v>
      </c>
      <c r="GQ165">
        <v>2</v>
      </c>
      <c r="GR165">
        <v>2</v>
      </c>
      <c r="GS165">
        <v>3</v>
      </c>
      <c r="GT165">
        <v>2</v>
      </c>
      <c r="GU165">
        <v>1</v>
      </c>
      <c r="GV165">
        <v>0</v>
      </c>
      <c r="GW165">
        <v>2</v>
      </c>
      <c r="GX165" t="s">
        <v>218</v>
      </c>
      <c r="GY165">
        <v>420398</v>
      </c>
      <c r="GZ165">
        <v>413171</v>
      </c>
      <c r="HA165">
        <v>1.3540000000000001</v>
      </c>
      <c r="HB165">
        <v>1.3959999999999999</v>
      </c>
      <c r="HC165">
        <v>6</v>
      </c>
      <c r="HD165">
        <v>2.37</v>
      </c>
      <c r="HE165">
        <v>1.5167999000000001</v>
      </c>
      <c r="HF165" s="2">
        <f t="shared" si="65"/>
        <v>9.442168609086421E-3</v>
      </c>
      <c r="HG165" s="2">
        <f t="shared" si="66"/>
        <v>2.6397885312254399E-2</v>
      </c>
      <c r="HH165" s="2">
        <f t="shared" si="67"/>
        <v>4.8510496894040855E-3</v>
      </c>
      <c r="HI165" s="2">
        <f t="shared" si="68"/>
        <v>1.8539134914676181E-2</v>
      </c>
      <c r="HJ165" s="3">
        <f t="shared" si="69"/>
        <v>121.69999694824222</v>
      </c>
      <c r="HK165" t="str">
        <f t="shared" si="70"/>
        <v>MAN</v>
      </c>
    </row>
    <row r="166" spans="1:219" hidden="1" x14ac:dyDescent="0.25">
      <c r="A166">
        <v>157</v>
      </c>
      <c r="B166" t="s">
        <v>748</v>
      </c>
      <c r="C166">
        <v>11</v>
      </c>
      <c r="D166">
        <v>0</v>
      </c>
      <c r="E166">
        <v>5</v>
      </c>
      <c r="F166">
        <v>1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7</v>
      </c>
      <c r="N166">
        <v>46</v>
      </c>
      <c r="O166">
        <v>63</v>
      </c>
      <c r="P166">
        <v>21</v>
      </c>
      <c r="Q166">
        <v>3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1</v>
      </c>
      <c r="Z166">
        <v>0</v>
      </c>
      <c r="AA166">
        <v>1</v>
      </c>
      <c r="AB166">
        <v>4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401</v>
      </c>
      <c r="AV166">
        <v>37.610000610351563</v>
      </c>
      <c r="AW166">
        <v>37.430000305175781</v>
      </c>
      <c r="AX166">
        <v>37.740001678466797</v>
      </c>
      <c r="AY166">
        <v>36.790000915527337</v>
      </c>
      <c r="AZ166">
        <v>37.110000610351563</v>
      </c>
      <c r="BA166" s="2">
        <f t="shared" si="53"/>
        <v>-4.8089848706438509E-3</v>
      </c>
      <c r="BB166" s="2">
        <f t="shared" si="54"/>
        <v>8.2141324722805331E-3</v>
      </c>
      <c r="BC166" s="2">
        <f t="shared" si="55"/>
        <v>1.7098567577621626E-2</v>
      </c>
      <c r="BD166" s="2">
        <f t="shared" si="56"/>
        <v>8.6230042996809919E-3</v>
      </c>
      <c r="BE166">
        <v>3</v>
      </c>
      <c r="BF166">
        <v>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123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5</v>
      </c>
      <c r="CF166">
        <v>1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 t="s">
        <v>645</v>
      </c>
      <c r="CN166">
        <v>37.110000610351563</v>
      </c>
      <c r="CO166">
        <v>37.080001831054688</v>
      </c>
      <c r="CP166">
        <v>37.990001678466797</v>
      </c>
      <c r="CQ166">
        <v>36.549999237060547</v>
      </c>
      <c r="CR166">
        <v>36.819999694824219</v>
      </c>
      <c r="CS166" s="2">
        <f t="shared" si="57"/>
        <v>-8.0902852792608115E-4</v>
      </c>
      <c r="CT166" s="2">
        <f t="shared" si="58"/>
        <v>2.3953666944108276E-2</v>
      </c>
      <c r="CU166" s="2">
        <f t="shared" si="59"/>
        <v>1.429348888408799E-2</v>
      </c>
      <c r="CV166" s="2">
        <f t="shared" si="60"/>
        <v>7.3329837045497115E-3</v>
      </c>
      <c r="CW166">
        <v>8</v>
      </c>
      <c r="CX166">
        <v>12</v>
      </c>
      <c r="CY166">
        <v>25</v>
      </c>
      <c r="CZ166">
        <v>25</v>
      </c>
      <c r="DA166">
        <v>13</v>
      </c>
      <c r="DB166">
        <v>1</v>
      </c>
      <c r="DC166">
        <v>63</v>
      </c>
      <c r="DD166">
        <v>1</v>
      </c>
      <c r="DE166">
        <v>13</v>
      </c>
      <c r="DF166">
        <v>3</v>
      </c>
      <c r="DG166">
        <v>1</v>
      </c>
      <c r="DH166">
        <v>2</v>
      </c>
      <c r="DI166">
        <v>4</v>
      </c>
      <c r="DJ166">
        <v>54</v>
      </c>
      <c r="DK166">
        <v>0</v>
      </c>
      <c r="DL166">
        <v>0</v>
      </c>
      <c r="DM166">
        <v>0</v>
      </c>
      <c r="DN166">
        <v>0</v>
      </c>
      <c r="DO166">
        <v>75</v>
      </c>
      <c r="DP166">
        <v>66</v>
      </c>
      <c r="DQ166">
        <v>0</v>
      </c>
      <c r="DR166">
        <v>0</v>
      </c>
      <c r="DS166">
        <v>1</v>
      </c>
      <c r="DT166">
        <v>1</v>
      </c>
      <c r="DU166">
        <v>0</v>
      </c>
      <c r="DV166">
        <v>0</v>
      </c>
      <c r="DW166">
        <v>84</v>
      </c>
      <c r="DX166">
        <v>75</v>
      </c>
      <c r="DY166">
        <v>0</v>
      </c>
      <c r="DZ166">
        <v>0</v>
      </c>
      <c r="EA166">
        <v>1</v>
      </c>
      <c r="EB166">
        <v>1</v>
      </c>
      <c r="EC166">
        <v>0</v>
      </c>
      <c r="ED166">
        <v>0</v>
      </c>
      <c r="EE166" t="s">
        <v>255</v>
      </c>
      <c r="EF166">
        <v>36.819999694824219</v>
      </c>
      <c r="EG166">
        <v>36.729999542236328</v>
      </c>
      <c r="EH166">
        <v>37.319999694824219</v>
      </c>
      <c r="EI166">
        <v>36.380001068115227</v>
      </c>
      <c r="EJ166">
        <v>36.959999084472663</v>
      </c>
      <c r="EK166" s="2">
        <f t="shared" si="61"/>
        <v>-2.4503172804126727E-3</v>
      </c>
      <c r="EL166" s="2">
        <f t="shared" si="62"/>
        <v>1.58092217956185E-2</v>
      </c>
      <c r="EM166" s="2">
        <f t="shared" si="63"/>
        <v>9.5289539472668272E-3</v>
      </c>
      <c r="EN166" s="2">
        <f t="shared" si="64"/>
        <v>1.5692587411375247E-2</v>
      </c>
      <c r="EO166">
        <v>30</v>
      </c>
      <c r="EP166">
        <v>27</v>
      </c>
      <c r="EQ166">
        <v>10</v>
      </c>
      <c r="ER166">
        <v>2</v>
      </c>
      <c r="ES166">
        <v>0</v>
      </c>
      <c r="ET166">
        <v>1</v>
      </c>
      <c r="EU166">
        <v>12</v>
      </c>
      <c r="EV166">
        <v>0</v>
      </c>
      <c r="EW166">
        <v>0</v>
      </c>
      <c r="EX166">
        <v>8</v>
      </c>
      <c r="EY166">
        <v>6</v>
      </c>
      <c r="EZ166">
        <v>5</v>
      </c>
      <c r="FA166">
        <v>4</v>
      </c>
      <c r="FB166">
        <v>24</v>
      </c>
      <c r="FC166">
        <v>0</v>
      </c>
      <c r="FD166">
        <v>0</v>
      </c>
      <c r="FE166">
        <v>0</v>
      </c>
      <c r="FF166">
        <v>0</v>
      </c>
      <c r="FG166">
        <v>20</v>
      </c>
      <c r="FH166">
        <v>12</v>
      </c>
      <c r="FI166">
        <v>24</v>
      </c>
      <c r="FJ166">
        <v>0</v>
      </c>
      <c r="FK166">
        <v>1</v>
      </c>
      <c r="FL166">
        <v>1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610</v>
      </c>
      <c r="FX166">
        <v>36.959999084472663</v>
      </c>
      <c r="FY166">
        <v>37.229999542236328</v>
      </c>
      <c r="FZ166">
        <v>37.330001831054688</v>
      </c>
      <c r="GA166">
        <v>36.200000762939453</v>
      </c>
      <c r="GB166">
        <v>36.470001220703118</v>
      </c>
      <c r="GC166">
        <v>296</v>
      </c>
      <c r="GD166">
        <v>238</v>
      </c>
      <c r="GE166">
        <v>152</v>
      </c>
      <c r="GF166">
        <v>111</v>
      </c>
      <c r="GG166">
        <v>13</v>
      </c>
      <c r="GH166">
        <v>64</v>
      </c>
      <c r="GI166">
        <v>13</v>
      </c>
      <c r="GJ166">
        <v>40</v>
      </c>
      <c r="GK166">
        <v>0</v>
      </c>
      <c r="GL166">
        <v>201</v>
      </c>
      <c r="GM166">
        <v>0</v>
      </c>
      <c r="GN166">
        <v>78</v>
      </c>
      <c r="GO166">
        <v>1</v>
      </c>
      <c r="GP166">
        <v>1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3.5</v>
      </c>
      <c r="GX166" t="s">
        <v>223</v>
      </c>
      <c r="GY166">
        <v>109093</v>
      </c>
      <c r="GZ166">
        <v>174057</v>
      </c>
      <c r="HA166">
        <v>3.423</v>
      </c>
      <c r="HB166">
        <v>3.5659999999999998</v>
      </c>
      <c r="HC166">
        <v>4.54</v>
      </c>
      <c r="HD166">
        <v>1.98</v>
      </c>
      <c r="HE166">
        <v>0</v>
      </c>
      <c r="HF166" s="2">
        <f t="shared" si="65"/>
        <v>7.2522283396043719E-3</v>
      </c>
      <c r="HG166" s="2">
        <f t="shared" si="66"/>
        <v>2.6788717897990866E-3</v>
      </c>
      <c r="HH166" s="2">
        <f t="shared" si="67"/>
        <v>2.7665828416902682E-2</v>
      </c>
      <c r="HI166" s="2">
        <f t="shared" si="68"/>
        <v>7.4033575192312684E-3</v>
      </c>
      <c r="HJ166" s="3">
        <f t="shared" si="69"/>
        <v>37.430004119873047</v>
      </c>
      <c r="HK166" t="str">
        <f t="shared" si="70"/>
        <v>MMI</v>
      </c>
    </row>
    <row r="167" spans="1:219" hidden="1" x14ac:dyDescent="0.25">
      <c r="A167">
        <v>158</v>
      </c>
      <c r="B167" t="s">
        <v>749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53</v>
      </c>
      <c r="N167">
        <v>133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7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526</v>
      </c>
      <c r="AV167">
        <v>1214.630004882812</v>
      </c>
      <c r="AW167">
        <v>1216.0400390625</v>
      </c>
      <c r="AX167">
        <v>1217.989990234375</v>
      </c>
      <c r="AY167">
        <v>1202.47998046875</v>
      </c>
      <c r="AZ167">
        <v>1211.550048828125</v>
      </c>
      <c r="BA167" s="2">
        <f t="shared" si="53"/>
        <v>1.1595294023172276E-3</v>
      </c>
      <c r="BB167" s="2">
        <f t="shared" si="54"/>
        <v>1.6009582898951491E-3</v>
      </c>
      <c r="BC167" s="2">
        <f t="shared" si="55"/>
        <v>1.1150996807805846E-2</v>
      </c>
      <c r="BD167" s="2">
        <f t="shared" si="56"/>
        <v>7.4863340298224612E-3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18</v>
      </c>
      <c r="BO167">
        <v>47</v>
      </c>
      <c r="BP167">
        <v>43</v>
      </c>
      <c r="BQ167">
        <v>14</v>
      </c>
      <c r="BR167">
        <v>45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1</v>
      </c>
      <c r="CJ167">
        <v>0</v>
      </c>
      <c r="CK167">
        <v>0</v>
      </c>
      <c r="CL167">
        <v>0</v>
      </c>
      <c r="CM167" t="s">
        <v>327</v>
      </c>
      <c r="CN167">
        <v>1211.550048828125</v>
      </c>
      <c r="CO167">
        <v>1202.489990234375</v>
      </c>
      <c r="CP167">
        <v>1211</v>
      </c>
      <c r="CQ167">
        <v>1188.93994140625</v>
      </c>
      <c r="CR167">
        <v>1197.489990234375</v>
      </c>
      <c r="CS167" s="2">
        <f t="shared" si="57"/>
        <v>-7.5344149783600489E-3</v>
      </c>
      <c r="CT167" s="2">
        <f t="shared" si="58"/>
        <v>7.0272582705408482E-3</v>
      </c>
      <c r="CU167" s="2">
        <f t="shared" si="59"/>
        <v>1.1268325672701862E-2</v>
      </c>
      <c r="CV167" s="2">
        <f t="shared" si="60"/>
        <v>7.1399751963284741E-3</v>
      </c>
      <c r="CW167">
        <v>35</v>
      </c>
      <c r="CX167">
        <v>8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19</v>
      </c>
      <c r="DG167">
        <v>9</v>
      </c>
      <c r="DH167">
        <v>5</v>
      </c>
      <c r="DI167">
        <v>13</v>
      </c>
      <c r="DJ167">
        <v>108</v>
      </c>
      <c r="DK167">
        <v>0</v>
      </c>
      <c r="DL167">
        <v>0</v>
      </c>
      <c r="DM167">
        <v>0</v>
      </c>
      <c r="DN167">
        <v>0</v>
      </c>
      <c r="DO167">
        <v>8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44</v>
      </c>
      <c r="DX167">
        <v>9</v>
      </c>
      <c r="DY167">
        <v>0</v>
      </c>
      <c r="DZ167">
        <v>0</v>
      </c>
      <c r="EA167">
        <v>1</v>
      </c>
      <c r="EB167">
        <v>1</v>
      </c>
      <c r="EC167">
        <v>0</v>
      </c>
      <c r="ED167">
        <v>0</v>
      </c>
      <c r="EE167" t="s">
        <v>597</v>
      </c>
      <c r="EF167">
        <v>1197.489990234375</v>
      </c>
      <c r="EG167">
        <v>1198.400024414062</v>
      </c>
      <c r="EH167">
        <v>1216.43994140625</v>
      </c>
      <c r="EI167">
        <v>1197.420043945312</v>
      </c>
      <c r="EJ167">
        <v>1214.02001953125</v>
      </c>
      <c r="EK167" s="2">
        <f t="shared" si="61"/>
        <v>7.5937430002304129E-4</v>
      </c>
      <c r="EL167" s="2">
        <f t="shared" si="62"/>
        <v>1.4830092615450541E-2</v>
      </c>
      <c r="EM167" s="2">
        <f t="shared" si="63"/>
        <v>8.1774069491458157E-4</v>
      </c>
      <c r="EN167" s="2">
        <f t="shared" si="64"/>
        <v>1.3673560006323027E-2</v>
      </c>
      <c r="EO167">
        <v>28</v>
      </c>
      <c r="EP167">
        <v>99</v>
      </c>
      <c r="EQ167">
        <v>52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586</v>
      </c>
      <c r="FX167">
        <v>1214.02001953125</v>
      </c>
      <c r="FY167">
        <v>1209.2900390625</v>
      </c>
      <c r="FZ167">
        <v>1209.2900390625</v>
      </c>
      <c r="GA167">
        <v>1181.2900390625</v>
      </c>
      <c r="GB167">
        <v>1184.260009765625</v>
      </c>
      <c r="GC167">
        <v>410</v>
      </c>
      <c r="GD167">
        <v>332</v>
      </c>
      <c r="GE167">
        <v>223</v>
      </c>
      <c r="GF167">
        <v>156</v>
      </c>
      <c r="GG167">
        <v>0</v>
      </c>
      <c r="GH167">
        <v>1</v>
      </c>
      <c r="GI167">
        <v>0</v>
      </c>
      <c r="GJ167">
        <v>1</v>
      </c>
      <c r="GK167">
        <v>0</v>
      </c>
      <c r="GL167">
        <v>153</v>
      </c>
      <c r="GM167">
        <v>0</v>
      </c>
      <c r="GN167">
        <v>108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2.1</v>
      </c>
      <c r="GX167" t="s">
        <v>218</v>
      </c>
      <c r="GY167">
        <v>37893</v>
      </c>
      <c r="GZ167">
        <v>41285</v>
      </c>
      <c r="HA167">
        <v>1.655</v>
      </c>
      <c r="HB167">
        <v>3.3889999999999998</v>
      </c>
      <c r="HC167">
        <v>0.65</v>
      </c>
      <c r="HD167">
        <v>1.97</v>
      </c>
      <c r="HE167">
        <v>0</v>
      </c>
      <c r="HF167" s="2">
        <f t="shared" si="65"/>
        <v>-3.9113697425448013E-3</v>
      </c>
      <c r="HG167" s="2">
        <f t="shared" si="66"/>
        <v>0</v>
      </c>
      <c r="HH167" s="2">
        <f t="shared" si="67"/>
        <v>2.3154081399452298E-2</v>
      </c>
      <c r="HI167" s="2">
        <f t="shared" si="68"/>
        <v>2.5078704664803775E-3</v>
      </c>
      <c r="HJ167" s="3">
        <f t="shared" si="69"/>
        <v>1209.2900390625</v>
      </c>
      <c r="HK167" t="str">
        <f t="shared" si="70"/>
        <v>MKL</v>
      </c>
    </row>
    <row r="168" spans="1:219" hidden="1" x14ac:dyDescent="0.25">
      <c r="A168">
        <v>159</v>
      </c>
      <c r="B168" t="s">
        <v>750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73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127</v>
      </c>
      <c r="W168">
        <v>12</v>
      </c>
      <c r="X168">
        <v>3</v>
      </c>
      <c r="Y168">
        <v>1</v>
      </c>
      <c r="Z168">
        <v>10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610</v>
      </c>
      <c r="AV168">
        <v>127.44000244140619</v>
      </c>
      <c r="AW168">
        <v>127.25</v>
      </c>
      <c r="AX168">
        <v>127.629997253418</v>
      </c>
      <c r="AY168">
        <v>126.5299987792969</v>
      </c>
      <c r="AZ168">
        <v>127.15000152587891</v>
      </c>
      <c r="BA168" s="2">
        <f t="shared" si="53"/>
        <v>-1.4931429580054001E-3</v>
      </c>
      <c r="BB168" s="2">
        <f t="shared" si="54"/>
        <v>2.9773349650982217E-3</v>
      </c>
      <c r="BC168" s="2">
        <f t="shared" si="55"/>
        <v>5.6581628346019652E-3</v>
      </c>
      <c r="BD168" s="2">
        <f t="shared" si="56"/>
        <v>4.8761520970631578E-3</v>
      </c>
      <c r="BE168">
        <v>50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102</v>
      </c>
      <c r="BO168">
        <v>20</v>
      </c>
      <c r="BP168">
        <v>22</v>
      </c>
      <c r="BQ168">
        <v>15</v>
      </c>
      <c r="BR168">
        <v>8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317</v>
      </c>
      <c r="CN168">
        <v>127.15000152587891</v>
      </c>
      <c r="CO168">
        <v>127.379997253418</v>
      </c>
      <c r="CP168">
        <v>128.86000061035159</v>
      </c>
      <c r="CQ168">
        <v>127.2600021362305</v>
      </c>
      <c r="CR168">
        <v>127.34999847412109</v>
      </c>
      <c r="CS168" s="2">
        <f t="shared" si="57"/>
        <v>1.8055874744723477E-3</v>
      </c>
      <c r="CT168" s="2">
        <f t="shared" si="58"/>
        <v>1.1485358916059951E-2</v>
      </c>
      <c r="CU168" s="2">
        <f t="shared" si="59"/>
        <v>9.4202480589455906E-4</v>
      </c>
      <c r="CV168" s="2">
        <f t="shared" si="60"/>
        <v>7.0668503312842912E-4</v>
      </c>
      <c r="CW168">
        <v>138</v>
      </c>
      <c r="CX168">
        <v>43</v>
      </c>
      <c r="CY168">
        <v>7</v>
      </c>
      <c r="CZ168">
        <v>0</v>
      </c>
      <c r="DA168">
        <v>0</v>
      </c>
      <c r="DB168">
        <v>1</v>
      </c>
      <c r="DC168">
        <v>7</v>
      </c>
      <c r="DD168">
        <v>0</v>
      </c>
      <c r="DE168">
        <v>0</v>
      </c>
      <c r="DF168">
        <v>21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473</v>
      </c>
      <c r="EF168">
        <v>127.34999847412109</v>
      </c>
      <c r="EG168">
        <v>127.7099990844727</v>
      </c>
      <c r="EH168">
        <v>128.13999938964841</v>
      </c>
      <c r="EI168">
        <v>126.8199996948242</v>
      </c>
      <c r="EJ168">
        <v>127.5299987792969</v>
      </c>
      <c r="EK168" s="2">
        <f t="shared" si="61"/>
        <v>2.8188913392246384E-3</v>
      </c>
      <c r="EL168" s="2">
        <f t="shared" si="62"/>
        <v>3.3557070955507751E-3</v>
      </c>
      <c r="EM168" s="2">
        <f t="shared" si="63"/>
        <v>6.9689092164177957E-3</v>
      </c>
      <c r="EN168" s="2">
        <f t="shared" si="64"/>
        <v>5.5673103682956082E-3</v>
      </c>
      <c r="EO168">
        <v>3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12</v>
      </c>
      <c r="EY168">
        <v>21</v>
      </c>
      <c r="EZ168">
        <v>80</v>
      </c>
      <c r="FA168">
        <v>48</v>
      </c>
      <c r="FB168">
        <v>34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549</v>
      </c>
      <c r="FX168">
        <v>127.5299987792969</v>
      </c>
      <c r="FY168">
        <v>127.2399978637695</v>
      </c>
      <c r="FZ168">
        <v>127.6699981689453</v>
      </c>
      <c r="GA168">
        <v>126.5699996948242</v>
      </c>
      <c r="GB168">
        <v>126.9100036621094</v>
      </c>
      <c r="GC168">
        <v>314</v>
      </c>
      <c r="GD168">
        <v>536</v>
      </c>
      <c r="GE168">
        <v>191</v>
      </c>
      <c r="GF168">
        <v>216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52</v>
      </c>
      <c r="GM168">
        <v>0</v>
      </c>
      <c r="GN168">
        <v>34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2.9</v>
      </c>
      <c r="GX168" t="s">
        <v>223</v>
      </c>
      <c r="GY168">
        <v>1199193</v>
      </c>
      <c r="GZ168">
        <v>1353042</v>
      </c>
      <c r="HA168">
        <v>1.157</v>
      </c>
      <c r="HB168">
        <v>1.244</v>
      </c>
      <c r="HC168">
        <v>2.68</v>
      </c>
      <c r="HD168">
        <v>2.35</v>
      </c>
      <c r="HE168">
        <v>0.46700000000000003</v>
      </c>
      <c r="HF168" s="2">
        <f t="shared" si="65"/>
        <v>-2.2791647311868335E-3</v>
      </c>
      <c r="HG168" s="2">
        <f t="shared" si="66"/>
        <v>3.3680607138943941E-3</v>
      </c>
      <c r="HH168" s="2">
        <f t="shared" si="67"/>
        <v>5.265625433777843E-3</v>
      </c>
      <c r="HI168" s="2">
        <f t="shared" si="68"/>
        <v>2.6790950868651464E-3</v>
      </c>
      <c r="HJ168" s="3">
        <f t="shared" si="69"/>
        <v>128.09999847412109</v>
      </c>
      <c r="HK168" t="str">
        <f t="shared" si="70"/>
        <v>MMC</v>
      </c>
    </row>
    <row r="169" spans="1:219" hidden="1" x14ac:dyDescent="0.25">
      <c r="A169">
        <v>160</v>
      </c>
      <c r="B169" t="s">
        <v>751</v>
      </c>
      <c r="C169">
        <v>10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29</v>
      </c>
      <c r="N169">
        <v>49</v>
      </c>
      <c r="O169">
        <v>59</v>
      </c>
      <c r="P169">
        <v>53</v>
      </c>
      <c r="Q169">
        <v>5</v>
      </c>
      <c r="R169">
        <v>0</v>
      </c>
      <c r="S169">
        <v>0</v>
      </c>
      <c r="T169">
        <v>0</v>
      </c>
      <c r="U169">
        <v>0</v>
      </c>
      <c r="V169">
        <v>3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4</v>
      </c>
      <c r="AC169">
        <v>1</v>
      </c>
      <c r="AD169">
        <v>4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752</v>
      </c>
      <c r="AV169">
        <v>64.589996337890625</v>
      </c>
      <c r="AW169">
        <v>64.580001831054688</v>
      </c>
      <c r="AX169">
        <v>64.830001831054688</v>
      </c>
      <c r="AY169">
        <v>63.970001220703118</v>
      </c>
      <c r="AZ169">
        <v>64.550003051757813</v>
      </c>
      <c r="BA169" s="2">
        <f t="shared" si="53"/>
        <v>-1.5476163754346572E-4</v>
      </c>
      <c r="BB169" s="2">
        <f t="shared" si="54"/>
        <v>3.8562392864263106E-3</v>
      </c>
      <c r="BC169" s="2">
        <f t="shared" si="55"/>
        <v>9.4456579909577565E-3</v>
      </c>
      <c r="BD169" s="2">
        <f t="shared" si="56"/>
        <v>8.9853106682216133E-3</v>
      </c>
      <c r="BE169">
        <v>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19</v>
      </c>
      <c r="BO169">
        <v>34</v>
      </c>
      <c r="BP169">
        <v>52</v>
      </c>
      <c r="BQ169">
        <v>35</v>
      </c>
      <c r="BR169">
        <v>54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522</v>
      </c>
      <c r="CN169">
        <v>64.550003051757813</v>
      </c>
      <c r="CO169">
        <v>64.379997253417969</v>
      </c>
      <c r="CP169">
        <v>64.849998474121094</v>
      </c>
      <c r="CQ169">
        <v>62.950000762939453</v>
      </c>
      <c r="CR169">
        <v>63.5</v>
      </c>
      <c r="CS169" s="2">
        <f t="shared" si="57"/>
        <v>-2.6406617830481149E-3</v>
      </c>
      <c r="CT169" s="2">
        <f t="shared" si="58"/>
        <v>7.2475132114410146E-3</v>
      </c>
      <c r="CU169" s="2">
        <f t="shared" si="59"/>
        <v>2.2211813474449893E-2</v>
      </c>
      <c r="CV169" s="2">
        <f t="shared" si="60"/>
        <v>8.6614053080401598E-3</v>
      </c>
      <c r="CW169">
        <v>27</v>
      </c>
      <c r="CX169">
        <v>2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3</v>
      </c>
      <c r="DH169">
        <v>4</v>
      </c>
      <c r="DI169">
        <v>2</v>
      </c>
      <c r="DJ169">
        <v>156</v>
      </c>
      <c r="DK169">
        <v>0</v>
      </c>
      <c r="DL169">
        <v>0</v>
      </c>
      <c r="DM169">
        <v>0</v>
      </c>
      <c r="DN169">
        <v>0</v>
      </c>
      <c r="DO169">
        <v>4</v>
      </c>
      <c r="DP169">
        <v>0</v>
      </c>
      <c r="DQ169">
        <v>0</v>
      </c>
      <c r="DR169">
        <v>0</v>
      </c>
      <c r="DS169">
        <v>1</v>
      </c>
      <c r="DT169">
        <v>0</v>
      </c>
      <c r="DU169">
        <v>0</v>
      </c>
      <c r="DV169">
        <v>0</v>
      </c>
      <c r="DW169">
        <v>30</v>
      </c>
      <c r="DX169">
        <v>4</v>
      </c>
      <c r="DY169">
        <v>0</v>
      </c>
      <c r="DZ169">
        <v>0</v>
      </c>
      <c r="EA169">
        <v>1</v>
      </c>
      <c r="EB169">
        <v>1</v>
      </c>
      <c r="EC169">
        <v>0</v>
      </c>
      <c r="ED169">
        <v>0</v>
      </c>
      <c r="EE169" t="s">
        <v>753</v>
      </c>
      <c r="EF169">
        <v>63.5</v>
      </c>
      <c r="EG169">
        <v>63.930000305175781</v>
      </c>
      <c r="EH169">
        <v>64.620002746582031</v>
      </c>
      <c r="EI169">
        <v>63.680000305175781</v>
      </c>
      <c r="EJ169">
        <v>64.050003051757813</v>
      </c>
      <c r="EK169" s="2">
        <f t="shared" si="61"/>
        <v>6.7261114206653705E-3</v>
      </c>
      <c r="EL169" s="2">
        <f t="shared" si="62"/>
        <v>1.0677846055070717E-2</v>
      </c>
      <c r="EM169" s="2">
        <f t="shared" si="63"/>
        <v>3.910527120391083E-3</v>
      </c>
      <c r="EN169" s="2">
        <f t="shared" si="64"/>
        <v>5.7767795308774073E-3</v>
      </c>
      <c r="EO169">
        <v>82</v>
      </c>
      <c r="EP169">
        <v>105</v>
      </c>
      <c r="EQ169">
        <v>4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</v>
      </c>
      <c r="EY169">
        <v>1</v>
      </c>
      <c r="EZ169">
        <v>1</v>
      </c>
      <c r="FA169">
        <v>0</v>
      </c>
      <c r="FB169">
        <v>0</v>
      </c>
      <c r="FC169">
        <v>1</v>
      </c>
      <c r="FD169">
        <v>7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754</v>
      </c>
      <c r="FX169">
        <v>64.050003051757813</v>
      </c>
      <c r="FY169">
        <v>64.379997253417969</v>
      </c>
      <c r="FZ169">
        <v>64.489997863769531</v>
      </c>
      <c r="GA169">
        <v>63.759998321533203</v>
      </c>
      <c r="GB169">
        <v>64.069999694824219</v>
      </c>
      <c r="GC169">
        <v>418</v>
      </c>
      <c r="GD169">
        <v>372</v>
      </c>
      <c r="GE169">
        <v>220</v>
      </c>
      <c r="GF169">
        <v>174</v>
      </c>
      <c r="GG169">
        <v>0</v>
      </c>
      <c r="GH169">
        <v>58</v>
      </c>
      <c r="GI169">
        <v>0</v>
      </c>
      <c r="GJ169">
        <v>0</v>
      </c>
      <c r="GK169">
        <v>4</v>
      </c>
      <c r="GL169">
        <v>210</v>
      </c>
      <c r="GM169">
        <v>0</v>
      </c>
      <c r="GN169">
        <v>156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2.4</v>
      </c>
      <c r="GX169" t="s">
        <v>218</v>
      </c>
      <c r="GY169">
        <v>953099</v>
      </c>
      <c r="GZ169">
        <v>1776942</v>
      </c>
      <c r="HA169">
        <v>1.2749999999999999</v>
      </c>
      <c r="HB169">
        <v>1.804</v>
      </c>
      <c r="HC169">
        <v>1.65</v>
      </c>
      <c r="HD169">
        <v>3.25</v>
      </c>
      <c r="HE169">
        <v>0.22530001</v>
      </c>
      <c r="HF169" s="2">
        <f t="shared" si="65"/>
        <v>5.1257256250136773E-3</v>
      </c>
      <c r="HG169" s="2">
        <f t="shared" si="66"/>
        <v>1.7057003255595005E-3</v>
      </c>
      <c r="HH169" s="2">
        <f t="shared" si="67"/>
        <v>9.6303037952032433E-3</v>
      </c>
      <c r="HI169" s="2">
        <f t="shared" si="68"/>
        <v>4.8384793939066917E-3</v>
      </c>
      <c r="HJ169" s="3">
        <f t="shared" si="69"/>
        <v>64.599998474121094</v>
      </c>
      <c r="HK169" t="str">
        <f t="shared" si="70"/>
        <v>MAS</v>
      </c>
    </row>
    <row r="170" spans="1:219" hidden="1" x14ac:dyDescent="0.25">
      <c r="A170">
        <v>161</v>
      </c>
      <c r="B170" t="s">
        <v>755</v>
      </c>
      <c r="C170">
        <v>9</v>
      </c>
      <c r="D170">
        <v>0</v>
      </c>
      <c r="E170">
        <v>5</v>
      </c>
      <c r="F170">
        <v>1</v>
      </c>
      <c r="G170" t="s">
        <v>218</v>
      </c>
      <c r="H170" t="s">
        <v>467</v>
      </c>
      <c r="I170">
        <v>6</v>
      </c>
      <c r="J170">
        <v>0</v>
      </c>
      <c r="K170" t="s">
        <v>218</v>
      </c>
      <c r="L170" t="s">
        <v>218</v>
      </c>
      <c r="M170">
        <v>51</v>
      </c>
      <c r="N170">
        <v>57</v>
      </c>
      <c r="O170">
        <v>19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16</v>
      </c>
      <c r="W170">
        <v>4</v>
      </c>
      <c r="X170">
        <v>3</v>
      </c>
      <c r="Y170">
        <v>2</v>
      </c>
      <c r="Z170">
        <v>8</v>
      </c>
      <c r="AA170">
        <v>1</v>
      </c>
      <c r="AB170">
        <v>33</v>
      </c>
      <c r="AC170">
        <v>0</v>
      </c>
      <c r="AD170">
        <v>0</v>
      </c>
      <c r="AE170">
        <v>7</v>
      </c>
      <c r="AF170">
        <v>1</v>
      </c>
      <c r="AG170">
        <v>8</v>
      </c>
      <c r="AH170">
        <v>8</v>
      </c>
      <c r="AI170">
        <v>1</v>
      </c>
      <c r="AJ170">
        <v>1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707</v>
      </c>
      <c r="AV170">
        <v>245.74000549316409</v>
      </c>
      <c r="AW170">
        <v>246.27000427246091</v>
      </c>
      <c r="AX170">
        <v>246.27000427246091</v>
      </c>
      <c r="AY170">
        <v>241.3699951171875</v>
      </c>
      <c r="AZ170">
        <v>242.97999572753901</v>
      </c>
      <c r="BA170" s="2">
        <f t="shared" si="53"/>
        <v>2.1521044792384147E-3</v>
      </c>
      <c r="BB170" s="2">
        <f t="shared" si="54"/>
        <v>0</v>
      </c>
      <c r="BC170" s="2">
        <f t="shared" si="55"/>
        <v>1.9896897999206908E-2</v>
      </c>
      <c r="BD170" s="2">
        <f t="shared" si="56"/>
        <v>6.626062386456133E-3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2</v>
      </c>
      <c r="BR170">
        <v>136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 t="s">
        <v>756</v>
      </c>
      <c r="CN170">
        <v>242.97999572753901</v>
      </c>
      <c r="CO170">
        <v>241.63999938964841</v>
      </c>
      <c r="CP170">
        <v>246.58000183105469</v>
      </c>
      <c r="CQ170">
        <v>241.63999938964841</v>
      </c>
      <c r="CR170">
        <v>243.50999450683599</v>
      </c>
      <c r="CS170" s="2">
        <f t="shared" si="57"/>
        <v>-5.54542435555061E-3</v>
      </c>
      <c r="CT170" s="2">
        <f t="shared" si="58"/>
        <v>2.0034075775499982E-2</v>
      </c>
      <c r="CU170" s="2">
        <f t="shared" si="59"/>
        <v>0</v>
      </c>
      <c r="CV170" s="2">
        <f t="shared" si="60"/>
        <v>7.6793362053773073E-3</v>
      </c>
      <c r="CW170">
        <v>1</v>
      </c>
      <c r="CX170">
        <v>69</v>
      </c>
      <c r="CY170">
        <v>28</v>
      </c>
      <c r="CZ170">
        <v>14</v>
      </c>
      <c r="DA170">
        <v>2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587</v>
      </c>
      <c r="EF170">
        <v>243.50999450683599</v>
      </c>
      <c r="EG170">
        <v>244.25</v>
      </c>
      <c r="EH170">
        <v>248.63999938964841</v>
      </c>
      <c r="EI170">
        <v>244.25</v>
      </c>
      <c r="EJ170">
        <v>247.05999755859369</v>
      </c>
      <c r="EK170" s="2">
        <f t="shared" si="61"/>
        <v>3.0297051920736839E-3</v>
      </c>
      <c r="EL170" s="2">
        <f t="shared" si="62"/>
        <v>1.765604649463004E-2</v>
      </c>
      <c r="EM170" s="2">
        <f t="shared" si="63"/>
        <v>0</v>
      </c>
      <c r="EN170" s="2">
        <f t="shared" si="64"/>
        <v>1.1373745593627582E-2</v>
      </c>
      <c r="EO170">
        <v>0</v>
      </c>
      <c r="EP170">
        <v>13</v>
      </c>
      <c r="EQ170">
        <v>96</v>
      </c>
      <c r="ER170">
        <v>23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240</v>
      </c>
      <c r="FX170">
        <v>247.05999755859369</v>
      </c>
      <c r="FY170">
        <v>247.19000244140619</v>
      </c>
      <c r="FZ170">
        <v>247.67999267578119</v>
      </c>
      <c r="GA170">
        <v>244.42999267578119</v>
      </c>
      <c r="GB170">
        <v>245.36000061035159</v>
      </c>
      <c r="GC170">
        <v>373</v>
      </c>
      <c r="GD170">
        <v>172</v>
      </c>
      <c r="GE170">
        <v>246</v>
      </c>
      <c r="GF170">
        <v>0</v>
      </c>
      <c r="GG170">
        <v>0</v>
      </c>
      <c r="GH170">
        <v>39</v>
      </c>
      <c r="GI170">
        <v>0</v>
      </c>
      <c r="GJ170">
        <v>39</v>
      </c>
      <c r="GK170">
        <v>0</v>
      </c>
      <c r="GL170">
        <v>144</v>
      </c>
      <c r="GM170">
        <v>0</v>
      </c>
      <c r="GN170">
        <v>0</v>
      </c>
      <c r="GO170">
        <v>1</v>
      </c>
      <c r="GP170">
        <v>0</v>
      </c>
      <c r="GQ170">
        <v>1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</v>
      </c>
      <c r="GX170" t="s">
        <v>218</v>
      </c>
      <c r="GY170">
        <v>197277</v>
      </c>
      <c r="GZ170">
        <v>218128</v>
      </c>
      <c r="HA170">
        <v>3.5190000000000001</v>
      </c>
      <c r="HB170">
        <v>4.7089999999999996</v>
      </c>
      <c r="HC170">
        <v>4.91</v>
      </c>
      <c r="HD170">
        <v>2.2000000000000002</v>
      </c>
      <c r="HE170">
        <v>0</v>
      </c>
      <c r="HF170" s="2">
        <f t="shared" si="65"/>
        <v>5.2593099044662139E-4</v>
      </c>
      <c r="HG170" s="2">
        <f t="shared" si="66"/>
        <v>1.9783198032325977E-3</v>
      </c>
      <c r="HH170" s="2">
        <f t="shared" si="67"/>
        <v>1.1165539618776532E-2</v>
      </c>
      <c r="HI170" s="2">
        <f t="shared" si="68"/>
        <v>3.7903812041772955E-3</v>
      </c>
      <c r="HJ170" s="3">
        <f t="shared" si="69"/>
        <v>248.16998291015619</v>
      </c>
      <c r="HK170" t="str">
        <f t="shared" si="70"/>
        <v>MASI</v>
      </c>
    </row>
    <row r="171" spans="1:219" hidden="1" x14ac:dyDescent="0.25">
      <c r="A171">
        <v>162</v>
      </c>
      <c r="B171" t="s">
        <v>757</v>
      </c>
      <c r="C171">
        <v>10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0</v>
      </c>
      <c r="Y171">
        <v>7</v>
      </c>
      <c r="Z171">
        <v>185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3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464</v>
      </c>
      <c r="AV171">
        <v>386.17001342773438</v>
      </c>
      <c r="AW171">
        <v>384.89999389648438</v>
      </c>
      <c r="AX171">
        <v>387.739990234375</v>
      </c>
      <c r="AY171">
        <v>381.32000732421881</v>
      </c>
      <c r="AZ171">
        <v>382.16000366210938</v>
      </c>
      <c r="BA171" s="2">
        <f t="shared" si="53"/>
        <v>-3.2996091228609803E-3</v>
      </c>
      <c r="BB171" s="2">
        <f t="shared" si="54"/>
        <v>7.3244865358714772E-3</v>
      </c>
      <c r="BC171" s="2">
        <f t="shared" si="55"/>
        <v>9.3010824344891274E-3</v>
      </c>
      <c r="BD171" s="2">
        <f t="shared" si="56"/>
        <v>2.1980226340829745E-3</v>
      </c>
      <c r="BE171">
        <v>53</v>
      </c>
      <c r="BF171">
        <v>9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16</v>
      </c>
      <c r="BO171">
        <v>8</v>
      </c>
      <c r="BP171">
        <v>8</v>
      </c>
      <c r="BQ171">
        <v>14</v>
      </c>
      <c r="BR171">
        <v>98</v>
      </c>
      <c r="BS171">
        <v>0</v>
      </c>
      <c r="BT171">
        <v>0</v>
      </c>
      <c r="BU171">
        <v>0</v>
      </c>
      <c r="BV171">
        <v>0</v>
      </c>
      <c r="BW171">
        <v>9</v>
      </c>
      <c r="BX171">
        <v>0</v>
      </c>
      <c r="BY171">
        <v>0</v>
      </c>
      <c r="BZ171">
        <v>0</v>
      </c>
      <c r="CA171">
        <v>1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487</v>
      </c>
      <c r="CN171">
        <v>382.16000366210938</v>
      </c>
      <c r="CO171">
        <v>380.19000244140631</v>
      </c>
      <c r="CP171">
        <v>381.30999755859381</v>
      </c>
      <c r="CQ171">
        <v>373.55999755859381</v>
      </c>
      <c r="CR171">
        <v>376.6300048828125</v>
      </c>
      <c r="CS171" s="2">
        <f t="shared" si="57"/>
        <v>-5.1816228939547404E-3</v>
      </c>
      <c r="CT171" s="2">
        <f t="shared" si="58"/>
        <v>2.937229876894043E-3</v>
      </c>
      <c r="CU171" s="2">
        <f t="shared" si="59"/>
        <v>1.7438661827606339E-2</v>
      </c>
      <c r="CV171" s="2">
        <f t="shared" si="60"/>
        <v>8.151255302067395E-3</v>
      </c>
      <c r="CW171">
        <v>25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14</v>
      </c>
      <c r="DG171">
        <v>4</v>
      </c>
      <c r="DH171">
        <v>3</v>
      </c>
      <c r="DI171">
        <v>2</v>
      </c>
      <c r="DJ171">
        <v>161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26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758</v>
      </c>
      <c r="EF171">
        <v>376.6300048828125</v>
      </c>
      <c r="EG171">
        <v>378.58999633789063</v>
      </c>
      <c r="EH171">
        <v>384.10000610351563</v>
      </c>
      <c r="EI171">
        <v>376.67001342773438</v>
      </c>
      <c r="EJ171">
        <v>383.10000610351563</v>
      </c>
      <c r="EK171" s="2">
        <f t="shared" si="61"/>
        <v>5.1770819990943906E-3</v>
      </c>
      <c r="EL171" s="2">
        <f t="shared" si="62"/>
        <v>1.4345247795023552E-2</v>
      </c>
      <c r="EM171" s="2">
        <f t="shared" si="63"/>
        <v>5.071404233414234E-3</v>
      </c>
      <c r="EN171" s="2">
        <f t="shared" si="64"/>
        <v>1.6784110084414494E-2</v>
      </c>
      <c r="EO171">
        <v>7</v>
      </c>
      <c r="EP171">
        <v>59</v>
      </c>
      <c r="EQ171">
        <v>123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</v>
      </c>
      <c r="EY171">
        <v>2</v>
      </c>
      <c r="EZ171">
        <v>4</v>
      </c>
      <c r="FA171">
        <v>0</v>
      </c>
      <c r="FB171">
        <v>1</v>
      </c>
      <c r="FC171">
        <v>1</v>
      </c>
      <c r="FD171">
        <v>9</v>
      </c>
      <c r="FE171">
        <v>0</v>
      </c>
      <c r="FF171">
        <v>0</v>
      </c>
      <c r="FG171">
        <v>0</v>
      </c>
      <c r="FH171">
        <v>0</v>
      </c>
      <c r="FI171">
        <v>1</v>
      </c>
      <c r="FJ171">
        <v>1</v>
      </c>
      <c r="FK171">
        <v>0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649</v>
      </c>
      <c r="FX171">
        <v>383.10000610351563</v>
      </c>
      <c r="FY171">
        <v>383.07998657226563</v>
      </c>
      <c r="FZ171">
        <v>389.5</v>
      </c>
      <c r="GA171">
        <v>381.989990234375</v>
      </c>
      <c r="GB171">
        <v>383.3599853515625</v>
      </c>
      <c r="GC171">
        <v>278</v>
      </c>
      <c r="GD171">
        <v>532</v>
      </c>
      <c r="GE171">
        <v>214</v>
      </c>
      <c r="GF171">
        <v>193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445</v>
      </c>
      <c r="GM171">
        <v>0</v>
      </c>
      <c r="GN171">
        <v>162</v>
      </c>
      <c r="GO171">
        <v>1</v>
      </c>
      <c r="GP171">
        <v>1</v>
      </c>
      <c r="GQ171">
        <v>1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1.8</v>
      </c>
      <c r="GX171" t="s">
        <v>218</v>
      </c>
      <c r="GY171">
        <v>2466385</v>
      </c>
      <c r="GZ171">
        <v>2861614</v>
      </c>
      <c r="HA171">
        <v>1.262</v>
      </c>
      <c r="HB171">
        <v>1.613</v>
      </c>
      <c r="HC171">
        <v>3.19</v>
      </c>
      <c r="HD171">
        <v>1.1299999999999999</v>
      </c>
      <c r="HE171">
        <v>0.32029997999999998</v>
      </c>
      <c r="HF171" s="2">
        <f t="shared" si="65"/>
        <v>-5.2259402609777794E-5</v>
      </c>
      <c r="HG171" s="2">
        <f t="shared" si="66"/>
        <v>1.648270456414469E-2</v>
      </c>
      <c r="HH171" s="2">
        <f t="shared" si="67"/>
        <v>2.8453492119067114E-3</v>
      </c>
      <c r="HI171" s="2">
        <f t="shared" si="68"/>
        <v>3.5736518404004824E-3</v>
      </c>
      <c r="HJ171" s="3">
        <f t="shared" si="69"/>
        <v>395.92001342773438</v>
      </c>
      <c r="HK171" t="str">
        <f t="shared" si="70"/>
        <v>MA</v>
      </c>
    </row>
    <row r="172" spans="1:219" hidden="1" x14ac:dyDescent="0.25">
      <c r="A172">
        <v>163</v>
      </c>
      <c r="B172" t="s">
        <v>759</v>
      </c>
      <c r="C172">
        <v>10</v>
      </c>
      <c r="D172">
        <v>0</v>
      </c>
      <c r="E172">
        <v>5</v>
      </c>
      <c r="F172">
        <v>1</v>
      </c>
      <c r="G172" t="s">
        <v>218</v>
      </c>
      <c r="H172" t="s">
        <v>218</v>
      </c>
      <c r="I172">
        <v>5</v>
      </c>
      <c r="J172">
        <v>1</v>
      </c>
      <c r="K172" t="s">
        <v>218</v>
      </c>
      <c r="L172" t="s">
        <v>218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15</v>
      </c>
      <c r="X172">
        <v>21</v>
      </c>
      <c r="Y172">
        <v>16</v>
      </c>
      <c r="Z172">
        <v>117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302</v>
      </c>
      <c r="AV172">
        <v>94.889999389648438</v>
      </c>
      <c r="AW172">
        <v>95.120002746582045</v>
      </c>
      <c r="AX172">
        <v>95.730003356933594</v>
      </c>
      <c r="AY172">
        <v>94.430000305175781</v>
      </c>
      <c r="AZ172">
        <v>95.730003356933594</v>
      </c>
      <c r="BA172" s="2">
        <f t="shared" si="53"/>
        <v>2.4180335396580821E-3</v>
      </c>
      <c r="BB172" s="2">
        <f t="shared" si="54"/>
        <v>6.3720943169419675E-3</v>
      </c>
      <c r="BC172" s="2">
        <f t="shared" si="55"/>
        <v>7.25402041087575E-3</v>
      </c>
      <c r="BD172" s="2">
        <f t="shared" si="56"/>
        <v>1.357989142558258E-2</v>
      </c>
      <c r="BE172">
        <v>49</v>
      </c>
      <c r="BF172">
        <v>2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25</v>
      </c>
      <c r="BO172">
        <v>28</v>
      </c>
      <c r="BP172">
        <v>16</v>
      </c>
      <c r="BQ172">
        <v>14</v>
      </c>
      <c r="BR172">
        <v>13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378</v>
      </c>
      <c r="CN172">
        <v>95.730003356933594</v>
      </c>
      <c r="CO172">
        <v>95.730003356933594</v>
      </c>
      <c r="CP172">
        <v>96.050003051757798</v>
      </c>
      <c r="CQ172">
        <v>93.910003662109375</v>
      </c>
      <c r="CR172">
        <v>94.900001525878906</v>
      </c>
      <c r="CS172" s="2">
        <f t="shared" si="57"/>
        <v>0</v>
      </c>
      <c r="CT172" s="2">
        <f t="shared" si="58"/>
        <v>3.3315948428629394E-3</v>
      </c>
      <c r="CU172" s="2">
        <f t="shared" si="59"/>
        <v>1.9011800177612725E-2</v>
      </c>
      <c r="CV172" s="2">
        <f t="shared" si="60"/>
        <v>1.0432011041639044E-2</v>
      </c>
      <c r="CW172">
        <v>8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12</v>
      </c>
      <c r="DG172">
        <v>2</v>
      </c>
      <c r="DH172">
        <v>3</v>
      </c>
      <c r="DI172">
        <v>2</v>
      </c>
      <c r="DJ172">
        <v>132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10</v>
      </c>
      <c r="DX172">
        <v>0</v>
      </c>
      <c r="DY172">
        <v>1</v>
      </c>
      <c r="DZ172">
        <v>0</v>
      </c>
      <c r="EA172">
        <v>1</v>
      </c>
      <c r="EB172">
        <v>0</v>
      </c>
      <c r="EC172">
        <v>1</v>
      </c>
      <c r="ED172">
        <v>0</v>
      </c>
      <c r="EE172" t="s">
        <v>644</v>
      </c>
      <c r="EF172">
        <v>94.900001525878906</v>
      </c>
      <c r="EG172">
        <v>95.5</v>
      </c>
      <c r="EH172">
        <v>95.989997863769517</v>
      </c>
      <c r="EI172">
        <v>93.800003051757798</v>
      </c>
      <c r="EJ172">
        <v>94.239997863769517</v>
      </c>
      <c r="EK172" s="2">
        <f t="shared" si="61"/>
        <v>6.2827065352993872E-3</v>
      </c>
      <c r="EL172" s="2">
        <f t="shared" si="62"/>
        <v>5.1046762649680222E-3</v>
      </c>
      <c r="EM172" s="2">
        <f t="shared" si="63"/>
        <v>1.7801015164839784E-2</v>
      </c>
      <c r="EN172" s="2">
        <f t="shared" si="64"/>
        <v>4.6688754455168624E-3</v>
      </c>
      <c r="EO172">
        <v>10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</v>
      </c>
      <c r="EY172">
        <v>0</v>
      </c>
      <c r="EZ172">
        <v>2</v>
      </c>
      <c r="FA172">
        <v>1</v>
      </c>
      <c r="FB172">
        <v>161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11</v>
      </c>
      <c r="FP172">
        <v>1</v>
      </c>
      <c r="FQ172">
        <v>0</v>
      </c>
      <c r="FR172">
        <v>0</v>
      </c>
      <c r="FS172">
        <v>1</v>
      </c>
      <c r="FT172">
        <v>1</v>
      </c>
      <c r="FU172">
        <v>0</v>
      </c>
      <c r="FV172">
        <v>0</v>
      </c>
      <c r="FW172" t="s">
        <v>451</v>
      </c>
      <c r="FX172">
        <v>94.239997863769517</v>
      </c>
      <c r="FY172">
        <v>93.830001831054688</v>
      </c>
      <c r="FZ172">
        <v>93.839996337890625</v>
      </c>
      <c r="GA172">
        <v>92.199996948242188</v>
      </c>
      <c r="GB172">
        <v>92.25</v>
      </c>
      <c r="GC172">
        <v>70</v>
      </c>
      <c r="GD172">
        <v>586</v>
      </c>
      <c r="GE172">
        <v>19</v>
      </c>
      <c r="GF172">
        <v>320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423</v>
      </c>
      <c r="GM172">
        <v>0</v>
      </c>
      <c r="GN172">
        <v>293</v>
      </c>
      <c r="GO172">
        <v>1</v>
      </c>
      <c r="GP172">
        <v>0</v>
      </c>
      <c r="GQ172">
        <v>0</v>
      </c>
      <c r="GR172">
        <v>0</v>
      </c>
      <c r="GS172">
        <v>1</v>
      </c>
      <c r="GT172">
        <v>1</v>
      </c>
      <c r="GU172">
        <v>0</v>
      </c>
      <c r="GV172">
        <v>0</v>
      </c>
      <c r="GW172">
        <v>2.2000000000000002</v>
      </c>
      <c r="GX172" t="s">
        <v>218</v>
      </c>
      <c r="GY172">
        <v>508061</v>
      </c>
      <c r="GZ172">
        <v>254657</v>
      </c>
      <c r="HA172">
        <v>1.677</v>
      </c>
      <c r="HB172">
        <v>1.8029999999999999</v>
      </c>
      <c r="HC172">
        <v>1.88</v>
      </c>
      <c r="HD172">
        <v>3.47</v>
      </c>
      <c r="HE172">
        <v>0.31909999999999999</v>
      </c>
      <c r="HF172" s="2">
        <f t="shared" si="65"/>
        <v>-4.3695622371728859E-3</v>
      </c>
      <c r="HG172" s="2">
        <f t="shared" si="66"/>
        <v>1.0650583147886472E-4</v>
      </c>
      <c r="HH172" s="2">
        <f t="shared" si="67"/>
        <v>1.737189439415554E-2</v>
      </c>
      <c r="HI172" s="2">
        <f t="shared" si="68"/>
        <v>5.4203850143974552E-4</v>
      </c>
      <c r="HJ172" s="3">
        <f t="shared" si="69"/>
        <v>93.849990844726563</v>
      </c>
      <c r="HK172" t="str">
        <f t="shared" si="70"/>
        <v>MMS</v>
      </c>
    </row>
    <row r="173" spans="1:219" hidden="1" x14ac:dyDescent="0.25">
      <c r="A173">
        <v>164</v>
      </c>
      <c r="B173" t="s">
        <v>760</v>
      </c>
      <c r="C173">
        <v>9</v>
      </c>
      <c r="D173">
        <v>0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26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27</v>
      </c>
      <c r="W173">
        <v>37</v>
      </c>
      <c r="X173">
        <v>44</v>
      </c>
      <c r="Y173">
        <v>58</v>
      </c>
      <c r="Z173">
        <v>20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364</v>
      </c>
      <c r="AV173">
        <v>233.08000183105469</v>
      </c>
      <c r="AW173">
        <v>233.1199951171875</v>
      </c>
      <c r="AX173">
        <v>233.30000305175781</v>
      </c>
      <c r="AY173">
        <v>230.83000183105469</v>
      </c>
      <c r="AZ173">
        <v>231.80999755859369</v>
      </c>
      <c r="BA173" s="2">
        <f t="shared" si="53"/>
        <v>1.7155665309920298E-4</v>
      </c>
      <c r="BB173" s="2">
        <f t="shared" si="54"/>
        <v>7.7157279132300527E-4</v>
      </c>
      <c r="BC173" s="2">
        <f t="shared" si="55"/>
        <v>9.8232383926640798E-3</v>
      </c>
      <c r="BD173" s="2">
        <f t="shared" si="56"/>
        <v>4.2275818034608337E-3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5</v>
      </c>
      <c r="BO173">
        <v>14</v>
      </c>
      <c r="BP173">
        <v>22</v>
      </c>
      <c r="BQ173">
        <v>29</v>
      </c>
      <c r="BR173">
        <v>125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761</v>
      </c>
      <c r="CN173">
        <v>231.80999755859369</v>
      </c>
      <c r="CO173">
        <v>231.24000549316409</v>
      </c>
      <c r="CP173">
        <v>233.21000671386719</v>
      </c>
      <c r="CQ173">
        <v>231.08000183105469</v>
      </c>
      <c r="CR173">
        <v>233.00999450683599</v>
      </c>
      <c r="CS173" s="2">
        <f t="shared" si="57"/>
        <v>-2.4649370865303943E-3</v>
      </c>
      <c r="CT173" s="2">
        <f t="shared" si="58"/>
        <v>8.4473271471586786E-3</v>
      </c>
      <c r="CU173" s="2">
        <f t="shared" si="59"/>
        <v>6.9193763323160962E-4</v>
      </c>
      <c r="CV173" s="2">
        <f t="shared" si="60"/>
        <v>8.2828750752349523E-3</v>
      </c>
      <c r="CW173">
        <v>65</v>
      </c>
      <c r="CX173">
        <v>130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310</v>
      </c>
      <c r="EF173">
        <v>233.00999450683599</v>
      </c>
      <c r="EG173">
        <v>233.30000305175781</v>
      </c>
      <c r="EH173">
        <v>233.86000061035159</v>
      </c>
      <c r="EI173">
        <v>231.8500061035156</v>
      </c>
      <c r="EJ173">
        <v>232.25999450683599</v>
      </c>
      <c r="EK173" s="2">
        <f t="shared" si="61"/>
        <v>1.2430713293110074E-3</v>
      </c>
      <c r="EL173" s="2">
        <f t="shared" si="62"/>
        <v>2.3945846110161595E-3</v>
      </c>
      <c r="EM173" s="2">
        <f t="shared" si="63"/>
        <v>6.2151604340979771E-3</v>
      </c>
      <c r="EN173" s="2">
        <f t="shared" si="64"/>
        <v>1.7652131792689207E-3</v>
      </c>
      <c r="EO173">
        <v>28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18</v>
      </c>
      <c r="EY173">
        <v>22</v>
      </c>
      <c r="EZ173">
        <v>58</v>
      </c>
      <c r="FA173">
        <v>56</v>
      </c>
      <c r="FB173">
        <v>26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446</v>
      </c>
      <c r="FX173">
        <v>232.25999450683599</v>
      </c>
      <c r="FY173">
        <v>232.83000183105469</v>
      </c>
      <c r="FZ173">
        <v>234.03999328613281</v>
      </c>
      <c r="GA173">
        <v>231.94000244140619</v>
      </c>
      <c r="GB173">
        <v>232.96000671386719</v>
      </c>
      <c r="GC173">
        <v>250</v>
      </c>
      <c r="GD173">
        <v>562</v>
      </c>
      <c r="GE173">
        <v>223</v>
      </c>
      <c r="GF173">
        <v>181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171</v>
      </c>
      <c r="GM173">
        <v>0</v>
      </c>
      <c r="GN173">
        <v>26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</v>
      </c>
      <c r="GX173" t="s">
        <v>218</v>
      </c>
      <c r="GY173">
        <v>2065818</v>
      </c>
      <c r="GZ173">
        <v>2269871</v>
      </c>
      <c r="HA173">
        <v>0.95199999999999996</v>
      </c>
      <c r="HB173">
        <v>1.01</v>
      </c>
      <c r="HC173">
        <v>1.52</v>
      </c>
      <c r="HD173">
        <v>1.67</v>
      </c>
      <c r="HE173">
        <v>0.79870003000000001</v>
      </c>
      <c r="HF173" s="2">
        <f t="shared" si="65"/>
        <v>2.4481695646435542E-3</v>
      </c>
      <c r="HG173" s="2">
        <f t="shared" si="66"/>
        <v>5.1700200384077188E-3</v>
      </c>
      <c r="HH173" s="2">
        <f t="shared" si="67"/>
        <v>3.8225288092137433E-3</v>
      </c>
      <c r="HI173" s="2">
        <f t="shared" si="68"/>
        <v>4.3784522796387337E-3</v>
      </c>
      <c r="HJ173" s="3">
        <f t="shared" si="69"/>
        <v>235.24998474121094</v>
      </c>
      <c r="HK173" t="str">
        <f t="shared" si="70"/>
        <v>MCD</v>
      </c>
    </row>
    <row r="174" spans="1:219" hidden="1" x14ac:dyDescent="0.25">
      <c r="A174">
        <v>165</v>
      </c>
      <c r="B174" t="s">
        <v>762</v>
      </c>
      <c r="C174">
        <v>9</v>
      </c>
      <c r="D174">
        <v>0</v>
      </c>
      <c r="E174">
        <v>5</v>
      </c>
      <c r="F174">
        <v>1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30</v>
      </c>
      <c r="N174">
        <v>21</v>
      </c>
      <c r="O174">
        <v>17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13</v>
      </c>
      <c r="W174">
        <v>11</v>
      </c>
      <c r="X174">
        <v>4</v>
      </c>
      <c r="Y174">
        <v>7</v>
      </c>
      <c r="Z174">
        <v>65</v>
      </c>
      <c r="AA174">
        <v>1</v>
      </c>
      <c r="AB174">
        <v>100</v>
      </c>
      <c r="AC174">
        <v>0</v>
      </c>
      <c r="AD174">
        <v>0</v>
      </c>
      <c r="AE174">
        <v>2</v>
      </c>
      <c r="AF174">
        <v>0</v>
      </c>
      <c r="AG174">
        <v>65</v>
      </c>
      <c r="AH174">
        <v>65</v>
      </c>
      <c r="AI174">
        <v>1</v>
      </c>
      <c r="AJ174">
        <v>0</v>
      </c>
      <c r="AK174">
        <v>1</v>
      </c>
      <c r="AL174">
        <v>1</v>
      </c>
      <c r="AM174">
        <v>8</v>
      </c>
      <c r="AN174">
        <v>3</v>
      </c>
      <c r="AO174">
        <v>20</v>
      </c>
      <c r="AP174">
        <v>20</v>
      </c>
      <c r="AQ174">
        <v>1</v>
      </c>
      <c r="AR174">
        <v>1</v>
      </c>
      <c r="AS174">
        <v>1</v>
      </c>
      <c r="AT174">
        <v>1</v>
      </c>
      <c r="AU174" t="s">
        <v>595</v>
      </c>
      <c r="AV174">
        <v>26.940000534057621</v>
      </c>
      <c r="AW174">
        <v>26.85000038146973</v>
      </c>
      <c r="AX174">
        <v>26.979999542236332</v>
      </c>
      <c r="AY174">
        <v>25.879999160766602</v>
      </c>
      <c r="AZ174">
        <v>26.45999908447266</v>
      </c>
      <c r="BA174" s="2">
        <f t="shared" si="53"/>
        <v>-3.3519609426151398E-3</v>
      </c>
      <c r="BB174" s="2">
        <f t="shared" si="54"/>
        <v>4.8183529641315781E-3</v>
      </c>
      <c r="BC174" s="2">
        <f t="shared" si="55"/>
        <v>3.6126674373255008E-2</v>
      </c>
      <c r="BD174" s="2">
        <f t="shared" si="56"/>
        <v>2.1919876937804395E-2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0</v>
      </c>
      <c r="BQ174">
        <v>2</v>
      </c>
      <c r="BR174">
        <v>181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 t="s">
        <v>429</v>
      </c>
      <c r="CN174">
        <v>26.45999908447266</v>
      </c>
      <c r="CO174">
        <v>26.25</v>
      </c>
      <c r="CP174">
        <v>26.469999313354489</v>
      </c>
      <c r="CQ174">
        <v>25.760000228881839</v>
      </c>
      <c r="CR174">
        <v>26.319999694824219</v>
      </c>
      <c r="CS174" s="2">
        <f t="shared" si="57"/>
        <v>-7.9999651227680157E-3</v>
      </c>
      <c r="CT174" s="2">
        <f t="shared" si="58"/>
        <v>8.3112700816541096E-3</v>
      </c>
      <c r="CU174" s="2">
        <f t="shared" si="59"/>
        <v>1.8666657947358445E-2</v>
      </c>
      <c r="CV174" s="2">
        <f t="shared" si="60"/>
        <v>2.1276575700435951E-2</v>
      </c>
      <c r="CW174">
        <v>15</v>
      </c>
      <c r="CX174">
        <v>8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8</v>
      </c>
      <c r="DG174">
        <v>5</v>
      </c>
      <c r="DH174">
        <v>12</v>
      </c>
      <c r="DI174">
        <v>6</v>
      </c>
      <c r="DJ174">
        <v>134</v>
      </c>
      <c r="DK174">
        <v>0</v>
      </c>
      <c r="DL174">
        <v>0</v>
      </c>
      <c r="DM174">
        <v>0</v>
      </c>
      <c r="DN174">
        <v>0</v>
      </c>
      <c r="DO174">
        <v>2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1</v>
      </c>
      <c r="DV174">
        <v>0</v>
      </c>
      <c r="DW174">
        <v>6</v>
      </c>
      <c r="DX174">
        <v>2</v>
      </c>
      <c r="DY174">
        <v>66</v>
      </c>
      <c r="DZ174">
        <v>0</v>
      </c>
      <c r="EA174">
        <v>3</v>
      </c>
      <c r="EB174">
        <v>1</v>
      </c>
      <c r="EC174">
        <v>3</v>
      </c>
      <c r="ED174">
        <v>1</v>
      </c>
      <c r="EE174" t="s">
        <v>306</v>
      </c>
      <c r="EF174">
        <v>26.319999694824219</v>
      </c>
      <c r="EG174">
        <v>26.370000839233398</v>
      </c>
      <c r="EH174">
        <v>27</v>
      </c>
      <c r="EI174">
        <v>26.29000091552734</v>
      </c>
      <c r="EJ174">
        <v>26.559999465942379</v>
      </c>
      <c r="EK174" s="2">
        <f t="shared" si="61"/>
        <v>1.8961373840681306E-3</v>
      </c>
      <c r="EL174" s="2">
        <f t="shared" si="62"/>
        <v>2.3333302250614918E-2</v>
      </c>
      <c r="EM174" s="2">
        <f t="shared" si="63"/>
        <v>3.0337474842637713E-3</v>
      </c>
      <c r="EN174" s="2">
        <f t="shared" si="64"/>
        <v>1.0165608277261318E-2</v>
      </c>
      <c r="EO174">
        <v>2</v>
      </c>
      <c r="EP174">
        <v>16</v>
      </c>
      <c r="EQ174">
        <v>81</v>
      </c>
      <c r="ER174">
        <v>64</v>
      </c>
      <c r="ES174">
        <v>16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1</v>
      </c>
      <c r="FA174">
        <v>0</v>
      </c>
      <c r="FB174">
        <v>0</v>
      </c>
      <c r="FC174">
        <v>1</v>
      </c>
      <c r="FD174">
        <v>2</v>
      </c>
      <c r="FE174">
        <v>1</v>
      </c>
      <c r="FF174">
        <v>2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275</v>
      </c>
      <c r="FX174">
        <v>26.559999465942379</v>
      </c>
      <c r="FY174">
        <v>26.579999923706051</v>
      </c>
      <c r="FZ174">
        <v>27.030000686645511</v>
      </c>
      <c r="GA174">
        <v>26.14999961853027</v>
      </c>
      <c r="GB174">
        <v>26.520000457763668</v>
      </c>
      <c r="GC174">
        <v>272</v>
      </c>
      <c r="GD174">
        <v>451</v>
      </c>
      <c r="GE174">
        <v>202</v>
      </c>
      <c r="GF174">
        <v>167</v>
      </c>
      <c r="GG174">
        <v>0</v>
      </c>
      <c r="GH174">
        <v>80</v>
      </c>
      <c r="GI174">
        <v>0</v>
      </c>
      <c r="GJ174">
        <v>80</v>
      </c>
      <c r="GK174">
        <v>2</v>
      </c>
      <c r="GL174">
        <v>380</v>
      </c>
      <c r="GM174">
        <v>2</v>
      </c>
      <c r="GN174">
        <v>134</v>
      </c>
      <c r="GO174">
        <v>2</v>
      </c>
      <c r="GP174">
        <v>1</v>
      </c>
      <c r="GQ174">
        <v>1</v>
      </c>
      <c r="GR174">
        <v>0</v>
      </c>
      <c r="GS174">
        <v>4</v>
      </c>
      <c r="GT174">
        <v>3</v>
      </c>
      <c r="GU174">
        <v>2</v>
      </c>
      <c r="GV174">
        <v>1</v>
      </c>
      <c r="GW174">
        <v>3</v>
      </c>
      <c r="GX174" t="s">
        <v>223</v>
      </c>
      <c r="GY174">
        <v>574071</v>
      </c>
      <c r="GZ174">
        <v>570742</v>
      </c>
      <c r="HA174">
        <v>3.31</v>
      </c>
      <c r="HB174">
        <v>3.4870000000000001</v>
      </c>
      <c r="HC174">
        <v>16.48</v>
      </c>
      <c r="HD174">
        <v>7.82</v>
      </c>
      <c r="HE174">
        <v>0</v>
      </c>
      <c r="HF174" s="2">
        <f t="shared" si="65"/>
        <v>7.5246267197437433E-4</v>
      </c>
      <c r="HG174" s="2">
        <f t="shared" si="66"/>
        <v>1.6648196504182367E-2</v>
      </c>
      <c r="HH174" s="2">
        <f t="shared" si="67"/>
        <v>1.6177588653500163E-2</v>
      </c>
      <c r="HI174" s="2">
        <f t="shared" si="68"/>
        <v>1.3951765944449024E-2</v>
      </c>
      <c r="HJ174" s="3">
        <f t="shared" si="69"/>
        <v>27.480001449584972</v>
      </c>
      <c r="HK174" t="str">
        <f t="shared" si="70"/>
        <v>MD</v>
      </c>
    </row>
    <row r="175" spans="1:219" hidden="1" x14ac:dyDescent="0.25">
      <c r="A175">
        <v>166</v>
      </c>
      <c r="B175" t="s">
        <v>763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160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 t="s">
        <v>764</v>
      </c>
      <c r="AV175">
        <v>179.8999938964844</v>
      </c>
      <c r="AW175">
        <v>179.82000732421881</v>
      </c>
      <c r="AX175">
        <v>183.17999267578119</v>
      </c>
      <c r="AY175">
        <v>178.1000061035156</v>
      </c>
      <c r="AZ175">
        <v>180.5</v>
      </c>
      <c r="BA175" s="2">
        <f t="shared" si="53"/>
        <v>-4.4481464246293179E-4</v>
      </c>
      <c r="BB175" s="2">
        <f t="shared" si="54"/>
        <v>1.8342534588421944E-2</v>
      </c>
      <c r="BC175" s="2">
        <f t="shared" si="55"/>
        <v>9.5651270751091477E-3</v>
      </c>
      <c r="BD175" s="2">
        <f t="shared" si="56"/>
        <v>1.3296365077475891E-2</v>
      </c>
      <c r="BE175">
        <v>47</v>
      </c>
      <c r="BF175">
        <v>25</v>
      </c>
      <c r="BG175">
        <v>9</v>
      </c>
      <c r="BH175">
        <v>8</v>
      </c>
      <c r="BI175">
        <v>0</v>
      </c>
      <c r="BJ175">
        <v>1</v>
      </c>
      <c r="BK175">
        <v>17</v>
      </c>
      <c r="BL175">
        <v>0</v>
      </c>
      <c r="BM175">
        <v>0</v>
      </c>
      <c r="BN175">
        <v>14</v>
      </c>
      <c r="BO175">
        <v>7</v>
      </c>
      <c r="BP175">
        <v>9</v>
      </c>
      <c r="BQ175">
        <v>9</v>
      </c>
      <c r="BR175">
        <v>42</v>
      </c>
      <c r="BS175">
        <v>1</v>
      </c>
      <c r="BT175">
        <v>1</v>
      </c>
      <c r="BU175">
        <v>0</v>
      </c>
      <c r="BV175">
        <v>0</v>
      </c>
      <c r="BW175">
        <v>41</v>
      </c>
      <c r="BX175">
        <v>17</v>
      </c>
      <c r="BY175">
        <v>0</v>
      </c>
      <c r="BZ175">
        <v>0</v>
      </c>
      <c r="CA175">
        <v>1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685</v>
      </c>
      <c r="CN175">
        <v>180.5</v>
      </c>
      <c r="CO175">
        <v>180.96000671386719</v>
      </c>
      <c r="CP175">
        <v>185.21000671386719</v>
      </c>
      <c r="CQ175">
        <v>179.30000305175781</v>
      </c>
      <c r="CR175">
        <v>184.30000305175781</v>
      </c>
      <c r="CS175" s="2">
        <f t="shared" si="57"/>
        <v>2.542035238728424E-3</v>
      </c>
      <c r="CT175" s="2">
        <f t="shared" si="58"/>
        <v>2.2946924280208392E-2</v>
      </c>
      <c r="CU175" s="2">
        <f t="shared" si="59"/>
        <v>9.17331786317932E-3</v>
      </c>
      <c r="CV175" s="2">
        <f t="shared" si="60"/>
        <v>2.7129679420546893E-2</v>
      </c>
      <c r="CW175">
        <v>35</v>
      </c>
      <c r="CX175">
        <v>19</v>
      </c>
      <c r="CY175">
        <v>6</v>
      </c>
      <c r="CZ175">
        <v>6</v>
      </c>
      <c r="DA175">
        <v>3</v>
      </c>
      <c r="DB175">
        <v>1</v>
      </c>
      <c r="DC175">
        <v>2</v>
      </c>
      <c r="DD175">
        <v>0</v>
      </c>
      <c r="DE175">
        <v>0</v>
      </c>
      <c r="DF175">
        <v>12</v>
      </c>
      <c r="DG175">
        <v>5</v>
      </c>
      <c r="DH175">
        <v>8</v>
      </c>
      <c r="DI175">
        <v>7</v>
      </c>
      <c r="DJ175">
        <v>17</v>
      </c>
      <c r="DK175">
        <v>2</v>
      </c>
      <c r="DL175">
        <v>49</v>
      </c>
      <c r="DM175">
        <v>1</v>
      </c>
      <c r="DN175">
        <v>49</v>
      </c>
      <c r="DO175">
        <v>8</v>
      </c>
      <c r="DP175">
        <v>2</v>
      </c>
      <c r="DQ175">
        <v>17</v>
      </c>
      <c r="DR175">
        <v>17</v>
      </c>
      <c r="DS175">
        <v>1</v>
      </c>
      <c r="DT175">
        <v>1</v>
      </c>
      <c r="DU175">
        <v>1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765</v>
      </c>
      <c r="EF175">
        <v>184.30000305175781</v>
      </c>
      <c r="EG175">
        <v>184.91999816894531</v>
      </c>
      <c r="EH175">
        <v>189.38999938964841</v>
      </c>
      <c r="EI175">
        <v>182.58500671386719</v>
      </c>
      <c r="EJ175">
        <v>188.1199951171875</v>
      </c>
      <c r="EK175" s="2">
        <f t="shared" si="61"/>
        <v>3.3527748395338897E-3</v>
      </c>
      <c r="EL175" s="2">
        <f t="shared" si="62"/>
        <v>2.3602097445000636E-2</v>
      </c>
      <c r="EM175" s="2">
        <f t="shared" si="63"/>
        <v>1.2627035897679662E-2</v>
      </c>
      <c r="EN175" s="2">
        <f t="shared" si="64"/>
        <v>2.9422648027777942E-2</v>
      </c>
      <c r="EO175">
        <v>25</v>
      </c>
      <c r="EP175">
        <v>16</v>
      </c>
      <c r="EQ175">
        <v>3</v>
      </c>
      <c r="ER175">
        <v>38</v>
      </c>
      <c r="ES175">
        <v>19</v>
      </c>
      <c r="ET175">
        <v>0</v>
      </c>
      <c r="EU175">
        <v>0</v>
      </c>
      <c r="EV175">
        <v>0</v>
      </c>
      <c r="EW175">
        <v>0</v>
      </c>
      <c r="EX175">
        <v>7</v>
      </c>
      <c r="EY175">
        <v>7</v>
      </c>
      <c r="EZ175">
        <v>2</v>
      </c>
      <c r="FA175">
        <v>2</v>
      </c>
      <c r="FB175">
        <v>9</v>
      </c>
      <c r="FC175">
        <v>1</v>
      </c>
      <c r="FD175">
        <v>27</v>
      </c>
      <c r="FE175">
        <v>1</v>
      </c>
      <c r="FF175">
        <v>27</v>
      </c>
      <c r="FG175">
        <v>1</v>
      </c>
      <c r="FH175">
        <v>0</v>
      </c>
      <c r="FI175">
        <v>9</v>
      </c>
      <c r="FJ175">
        <v>9</v>
      </c>
      <c r="FK175">
        <v>1</v>
      </c>
      <c r="FL175">
        <v>0</v>
      </c>
      <c r="FM175">
        <v>2</v>
      </c>
      <c r="FN175">
        <v>1</v>
      </c>
      <c r="FO175">
        <v>1</v>
      </c>
      <c r="FP175">
        <v>0</v>
      </c>
      <c r="FQ175">
        <v>2</v>
      </c>
      <c r="FR175">
        <v>2</v>
      </c>
      <c r="FS175">
        <v>1</v>
      </c>
      <c r="FT175">
        <v>0</v>
      </c>
      <c r="FU175">
        <v>1</v>
      </c>
      <c r="FV175">
        <v>1</v>
      </c>
      <c r="FW175" t="s">
        <v>766</v>
      </c>
      <c r="FX175">
        <v>188.1199951171875</v>
      </c>
      <c r="FY175">
        <v>187.4700012207031</v>
      </c>
      <c r="FZ175">
        <v>191.75599670410159</v>
      </c>
      <c r="GA175">
        <v>185.22999572753909</v>
      </c>
      <c r="GB175">
        <v>187.49000549316409</v>
      </c>
      <c r="GC175">
        <v>259</v>
      </c>
      <c r="GD175">
        <v>317</v>
      </c>
      <c r="GE175">
        <v>170</v>
      </c>
      <c r="GF175">
        <v>76</v>
      </c>
      <c r="GG175">
        <v>0</v>
      </c>
      <c r="GH175">
        <v>74</v>
      </c>
      <c r="GI175">
        <v>0</v>
      </c>
      <c r="GJ175">
        <v>66</v>
      </c>
      <c r="GK175">
        <v>76</v>
      </c>
      <c r="GL175">
        <v>228</v>
      </c>
      <c r="GM175">
        <v>76</v>
      </c>
      <c r="GN175">
        <v>26</v>
      </c>
      <c r="GO175">
        <v>4</v>
      </c>
      <c r="GP175">
        <v>3</v>
      </c>
      <c r="GQ175">
        <v>2</v>
      </c>
      <c r="GR175">
        <v>2</v>
      </c>
      <c r="GS175">
        <v>1</v>
      </c>
      <c r="GT175">
        <v>1</v>
      </c>
      <c r="GU175">
        <v>1</v>
      </c>
      <c r="GV175">
        <v>1</v>
      </c>
      <c r="GW175">
        <v>2.2999999999999998</v>
      </c>
      <c r="GX175" t="s">
        <v>218</v>
      </c>
      <c r="GY175">
        <v>181071</v>
      </c>
      <c r="GZ175">
        <v>236771</v>
      </c>
      <c r="HA175">
        <v>0.997</v>
      </c>
      <c r="HB175">
        <v>1.0760000000000001</v>
      </c>
      <c r="HC175">
        <v>2.7</v>
      </c>
      <c r="HD175">
        <v>4.09</v>
      </c>
      <c r="HE175">
        <v>0</v>
      </c>
      <c r="HF175" s="2">
        <f t="shared" si="65"/>
        <v>-3.4671888422252994E-3</v>
      </c>
      <c r="HG175" s="2">
        <f t="shared" si="66"/>
        <v>2.2351298301310552E-2</v>
      </c>
      <c r="HH175" s="2">
        <f t="shared" si="67"/>
        <v>1.1948607662977007E-2</v>
      </c>
      <c r="HI175" s="2">
        <f t="shared" si="68"/>
        <v>1.2054027945011758E-2</v>
      </c>
      <c r="HJ175" s="3">
        <f t="shared" si="69"/>
        <v>196.04199218750009</v>
      </c>
      <c r="HK175" t="str">
        <f t="shared" si="70"/>
        <v>MEDP</v>
      </c>
    </row>
    <row r="176" spans="1:219" hidden="1" x14ac:dyDescent="0.25">
      <c r="A176">
        <v>167</v>
      </c>
      <c r="B176" t="s">
        <v>767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70</v>
      </c>
      <c r="N176">
        <v>6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22</v>
      </c>
      <c r="W176">
        <v>10</v>
      </c>
      <c r="X176">
        <v>5</v>
      </c>
      <c r="Y176">
        <v>3</v>
      </c>
      <c r="Z176">
        <v>31</v>
      </c>
      <c r="AA176">
        <v>0</v>
      </c>
      <c r="AB176">
        <v>0</v>
      </c>
      <c r="AC176">
        <v>0</v>
      </c>
      <c r="AD176">
        <v>0</v>
      </c>
      <c r="AE176">
        <v>6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77</v>
      </c>
      <c r="AN176">
        <v>7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1</v>
      </c>
      <c r="AU176" t="s">
        <v>707</v>
      </c>
      <c r="AV176">
        <v>61.779998779296882</v>
      </c>
      <c r="AW176">
        <v>61.299999237060547</v>
      </c>
      <c r="AX176">
        <v>61.380001068115227</v>
      </c>
      <c r="AY176">
        <v>60.259998321533203</v>
      </c>
      <c r="AZ176">
        <v>60.959999084472663</v>
      </c>
      <c r="BA176" s="2">
        <f t="shared" si="53"/>
        <v>-7.8303352073476606E-3</v>
      </c>
      <c r="BB176" s="2">
        <f t="shared" si="54"/>
        <v>1.3033859508392309E-3</v>
      </c>
      <c r="BC176" s="2">
        <f t="shared" si="55"/>
        <v>1.6965757397572445E-2</v>
      </c>
      <c r="BD176" s="2">
        <f t="shared" si="56"/>
        <v>1.1482952320413631E-2</v>
      </c>
      <c r="BE176">
        <v>5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3</v>
      </c>
      <c r="BO176">
        <v>0</v>
      </c>
      <c r="BP176">
        <v>1</v>
      </c>
      <c r="BQ176">
        <v>6</v>
      </c>
      <c r="BR176">
        <v>127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6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 t="s">
        <v>645</v>
      </c>
      <c r="CN176">
        <v>60.959999084472663</v>
      </c>
      <c r="CO176">
        <v>61.009998321533203</v>
      </c>
      <c r="CP176">
        <v>61.650001525878913</v>
      </c>
      <c r="CQ176">
        <v>60.25</v>
      </c>
      <c r="CR176">
        <v>60.950000762939453</v>
      </c>
      <c r="CS176" s="2">
        <f t="shared" si="57"/>
        <v>8.1952529808371199E-4</v>
      </c>
      <c r="CT176" s="2">
        <f t="shared" si="58"/>
        <v>1.0381235823279877E-2</v>
      </c>
      <c r="CU176" s="2">
        <f t="shared" si="59"/>
        <v>1.2456947097881921E-2</v>
      </c>
      <c r="CV176" s="2">
        <f t="shared" si="60"/>
        <v>1.1484835999626242E-2</v>
      </c>
      <c r="CW176">
        <v>67</v>
      </c>
      <c r="CX176">
        <v>38</v>
      </c>
      <c r="CY176">
        <v>1</v>
      </c>
      <c r="CZ176">
        <v>0</v>
      </c>
      <c r="DA176">
        <v>0</v>
      </c>
      <c r="DB176">
        <v>1</v>
      </c>
      <c r="DC176">
        <v>1</v>
      </c>
      <c r="DD176">
        <v>0</v>
      </c>
      <c r="DE176">
        <v>0</v>
      </c>
      <c r="DF176">
        <v>28</v>
      </c>
      <c r="DG176">
        <v>9</v>
      </c>
      <c r="DH176">
        <v>7</v>
      </c>
      <c r="DI176">
        <v>1</v>
      </c>
      <c r="DJ176">
        <v>6</v>
      </c>
      <c r="DK176">
        <v>1</v>
      </c>
      <c r="DL176">
        <v>0</v>
      </c>
      <c r="DM176">
        <v>0</v>
      </c>
      <c r="DN176">
        <v>0</v>
      </c>
      <c r="DO176">
        <v>39</v>
      </c>
      <c r="DP176">
        <v>2</v>
      </c>
      <c r="DQ176">
        <v>5</v>
      </c>
      <c r="DR176">
        <v>0</v>
      </c>
      <c r="DS176">
        <v>2</v>
      </c>
      <c r="DT176">
        <v>1</v>
      </c>
      <c r="DU176">
        <v>2</v>
      </c>
      <c r="DV176">
        <v>1</v>
      </c>
      <c r="DW176">
        <v>0</v>
      </c>
      <c r="DX176">
        <v>0</v>
      </c>
      <c r="DY176">
        <v>1</v>
      </c>
      <c r="DZ176">
        <v>1</v>
      </c>
      <c r="EA176">
        <v>0</v>
      </c>
      <c r="EB176">
        <v>0</v>
      </c>
      <c r="EC176">
        <v>1</v>
      </c>
      <c r="ED176">
        <v>1</v>
      </c>
      <c r="EE176" t="s">
        <v>633</v>
      </c>
      <c r="EF176">
        <v>60.950000762939453</v>
      </c>
      <c r="EG176">
        <v>61.290000915527337</v>
      </c>
      <c r="EH176">
        <v>63.25</v>
      </c>
      <c r="EI176">
        <v>60.930000305175781</v>
      </c>
      <c r="EJ176">
        <v>63.150001525878913</v>
      </c>
      <c r="EK176" s="2">
        <f t="shared" si="61"/>
        <v>5.5474000246220623E-3</v>
      </c>
      <c r="EL176" s="2">
        <f t="shared" si="62"/>
        <v>3.0988127817749622E-2</v>
      </c>
      <c r="EM176" s="2">
        <f t="shared" si="63"/>
        <v>5.8737249954967652E-3</v>
      </c>
      <c r="EN176" s="2">
        <f t="shared" si="64"/>
        <v>3.515441278007525E-2</v>
      </c>
      <c r="EO176">
        <v>1</v>
      </c>
      <c r="EP176">
        <v>3</v>
      </c>
      <c r="EQ176">
        <v>10</v>
      </c>
      <c r="ER176">
        <v>69</v>
      </c>
      <c r="ES176">
        <v>61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1</v>
      </c>
      <c r="EZ176">
        <v>0</v>
      </c>
      <c r="FA176">
        <v>0</v>
      </c>
      <c r="FB176">
        <v>1</v>
      </c>
      <c r="FC176">
        <v>1</v>
      </c>
      <c r="FD176">
        <v>2</v>
      </c>
      <c r="FE176">
        <v>1</v>
      </c>
      <c r="FF176">
        <v>2</v>
      </c>
      <c r="FG176">
        <v>0</v>
      </c>
      <c r="FH176">
        <v>0</v>
      </c>
      <c r="FI176">
        <v>1</v>
      </c>
      <c r="FJ176">
        <v>1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768</v>
      </c>
      <c r="FX176">
        <v>63.150001525878913</v>
      </c>
      <c r="FY176">
        <v>62.610000610351563</v>
      </c>
      <c r="FZ176">
        <v>63.509998321533203</v>
      </c>
      <c r="GA176">
        <v>61.930000305175781</v>
      </c>
      <c r="GB176">
        <v>62.169998168945313</v>
      </c>
      <c r="GC176">
        <v>331</v>
      </c>
      <c r="GD176">
        <v>261</v>
      </c>
      <c r="GE176">
        <v>250</v>
      </c>
      <c r="GF176">
        <v>53</v>
      </c>
      <c r="GG176">
        <v>0</v>
      </c>
      <c r="GH176">
        <v>130</v>
      </c>
      <c r="GI176">
        <v>0</v>
      </c>
      <c r="GJ176">
        <v>130</v>
      </c>
      <c r="GK176">
        <v>2</v>
      </c>
      <c r="GL176">
        <v>165</v>
      </c>
      <c r="GM176">
        <v>2</v>
      </c>
      <c r="GN176">
        <v>7</v>
      </c>
      <c r="GO176">
        <v>4</v>
      </c>
      <c r="GP176">
        <v>3</v>
      </c>
      <c r="GQ176">
        <v>2</v>
      </c>
      <c r="GR176">
        <v>2</v>
      </c>
      <c r="GS176">
        <v>2</v>
      </c>
      <c r="GT176">
        <v>1</v>
      </c>
      <c r="GU176">
        <v>2</v>
      </c>
      <c r="GV176">
        <v>1</v>
      </c>
      <c r="GW176">
        <v>1.9</v>
      </c>
      <c r="GX176" t="s">
        <v>218</v>
      </c>
      <c r="GY176">
        <v>229408</v>
      </c>
      <c r="GZ176">
        <v>466900</v>
      </c>
      <c r="HA176">
        <v>1.161</v>
      </c>
      <c r="HB176">
        <v>2.323</v>
      </c>
      <c r="HC176">
        <v>2.61</v>
      </c>
      <c r="HD176">
        <v>6.91</v>
      </c>
      <c r="HE176">
        <v>0</v>
      </c>
      <c r="HF176" s="2">
        <f t="shared" si="65"/>
        <v>-8.6248348548660925E-3</v>
      </c>
      <c r="HG176" s="2">
        <f t="shared" si="66"/>
        <v>1.4170961029241536E-2</v>
      </c>
      <c r="HH176" s="2">
        <f t="shared" si="67"/>
        <v>1.0860889611033708E-2</v>
      </c>
      <c r="HI176" s="2">
        <f t="shared" si="68"/>
        <v>3.8603485738787358E-3</v>
      </c>
      <c r="HJ176" s="3">
        <f t="shared" si="69"/>
        <v>64.409996032714844</v>
      </c>
      <c r="HK176" t="str">
        <f t="shared" si="70"/>
        <v>MMSI</v>
      </c>
    </row>
    <row r="177" spans="1:219" hidden="1" x14ac:dyDescent="0.25">
      <c r="A177">
        <v>168</v>
      </c>
      <c r="B177" t="s">
        <v>769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195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232</v>
      </c>
      <c r="AV177">
        <v>14.310000419616699</v>
      </c>
      <c r="AW177">
        <v>14.27999973297119</v>
      </c>
      <c r="AX177">
        <v>14.489999771118161</v>
      </c>
      <c r="AY177">
        <v>14.180000305175779</v>
      </c>
      <c r="AZ177">
        <v>14.430000305175779</v>
      </c>
      <c r="BA177" s="2">
        <f t="shared" si="53"/>
        <v>-2.1008884598394673E-3</v>
      </c>
      <c r="BB177" s="2">
        <f t="shared" si="54"/>
        <v>1.4492756484755009E-2</v>
      </c>
      <c r="BC177" s="2">
        <f t="shared" si="55"/>
        <v>7.0027611810468127E-3</v>
      </c>
      <c r="BD177" s="2">
        <f t="shared" si="56"/>
        <v>1.7325016958615658E-2</v>
      </c>
      <c r="BE177">
        <v>39</v>
      </c>
      <c r="BF177">
        <v>80</v>
      </c>
      <c r="BG177">
        <v>53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15</v>
      </c>
      <c r="BO177">
        <v>5</v>
      </c>
      <c r="BP177">
        <v>3</v>
      </c>
      <c r="BQ177">
        <v>3</v>
      </c>
      <c r="BR177">
        <v>8</v>
      </c>
      <c r="BS177">
        <v>1</v>
      </c>
      <c r="BT177">
        <v>34</v>
      </c>
      <c r="BU177">
        <v>0</v>
      </c>
      <c r="BV177">
        <v>0</v>
      </c>
      <c r="BW177">
        <v>1</v>
      </c>
      <c r="BX177">
        <v>0</v>
      </c>
      <c r="BY177">
        <v>8</v>
      </c>
      <c r="BZ177">
        <v>8</v>
      </c>
      <c r="CA177">
        <v>1</v>
      </c>
      <c r="CB177">
        <v>0</v>
      </c>
      <c r="CC177">
        <v>2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315</v>
      </c>
      <c r="CN177">
        <v>14.430000305175779</v>
      </c>
      <c r="CO177">
        <v>14.430000305175779</v>
      </c>
      <c r="CP177">
        <v>14.489999771118161</v>
      </c>
      <c r="CQ177">
        <v>14.05000019073486</v>
      </c>
      <c r="CR177">
        <v>14.10999965667725</v>
      </c>
      <c r="CS177" s="2">
        <f t="shared" si="57"/>
        <v>0</v>
      </c>
      <c r="CT177" s="2">
        <f t="shared" si="58"/>
        <v>4.1407499579104723E-3</v>
      </c>
      <c r="CU177" s="2">
        <f t="shared" si="59"/>
        <v>2.6334033707859361E-2</v>
      </c>
      <c r="CV177" s="2">
        <f t="shared" si="60"/>
        <v>4.2522655848539204E-3</v>
      </c>
      <c r="CW177">
        <v>21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16</v>
      </c>
      <c r="DG177">
        <v>3</v>
      </c>
      <c r="DH177">
        <v>0</v>
      </c>
      <c r="DI177">
        <v>5</v>
      </c>
      <c r="DJ177">
        <v>160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26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 t="s">
        <v>770</v>
      </c>
      <c r="EF177">
        <v>14.10999965667725</v>
      </c>
      <c r="EG177">
        <v>14.10999965667725</v>
      </c>
      <c r="EH177">
        <v>14.5</v>
      </c>
      <c r="EI177">
        <v>14</v>
      </c>
      <c r="EJ177">
        <v>14.44999980926514</v>
      </c>
      <c r="EK177" s="2">
        <f t="shared" si="61"/>
        <v>0</v>
      </c>
      <c r="EL177" s="2">
        <f t="shared" si="62"/>
        <v>2.6896575401568978E-2</v>
      </c>
      <c r="EM177" s="2">
        <f t="shared" si="63"/>
        <v>7.7958652979268628E-3</v>
      </c>
      <c r="EN177" s="2">
        <f t="shared" si="64"/>
        <v>3.11418557235279E-2</v>
      </c>
      <c r="EO177">
        <v>6</v>
      </c>
      <c r="EP177">
        <v>6</v>
      </c>
      <c r="EQ177">
        <v>23</v>
      </c>
      <c r="ER177">
        <v>55</v>
      </c>
      <c r="ES177">
        <v>104</v>
      </c>
      <c r="ET177">
        <v>0</v>
      </c>
      <c r="EU177">
        <v>0</v>
      </c>
      <c r="EV177">
        <v>0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2</v>
      </c>
      <c r="FC177">
        <v>1</v>
      </c>
      <c r="FD177">
        <v>3</v>
      </c>
      <c r="FE177">
        <v>1</v>
      </c>
      <c r="FF177">
        <v>3</v>
      </c>
      <c r="FG177">
        <v>1</v>
      </c>
      <c r="FH177">
        <v>0</v>
      </c>
      <c r="FI177">
        <v>2</v>
      </c>
      <c r="FJ177">
        <v>2</v>
      </c>
      <c r="FK177">
        <v>1</v>
      </c>
      <c r="FL177">
        <v>0</v>
      </c>
      <c r="FM177">
        <v>1</v>
      </c>
      <c r="FN177">
        <v>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582</v>
      </c>
      <c r="FX177">
        <v>14.44999980926514</v>
      </c>
      <c r="FY177">
        <v>14.409999847412109</v>
      </c>
      <c r="FZ177">
        <v>14.63000011444092</v>
      </c>
      <c r="GA177">
        <v>14.27999973297119</v>
      </c>
      <c r="GB177">
        <v>14.47999954223633</v>
      </c>
      <c r="GC177">
        <v>387</v>
      </c>
      <c r="GD177">
        <v>416</v>
      </c>
      <c r="GE177">
        <v>215</v>
      </c>
      <c r="GF177">
        <v>187</v>
      </c>
      <c r="GG177">
        <v>0</v>
      </c>
      <c r="GH177">
        <v>159</v>
      </c>
      <c r="GI177">
        <v>0</v>
      </c>
      <c r="GJ177">
        <v>159</v>
      </c>
      <c r="GK177">
        <v>3</v>
      </c>
      <c r="GL177">
        <v>365</v>
      </c>
      <c r="GM177">
        <v>3</v>
      </c>
      <c r="GN177">
        <v>162</v>
      </c>
      <c r="GO177">
        <v>3</v>
      </c>
      <c r="GP177">
        <v>1</v>
      </c>
      <c r="GQ177">
        <v>2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1.8</v>
      </c>
      <c r="GX177" t="s">
        <v>218</v>
      </c>
      <c r="GY177">
        <v>2635663</v>
      </c>
      <c r="GZ177">
        <v>3013775</v>
      </c>
      <c r="HA177">
        <v>0.80900000000000005</v>
      </c>
      <c r="HB177">
        <v>1.1719999999999999</v>
      </c>
      <c r="HC177">
        <v>0.76</v>
      </c>
      <c r="HD177">
        <v>8.19</v>
      </c>
      <c r="HE177">
        <v>0.186</v>
      </c>
      <c r="HF177" s="2">
        <f t="shared" si="65"/>
        <v>-2.7758474862311644E-3</v>
      </c>
      <c r="HG177" s="2">
        <f t="shared" si="66"/>
        <v>1.5037612119473187E-2</v>
      </c>
      <c r="HH177" s="2">
        <f t="shared" si="67"/>
        <v>9.0215208756068144E-3</v>
      </c>
      <c r="HI177" s="2">
        <f t="shared" si="68"/>
        <v>1.3812141960485969E-2</v>
      </c>
      <c r="HJ177" s="3">
        <f t="shared" si="69"/>
        <v>14.85000038146973</v>
      </c>
      <c r="HK177" t="str">
        <f t="shared" si="70"/>
        <v>MTG</v>
      </c>
    </row>
    <row r="178" spans="1:219" hidden="1" x14ac:dyDescent="0.25">
      <c r="A178">
        <v>169</v>
      </c>
      <c r="B178" t="s">
        <v>771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37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67</v>
      </c>
      <c r="W178">
        <v>56</v>
      </c>
      <c r="X178">
        <v>26</v>
      </c>
      <c r="Y178">
        <v>13</v>
      </c>
      <c r="Z178">
        <v>16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280</v>
      </c>
      <c r="AV178">
        <v>260.739990234375</v>
      </c>
      <c r="AW178">
        <v>260.19000244140619</v>
      </c>
      <c r="AX178">
        <v>261.48001098632813</v>
      </c>
      <c r="AY178">
        <v>257.82000732421881</v>
      </c>
      <c r="AZ178">
        <v>258.739990234375</v>
      </c>
      <c r="BA178" s="2">
        <f t="shared" si="53"/>
        <v>-2.1137929505676833E-3</v>
      </c>
      <c r="BB178" s="2">
        <f t="shared" si="54"/>
        <v>4.9334881854100621E-3</v>
      </c>
      <c r="BC178" s="2">
        <f t="shared" si="55"/>
        <v>9.1087093852543211E-3</v>
      </c>
      <c r="BD178" s="2">
        <f t="shared" si="56"/>
        <v>3.5556270575833882E-3</v>
      </c>
      <c r="BE178">
        <v>20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32</v>
      </c>
      <c r="BO178">
        <v>11</v>
      </c>
      <c r="BP178">
        <v>17</v>
      </c>
      <c r="BQ178">
        <v>14</v>
      </c>
      <c r="BR178">
        <v>117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688</v>
      </c>
      <c r="CN178">
        <v>258.739990234375</v>
      </c>
      <c r="CO178">
        <v>257.82000732421881</v>
      </c>
      <c r="CP178">
        <v>260.20001220703119</v>
      </c>
      <c r="CQ178">
        <v>256.83999633789063</v>
      </c>
      <c r="CR178">
        <v>258.260009765625</v>
      </c>
      <c r="CS178" s="2">
        <f t="shared" si="57"/>
        <v>-3.5683146537159871E-3</v>
      </c>
      <c r="CT178" s="2">
        <f t="shared" si="58"/>
        <v>9.1468284825394486E-3</v>
      </c>
      <c r="CU178" s="2">
        <f t="shared" si="59"/>
        <v>3.8011440481257042E-3</v>
      </c>
      <c r="CV178" s="2">
        <f t="shared" si="60"/>
        <v>5.498386796403576E-3</v>
      </c>
      <c r="CW178">
        <v>109</v>
      </c>
      <c r="CX178">
        <v>37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54</v>
      </c>
      <c r="DG178">
        <v>17</v>
      </c>
      <c r="DH178">
        <v>3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703</v>
      </c>
      <c r="EF178">
        <v>258.260009765625</v>
      </c>
      <c r="EG178">
        <v>258.94000244140619</v>
      </c>
      <c r="EH178">
        <v>260.67999267578119</v>
      </c>
      <c r="EI178">
        <v>257.25</v>
      </c>
      <c r="EJ178">
        <v>260.57998657226563</v>
      </c>
      <c r="EK178" s="2">
        <f t="shared" si="61"/>
        <v>2.6260626761794859E-3</v>
      </c>
      <c r="EL178" s="2">
        <f t="shared" si="62"/>
        <v>6.6748131167054803E-3</v>
      </c>
      <c r="EM178" s="2">
        <f t="shared" si="63"/>
        <v>6.5266178476560688E-3</v>
      </c>
      <c r="EN178" s="2">
        <f t="shared" si="64"/>
        <v>1.2779134023564565E-2</v>
      </c>
      <c r="EO178">
        <v>163</v>
      </c>
      <c r="EP178">
        <v>9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36</v>
      </c>
      <c r="EY178">
        <v>8</v>
      </c>
      <c r="EZ178">
        <v>1</v>
      </c>
      <c r="FA178">
        <v>1</v>
      </c>
      <c r="FB178">
        <v>5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5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482</v>
      </c>
      <c r="FX178">
        <v>260.57998657226563</v>
      </c>
      <c r="FY178">
        <v>260.20999145507813</v>
      </c>
      <c r="FZ178">
        <v>261.77999877929688</v>
      </c>
      <c r="GA178">
        <v>255.63999938964841</v>
      </c>
      <c r="GB178">
        <v>257.17001342773438</v>
      </c>
      <c r="GC178">
        <v>375</v>
      </c>
      <c r="GD178">
        <v>494</v>
      </c>
      <c r="GE178">
        <v>318</v>
      </c>
      <c r="GF178">
        <v>125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138</v>
      </c>
      <c r="GM178">
        <v>0</v>
      </c>
      <c r="GN178">
        <v>5</v>
      </c>
      <c r="GO178">
        <v>1</v>
      </c>
      <c r="GP178">
        <v>1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1.7</v>
      </c>
      <c r="GX178" t="s">
        <v>218</v>
      </c>
      <c r="GY178">
        <v>24030383</v>
      </c>
      <c r="GZ178">
        <v>30988750</v>
      </c>
      <c r="HA178">
        <v>2.3610000000000002</v>
      </c>
      <c r="HB178">
        <v>2.5779999999999998</v>
      </c>
      <c r="HC178">
        <v>1.72</v>
      </c>
      <c r="HD178">
        <v>1.54</v>
      </c>
      <c r="HE178">
        <v>0.31149998000000001</v>
      </c>
      <c r="HF178" s="2">
        <f t="shared" si="65"/>
        <v>-1.4219097242136325E-3</v>
      </c>
      <c r="HG178" s="2">
        <f t="shared" si="66"/>
        <v>5.9974304054543071E-3</v>
      </c>
      <c r="HH178" s="2">
        <f t="shared" si="67"/>
        <v>1.7562707872494032E-2</v>
      </c>
      <c r="HI178" s="2">
        <f t="shared" si="68"/>
        <v>5.949426286886661E-3</v>
      </c>
      <c r="HJ178" s="3">
        <f t="shared" si="69"/>
        <v>263.35000610351563</v>
      </c>
      <c r="HK178" t="str">
        <f t="shared" si="70"/>
        <v>MSFT</v>
      </c>
    </row>
    <row r="179" spans="1:219" hidden="1" x14ac:dyDescent="0.25">
      <c r="A179">
        <v>170</v>
      </c>
      <c r="B179" t="s">
        <v>772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14</v>
      </c>
      <c r="W179">
        <v>13</v>
      </c>
      <c r="X179">
        <v>16</v>
      </c>
      <c r="Y179">
        <v>13</v>
      </c>
      <c r="Z179">
        <v>82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 t="s">
        <v>328</v>
      </c>
      <c r="AV179">
        <v>250.30000305175781</v>
      </c>
      <c r="AW179">
        <v>249.1499938964844</v>
      </c>
      <c r="AX179">
        <v>255.49000549316409</v>
      </c>
      <c r="AY179">
        <v>248.83999633789071</v>
      </c>
      <c r="AZ179">
        <v>254.66999816894531</v>
      </c>
      <c r="BA179" s="2">
        <f t="shared" si="53"/>
        <v>-4.6157302165186209E-3</v>
      </c>
      <c r="BB179" s="2">
        <f t="shared" si="54"/>
        <v>2.4815106111261698E-2</v>
      </c>
      <c r="BC179" s="2">
        <f t="shared" si="55"/>
        <v>1.2442206148417512E-3</v>
      </c>
      <c r="BD179" s="2">
        <f t="shared" si="56"/>
        <v>2.2892377873215519E-2</v>
      </c>
      <c r="BE179">
        <v>12</v>
      </c>
      <c r="BF179">
        <v>30</v>
      </c>
      <c r="BG179">
        <v>42</v>
      </c>
      <c r="BH179">
        <v>25</v>
      </c>
      <c r="BI179">
        <v>49</v>
      </c>
      <c r="BJ179">
        <v>0</v>
      </c>
      <c r="BK179">
        <v>0</v>
      </c>
      <c r="BL179">
        <v>0</v>
      </c>
      <c r="BM179">
        <v>0</v>
      </c>
      <c r="BN179">
        <v>5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5</v>
      </c>
      <c r="BU179">
        <v>1</v>
      </c>
      <c r="BV179">
        <v>5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431</v>
      </c>
      <c r="CN179">
        <v>254.66999816894531</v>
      </c>
      <c r="CO179">
        <v>253.55000305175781</v>
      </c>
      <c r="CP179">
        <v>257.67999267578119</v>
      </c>
      <c r="CQ179">
        <v>249.83000183105469</v>
      </c>
      <c r="CR179">
        <v>252.49000549316409</v>
      </c>
      <c r="CS179" s="2">
        <f t="shared" si="57"/>
        <v>-4.4172553883143895E-3</v>
      </c>
      <c r="CT179" s="2">
        <f t="shared" si="58"/>
        <v>1.6027591359100257E-2</v>
      </c>
      <c r="CU179" s="2">
        <f t="shared" si="59"/>
        <v>1.4671667031862512E-2</v>
      </c>
      <c r="CV179" s="2">
        <f t="shared" si="60"/>
        <v>1.0535084970646147E-2</v>
      </c>
      <c r="CW179">
        <v>57</v>
      </c>
      <c r="CX179">
        <v>11</v>
      </c>
      <c r="CY179">
        <v>13</v>
      </c>
      <c r="CZ179">
        <v>2</v>
      </c>
      <c r="DA179">
        <v>0</v>
      </c>
      <c r="DB179">
        <v>1</v>
      </c>
      <c r="DC179">
        <v>15</v>
      </c>
      <c r="DD179">
        <v>0</v>
      </c>
      <c r="DE179">
        <v>0</v>
      </c>
      <c r="DF179">
        <v>12</v>
      </c>
      <c r="DG179">
        <v>7</v>
      </c>
      <c r="DH179">
        <v>3</v>
      </c>
      <c r="DI179">
        <v>2</v>
      </c>
      <c r="DJ179">
        <v>74</v>
      </c>
      <c r="DK179">
        <v>0</v>
      </c>
      <c r="DL179">
        <v>0</v>
      </c>
      <c r="DM179">
        <v>0</v>
      </c>
      <c r="DN179">
        <v>0</v>
      </c>
      <c r="DO179">
        <v>25</v>
      </c>
      <c r="DP179">
        <v>15</v>
      </c>
      <c r="DQ179">
        <v>0</v>
      </c>
      <c r="DR179">
        <v>0</v>
      </c>
      <c r="DS179">
        <v>1</v>
      </c>
      <c r="DT179">
        <v>1</v>
      </c>
      <c r="DU179">
        <v>1</v>
      </c>
      <c r="DV179">
        <v>0</v>
      </c>
      <c r="DW179">
        <v>32</v>
      </c>
      <c r="DX179">
        <v>25</v>
      </c>
      <c r="DY179">
        <v>42</v>
      </c>
      <c r="DZ179">
        <v>0</v>
      </c>
      <c r="EA179">
        <v>1</v>
      </c>
      <c r="EB179">
        <v>1</v>
      </c>
      <c r="EC179">
        <v>1</v>
      </c>
      <c r="ED179">
        <v>1</v>
      </c>
      <c r="EE179" t="s">
        <v>773</v>
      </c>
      <c r="EF179">
        <v>252.49000549316409</v>
      </c>
      <c r="EG179">
        <v>254.1499938964844</v>
      </c>
      <c r="EH179">
        <v>255.08000183105469</v>
      </c>
      <c r="EI179">
        <v>250.99000549316409</v>
      </c>
      <c r="EJ179">
        <v>254.42999267578119</v>
      </c>
      <c r="EK179" s="2">
        <f t="shared" si="61"/>
        <v>6.5315303686233062E-3</v>
      </c>
      <c r="EL179" s="2">
        <f t="shared" si="62"/>
        <v>3.6459460870877924E-3</v>
      </c>
      <c r="EM179" s="2">
        <f t="shared" si="63"/>
        <v>1.2433556872747276E-2</v>
      </c>
      <c r="EN179" s="2">
        <f t="shared" si="64"/>
        <v>1.3520368202032951E-2</v>
      </c>
      <c r="EO179">
        <v>24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28</v>
      </c>
      <c r="EY179">
        <v>21</v>
      </c>
      <c r="EZ179">
        <v>24</v>
      </c>
      <c r="FA179">
        <v>21</v>
      </c>
      <c r="FB179">
        <v>37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17</v>
      </c>
      <c r="FP179">
        <v>0</v>
      </c>
      <c r="FQ179">
        <v>5</v>
      </c>
      <c r="FR179">
        <v>0</v>
      </c>
      <c r="FS179">
        <v>2</v>
      </c>
      <c r="FT179">
        <v>0</v>
      </c>
      <c r="FU179">
        <v>2</v>
      </c>
      <c r="FV179">
        <v>0</v>
      </c>
      <c r="FW179" t="s">
        <v>526</v>
      </c>
      <c r="FX179">
        <v>254.42999267578119</v>
      </c>
      <c r="FY179">
        <v>253.92999267578119</v>
      </c>
      <c r="FZ179">
        <v>254.36000061035159</v>
      </c>
      <c r="GA179">
        <v>249.8999938964844</v>
      </c>
      <c r="GB179">
        <v>253.1600036621094</v>
      </c>
      <c r="GC179">
        <v>270</v>
      </c>
      <c r="GD179">
        <v>372</v>
      </c>
      <c r="GE179">
        <v>107</v>
      </c>
      <c r="GF179">
        <v>229</v>
      </c>
      <c r="GG179">
        <v>0</v>
      </c>
      <c r="GH179">
        <v>76</v>
      </c>
      <c r="GI179">
        <v>0</v>
      </c>
      <c r="GJ179">
        <v>2</v>
      </c>
      <c r="GK179">
        <v>5</v>
      </c>
      <c r="GL179">
        <v>193</v>
      </c>
      <c r="GM179">
        <v>0</v>
      </c>
      <c r="GN179">
        <v>111</v>
      </c>
      <c r="GO179">
        <v>1</v>
      </c>
      <c r="GP179">
        <v>1</v>
      </c>
      <c r="GQ179">
        <v>0</v>
      </c>
      <c r="GR179">
        <v>0</v>
      </c>
      <c r="GS179">
        <v>4</v>
      </c>
      <c r="GT179">
        <v>3</v>
      </c>
      <c r="GU179">
        <v>1</v>
      </c>
      <c r="GV179">
        <v>1</v>
      </c>
      <c r="GW179">
        <v>2.4</v>
      </c>
      <c r="GX179" t="s">
        <v>218</v>
      </c>
      <c r="GY179">
        <v>224519</v>
      </c>
      <c r="GZ179">
        <v>266900</v>
      </c>
      <c r="HA179">
        <v>1.5509999999999999</v>
      </c>
      <c r="HB179">
        <v>1.5860000000000001</v>
      </c>
      <c r="HC179">
        <v>1.58</v>
      </c>
      <c r="HD179">
        <v>3.22</v>
      </c>
      <c r="HE179">
        <v>0</v>
      </c>
      <c r="HF179" s="2">
        <f t="shared" si="65"/>
        <v>-1.969046644436423E-3</v>
      </c>
      <c r="HG179" s="2">
        <f t="shared" si="66"/>
        <v>1.6905485671433462E-3</v>
      </c>
      <c r="HH179" s="2">
        <f t="shared" si="67"/>
        <v>1.5870511146914068E-2</v>
      </c>
      <c r="HI179" s="2">
        <f t="shared" si="68"/>
        <v>1.287727017880802E-2</v>
      </c>
      <c r="HJ179" s="3">
        <f t="shared" si="69"/>
        <v>254.79000854492199</v>
      </c>
      <c r="HK179" t="str">
        <f t="shared" si="70"/>
        <v>MOH</v>
      </c>
    </row>
    <row r="180" spans="1:219" hidden="1" x14ac:dyDescent="0.25">
      <c r="A180">
        <v>171</v>
      </c>
      <c r="B180" t="s">
        <v>774</v>
      </c>
      <c r="C180">
        <v>11</v>
      </c>
      <c r="D180">
        <v>0</v>
      </c>
      <c r="E180">
        <v>5</v>
      </c>
      <c r="F180">
        <v>1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89</v>
      </c>
      <c r="N180">
        <v>38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50</v>
      </c>
      <c r="W180">
        <v>15</v>
      </c>
      <c r="X180">
        <v>15</v>
      </c>
      <c r="Y180">
        <v>10</v>
      </c>
      <c r="Z180">
        <v>7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7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510</v>
      </c>
      <c r="AV180">
        <v>53.470001220703118</v>
      </c>
      <c r="AW180">
        <v>53.5</v>
      </c>
      <c r="AX180">
        <v>54.150001525878913</v>
      </c>
      <c r="AY180">
        <v>52.919998168945313</v>
      </c>
      <c r="AZ180">
        <v>54.009998321533203</v>
      </c>
      <c r="BA180" s="2">
        <f t="shared" si="53"/>
        <v>5.6072484667069045E-4</v>
      </c>
      <c r="BB180" s="2">
        <f t="shared" si="54"/>
        <v>1.2003721284629565E-2</v>
      </c>
      <c r="BC180" s="2">
        <f t="shared" si="55"/>
        <v>1.0841155720648366E-2</v>
      </c>
      <c r="BD180" s="2">
        <f t="shared" si="56"/>
        <v>2.0181451332378919E-2</v>
      </c>
      <c r="BE180">
        <v>32</v>
      </c>
      <c r="BF180">
        <v>121</v>
      </c>
      <c r="BG180">
        <v>24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</v>
      </c>
      <c r="BO180">
        <v>2</v>
      </c>
      <c r="BP180">
        <v>4</v>
      </c>
      <c r="BQ180">
        <v>3</v>
      </c>
      <c r="BR180">
        <v>8</v>
      </c>
      <c r="BS180">
        <v>1</v>
      </c>
      <c r="BT180">
        <v>21</v>
      </c>
      <c r="BU180">
        <v>0</v>
      </c>
      <c r="BV180">
        <v>0</v>
      </c>
      <c r="BW180">
        <v>0</v>
      </c>
      <c r="BX180">
        <v>0</v>
      </c>
      <c r="BY180">
        <v>8</v>
      </c>
      <c r="BZ180">
        <v>8</v>
      </c>
      <c r="CA180">
        <v>0</v>
      </c>
      <c r="CB180">
        <v>0</v>
      </c>
      <c r="CC180">
        <v>1</v>
      </c>
      <c r="CD180">
        <v>1</v>
      </c>
      <c r="CE180">
        <v>1</v>
      </c>
      <c r="CF180">
        <v>0</v>
      </c>
      <c r="CG180">
        <v>1</v>
      </c>
      <c r="CH180">
        <v>1</v>
      </c>
      <c r="CI180">
        <v>1</v>
      </c>
      <c r="CJ180">
        <v>0</v>
      </c>
      <c r="CK180">
        <v>1</v>
      </c>
      <c r="CL180">
        <v>1</v>
      </c>
      <c r="CM180" t="s">
        <v>595</v>
      </c>
      <c r="CN180">
        <v>54.009998321533203</v>
      </c>
      <c r="CO180">
        <v>53.930000305175781</v>
      </c>
      <c r="CP180">
        <v>54.450000762939453</v>
      </c>
      <c r="CQ180">
        <v>52.240001678466797</v>
      </c>
      <c r="CR180">
        <v>52.430000305175781</v>
      </c>
      <c r="CS180" s="2">
        <f t="shared" si="57"/>
        <v>-1.483367622932219E-3</v>
      </c>
      <c r="CT180" s="2">
        <f t="shared" si="58"/>
        <v>9.5500541869156796E-3</v>
      </c>
      <c r="CU180" s="2">
        <f t="shared" si="59"/>
        <v>3.1336892585680065E-2</v>
      </c>
      <c r="CV180" s="2">
        <f t="shared" si="60"/>
        <v>3.6238532443844118E-3</v>
      </c>
      <c r="CW180">
        <v>2</v>
      </c>
      <c r="CX180">
        <v>9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2</v>
      </c>
      <c r="DH180">
        <v>1</v>
      </c>
      <c r="DI180">
        <v>2</v>
      </c>
      <c r="DJ180">
        <v>180</v>
      </c>
      <c r="DK180">
        <v>0</v>
      </c>
      <c r="DL180">
        <v>0</v>
      </c>
      <c r="DM180">
        <v>0</v>
      </c>
      <c r="DN180">
        <v>0</v>
      </c>
      <c r="DO180">
        <v>9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0</v>
      </c>
      <c r="DV180">
        <v>0</v>
      </c>
      <c r="DW180">
        <v>11</v>
      </c>
      <c r="DX180">
        <v>9</v>
      </c>
      <c r="DY180">
        <v>0</v>
      </c>
      <c r="DZ180">
        <v>0</v>
      </c>
      <c r="EA180">
        <v>1</v>
      </c>
      <c r="EB180">
        <v>1</v>
      </c>
      <c r="EC180">
        <v>0</v>
      </c>
      <c r="ED180">
        <v>0</v>
      </c>
      <c r="EE180" t="s">
        <v>775</v>
      </c>
      <c r="EF180">
        <v>52.430000305175781</v>
      </c>
      <c r="EG180">
        <v>52.740001678466797</v>
      </c>
      <c r="EH180">
        <v>53.590000152587891</v>
      </c>
      <c r="EI180">
        <v>52.459999084472663</v>
      </c>
      <c r="EJ180">
        <v>53.169998168945313</v>
      </c>
      <c r="EK180" s="2">
        <f t="shared" si="61"/>
        <v>5.8779173952432373E-3</v>
      </c>
      <c r="EL180" s="2">
        <f t="shared" si="62"/>
        <v>1.5861139610018227E-2</v>
      </c>
      <c r="EM180" s="2">
        <f t="shared" si="63"/>
        <v>5.3091123451453059E-3</v>
      </c>
      <c r="EN180" s="2">
        <f t="shared" si="64"/>
        <v>1.3353378012477268E-2</v>
      </c>
      <c r="EO180">
        <v>32</v>
      </c>
      <c r="EP180">
        <v>97</v>
      </c>
      <c r="EQ180">
        <v>64</v>
      </c>
      <c r="ER180">
        <v>2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1</v>
      </c>
      <c r="FK180">
        <v>0</v>
      </c>
      <c r="FL180">
        <v>0</v>
      </c>
      <c r="FM180">
        <v>1</v>
      </c>
      <c r="FN180">
        <v>1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776</v>
      </c>
      <c r="FX180">
        <v>53.169998168945313</v>
      </c>
      <c r="FY180">
        <v>53.080001831054688</v>
      </c>
      <c r="FZ180">
        <v>53.220001220703118</v>
      </c>
      <c r="GA180">
        <v>52.229999542236328</v>
      </c>
      <c r="GB180">
        <v>52.279998779296882</v>
      </c>
      <c r="GC180">
        <v>510</v>
      </c>
      <c r="GD180">
        <v>304</v>
      </c>
      <c r="GE180">
        <v>206</v>
      </c>
      <c r="GF180">
        <v>186</v>
      </c>
      <c r="GG180">
        <v>0</v>
      </c>
      <c r="GH180">
        <v>2</v>
      </c>
      <c r="GI180">
        <v>0</v>
      </c>
      <c r="GJ180">
        <v>2</v>
      </c>
      <c r="GK180">
        <v>0</v>
      </c>
      <c r="GL180">
        <v>196</v>
      </c>
      <c r="GM180">
        <v>0</v>
      </c>
      <c r="GN180">
        <v>181</v>
      </c>
      <c r="GO180">
        <v>3</v>
      </c>
      <c r="GP180">
        <v>1</v>
      </c>
      <c r="GQ180">
        <v>2</v>
      </c>
      <c r="GR180">
        <v>1</v>
      </c>
      <c r="GS180">
        <v>1</v>
      </c>
      <c r="GT180">
        <v>0</v>
      </c>
      <c r="GU180">
        <v>1</v>
      </c>
      <c r="GV180">
        <v>0</v>
      </c>
      <c r="GW180">
        <v>2.8</v>
      </c>
      <c r="GX180" t="s">
        <v>223</v>
      </c>
      <c r="GY180">
        <v>2040415</v>
      </c>
      <c r="GZ180">
        <v>2078771</v>
      </c>
      <c r="HA180">
        <v>0.373</v>
      </c>
      <c r="HB180">
        <v>0.61899999999999999</v>
      </c>
      <c r="HC180">
        <v>4.68</v>
      </c>
      <c r="HD180">
        <v>6.98</v>
      </c>
      <c r="HF180" s="2">
        <f t="shared" si="65"/>
        <v>-1.6954848301826697E-3</v>
      </c>
      <c r="HG180" s="2">
        <f t="shared" si="66"/>
        <v>2.6305784749581784E-3</v>
      </c>
      <c r="HH180" s="2">
        <f t="shared" si="67"/>
        <v>1.6013606998804941E-2</v>
      </c>
      <c r="HI180" s="2">
        <f t="shared" si="68"/>
        <v>9.5637410535587275E-4</v>
      </c>
      <c r="HJ180" s="3">
        <f t="shared" si="69"/>
        <v>53.360000610351548</v>
      </c>
      <c r="HK180" t="str">
        <f t="shared" si="70"/>
        <v>TAP</v>
      </c>
    </row>
    <row r="181" spans="1:219" hidden="1" x14ac:dyDescent="0.25">
      <c r="A181">
        <v>172</v>
      </c>
      <c r="B181" t="s">
        <v>777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35</v>
      </c>
      <c r="N181">
        <v>55</v>
      </c>
      <c r="O181">
        <v>54</v>
      </c>
      <c r="P181">
        <v>51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</v>
      </c>
      <c r="W181">
        <v>1</v>
      </c>
      <c r="X181">
        <v>0</v>
      </c>
      <c r="Y181">
        <v>2</v>
      </c>
      <c r="Z181">
        <v>1</v>
      </c>
      <c r="AA181">
        <v>1</v>
      </c>
      <c r="AB181">
        <v>7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778</v>
      </c>
      <c r="AV181">
        <v>98.169998168945327</v>
      </c>
      <c r="AW181">
        <v>98.339996337890625</v>
      </c>
      <c r="AX181">
        <v>98.489997863769517</v>
      </c>
      <c r="AY181">
        <v>96.940002441406236</v>
      </c>
      <c r="AZ181">
        <v>97.860000610351563</v>
      </c>
      <c r="BA181" s="2">
        <f t="shared" si="53"/>
        <v>1.7286778043106299E-3</v>
      </c>
      <c r="BB181" s="2">
        <f t="shared" si="54"/>
        <v>1.5230127843679497E-3</v>
      </c>
      <c r="BC181" s="2">
        <f t="shared" si="55"/>
        <v>1.4236261425860652E-2</v>
      </c>
      <c r="BD181" s="2">
        <f t="shared" si="56"/>
        <v>9.4011665972543179E-3</v>
      </c>
      <c r="BE181">
        <v>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23</v>
      </c>
      <c r="BO181">
        <v>7</v>
      </c>
      <c r="BP181">
        <v>13</v>
      </c>
      <c r="BQ181">
        <v>11</v>
      </c>
      <c r="BR181">
        <v>140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27</v>
      </c>
      <c r="CH181">
        <v>0</v>
      </c>
      <c r="CI181">
        <v>1</v>
      </c>
      <c r="CJ181">
        <v>0</v>
      </c>
      <c r="CK181">
        <v>1</v>
      </c>
      <c r="CL181">
        <v>0</v>
      </c>
      <c r="CM181" t="s">
        <v>446</v>
      </c>
      <c r="CN181">
        <v>97.860000610351563</v>
      </c>
      <c r="CO181">
        <v>98.050003051757798</v>
      </c>
      <c r="CP181">
        <v>98.25</v>
      </c>
      <c r="CQ181">
        <v>96.959999084472656</v>
      </c>
      <c r="CR181">
        <v>97.400001525878906</v>
      </c>
      <c r="CS181" s="2">
        <f t="shared" si="57"/>
        <v>1.9378116827384329E-3</v>
      </c>
      <c r="CT181" s="2">
        <f t="shared" si="58"/>
        <v>2.0355923485211314E-3</v>
      </c>
      <c r="CU181" s="2">
        <f t="shared" si="59"/>
        <v>1.1116817270365176E-2</v>
      </c>
      <c r="CV181" s="2">
        <f t="shared" si="60"/>
        <v>4.5174787937692917E-3</v>
      </c>
      <c r="CW181">
        <v>19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37</v>
      </c>
      <c r="DG181">
        <v>10</v>
      </c>
      <c r="DH181">
        <v>15</v>
      </c>
      <c r="DI181">
        <v>3</v>
      </c>
      <c r="DJ181">
        <v>127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21</v>
      </c>
      <c r="DX181">
        <v>0</v>
      </c>
      <c r="DY181">
        <v>0</v>
      </c>
      <c r="DZ181">
        <v>0</v>
      </c>
      <c r="EA181">
        <v>1</v>
      </c>
      <c r="EB181">
        <v>0</v>
      </c>
      <c r="EC181">
        <v>0</v>
      </c>
      <c r="ED181">
        <v>0</v>
      </c>
      <c r="EE181" t="s">
        <v>289</v>
      </c>
      <c r="EF181">
        <v>97.400001525878906</v>
      </c>
      <c r="EG181">
        <v>98.209999084472656</v>
      </c>
      <c r="EH181">
        <v>98.489997863769517</v>
      </c>
      <c r="EI181">
        <v>97.309997558593764</v>
      </c>
      <c r="EJ181">
        <v>97.989997863769517</v>
      </c>
      <c r="EK181" s="2">
        <f t="shared" si="61"/>
        <v>8.2476078418151078E-3</v>
      </c>
      <c r="EL181" s="2">
        <f t="shared" si="62"/>
        <v>2.8429158835413526E-3</v>
      </c>
      <c r="EM181" s="2">
        <f t="shared" si="63"/>
        <v>9.1640518711825214E-3</v>
      </c>
      <c r="EN181" s="2">
        <f t="shared" si="64"/>
        <v>6.9394868864179893E-3</v>
      </c>
      <c r="EO181">
        <v>22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33</v>
      </c>
      <c r="EY181">
        <v>24</v>
      </c>
      <c r="EZ181">
        <v>32</v>
      </c>
      <c r="FA181">
        <v>40</v>
      </c>
      <c r="FB181">
        <v>50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357</v>
      </c>
      <c r="FX181">
        <v>97.989997863769517</v>
      </c>
      <c r="FY181">
        <v>97.80999755859375</v>
      </c>
      <c r="FZ181">
        <v>98.080001831054688</v>
      </c>
      <c r="GA181">
        <v>97.199996948242188</v>
      </c>
      <c r="GB181">
        <v>97.510002136230469</v>
      </c>
      <c r="GC181">
        <v>241</v>
      </c>
      <c r="GD181">
        <v>572</v>
      </c>
      <c r="GE181">
        <v>41</v>
      </c>
      <c r="GF181">
        <v>371</v>
      </c>
      <c r="GG181">
        <v>0</v>
      </c>
      <c r="GH181">
        <v>51</v>
      </c>
      <c r="GI181">
        <v>0</v>
      </c>
      <c r="GJ181">
        <v>0</v>
      </c>
      <c r="GK181">
        <v>0</v>
      </c>
      <c r="GL181">
        <v>318</v>
      </c>
      <c r="GM181">
        <v>0</v>
      </c>
      <c r="GN181">
        <v>177</v>
      </c>
      <c r="GO181">
        <v>1</v>
      </c>
      <c r="GP181">
        <v>0</v>
      </c>
      <c r="GQ181">
        <v>1</v>
      </c>
      <c r="GR181">
        <v>0</v>
      </c>
      <c r="GS181">
        <v>1</v>
      </c>
      <c r="GT181">
        <v>0</v>
      </c>
      <c r="GU181">
        <v>0</v>
      </c>
      <c r="GV181">
        <v>0</v>
      </c>
      <c r="GW181">
        <v>2.1</v>
      </c>
      <c r="GX181" t="s">
        <v>218</v>
      </c>
      <c r="GY181">
        <v>1285082</v>
      </c>
      <c r="GZ181">
        <v>2042428</v>
      </c>
      <c r="HA181">
        <v>3.637</v>
      </c>
      <c r="HB181">
        <v>4.1879999999999997</v>
      </c>
      <c r="HC181">
        <v>2.38</v>
      </c>
      <c r="HD181">
        <v>2.58</v>
      </c>
      <c r="HE181">
        <v>0</v>
      </c>
      <c r="HF181" s="2">
        <f t="shared" si="65"/>
        <v>-1.8403057935660883E-3</v>
      </c>
      <c r="HG181" s="2">
        <f t="shared" si="66"/>
        <v>2.7528983219844427E-3</v>
      </c>
      <c r="HH181" s="2">
        <f t="shared" si="67"/>
        <v>6.2365875225192102E-3</v>
      </c>
      <c r="HI181" s="2">
        <f t="shared" si="68"/>
        <v>3.1792142467105267E-3</v>
      </c>
      <c r="HJ181" s="3">
        <f t="shared" si="69"/>
        <v>98.350006103515625</v>
      </c>
      <c r="HK181" t="str">
        <f t="shared" si="70"/>
        <v>MNST</v>
      </c>
    </row>
    <row r="182" spans="1:219" hidden="1" x14ac:dyDescent="0.25">
      <c r="A182">
        <v>173</v>
      </c>
      <c r="B182" t="s">
        <v>779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</v>
      </c>
      <c r="N182">
        <v>2</v>
      </c>
      <c r="O182">
        <v>1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9</v>
      </c>
      <c r="W182">
        <v>11</v>
      </c>
      <c r="X182">
        <v>21</v>
      </c>
      <c r="Y182">
        <v>20</v>
      </c>
      <c r="Z182">
        <v>132</v>
      </c>
      <c r="AA182">
        <v>1</v>
      </c>
      <c r="AB182">
        <v>0</v>
      </c>
      <c r="AC182">
        <v>0</v>
      </c>
      <c r="AD182">
        <v>0</v>
      </c>
      <c r="AE182">
        <v>3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0</v>
      </c>
      <c r="AL182">
        <v>0</v>
      </c>
      <c r="AM182">
        <v>6</v>
      </c>
      <c r="AN182">
        <v>3</v>
      </c>
      <c r="AO182">
        <v>0</v>
      </c>
      <c r="AP182">
        <v>0</v>
      </c>
      <c r="AQ182">
        <v>2</v>
      </c>
      <c r="AR182">
        <v>1</v>
      </c>
      <c r="AS182">
        <v>1</v>
      </c>
      <c r="AT182">
        <v>0</v>
      </c>
      <c r="AU182" t="s">
        <v>510</v>
      </c>
      <c r="AV182">
        <v>33.459999084472663</v>
      </c>
      <c r="AW182">
        <v>33.529998779296882</v>
      </c>
      <c r="AX182">
        <v>33.619998931884773</v>
      </c>
      <c r="AY182">
        <v>32.259998321533203</v>
      </c>
      <c r="AZ182">
        <v>32.729999542236328</v>
      </c>
      <c r="BA182" s="2">
        <f t="shared" si="53"/>
        <v>2.0876736466641788E-3</v>
      </c>
      <c r="BB182" s="2">
        <f t="shared" si="54"/>
        <v>2.6769826129451335E-3</v>
      </c>
      <c r="BC182" s="2">
        <f t="shared" si="55"/>
        <v>3.7876543513262528E-2</v>
      </c>
      <c r="BD182" s="2">
        <f t="shared" si="56"/>
        <v>1.4359951948566763E-2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</v>
      </c>
      <c r="BP182">
        <v>3</v>
      </c>
      <c r="BQ182">
        <v>0</v>
      </c>
      <c r="BR182">
        <v>190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3</v>
      </c>
      <c r="CF182">
        <v>0</v>
      </c>
      <c r="CG182">
        <v>0</v>
      </c>
      <c r="CH182">
        <v>0</v>
      </c>
      <c r="CI182">
        <v>2</v>
      </c>
      <c r="CJ182">
        <v>0</v>
      </c>
      <c r="CK182">
        <v>1</v>
      </c>
      <c r="CL182">
        <v>0</v>
      </c>
      <c r="CM182" t="s">
        <v>350</v>
      </c>
      <c r="CN182">
        <v>32.729999542236328</v>
      </c>
      <c r="CO182">
        <v>32.560001373291023</v>
      </c>
      <c r="CP182">
        <v>32.709999084472663</v>
      </c>
      <c r="CQ182">
        <v>31.469999313354489</v>
      </c>
      <c r="CR182">
        <v>32.209999084472663</v>
      </c>
      <c r="CS182" s="2">
        <f t="shared" si="57"/>
        <v>-5.2210737645961292E-3</v>
      </c>
      <c r="CT182" s="2">
        <f t="shared" si="58"/>
        <v>4.5856837474765877E-3</v>
      </c>
      <c r="CU182" s="2">
        <f t="shared" si="59"/>
        <v>3.3476720330566812E-2</v>
      </c>
      <c r="CV182" s="2">
        <f t="shared" si="60"/>
        <v>2.2974225152179617E-2</v>
      </c>
      <c r="CW182">
        <v>11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7</v>
      </c>
      <c r="DG182">
        <v>1</v>
      </c>
      <c r="DH182">
        <v>1</v>
      </c>
      <c r="DI182">
        <v>1</v>
      </c>
      <c r="DJ182">
        <v>184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11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 t="s">
        <v>780</v>
      </c>
      <c r="EF182">
        <v>32.209999084472663</v>
      </c>
      <c r="EG182">
        <v>32.099998474121087</v>
      </c>
      <c r="EH182">
        <v>33.419998168945313</v>
      </c>
      <c r="EI182">
        <v>31.54000091552734</v>
      </c>
      <c r="EJ182">
        <v>33.380001068115227</v>
      </c>
      <c r="EK182" s="2">
        <f t="shared" si="61"/>
        <v>-3.4268104542203304E-3</v>
      </c>
      <c r="EL182" s="2">
        <f t="shared" si="62"/>
        <v>3.9497300034289085E-2</v>
      </c>
      <c r="EM182" s="2">
        <f t="shared" si="63"/>
        <v>1.7445407639044452E-2</v>
      </c>
      <c r="EN182" s="2">
        <f t="shared" si="64"/>
        <v>5.5122830848123194E-2</v>
      </c>
      <c r="EO182">
        <v>5</v>
      </c>
      <c r="EP182">
        <v>8</v>
      </c>
      <c r="EQ182">
        <v>11</v>
      </c>
      <c r="ER182">
        <v>18</v>
      </c>
      <c r="ES182">
        <v>149</v>
      </c>
      <c r="ET182">
        <v>0</v>
      </c>
      <c r="EU182">
        <v>0</v>
      </c>
      <c r="EV182">
        <v>0</v>
      </c>
      <c r="EW182">
        <v>0</v>
      </c>
      <c r="EX182">
        <v>3</v>
      </c>
      <c r="EY182">
        <v>0</v>
      </c>
      <c r="EZ182">
        <v>1</v>
      </c>
      <c r="FA182">
        <v>0</v>
      </c>
      <c r="FB182">
        <v>5</v>
      </c>
      <c r="FC182">
        <v>1</v>
      </c>
      <c r="FD182">
        <v>9</v>
      </c>
      <c r="FE182">
        <v>1</v>
      </c>
      <c r="FF182">
        <v>9</v>
      </c>
      <c r="FG182">
        <v>0</v>
      </c>
      <c r="FH182">
        <v>0</v>
      </c>
      <c r="FI182">
        <v>5</v>
      </c>
      <c r="FJ182">
        <v>5</v>
      </c>
      <c r="FK182">
        <v>0</v>
      </c>
      <c r="FL182">
        <v>0</v>
      </c>
      <c r="FM182">
        <v>1</v>
      </c>
      <c r="FN182">
        <v>1</v>
      </c>
      <c r="FO182">
        <v>1</v>
      </c>
      <c r="FP182">
        <v>0</v>
      </c>
      <c r="FQ182">
        <v>2</v>
      </c>
      <c r="FR182">
        <v>2</v>
      </c>
      <c r="FS182">
        <v>1</v>
      </c>
      <c r="FT182">
        <v>0</v>
      </c>
      <c r="FU182">
        <v>1</v>
      </c>
      <c r="FV182">
        <v>1</v>
      </c>
      <c r="FW182" t="s">
        <v>781</v>
      </c>
      <c r="FX182">
        <v>33.380001068115227</v>
      </c>
      <c r="FY182">
        <v>33.380001068115227</v>
      </c>
      <c r="FZ182">
        <v>33.840000152587891</v>
      </c>
      <c r="GA182">
        <v>32.880001068115227</v>
      </c>
      <c r="GB182">
        <v>33.060001373291023</v>
      </c>
      <c r="GC182">
        <v>209</v>
      </c>
      <c r="GD182">
        <v>591</v>
      </c>
      <c r="GE182">
        <v>202</v>
      </c>
      <c r="GF182">
        <v>203</v>
      </c>
      <c r="GG182">
        <v>0</v>
      </c>
      <c r="GH182">
        <v>167</v>
      </c>
      <c r="GI182">
        <v>0</v>
      </c>
      <c r="GJ182">
        <v>167</v>
      </c>
      <c r="GK182">
        <v>9</v>
      </c>
      <c r="GL182">
        <v>511</v>
      </c>
      <c r="GM182">
        <v>9</v>
      </c>
      <c r="GN182">
        <v>189</v>
      </c>
      <c r="GO182">
        <v>1</v>
      </c>
      <c r="GP182">
        <v>1</v>
      </c>
      <c r="GQ182">
        <v>1</v>
      </c>
      <c r="GR182">
        <v>1</v>
      </c>
      <c r="GS182">
        <v>3</v>
      </c>
      <c r="GT182">
        <v>1</v>
      </c>
      <c r="GU182">
        <v>1</v>
      </c>
      <c r="GV182">
        <v>1</v>
      </c>
      <c r="GW182">
        <v>2.2000000000000002</v>
      </c>
      <c r="GX182" t="s">
        <v>218</v>
      </c>
      <c r="GY182">
        <v>3508305</v>
      </c>
      <c r="GZ182">
        <v>4459057</v>
      </c>
      <c r="HA182">
        <v>0.52</v>
      </c>
      <c r="HB182">
        <v>1.119</v>
      </c>
      <c r="HC182">
        <v>1.8</v>
      </c>
      <c r="HD182">
        <v>0.8</v>
      </c>
      <c r="HE182">
        <v>0.114300005</v>
      </c>
      <c r="HF182" s="2">
        <f t="shared" si="65"/>
        <v>0</v>
      </c>
      <c r="HG182" s="2">
        <f t="shared" si="66"/>
        <v>1.3593353498773109E-2</v>
      </c>
      <c r="HH182" s="2">
        <f t="shared" si="67"/>
        <v>1.4979028879588685E-2</v>
      </c>
      <c r="HI182" s="2">
        <f t="shared" si="68"/>
        <v>5.444655102804008E-3</v>
      </c>
      <c r="HJ182" s="3">
        <f t="shared" si="69"/>
        <v>34.299999237060554</v>
      </c>
      <c r="HK182" t="str">
        <f t="shared" si="70"/>
        <v>MOS</v>
      </c>
    </row>
    <row r="183" spans="1:219" hidden="1" x14ac:dyDescent="0.25">
      <c r="A183">
        <v>174</v>
      </c>
      <c r="B183" t="s">
        <v>782</v>
      </c>
      <c r="C183">
        <v>9</v>
      </c>
      <c r="D183">
        <v>1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6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</v>
      </c>
      <c r="W183">
        <v>5</v>
      </c>
      <c r="X183">
        <v>3</v>
      </c>
      <c r="Y183">
        <v>3</v>
      </c>
      <c r="Z183">
        <v>116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8</v>
      </c>
      <c r="AN183">
        <v>2</v>
      </c>
      <c r="AO183">
        <v>0</v>
      </c>
      <c r="AP183">
        <v>0</v>
      </c>
      <c r="AQ183">
        <v>2</v>
      </c>
      <c r="AR183">
        <v>1</v>
      </c>
      <c r="AS183">
        <v>1</v>
      </c>
      <c r="AT183">
        <v>0</v>
      </c>
      <c r="AU183" t="s">
        <v>756</v>
      </c>
      <c r="AV183">
        <v>30.979999542236332</v>
      </c>
      <c r="AW183">
        <v>30.889999389648441</v>
      </c>
      <c r="AX183">
        <v>31.010000228881839</v>
      </c>
      <c r="AY183">
        <v>29.649999618530281</v>
      </c>
      <c r="AZ183">
        <v>30.579999923706051</v>
      </c>
      <c r="BA183" s="2">
        <f t="shared" si="53"/>
        <v>-2.9135692575652516E-3</v>
      </c>
      <c r="BB183" s="2">
        <f t="shared" si="54"/>
        <v>3.8697464800929726E-3</v>
      </c>
      <c r="BC183" s="2">
        <f t="shared" si="55"/>
        <v>4.0142434302983476E-2</v>
      </c>
      <c r="BD183" s="2">
        <f t="shared" si="56"/>
        <v>3.0412044064618282E-2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3</v>
      </c>
      <c r="BO183">
        <v>0</v>
      </c>
      <c r="BP183">
        <v>0</v>
      </c>
      <c r="BQ183">
        <v>0</v>
      </c>
      <c r="BR183">
        <v>152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3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1</v>
      </c>
      <c r="CL183">
        <v>0</v>
      </c>
      <c r="CM183" t="s">
        <v>469</v>
      </c>
      <c r="CN183">
        <v>30.579999923706051</v>
      </c>
      <c r="CO183">
        <v>30.399999618530281</v>
      </c>
      <c r="CP183">
        <v>30.680000305175781</v>
      </c>
      <c r="CQ183">
        <v>29.54999923706055</v>
      </c>
      <c r="CR183">
        <v>30.059999465942379</v>
      </c>
      <c r="CS183" s="2">
        <f t="shared" si="57"/>
        <v>-5.9210627445551722E-3</v>
      </c>
      <c r="CT183" s="2">
        <f t="shared" si="58"/>
        <v>9.1264890436869583E-3</v>
      </c>
      <c r="CU183" s="2">
        <f t="shared" si="59"/>
        <v>2.7960539214994418E-2</v>
      </c>
      <c r="CV183" s="2">
        <f t="shared" si="60"/>
        <v>1.696607577986331E-2</v>
      </c>
      <c r="CW183">
        <v>8</v>
      </c>
      <c r="CX183">
        <v>9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3</v>
      </c>
      <c r="DG183">
        <v>6</v>
      </c>
      <c r="DH183">
        <v>1</v>
      </c>
      <c r="DI183">
        <v>7</v>
      </c>
      <c r="DJ183">
        <v>108</v>
      </c>
      <c r="DK183">
        <v>0</v>
      </c>
      <c r="DL183">
        <v>0</v>
      </c>
      <c r="DM183">
        <v>0</v>
      </c>
      <c r="DN183">
        <v>0</v>
      </c>
      <c r="DO183">
        <v>9</v>
      </c>
      <c r="DP183">
        <v>0</v>
      </c>
      <c r="DQ183">
        <v>2</v>
      </c>
      <c r="DR183">
        <v>0</v>
      </c>
      <c r="DS183">
        <v>3</v>
      </c>
      <c r="DT183">
        <v>0</v>
      </c>
      <c r="DU183">
        <v>2</v>
      </c>
      <c r="DV183">
        <v>0</v>
      </c>
      <c r="DW183">
        <v>17</v>
      </c>
      <c r="DX183">
        <v>9</v>
      </c>
      <c r="DY183">
        <v>0</v>
      </c>
      <c r="DZ183">
        <v>0</v>
      </c>
      <c r="EA183">
        <v>2</v>
      </c>
      <c r="EB183">
        <v>1</v>
      </c>
      <c r="EC183">
        <v>1</v>
      </c>
      <c r="ED183">
        <v>0</v>
      </c>
      <c r="EE183" t="s">
        <v>555</v>
      </c>
      <c r="EF183">
        <v>30.059999465942379</v>
      </c>
      <c r="EG183">
        <v>30.059999465942379</v>
      </c>
      <c r="EH183">
        <v>31.389999389648441</v>
      </c>
      <c r="EI183">
        <v>30.059999465942379</v>
      </c>
      <c r="EJ183">
        <v>31.29999923706055</v>
      </c>
      <c r="EK183" s="2">
        <f t="shared" si="61"/>
        <v>0</v>
      </c>
      <c r="EL183" s="2">
        <f t="shared" si="62"/>
        <v>4.237017997982695E-2</v>
      </c>
      <c r="EM183" s="2">
        <f t="shared" si="63"/>
        <v>0</v>
      </c>
      <c r="EN183" s="2">
        <f t="shared" si="64"/>
        <v>3.9616607071669141E-2</v>
      </c>
      <c r="EO183">
        <v>0</v>
      </c>
      <c r="EP183">
        <v>0</v>
      </c>
      <c r="EQ183">
        <v>3</v>
      </c>
      <c r="ER183">
        <v>10</v>
      </c>
      <c r="ES183">
        <v>103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783</v>
      </c>
      <c r="FX183">
        <v>31.29999923706055</v>
      </c>
      <c r="FY183">
        <v>31.430000305175781</v>
      </c>
      <c r="FZ183">
        <v>31.70000076293945</v>
      </c>
      <c r="GA183">
        <v>30.430000305175781</v>
      </c>
      <c r="GB183">
        <v>30.590000152587891</v>
      </c>
      <c r="GC183">
        <v>143</v>
      </c>
      <c r="GD183">
        <v>411</v>
      </c>
      <c r="GE183">
        <v>133</v>
      </c>
      <c r="GF183">
        <v>125</v>
      </c>
      <c r="GG183">
        <v>0</v>
      </c>
      <c r="GH183">
        <v>113</v>
      </c>
      <c r="GI183">
        <v>0</v>
      </c>
      <c r="GJ183">
        <v>113</v>
      </c>
      <c r="GK183">
        <v>0</v>
      </c>
      <c r="GL183">
        <v>376</v>
      </c>
      <c r="GM183">
        <v>0</v>
      </c>
      <c r="GN183">
        <v>108</v>
      </c>
      <c r="GO183">
        <v>2</v>
      </c>
      <c r="GP183">
        <v>2</v>
      </c>
      <c r="GQ183">
        <v>0</v>
      </c>
      <c r="GR183">
        <v>0</v>
      </c>
      <c r="GS183">
        <v>3</v>
      </c>
      <c r="GT183">
        <v>1</v>
      </c>
      <c r="GU183">
        <v>0</v>
      </c>
      <c r="GV183">
        <v>0</v>
      </c>
      <c r="GW183">
        <v>3</v>
      </c>
      <c r="GX183" t="s">
        <v>223</v>
      </c>
      <c r="GY183">
        <v>129382</v>
      </c>
      <c r="GZ183">
        <v>217442</v>
      </c>
      <c r="HA183">
        <v>2.5529999999999999</v>
      </c>
      <c r="HB183">
        <v>3.9289999999999998</v>
      </c>
      <c r="HC183">
        <v>0.77</v>
      </c>
      <c r="HD183">
        <v>3.63</v>
      </c>
      <c r="HF183" s="2">
        <f t="shared" si="65"/>
        <v>4.1362095721590997E-3</v>
      </c>
      <c r="HG183" s="2">
        <f t="shared" si="66"/>
        <v>8.5173643932313636E-3</v>
      </c>
      <c r="HH183" s="2">
        <f t="shared" si="67"/>
        <v>3.1816735293996312E-2</v>
      </c>
      <c r="HI183" s="2">
        <f t="shared" si="68"/>
        <v>5.2304624587775628E-3</v>
      </c>
      <c r="HJ183" s="3">
        <f t="shared" si="69"/>
        <v>31.970001220703118</v>
      </c>
      <c r="HK183" t="str">
        <f t="shared" si="70"/>
        <v>MOV</v>
      </c>
    </row>
    <row r="184" spans="1:219" hidden="1" x14ac:dyDescent="0.25">
      <c r="A184">
        <v>175</v>
      </c>
      <c r="B184" t="s">
        <v>784</v>
      </c>
      <c r="C184">
        <v>10</v>
      </c>
      <c r="D184">
        <v>0</v>
      </c>
      <c r="E184">
        <v>5</v>
      </c>
      <c r="F184">
        <v>1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30</v>
      </c>
      <c r="W184">
        <v>21</v>
      </c>
      <c r="X184">
        <v>36</v>
      </c>
      <c r="Y184">
        <v>40</v>
      </c>
      <c r="Z184">
        <v>55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444</v>
      </c>
      <c r="AV184">
        <v>160.16999816894531</v>
      </c>
      <c r="AW184">
        <v>159.8699951171875</v>
      </c>
      <c r="AX184">
        <v>159.8999938964844</v>
      </c>
      <c r="AY184">
        <v>157.46000671386719</v>
      </c>
      <c r="AZ184">
        <v>158.6300048828125</v>
      </c>
      <c r="BA184" s="2">
        <f t="shared" si="53"/>
        <v>-1.8765438226098219E-3</v>
      </c>
      <c r="BB184" s="2">
        <f t="shared" si="54"/>
        <v>1.8760963378350315E-4</v>
      </c>
      <c r="BC184" s="2">
        <f t="shared" si="55"/>
        <v>1.5074676155170663E-2</v>
      </c>
      <c r="BD184" s="2">
        <f t="shared" si="56"/>
        <v>7.3756422677390132E-3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8</v>
      </c>
      <c r="BR184">
        <v>185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 t="s">
        <v>785</v>
      </c>
      <c r="CN184">
        <v>158.6300048828125</v>
      </c>
      <c r="CO184">
        <v>158.91999816894531</v>
      </c>
      <c r="CP184">
        <v>161.25999450683591</v>
      </c>
      <c r="CQ184">
        <v>158.82000732421881</v>
      </c>
      <c r="CR184">
        <v>159.67999267578119</v>
      </c>
      <c r="CS184" s="2">
        <f t="shared" si="57"/>
        <v>1.8247752924369642E-3</v>
      </c>
      <c r="CT184" s="2">
        <f t="shared" si="58"/>
        <v>1.4510705801812462E-2</v>
      </c>
      <c r="CU184" s="2">
        <f t="shared" si="59"/>
        <v>6.291898180127431E-4</v>
      </c>
      <c r="CV184" s="2">
        <f t="shared" si="60"/>
        <v>5.3856800539096028E-3</v>
      </c>
      <c r="CW184">
        <v>22</v>
      </c>
      <c r="CX184">
        <v>127</v>
      </c>
      <c r="CY184">
        <v>43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376</v>
      </c>
      <c r="EF184">
        <v>159.67999267578119</v>
      </c>
      <c r="EG184">
        <v>160.42999267578119</v>
      </c>
      <c r="EH184">
        <v>161.99000549316409</v>
      </c>
      <c r="EI184">
        <v>157.0899963378906</v>
      </c>
      <c r="EJ184">
        <v>159.32000732421881</v>
      </c>
      <c r="EK184" s="2">
        <f t="shared" si="61"/>
        <v>4.6749363226344931E-3</v>
      </c>
      <c r="EL184" s="2">
        <f t="shared" si="62"/>
        <v>9.6303028858698569E-3</v>
      </c>
      <c r="EM184" s="2">
        <f t="shared" si="63"/>
        <v>2.0819026929961404E-2</v>
      </c>
      <c r="EN184" s="2">
        <f t="shared" si="64"/>
        <v>1.3997055509733292E-2</v>
      </c>
      <c r="EO184">
        <v>42</v>
      </c>
      <c r="EP184">
        <v>27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21</v>
      </c>
      <c r="EY184">
        <v>11</v>
      </c>
      <c r="EZ184">
        <v>11</v>
      </c>
      <c r="FA184">
        <v>9</v>
      </c>
      <c r="FB184">
        <v>87</v>
      </c>
      <c r="FC184">
        <v>0</v>
      </c>
      <c r="FD184">
        <v>0</v>
      </c>
      <c r="FE184">
        <v>0</v>
      </c>
      <c r="FF184">
        <v>0</v>
      </c>
      <c r="FG184">
        <v>27</v>
      </c>
      <c r="FH184">
        <v>0</v>
      </c>
      <c r="FI184">
        <v>29</v>
      </c>
      <c r="FJ184">
        <v>0</v>
      </c>
      <c r="FK184">
        <v>1</v>
      </c>
      <c r="FL184">
        <v>0</v>
      </c>
      <c r="FM184">
        <v>1</v>
      </c>
      <c r="FN184">
        <v>0</v>
      </c>
      <c r="FO184">
        <v>3</v>
      </c>
      <c r="FP184">
        <v>0</v>
      </c>
      <c r="FQ184">
        <v>16</v>
      </c>
      <c r="FR184">
        <v>16</v>
      </c>
      <c r="FS184">
        <v>1</v>
      </c>
      <c r="FT184">
        <v>0</v>
      </c>
      <c r="FU184">
        <v>1</v>
      </c>
      <c r="FV184">
        <v>1</v>
      </c>
      <c r="FW184" t="s">
        <v>317</v>
      </c>
      <c r="FX184">
        <v>159.32000732421881</v>
      </c>
      <c r="FY184">
        <v>160.38999938964841</v>
      </c>
      <c r="FZ184">
        <v>162.3399963378906</v>
      </c>
      <c r="GA184">
        <v>159.2799987792969</v>
      </c>
      <c r="GB184">
        <v>159.7200012207031</v>
      </c>
      <c r="GC184">
        <v>283</v>
      </c>
      <c r="GD184">
        <v>515</v>
      </c>
      <c r="GE184">
        <v>261</v>
      </c>
      <c r="GF184">
        <v>140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327</v>
      </c>
      <c r="GM184">
        <v>0</v>
      </c>
      <c r="GN184">
        <v>87</v>
      </c>
      <c r="GO184">
        <v>1</v>
      </c>
      <c r="GP184">
        <v>1</v>
      </c>
      <c r="GQ184">
        <v>0</v>
      </c>
      <c r="GR184">
        <v>0</v>
      </c>
      <c r="GS184">
        <v>1</v>
      </c>
      <c r="GT184">
        <v>1</v>
      </c>
      <c r="GU184">
        <v>1</v>
      </c>
      <c r="GV184">
        <v>1</v>
      </c>
      <c r="GW184">
        <v>2.2999999999999998</v>
      </c>
      <c r="GX184" t="s">
        <v>218</v>
      </c>
      <c r="GY184">
        <v>1094117</v>
      </c>
      <c r="GZ184">
        <v>739742</v>
      </c>
      <c r="HA184">
        <v>0.67600000000000005</v>
      </c>
      <c r="HB184">
        <v>1.556</v>
      </c>
      <c r="HC184">
        <v>3.16</v>
      </c>
      <c r="HD184">
        <v>2.5299999999999998</v>
      </c>
      <c r="HE184">
        <v>0.34699999999999998</v>
      </c>
      <c r="HF184" s="2">
        <f t="shared" si="65"/>
        <v>6.6711894101961766E-3</v>
      </c>
      <c r="HG184" s="2">
        <f t="shared" si="66"/>
        <v>1.2011808502098931E-2</v>
      </c>
      <c r="HH184" s="2">
        <f t="shared" si="67"/>
        <v>6.9206347937871282E-3</v>
      </c>
      <c r="HI184" s="2">
        <f t="shared" si="68"/>
        <v>2.7548362011229344E-3</v>
      </c>
      <c r="HJ184" s="3">
        <f t="shared" si="69"/>
        <v>164.28999328613278</v>
      </c>
      <c r="HK184" t="str">
        <f t="shared" si="70"/>
        <v>NDAQ</v>
      </c>
    </row>
    <row r="185" spans="1:219" hidden="1" x14ac:dyDescent="0.25">
      <c r="A185">
        <v>176</v>
      </c>
      <c r="B185" t="s">
        <v>786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0</v>
      </c>
      <c r="N185">
        <v>92</v>
      </c>
      <c r="O185">
        <v>73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282</v>
      </c>
      <c r="AV185">
        <v>44.700000762939453</v>
      </c>
      <c r="AW185">
        <v>44.549999237060547</v>
      </c>
      <c r="AX185">
        <v>44.700000762939453</v>
      </c>
      <c r="AY185">
        <v>43.990001678466797</v>
      </c>
      <c r="AZ185">
        <v>44.439998626708977</v>
      </c>
      <c r="BA185" s="2">
        <f t="shared" si="53"/>
        <v>-3.367037675594986E-3</v>
      </c>
      <c r="BB185" s="2">
        <f t="shared" si="54"/>
        <v>3.3557387767042535E-3</v>
      </c>
      <c r="BC185" s="2">
        <f t="shared" si="55"/>
        <v>1.2570091317260834E-2</v>
      </c>
      <c r="BD185" s="2">
        <f t="shared" si="56"/>
        <v>1.0125944242755369E-2</v>
      </c>
      <c r="BE185">
        <v>12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7</v>
      </c>
      <c r="BO185">
        <v>11</v>
      </c>
      <c r="BP185">
        <v>20</v>
      </c>
      <c r="BQ185">
        <v>27</v>
      </c>
      <c r="BR185">
        <v>96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12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 t="s">
        <v>694</v>
      </c>
      <c r="CN185">
        <v>44.439998626708977</v>
      </c>
      <c r="CO185">
        <v>44.409999847412109</v>
      </c>
      <c r="CP185">
        <v>44.669998168945313</v>
      </c>
      <c r="CQ185">
        <v>43.889999389648438</v>
      </c>
      <c r="CR185">
        <v>44.279998779296882</v>
      </c>
      <c r="CS185" s="2">
        <f t="shared" si="57"/>
        <v>-6.7549604593430956E-4</v>
      </c>
      <c r="CT185" s="2">
        <f t="shared" si="58"/>
        <v>5.8204238233874328E-3</v>
      </c>
      <c r="CU185" s="2">
        <f t="shared" si="59"/>
        <v>1.1709084880665133E-2</v>
      </c>
      <c r="CV185" s="2">
        <f t="shared" si="60"/>
        <v>8.807574534775986E-3</v>
      </c>
      <c r="CW185">
        <v>18</v>
      </c>
      <c r="CX185">
        <v>1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7</v>
      </c>
      <c r="DH185">
        <v>3</v>
      </c>
      <c r="DI185">
        <v>13</v>
      </c>
      <c r="DJ185">
        <v>119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0</v>
      </c>
      <c r="DQ185">
        <v>0</v>
      </c>
      <c r="DR185">
        <v>0</v>
      </c>
      <c r="DS185">
        <v>1</v>
      </c>
      <c r="DT185">
        <v>0</v>
      </c>
      <c r="DU185">
        <v>0</v>
      </c>
      <c r="DV185">
        <v>0</v>
      </c>
      <c r="DW185">
        <v>19</v>
      </c>
      <c r="DX185">
        <v>1</v>
      </c>
      <c r="DY185">
        <v>0</v>
      </c>
      <c r="DZ185">
        <v>0</v>
      </c>
      <c r="EA185">
        <v>1</v>
      </c>
      <c r="EB185">
        <v>1</v>
      </c>
      <c r="EC185">
        <v>0</v>
      </c>
      <c r="ED185">
        <v>0</v>
      </c>
      <c r="EE185" t="s">
        <v>300</v>
      </c>
      <c r="EF185">
        <v>44.279998779296882</v>
      </c>
      <c r="EG185">
        <v>44.270000457763672</v>
      </c>
      <c r="EH185">
        <v>45.150001525878913</v>
      </c>
      <c r="EI185">
        <v>44.130001068115227</v>
      </c>
      <c r="EJ185">
        <v>44.990001678466797</v>
      </c>
      <c r="EK185" s="2">
        <f t="shared" si="61"/>
        <v>-2.2584868827246751E-4</v>
      </c>
      <c r="EL185" s="2">
        <f t="shared" si="62"/>
        <v>1.9490609930784775E-2</v>
      </c>
      <c r="EM185" s="2">
        <f t="shared" si="63"/>
        <v>3.1623986492165246E-3</v>
      </c>
      <c r="EN185" s="2">
        <f t="shared" si="64"/>
        <v>1.9115371821894933E-2</v>
      </c>
      <c r="EO185">
        <v>4</v>
      </c>
      <c r="EP185">
        <v>13</v>
      </c>
      <c r="EQ185">
        <v>65</v>
      </c>
      <c r="ER185">
        <v>85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1</v>
      </c>
      <c r="FA185">
        <v>0</v>
      </c>
      <c r="FB185">
        <v>0</v>
      </c>
      <c r="FC185">
        <v>1</v>
      </c>
      <c r="FD185">
        <v>1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572</v>
      </c>
      <c r="FX185">
        <v>44.990001678466797</v>
      </c>
      <c r="FY185">
        <v>45.060001373291023</v>
      </c>
      <c r="FZ185">
        <v>45.240001678466797</v>
      </c>
      <c r="GA185">
        <v>44.599998474121087</v>
      </c>
      <c r="GB185">
        <v>44.740001678466797</v>
      </c>
      <c r="GC185">
        <v>363</v>
      </c>
      <c r="GD185">
        <v>305</v>
      </c>
      <c r="GE185">
        <v>186</v>
      </c>
      <c r="GF185">
        <v>144</v>
      </c>
      <c r="GG185">
        <v>0</v>
      </c>
      <c r="GH185">
        <v>85</v>
      </c>
      <c r="GI185">
        <v>0</v>
      </c>
      <c r="GJ185">
        <v>85</v>
      </c>
      <c r="GK185">
        <v>0</v>
      </c>
      <c r="GL185">
        <v>215</v>
      </c>
      <c r="GM185">
        <v>0</v>
      </c>
      <c r="GN185">
        <v>119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2.8</v>
      </c>
      <c r="GX185" t="s">
        <v>223</v>
      </c>
      <c r="GY185">
        <v>424301</v>
      </c>
      <c r="GZ185">
        <v>322600</v>
      </c>
      <c r="HA185">
        <v>1.5369999999999999</v>
      </c>
      <c r="HB185">
        <v>2.2250000000000001</v>
      </c>
      <c r="HC185">
        <v>9.73</v>
      </c>
      <c r="HD185">
        <v>6.36</v>
      </c>
      <c r="HE185">
        <v>0.95409999999999995</v>
      </c>
      <c r="HF185" s="2">
        <f t="shared" si="65"/>
        <v>1.5534774232323079E-3</v>
      </c>
      <c r="HG185" s="2">
        <f t="shared" si="66"/>
        <v>3.9787864389371208E-3</v>
      </c>
      <c r="HH185" s="2">
        <f t="shared" si="67"/>
        <v>1.0208674770316395E-2</v>
      </c>
      <c r="HI185" s="2">
        <f t="shared" si="68"/>
        <v>3.12926238474176E-3</v>
      </c>
      <c r="HJ185" s="3">
        <f t="shared" si="69"/>
        <v>45.420001983642571</v>
      </c>
      <c r="HK185" t="str">
        <f t="shared" si="70"/>
        <v>NATI</v>
      </c>
    </row>
    <row r="186" spans="1:219" hidden="1" x14ac:dyDescent="0.25">
      <c r="A186">
        <v>177</v>
      </c>
      <c r="B186" t="s">
        <v>787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30</v>
      </c>
      <c r="W186">
        <v>9</v>
      </c>
      <c r="X186">
        <v>9</v>
      </c>
      <c r="Y186">
        <v>2</v>
      </c>
      <c r="Z186">
        <v>93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</v>
      </c>
      <c r="AN186">
        <v>0</v>
      </c>
      <c r="AO186">
        <v>29</v>
      </c>
      <c r="AP186">
        <v>0</v>
      </c>
      <c r="AQ186">
        <v>1</v>
      </c>
      <c r="AR186">
        <v>0</v>
      </c>
      <c r="AS186">
        <v>1</v>
      </c>
      <c r="AT186">
        <v>0</v>
      </c>
      <c r="AU186" t="s">
        <v>565</v>
      </c>
      <c r="AV186">
        <v>47.580001831054688</v>
      </c>
      <c r="AW186">
        <v>47.630001068115227</v>
      </c>
      <c r="AX186">
        <v>48.430000305175781</v>
      </c>
      <c r="AY186">
        <v>46.840000152587891</v>
      </c>
      <c r="AZ186">
        <v>48.040000915527337</v>
      </c>
      <c r="BA186" s="2">
        <f t="shared" si="53"/>
        <v>1.0497425139469607E-3</v>
      </c>
      <c r="BB186" s="2">
        <f t="shared" si="54"/>
        <v>1.6518670906864652E-2</v>
      </c>
      <c r="BC186" s="2">
        <f t="shared" si="55"/>
        <v>1.6586204027112306E-2</v>
      </c>
      <c r="BD186" s="2">
        <f t="shared" si="56"/>
        <v>2.4979199418615816E-2</v>
      </c>
      <c r="BE186">
        <v>26</v>
      </c>
      <c r="BF186">
        <v>83</v>
      </c>
      <c r="BG186">
        <v>32</v>
      </c>
      <c r="BH186">
        <v>11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12</v>
      </c>
      <c r="BO186">
        <v>2</v>
      </c>
      <c r="BP186">
        <v>2</v>
      </c>
      <c r="BQ186">
        <v>6</v>
      </c>
      <c r="BR186">
        <v>19</v>
      </c>
      <c r="BS186">
        <v>1</v>
      </c>
      <c r="BT186">
        <v>41</v>
      </c>
      <c r="BU186">
        <v>0</v>
      </c>
      <c r="BV186">
        <v>0</v>
      </c>
      <c r="BW186">
        <v>6</v>
      </c>
      <c r="BX186">
        <v>0</v>
      </c>
      <c r="BY186">
        <v>19</v>
      </c>
      <c r="BZ186">
        <v>19</v>
      </c>
      <c r="CA186">
        <v>2</v>
      </c>
      <c r="CB186">
        <v>0</v>
      </c>
      <c r="CC186">
        <v>2</v>
      </c>
      <c r="CD186">
        <v>1</v>
      </c>
      <c r="CE186">
        <v>0</v>
      </c>
      <c r="CF186">
        <v>0</v>
      </c>
      <c r="CG186">
        <v>1</v>
      </c>
      <c r="CH186">
        <v>1</v>
      </c>
      <c r="CI186">
        <v>0</v>
      </c>
      <c r="CJ186">
        <v>0</v>
      </c>
      <c r="CK186">
        <v>1</v>
      </c>
      <c r="CL186">
        <v>1</v>
      </c>
      <c r="CM186" t="s">
        <v>346</v>
      </c>
      <c r="CN186">
        <v>48.040000915527337</v>
      </c>
      <c r="CO186">
        <v>47.689998626708977</v>
      </c>
      <c r="CP186">
        <v>48.720001220703118</v>
      </c>
      <c r="CQ186">
        <v>46.880001068115227</v>
      </c>
      <c r="CR186">
        <v>47.330001831054688</v>
      </c>
      <c r="CS186" s="2">
        <f t="shared" si="57"/>
        <v>-7.3391129984712311E-3</v>
      </c>
      <c r="CT186" s="2">
        <f t="shared" si="58"/>
        <v>2.1141267819928755E-2</v>
      </c>
      <c r="CU186" s="2">
        <f t="shared" si="59"/>
        <v>1.6984642103556435E-2</v>
      </c>
      <c r="CV186" s="2">
        <f t="shared" si="60"/>
        <v>9.5077275624401159E-3</v>
      </c>
      <c r="CW186">
        <v>21</v>
      </c>
      <c r="CX186">
        <v>19</v>
      </c>
      <c r="CY186">
        <v>11</v>
      </c>
      <c r="CZ186">
        <v>20</v>
      </c>
      <c r="DA186">
        <v>5</v>
      </c>
      <c r="DB186">
        <v>1</v>
      </c>
      <c r="DC186">
        <v>36</v>
      </c>
      <c r="DD186">
        <v>1</v>
      </c>
      <c r="DE186">
        <v>5</v>
      </c>
      <c r="DF186">
        <v>7</v>
      </c>
      <c r="DG186">
        <v>5</v>
      </c>
      <c r="DH186">
        <v>3</v>
      </c>
      <c r="DI186">
        <v>1</v>
      </c>
      <c r="DJ186">
        <v>95</v>
      </c>
      <c r="DK186">
        <v>0</v>
      </c>
      <c r="DL186">
        <v>0</v>
      </c>
      <c r="DM186">
        <v>0</v>
      </c>
      <c r="DN186">
        <v>0</v>
      </c>
      <c r="DO186">
        <v>55</v>
      </c>
      <c r="DP186">
        <v>36</v>
      </c>
      <c r="DQ186">
        <v>1</v>
      </c>
      <c r="DR186">
        <v>0</v>
      </c>
      <c r="DS186">
        <v>2</v>
      </c>
      <c r="DT186">
        <v>1</v>
      </c>
      <c r="DU186">
        <v>1</v>
      </c>
      <c r="DV186">
        <v>0</v>
      </c>
      <c r="DW186">
        <v>78</v>
      </c>
      <c r="DX186">
        <v>55</v>
      </c>
      <c r="DY186">
        <v>0</v>
      </c>
      <c r="DZ186">
        <v>0</v>
      </c>
      <c r="EA186">
        <v>1</v>
      </c>
      <c r="EB186">
        <v>1</v>
      </c>
      <c r="EC186">
        <v>0</v>
      </c>
      <c r="ED186">
        <v>0</v>
      </c>
      <c r="EE186" t="s">
        <v>788</v>
      </c>
      <c r="EF186">
        <v>47.330001831054688</v>
      </c>
      <c r="EG186">
        <v>47.099998474121087</v>
      </c>
      <c r="EH186">
        <v>49.069000244140632</v>
      </c>
      <c r="EI186">
        <v>46.900001525878913</v>
      </c>
      <c r="EJ186">
        <v>48.75</v>
      </c>
      <c r="EK186" s="2">
        <f t="shared" si="61"/>
        <v>-4.8832986068985118E-3</v>
      </c>
      <c r="EL186" s="2">
        <f t="shared" si="62"/>
        <v>4.0127203738060002E-2</v>
      </c>
      <c r="EM186" s="2">
        <f t="shared" si="63"/>
        <v>4.2462198454648048E-3</v>
      </c>
      <c r="EN186" s="2">
        <f t="shared" si="64"/>
        <v>3.7948686648637708E-2</v>
      </c>
      <c r="EO186">
        <v>0</v>
      </c>
      <c r="EP186">
        <v>2</v>
      </c>
      <c r="EQ186">
        <v>2</v>
      </c>
      <c r="ER186">
        <v>2</v>
      </c>
      <c r="ES186">
        <v>182</v>
      </c>
      <c r="ET186">
        <v>0</v>
      </c>
      <c r="EU186">
        <v>0</v>
      </c>
      <c r="EV186">
        <v>0</v>
      </c>
      <c r="EW186">
        <v>0</v>
      </c>
      <c r="EX186">
        <v>1</v>
      </c>
      <c r="EY186">
        <v>0</v>
      </c>
      <c r="EZ186">
        <v>0</v>
      </c>
      <c r="FA186">
        <v>1</v>
      </c>
      <c r="FB186">
        <v>0</v>
      </c>
      <c r="FC186">
        <v>1</v>
      </c>
      <c r="FD186">
        <v>2</v>
      </c>
      <c r="FE186">
        <v>1</v>
      </c>
      <c r="FF186">
        <v>2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545</v>
      </c>
      <c r="FX186">
        <v>48.75</v>
      </c>
      <c r="FY186">
        <v>48.799999237060547</v>
      </c>
      <c r="FZ186">
        <v>50.439998626708977</v>
      </c>
      <c r="GA186">
        <v>48.529998779296882</v>
      </c>
      <c r="GB186">
        <v>49.720001220703118</v>
      </c>
      <c r="GC186">
        <v>443</v>
      </c>
      <c r="GD186">
        <v>297</v>
      </c>
      <c r="GE186">
        <v>264</v>
      </c>
      <c r="GF186">
        <v>113</v>
      </c>
      <c r="GG186">
        <v>5</v>
      </c>
      <c r="GH186">
        <v>220</v>
      </c>
      <c r="GI186">
        <v>5</v>
      </c>
      <c r="GJ186">
        <v>209</v>
      </c>
      <c r="GK186">
        <v>2</v>
      </c>
      <c r="GL186">
        <v>207</v>
      </c>
      <c r="GM186">
        <v>2</v>
      </c>
      <c r="GN186">
        <v>95</v>
      </c>
      <c r="GO186">
        <v>3</v>
      </c>
      <c r="GP186">
        <v>1</v>
      </c>
      <c r="GQ186">
        <v>1</v>
      </c>
      <c r="GR186">
        <v>0</v>
      </c>
      <c r="GS186">
        <v>2</v>
      </c>
      <c r="GT186">
        <v>0</v>
      </c>
      <c r="GU186">
        <v>1</v>
      </c>
      <c r="GV186">
        <v>0</v>
      </c>
      <c r="GW186">
        <v>1.8</v>
      </c>
      <c r="GX186" t="s">
        <v>218</v>
      </c>
      <c r="GY186">
        <v>1136004</v>
      </c>
      <c r="GZ186">
        <v>517057</v>
      </c>
      <c r="HA186">
        <v>1.3169999999999999</v>
      </c>
      <c r="HB186">
        <v>1.724</v>
      </c>
      <c r="HC186">
        <v>4</v>
      </c>
      <c r="HD186">
        <v>7.22</v>
      </c>
      <c r="HE186">
        <v>0</v>
      </c>
      <c r="HF186" s="2">
        <f t="shared" si="65"/>
        <v>1.0245745459473987E-3</v>
      </c>
      <c r="HG186" s="2">
        <f t="shared" si="66"/>
        <v>3.2513866659386048E-2</v>
      </c>
      <c r="HH186" s="2">
        <f t="shared" si="67"/>
        <v>5.5327963521486501E-3</v>
      </c>
      <c r="HI186" s="2">
        <f t="shared" si="68"/>
        <v>2.3934079086681992E-2</v>
      </c>
      <c r="HJ186" s="3">
        <f t="shared" si="69"/>
        <v>52.079998016357408</v>
      </c>
      <c r="HK186" t="str">
        <f t="shared" si="70"/>
        <v>EYE</v>
      </c>
    </row>
    <row r="187" spans="1:219" hidden="1" x14ac:dyDescent="0.25">
      <c r="A187">
        <v>178</v>
      </c>
      <c r="B187" t="s">
        <v>789</v>
      </c>
      <c r="C187">
        <v>9</v>
      </c>
      <c r="D187">
        <v>0</v>
      </c>
      <c r="E187">
        <v>5</v>
      </c>
      <c r="F187">
        <v>1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14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1</v>
      </c>
      <c r="X187">
        <v>3</v>
      </c>
      <c r="Y187">
        <v>1</v>
      </c>
      <c r="Z187">
        <v>155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1</v>
      </c>
      <c r="AN187">
        <v>0</v>
      </c>
      <c r="AO187">
        <v>139</v>
      </c>
      <c r="AP187">
        <v>0</v>
      </c>
      <c r="AQ187">
        <v>1</v>
      </c>
      <c r="AR187">
        <v>0</v>
      </c>
      <c r="AS187">
        <v>1</v>
      </c>
      <c r="AT187">
        <v>1</v>
      </c>
      <c r="AU187" t="s">
        <v>415</v>
      </c>
      <c r="AV187">
        <v>28.219999313354489</v>
      </c>
      <c r="AW187">
        <v>28.270000457763668</v>
      </c>
      <c r="AX187">
        <v>28.430000305175781</v>
      </c>
      <c r="AY187">
        <v>27.54999923706055</v>
      </c>
      <c r="AZ187">
        <v>28.069999694824219</v>
      </c>
      <c r="BA187" s="2">
        <f t="shared" si="53"/>
        <v>1.7686998089683215E-3</v>
      </c>
      <c r="BB187" s="2">
        <f t="shared" si="54"/>
        <v>5.627852469033745E-3</v>
      </c>
      <c r="BC187" s="2">
        <f t="shared" si="55"/>
        <v>2.546873749715084E-2</v>
      </c>
      <c r="BD187" s="2">
        <f t="shared" si="56"/>
        <v>1.8525132291310697E-2</v>
      </c>
      <c r="BE187">
        <v>8</v>
      </c>
      <c r="BF187">
        <v>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10</v>
      </c>
      <c r="BO187">
        <v>4</v>
      </c>
      <c r="BP187">
        <v>6</v>
      </c>
      <c r="BQ187">
        <v>17</v>
      </c>
      <c r="BR187">
        <v>84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10</v>
      </c>
      <c r="BZ187">
        <v>0</v>
      </c>
      <c r="CA187">
        <v>1</v>
      </c>
      <c r="CB187">
        <v>0</v>
      </c>
      <c r="CC187">
        <v>1</v>
      </c>
      <c r="CD187">
        <v>0</v>
      </c>
      <c r="CE187">
        <v>12</v>
      </c>
      <c r="CF187">
        <v>1</v>
      </c>
      <c r="CG187">
        <v>1</v>
      </c>
      <c r="CH187">
        <v>1</v>
      </c>
      <c r="CI187">
        <v>2</v>
      </c>
      <c r="CJ187">
        <v>1</v>
      </c>
      <c r="CK187">
        <v>1</v>
      </c>
      <c r="CL187">
        <v>1</v>
      </c>
      <c r="CM187" t="s">
        <v>306</v>
      </c>
      <c r="CN187">
        <v>28.069999694824219</v>
      </c>
      <c r="CO187">
        <v>27.870000839233398</v>
      </c>
      <c r="CP187">
        <v>28.430000305175781</v>
      </c>
      <c r="CQ187">
        <v>26.260000228881839</v>
      </c>
      <c r="CR187">
        <v>26.979999542236332</v>
      </c>
      <c r="CS187" s="2">
        <f t="shared" si="57"/>
        <v>-7.1761338201783431E-3</v>
      </c>
      <c r="CT187" s="2">
        <f t="shared" si="58"/>
        <v>1.9697483641617608E-2</v>
      </c>
      <c r="CU187" s="2">
        <f t="shared" si="59"/>
        <v>5.7768229704719509E-2</v>
      </c>
      <c r="CV187" s="2">
        <f t="shared" si="60"/>
        <v>2.6686409398464117E-2</v>
      </c>
      <c r="CW187">
        <v>6</v>
      </c>
      <c r="CX187">
        <v>8</v>
      </c>
      <c r="CY187">
        <v>1</v>
      </c>
      <c r="CZ187">
        <v>1</v>
      </c>
      <c r="DA187">
        <v>0</v>
      </c>
      <c r="DB187">
        <v>2</v>
      </c>
      <c r="DC187">
        <v>2</v>
      </c>
      <c r="DD187">
        <v>0</v>
      </c>
      <c r="DE187">
        <v>0</v>
      </c>
      <c r="DF187">
        <v>2</v>
      </c>
      <c r="DG187">
        <v>1</v>
      </c>
      <c r="DH187">
        <v>0</v>
      </c>
      <c r="DI187">
        <v>1</v>
      </c>
      <c r="DJ187">
        <v>137</v>
      </c>
      <c r="DK187">
        <v>1</v>
      </c>
      <c r="DL187">
        <v>0</v>
      </c>
      <c r="DM187">
        <v>0</v>
      </c>
      <c r="DN187">
        <v>0</v>
      </c>
      <c r="DO187">
        <v>10</v>
      </c>
      <c r="DP187">
        <v>2</v>
      </c>
      <c r="DQ187">
        <v>1</v>
      </c>
      <c r="DR187">
        <v>0</v>
      </c>
      <c r="DS187">
        <v>2</v>
      </c>
      <c r="DT187">
        <v>2</v>
      </c>
      <c r="DU187">
        <v>1</v>
      </c>
      <c r="DV187">
        <v>1</v>
      </c>
      <c r="DW187">
        <v>17</v>
      </c>
      <c r="DX187">
        <v>10</v>
      </c>
      <c r="DY187">
        <v>0</v>
      </c>
      <c r="DZ187">
        <v>0</v>
      </c>
      <c r="EA187">
        <v>1</v>
      </c>
      <c r="EB187">
        <v>1</v>
      </c>
      <c r="EC187">
        <v>0</v>
      </c>
      <c r="ED187">
        <v>0</v>
      </c>
      <c r="EE187" t="s">
        <v>790</v>
      </c>
      <c r="EF187">
        <v>26.979999542236332</v>
      </c>
      <c r="EG187">
        <v>26.870000839233398</v>
      </c>
      <c r="EH187">
        <v>28.020000457763668</v>
      </c>
      <c r="EI187">
        <v>26.20000076293945</v>
      </c>
      <c r="EJ187">
        <v>27.620000839233398</v>
      </c>
      <c r="EK187" s="2">
        <f t="shared" si="61"/>
        <v>-4.0937364930158093E-3</v>
      </c>
      <c r="EL187" s="2">
        <f t="shared" si="62"/>
        <v>4.1042098491887558E-2</v>
      </c>
      <c r="EM187" s="2">
        <f t="shared" si="63"/>
        <v>2.4934873664598789E-2</v>
      </c>
      <c r="EN187" s="2">
        <f t="shared" si="64"/>
        <v>5.1412021475281122E-2</v>
      </c>
      <c r="EO187">
        <v>6</v>
      </c>
      <c r="EP187">
        <v>2</v>
      </c>
      <c r="EQ187">
        <v>2</v>
      </c>
      <c r="ER187">
        <v>17</v>
      </c>
      <c r="ES187">
        <v>116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1</v>
      </c>
      <c r="FJ187">
        <v>1</v>
      </c>
      <c r="FK187">
        <v>0</v>
      </c>
      <c r="FL187">
        <v>0</v>
      </c>
      <c r="FM187">
        <v>1</v>
      </c>
      <c r="FN187">
        <v>1</v>
      </c>
      <c r="FO187">
        <v>0</v>
      </c>
      <c r="FP187">
        <v>0</v>
      </c>
      <c r="FQ187">
        <v>1</v>
      </c>
      <c r="FR187">
        <v>1</v>
      </c>
      <c r="FS187">
        <v>0</v>
      </c>
      <c r="FT187">
        <v>0</v>
      </c>
      <c r="FU187">
        <v>1</v>
      </c>
      <c r="FV187">
        <v>1</v>
      </c>
      <c r="FW187" t="s">
        <v>358</v>
      </c>
      <c r="FX187">
        <v>27.620000839233398</v>
      </c>
      <c r="FY187">
        <v>27.739999771118161</v>
      </c>
      <c r="FZ187">
        <v>27.739999771118161</v>
      </c>
      <c r="GA187">
        <v>26.659999847412109</v>
      </c>
      <c r="GB187">
        <v>26.70999908447266</v>
      </c>
      <c r="GC187">
        <v>183</v>
      </c>
      <c r="GD187">
        <v>425</v>
      </c>
      <c r="GE187">
        <v>159</v>
      </c>
      <c r="GF187">
        <v>142</v>
      </c>
      <c r="GG187">
        <v>0</v>
      </c>
      <c r="GH187">
        <v>134</v>
      </c>
      <c r="GI187">
        <v>0</v>
      </c>
      <c r="GJ187">
        <v>134</v>
      </c>
      <c r="GK187">
        <v>1</v>
      </c>
      <c r="GL187">
        <v>377</v>
      </c>
      <c r="GM187">
        <v>1</v>
      </c>
      <c r="GN187">
        <v>138</v>
      </c>
      <c r="GO187">
        <v>4</v>
      </c>
      <c r="GP187">
        <v>2</v>
      </c>
      <c r="GQ187">
        <v>2</v>
      </c>
      <c r="GR187">
        <v>2</v>
      </c>
      <c r="GS187">
        <v>3</v>
      </c>
      <c r="GT187">
        <v>1</v>
      </c>
      <c r="GU187">
        <v>3</v>
      </c>
      <c r="GV187">
        <v>1</v>
      </c>
      <c r="GW187">
        <v>3</v>
      </c>
      <c r="GX187" t="s">
        <v>223</v>
      </c>
      <c r="GY187">
        <v>173884</v>
      </c>
      <c r="GZ187">
        <v>216500</v>
      </c>
      <c r="HA187">
        <v>1.202</v>
      </c>
      <c r="HB187">
        <v>1.8640000000000001</v>
      </c>
      <c r="HC187">
        <v>1.02</v>
      </c>
      <c r="HD187">
        <v>5.2</v>
      </c>
      <c r="HE187">
        <v>0</v>
      </c>
      <c r="HF187" s="2">
        <f t="shared" si="65"/>
        <v>4.3258447323312188E-3</v>
      </c>
      <c r="HG187" s="2">
        <f t="shared" si="66"/>
        <v>0</v>
      </c>
      <c r="HH187" s="2">
        <f t="shared" si="67"/>
        <v>3.8932946381293965E-2</v>
      </c>
      <c r="HI187" s="2">
        <f t="shared" si="68"/>
        <v>1.8719295684894721E-3</v>
      </c>
      <c r="HJ187" s="3">
        <f t="shared" si="69"/>
        <v>27.739999771118161</v>
      </c>
      <c r="HK187" t="str">
        <f t="shared" si="70"/>
        <v>NTUS</v>
      </c>
    </row>
    <row r="188" spans="1:219" hidden="1" x14ac:dyDescent="0.25">
      <c r="A188">
        <v>179</v>
      </c>
      <c r="B188" t="s">
        <v>791</v>
      </c>
      <c r="C188">
        <v>9</v>
      </c>
      <c r="D188">
        <v>1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20</v>
      </c>
      <c r="N188">
        <v>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23</v>
      </c>
      <c r="W188">
        <v>28</v>
      </c>
      <c r="X188">
        <v>24</v>
      </c>
      <c r="Y188">
        <v>22</v>
      </c>
      <c r="Z188">
        <v>71</v>
      </c>
      <c r="AA188">
        <v>0</v>
      </c>
      <c r="AB188">
        <v>0</v>
      </c>
      <c r="AC188">
        <v>0</v>
      </c>
      <c r="AD188">
        <v>0</v>
      </c>
      <c r="AE188">
        <v>8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29</v>
      </c>
      <c r="AN188">
        <v>8</v>
      </c>
      <c r="AO188">
        <v>6</v>
      </c>
      <c r="AP188">
        <v>0</v>
      </c>
      <c r="AQ188">
        <v>1</v>
      </c>
      <c r="AR188">
        <v>1</v>
      </c>
      <c r="AS188">
        <v>1</v>
      </c>
      <c r="AT188">
        <v>0</v>
      </c>
      <c r="AU188" t="s">
        <v>295</v>
      </c>
      <c r="AV188">
        <v>14.88000011444092</v>
      </c>
      <c r="AW188">
        <v>14.89999961853027</v>
      </c>
      <c r="AX188">
        <v>15.085000038146971</v>
      </c>
      <c r="AY188">
        <v>14.847000122070311</v>
      </c>
      <c r="AZ188">
        <v>15.02999973297119</v>
      </c>
      <c r="BA188" s="2">
        <f t="shared" si="53"/>
        <v>1.3422486309648818E-3</v>
      </c>
      <c r="BB188" s="2">
        <f t="shared" si="54"/>
        <v>1.2263866035722382E-2</v>
      </c>
      <c r="BC188" s="2">
        <f t="shared" si="55"/>
        <v>3.5570132762987594E-3</v>
      </c>
      <c r="BD188" s="2">
        <f t="shared" si="56"/>
        <v>1.2175623030746596E-2</v>
      </c>
      <c r="BE188">
        <v>50</v>
      </c>
      <c r="BF188">
        <v>120</v>
      </c>
      <c r="BG188">
        <v>21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2</v>
      </c>
      <c r="BP188">
        <v>1</v>
      </c>
      <c r="BQ188">
        <v>0</v>
      </c>
      <c r="BR188">
        <v>0</v>
      </c>
      <c r="BS188">
        <v>1</v>
      </c>
      <c r="BT188">
        <v>3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595</v>
      </c>
      <c r="CN188">
        <v>15.02999973297119</v>
      </c>
      <c r="CO188">
        <v>14.909999847412109</v>
      </c>
      <c r="CP188">
        <v>14.97000026702881</v>
      </c>
      <c r="CQ188">
        <v>14.61999988555908</v>
      </c>
      <c r="CR188">
        <v>14.79500007629394</v>
      </c>
      <c r="CS188" s="2">
        <f t="shared" si="57"/>
        <v>-8.0482821453486952E-3</v>
      </c>
      <c r="CT188" s="2">
        <f t="shared" si="58"/>
        <v>4.0080439910780141E-3</v>
      </c>
      <c r="CU188" s="2">
        <f t="shared" si="59"/>
        <v>1.9450031175108573E-2</v>
      </c>
      <c r="CV188" s="2">
        <f t="shared" si="60"/>
        <v>1.1828333209356501E-2</v>
      </c>
      <c r="CW188">
        <v>12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8</v>
      </c>
      <c r="DG188">
        <v>8</v>
      </c>
      <c r="DH188">
        <v>3</v>
      </c>
      <c r="DI188">
        <v>4</v>
      </c>
      <c r="DJ188">
        <v>164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18</v>
      </c>
      <c r="DX188">
        <v>0</v>
      </c>
      <c r="DY188">
        <v>0</v>
      </c>
      <c r="DZ188">
        <v>0</v>
      </c>
      <c r="EA188">
        <v>1</v>
      </c>
      <c r="EB188">
        <v>0</v>
      </c>
      <c r="EC188">
        <v>0</v>
      </c>
      <c r="ED188">
        <v>0</v>
      </c>
      <c r="EE188" t="s">
        <v>792</v>
      </c>
      <c r="EF188">
        <v>14.79500007629394</v>
      </c>
      <c r="EG188">
        <v>14.64500045776367</v>
      </c>
      <c r="EH188">
        <v>15.07999992370606</v>
      </c>
      <c r="EI188">
        <v>14.60000038146973</v>
      </c>
      <c r="EJ188">
        <v>15.02999973297119</v>
      </c>
      <c r="EK188" s="2">
        <f t="shared" si="61"/>
        <v>-1.0242377182771101E-2</v>
      </c>
      <c r="EL188" s="2">
        <f t="shared" si="62"/>
        <v>2.8846118577133595E-2</v>
      </c>
      <c r="EM188" s="2">
        <f t="shared" si="63"/>
        <v>3.0727261787202309E-3</v>
      </c>
      <c r="EN188" s="2">
        <f t="shared" si="64"/>
        <v>2.8609405132468013E-2</v>
      </c>
      <c r="EO188">
        <v>1</v>
      </c>
      <c r="EP188">
        <v>2</v>
      </c>
      <c r="EQ188">
        <v>16</v>
      </c>
      <c r="ER188">
        <v>37</v>
      </c>
      <c r="ES188">
        <v>139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683</v>
      </c>
      <c r="FX188">
        <v>15.02999973297119</v>
      </c>
      <c r="FY188">
        <v>15.079999923706049</v>
      </c>
      <c r="FZ188">
        <v>15.14999961853027</v>
      </c>
      <c r="GA188">
        <v>14.85000038146973</v>
      </c>
      <c r="GB188">
        <v>14.930000305175779</v>
      </c>
      <c r="GC188">
        <v>426</v>
      </c>
      <c r="GD188">
        <v>358</v>
      </c>
      <c r="GE188">
        <v>207</v>
      </c>
      <c r="GF188">
        <v>187</v>
      </c>
      <c r="GG188">
        <v>0</v>
      </c>
      <c r="GH188">
        <v>176</v>
      </c>
      <c r="GI188">
        <v>0</v>
      </c>
      <c r="GJ188">
        <v>176</v>
      </c>
      <c r="GK188">
        <v>0</v>
      </c>
      <c r="GL188">
        <v>235</v>
      </c>
      <c r="GM188">
        <v>0</v>
      </c>
      <c r="GN188">
        <v>164</v>
      </c>
      <c r="GO188">
        <v>0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1.8</v>
      </c>
      <c r="GX188" t="s">
        <v>218</v>
      </c>
      <c r="GY188">
        <v>1534890</v>
      </c>
      <c r="GZ188">
        <v>1615271</v>
      </c>
      <c r="HA188">
        <v>11.742000000000001</v>
      </c>
      <c r="HB188">
        <v>12.106999999999999</v>
      </c>
      <c r="HC188">
        <v>0.54</v>
      </c>
      <c r="HD188">
        <v>3.93</v>
      </c>
      <c r="HE188">
        <v>0.3019</v>
      </c>
      <c r="HF188" s="2">
        <f t="shared" si="65"/>
        <v>3.3156625323491618E-3</v>
      </c>
      <c r="HG188" s="2">
        <f t="shared" si="66"/>
        <v>4.620442018929305E-3</v>
      </c>
      <c r="HH188" s="2">
        <f t="shared" si="67"/>
        <v>1.5251959111402646E-2</v>
      </c>
      <c r="HI188" s="2">
        <f t="shared" si="68"/>
        <v>5.3583336952991445E-3</v>
      </c>
      <c r="HJ188" s="3">
        <f t="shared" si="69"/>
        <v>15.21999931335449</v>
      </c>
      <c r="HK188" t="str">
        <f t="shared" si="70"/>
        <v>NAVI</v>
      </c>
    </row>
    <row r="189" spans="1:219" hidden="1" x14ac:dyDescent="0.25">
      <c r="A189">
        <v>180</v>
      </c>
      <c r="B189" t="s">
        <v>793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35</v>
      </c>
      <c r="N189">
        <v>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</v>
      </c>
      <c r="W189">
        <v>13</v>
      </c>
      <c r="X189">
        <v>17</v>
      </c>
      <c r="Y189">
        <v>28</v>
      </c>
      <c r="Z189">
        <v>94</v>
      </c>
      <c r="AA189">
        <v>0</v>
      </c>
      <c r="AB189">
        <v>0</v>
      </c>
      <c r="AC189">
        <v>0</v>
      </c>
      <c r="AD189">
        <v>0</v>
      </c>
      <c r="AE189">
        <v>4</v>
      </c>
      <c r="AF189">
        <v>0</v>
      </c>
      <c r="AG189">
        <v>1</v>
      </c>
      <c r="AH189">
        <v>0</v>
      </c>
      <c r="AI189">
        <v>2</v>
      </c>
      <c r="AJ189">
        <v>0</v>
      </c>
      <c r="AK189">
        <v>2</v>
      </c>
      <c r="AL189">
        <v>0</v>
      </c>
      <c r="AM189">
        <v>41</v>
      </c>
      <c r="AN189">
        <v>4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 t="s">
        <v>641</v>
      </c>
      <c r="AV189">
        <v>40.189998626708977</v>
      </c>
      <c r="AW189">
        <v>40</v>
      </c>
      <c r="AX189">
        <v>40.830001831054688</v>
      </c>
      <c r="AY189">
        <v>39.759998321533203</v>
      </c>
      <c r="AZ189">
        <v>40.659999847412109</v>
      </c>
      <c r="BA189" s="2">
        <f t="shared" si="53"/>
        <v>-4.7499656677243429E-3</v>
      </c>
      <c r="BB189" s="2">
        <f t="shared" si="54"/>
        <v>2.0328233990511424E-2</v>
      </c>
      <c r="BC189" s="2">
        <f t="shared" si="55"/>
        <v>6.0000419616699219E-3</v>
      </c>
      <c r="BD189" s="2">
        <f t="shared" si="56"/>
        <v>2.2134813803650011E-2</v>
      </c>
      <c r="BE189">
        <v>14</v>
      </c>
      <c r="BF189">
        <v>56</v>
      </c>
      <c r="BG189">
        <v>64</v>
      </c>
      <c r="BH189">
        <v>58</v>
      </c>
      <c r="BI189">
        <v>3</v>
      </c>
      <c r="BJ189">
        <v>1</v>
      </c>
      <c r="BK189">
        <v>8</v>
      </c>
      <c r="BL189">
        <v>0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1</v>
      </c>
      <c r="BS189">
        <v>2</v>
      </c>
      <c r="BT189">
        <v>2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1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249</v>
      </c>
      <c r="CN189">
        <v>40.659999847412109</v>
      </c>
      <c r="CO189">
        <v>40.479999542236328</v>
      </c>
      <c r="CP189">
        <v>40.650001525878913</v>
      </c>
      <c r="CQ189">
        <v>39.930000305175781</v>
      </c>
      <c r="CR189">
        <v>40.189998626708977</v>
      </c>
      <c r="CS189" s="2">
        <f t="shared" si="57"/>
        <v>-4.446647905417267E-3</v>
      </c>
      <c r="CT189" s="2">
        <f t="shared" si="58"/>
        <v>4.1820904615306187E-3</v>
      </c>
      <c r="CU189" s="2">
        <f t="shared" si="59"/>
        <v>1.3586937828067081E-2</v>
      </c>
      <c r="CV189" s="2">
        <f t="shared" si="60"/>
        <v>6.4692294206850631E-3</v>
      </c>
      <c r="CW189">
        <v>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</v>
      </c>
      <c r="DG189">
        <v>2</v>
      </c>
      <c r="DH189">
        <v>0</v>
      </c>
      <c r="DI189">
        <v>0</v>
      </c>
      <c r="DJ189">
        <v>188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6</v>
      </c>
      <c r="DX189">
        <v>0</v>
      </c>
      <c r="DY189">
        <v>0</v>
      </c>
      <c r="DZ189">
        <v>0</v>
      </c>
      <c r="EA189">
        <v>1</v>
      </c>
      <c r="EB189">
        <v>0</v>
      </c>
      <c r="EC189">
        <v>0</v>
      </c>
      <c r="ED189">
        <v>0</v>
      </c>
      <c r="EE189" t="s">
        <v>597</v>
      </c>
      <c r="EF189">
        <v>40.189998626708977</v>
      </c>
      <c r="EG189">
        <v>40.090000152587891</v>
      </c>
      <c r="EH189">
        <v>41.639999389648438</v>
      </c>
      <c r="EI189">
        <v>39.680000305175781</v>
      </c>
      <c r="EJ189">
        <v>41.229999542236328</v>
      </c>
      <c r="EK189" s="2">
        <f t="shared" si="61"/>
        <v>-2.4943495570086682E-3</v>
      </c>
      <c r="EL189" s="2">
        <f t="shared" si="62"/>
        <v>3.7223805470224636E-2</v>
      </c>
      <c r="EM189" s="2">
        <f t="shared" si="63"/>
        <v>1.0226985429074409E-2</v>
      </c>
      <c r="EN189" s="2">
        <f t="shared" si="64"/>
        <v>3.7593966875326235E-2</v>
      </c>
      <c r="EO189">
        <v>2</v>
      </c>
      <c r="EP189">
        <v>1</v>
      </c>
      <c r="EQ189">
        <v>2</v>
      </c>
      <c r="ER189">
        <v>7</v>
      </c>
      <c r="ES189">
        <v>179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2</v>
      </c>
      <c r="EZ189">
        <v>0</v>
      </c>
      <c r="FA189">
        <v>1</v>
      </c>
      <c r="FB189">
        <v>0</v>
      </c>
      <c r="FC189">
        <v>1</v>
      </c>
      <c r="FD189">
        <v>3</v>
      </c>
      <c r="FE189">
        <v>1</v>
      </c>
      <c r="FF189">
        <v>3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794</v>
      </c>
      <c r="FX189">
        <v>41.229999542236328</v>
      </c>
      <c r="FY189">
        <v>41.349998474121087</v>
      </c>
      <c r="FZ189">
        <v>41.580001831054688</v>
      </c>
      <c r="GA189">
        <v>40.709999084472663</v>
      </c>
      <c r="GB189">
        <v>40.959999084472663</v>
      </c>
      <c r="GC189">
        <v>431</v>
      </c>
      <c r="GD189">
        <v>359</v>
      </c>
      <c r="GE189">
        <v>197</v>
      </c>
      <c r="GF189">
        <v>195</v>
      </c>
      <c r="GG189">
        <v>0</v>
      </c>
      <c r="GH189">
        <v>247</v>
      </c>
      <c r="GI189">
        <v>0</v>
      </c>
      <c r="GJ189">
        <v>186</v>
      </c>
      <c r="GK189">
        <v>3</v>
      </c>
      <c r="GL189">
        <v>283</v>
      </c>
      <c r="GM189">
        <v>3</v>
      </c>
      <c r="GN189">
        <v>188</v>
      </c>
      <c r="GO189">
        <v>3</v>
      </c>
      <c r="GP189">
        <v>0</v>
      </c>
      <c r="GQ189">
        <v>1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1.7</v>
      </c>
      <c r="GX189" t="s">
        <v>218</v>
      </c>
      <c r="GY189">
        <v>823380</v>
      </c>
      <c r="GZ189">
        <v>1367828</v>
      </c>
      <c r="HA189">
        <v>0.69799999999999995</v>
      </c>
      <c r="HB189">
        <v>1.1870000000000001</v>
      </c>
      <c r="HC189">
        <v>3.68</v>
      </c>
      <c r="HD189">
        <v>8.4499999999999993</v>
      </c>
      <c r="HE189">
        <v>0</v>
      </c>
      <c r="HF189" s="2">
        <f t="shared" si="65"/>
        <v>2.9020298987401105E-3</v>
      </c>
      <c r="HG189" s="2">
        <f t="shared" si="66"/>
        <v>5.5315860222454605E-3</v>
      </c>
      <c r="HH189" s="2">
        <f t="shared" si="67"/>
        <v>1.5477615798437538E-2</v>
      </c>
      <c r="HI189" s="2">
        <f t="shared" si="68"/>
        <v>6.1035157614242053E-3</v>
      </c>
      <c r="HJ189" s="3">
        <f t="shared" si="69"/>
        <v>41.810005187988288</v>
      </c>
      <c r="HK189" t="str">
        <f t="shared" si="70"/>
        <v>NCR</v>
      </c>
    </row>
    <row r="190" spans="1:219" x14ac:dyDescent="0.25">
      <c r="A190">
        <v>181</v>
      </c>
      <c r="B190" t="s">
        <v>795</v>
      </c>
      <c r="C190">
        <v>10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5</v>
      </c>
      <c r="J190">
        <v>1</v>
      </c>
      <c r="K190" t="s">
        <v>218</v>
      </c>
      <c r="L190" t="s">
        <v>218</v>
      </c>
      <c r="M190">
        <v>10</v>
      </c>
      <c r="N190">
        <v>19</v>
      </c>
      <c r="O190">
        <v>42</v>
      </c>
      <c r="P190">
        <v>28</v>
      </c>
      <c r="Q190">
        <v>10</v>
      </c>
      <c r="R190">
        <v>0</v>
      </c>
      <c r="S190">
        <v>0</v>
      </c>
      <c r="T190">
        <v>0</v>
      </c>
      <c r="U190">
        <v>0</v>
      </c>
      <c r="V190">
        <v>8</v>
      </c>
      <c r="W190">
        <v>6</v>
      </c>
      <c r="X190">
        <v>3</v>
      </c>
      <c r="Y190">
        <v>1</v>
      </c>
      <c r="Z190">
        <v>6</v>
      </c>
      <c r="AA190">
        <v>1</v>
      </c>
      <c r="AB190">
        <v>24</v>
      </c>
      <c r="AC190">
        <v>1</v>
      </c>
      <c r="AD190">
        <v>24</v>
      </c>
      <c r="AE190">
        <v>0</v>
      </c>
      <c r="AF190">
        <v>0</v>
      </c>
      <c r="AG190">
        <v>6</v>
      </c>
      <c r="AH190">
        <v>6</v>
      </c>
      <c r="AI190">
        <v>0</v>
      </c>
      <c r="AJ190">
        <v>0</v>
      </c>
      <c r="AK190">
        <v>1</v>
      </c>
      <c r="AL190">
        <v>1</v>
      </c>
      <c r="AM190">
        <v>2</v>
      </c>
      <c r="AN190">
        <v>0</v>
      </c>
      <c r="AO190">
        <v>2</v>
      </c>
      <c r="AP190">
        <v>2</v>
      </c>
      <c r="AQ190">
        <v>1</v>
      </c>
      <c r="AR190">
        <v>0</v>
      </c>
      <c r="AS190">
        <v>2</v>
      </c>
      <c r="AT190">
        <v>1</v>
      </c>
      <c r="AU190" t="s">
        <v>796</v>
      </c>
      <c r="AV190">
        <v>94.800003051757798</v>
      </c>
      <c r="AW190">
        <v>94.5</v>
      </c>
      <c r="AX190">
        <v>95.650001525878906</v>
      </c>
      <c r="AY190">
        <v>94.099998474121094</v>
      </c>
      <c r="AZ190">
        <v>95.489997863769517</v>
      </c>
      <c r="BA190" s="2">
        <f t="shared" si="53"/>
        <v>-3.1746354683364064E-3</v>
      </c>
      <c r="BB190" s="2">
        <f t="shared" si="54"/>
        <v>1.2023016283672083E-2</v>
      </c>
      <c r="BC190" s="2">
        <f t="shared" si="55"/>
        <v>4.2328203796709873E-3</v>
      </c>
      <c r="BD190" s="2">
        <f t="shared" si="56"/>
        <v>1.455649199648601E-2</v>
      </c>
      <c r="BE190">
        <v>40</v>
      </c>
      <c r="BF190">
        <v>33</v>
      </c>
      <c r="BG190">
        <v>27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13</v>
      </c>
      <c r="BO190">
        <v>2</v>
      </c>
      <c r="BP190">
        <v>0</v>
      </c>
      <c r="BQ190">
        <v>1</v>
      </c>
      <c r="BR190">
        <v>0</v>
      </c>
      <c r="BS190">
        <v>1</v>
      </c>
      <c r="BT190">
        <v>16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237</v>
      </c>
      <c r="CN190">
        <v>95.489997863769517</v>
      </c>
      <c r="CO190">
        <v>95.690002441406236</v>
      </c>
      <c r="CP190">
        <v>97.360000610351563</v>
      </c>
      <c r="CQ190">
        <v>94.190002441406236</v>
      </c>
      <c r="CR190">
        <v>96.669998168945327</v>
      </c>
      <c r="CS190" s="2">
        <f t="shared" si="57"/>
        <v>2.0901303431274387E-3</v>
      </c>
      <c r="CT190" s="2">
        <f t="shared" si="58"/>
        <v>1.7152815925185694E-2</v>
      </c>
      <c r="CU190" s="2">
        <f t="shared" si="59"/>
        <v>1.5675618787014844E-2</v>
      </c>
      <c r="CV190" s="2">
        <f t="shared" si="60"/>
        <v>2.565424407275696E-2</v>
      </c>
      <c r="CW190">
        <v>2</v>
      </c>
      <c r="CX190">
        <v>40</v>
      </c>
      <c r="CY190">
        <v>65</v>
      </c>
      <c r="CZ190">
        <v>29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1</v>
      </c>
      <c r="DI190">
        <v>0</v>
      </c>
      <c r="DJ190">
        <v>1</v>
      </c>
      <c r="DK190">
        <v>1</v>
      </c>
      <c r="DL190">
        <v>3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1</v>
      </c>
      <c r="DS190">
        <v>0</v>
      </c>
      <c r="DT190">
        <v>0</v>
      </c>
      <c r="DU190">
        <v>1</v>
      </c>
      <c r="DV190">
        <v>1</v>
      </c>
      <c r="DW190">
        <v>0</v>
      </c>
      <c r="DX190">
        <v>0</v>
      </c>
      <c r="DY190">
        <v>1</v>
      </c>
      <c r="DZ190">
        <v>1</v>
      </c>
      <c r="EA190">
        <v>0</v>
      </c>
      <c r="EB190">
        <v>0</v>
      </c>
      <c r="EC190">
        <v>1</v>
      </c>
      <c r="ED190">
        <v>1</v>
      </c>
      <c r="EE190" t="s">
        <v>324</v>
      </c>
      <c r="EF190">
        <v>96.669998168945327</v>
      </c>
      <c r="EG190">
        <v>96.529998779296875</v>
      </c>
      <c r="EH190">
        <v>97.540000915527344</v>
      </c>
      <c r="EI190">
        <v>94.410003662109375</v>
      </c>
      <c r="EJ190">
        <v>94.980003356933594</v>
      </c>
      <c r="EK190" s="2">
        <f t="shared" si="61"/>
        <v>-1.4503200188424881E-3</v>
      </c>
      <c r="EL190" s="2">
        <f t="shared" si="62"/>
        <v>1.0354748070026787E-2</v>
      </c>
      <c r="EM190" s="2">
        <f t="shared" si="63"/>
        <v>2.1962034020476806E-2</v>
      </c>
      <c r="EN190" s="2">
        <f t="shared" si="64"/>
        <v>6.001259998719588E-3</v>
      </c>
      <c r="EO190">
        <v>6</v>
      </c>
      <c r="EP190">
        <v>2</v>
      </c>
      <c r="EQ190">
        <v>1</v>
      </c>
      <c r="ER190">
        <v>0</v>
      </c>
      <c r="ES190">
        <v>0</v>
      </c>
      <c r="ET190">
        <v>1</v>
      </c>
      <c r="EU190">
        <v>1</v>
      </c>
      <c r="EV190">
        <v>0</v>
      </c>
      <c r="EW190">
        <v>0</v>
      </c>
      <c r="EX190">
        <v>1</v>
      </c>
      <c r="EY190">
        <v>1</v>
      </c>
      <c r="EZ190">
        <v>1</v>
      </c>
      <c r="FA190">
        <v>2</v>
      </c>
      <c r="FB190">
        <v>117</v>
      </c>
      <c r="FC190">
        <v>1</v>
      </c>
      <c r="FD190">
        <v>0</v>
      </c>
      <c r="FE190">
        <v>0</v>
      </c>
      <c r="FF190">
        <v>0</v>
      </c>
      <c r="FG190">
        <v>3</v>
      </c>
      <c r="FH190">
        <v>1</v>
      </c>
      <c r="FI190">
        <v>1</v>
      </c>
      <c r="FJ190">
        <v>0</v>
      </c>
      <c r="FK190">
        <v>1</v>
      </c>
      <c r="FL190">
        <v>1</v>
      </c>
      <c r="FM190">
        <v>1</v>
      </c>
      <c r="FN190">
        <v>1</v>
      </c>
      <c r="FO190">
        <v>10</v>
      </c>
      <c r="FP190">
        <v>3</v>
      </c>
      <c r="FQ190">
        <v>0</v>
      </c>
      <c r="FR190">
        <v>0</v>
      </c>
      <c r="FS190">
        <v>1</v>
      </c>
      <c r="FT190">
        <v>1</v>
      </c>
      <c r="FU190">
        <v>0</v>
      </c>
      <c r="FV190">
        <v>0</v>
      </c>
      <c r="FW190" t="s">
        <v>550</v>
      </c>
      <c r="FX190">
        <v>94.980003356933594</v>
      </c>
      <c r="FY190">
        <v>95.230003356933594</v>
      </c>
      <c r="FZ190">
        <v>96.160003662109375</v>
      </c>
      <c r="GA190">
        <v>94.44000244140625</v>
      </c>
      <c r="GB190">
        <v>94.949996948242188</v>
      </c>
      <c r="GC190">
        <v>354</v>
      </c>
      <c r="GD190">
        <v>165</v>
      </c>
      <c r="GE190">
        <v>145</v>
      </c>
      <c r="GF190">
        <v>125</v>
      </c>
      <c r="GG190">
        <v>0</v>
      </c>
      <c r="GH190">
        <v>67</v>
      </c>
      <c r="GI190">
        <v>0</v>
      </c>
      <c r="GJ190">
        <v>29</v>
      </c>
      <c r="GK190">
        <v>24</v>
      </c>
      <c r="GL190">
        <v>124</v>
      </c>
      <c r="GM190">
        <v>0</v>
      </c>
      <c r="GN190">
        <v>118</v>
      </c>
      <c r="GO190">
        <v>3</v>
      </c>
      <c r="GP190">
        <v>2</v>
      </c>
      <c r="GQ190">
        <v>3</v>
      </c>
      <c r="GR190">
        <v>2</v>
      </c>
      <c r="GS190">
        <v>3</v>
      </c>
      <c r="GT190">
        <v>1</v>
      </c>
      <c r="GU190">
        <v>2</v>
      </c>
      <c r="GV190">
        <v>1</v>
      </c>
      <c r="GW190">
        <v>2.2999999999999998</v>
      </c>
      <c r="GX190" t="s">
        <v>218</v>
      </c>
      <c r="GY190">
        <v>157260</v>
      </c>
      <c r="GZ190">
        <v>204857</v>
      </c>
      <c r="HA190">
        <v>9.59</v>
      </c>
      <c r="HB190">
        <v>12.087</v>
      </c>
      <c r="HC190">
        <v>7.15</v>
      </c>
      <c r="HD190">
        <v>6.34</v>
      </c>
      <c r="HE190">
        <v>0</v>
      </c>
      <c r="HF190" s="2">
        <f t="shared" si="65"/>
        <v>2.6252230514259844E-3</v>
      </c>
      <c r="HG190" s="2">
        <f t="shared" si="66"/>
        <v>9.6713838369187899E-3</v>
      </c>
      <c r="HH190" s="2">
        <f t="shared" si="67"/>
        <v>8.295714456360237E-3</v>
      </c>
      <c r="HI190" s="2">
        <f t="shared" si="68"/>
        <v>5.3711903446814757E-3</v>
      </c>
      <c r="HJ190" s="3">
        <f t="shared" si="69"/>
        <v>97.090003967285156</v>
      </c>
      <c r="HK190" t="str">
        <f t="shared" si="70"/>
        <v>NEOG</v>
      </c>
    </row>
    <row r="191" spans="1:219" hidden="1" x14ac:dyDescent="0.25">
      <c r="A191">
        <v>182</v>
      </c>
      <c r="B191" t="s">
        <v>797</v>
      </c>
      <c r="C191">
        <v>9</v>
      </c>
      <c r="D191">
        <v>0</v>
      </c>
      <c r="E191">
        <v>5</v>
      </c>
      <c r="F191">
        <v>1</v>
      </c>
      <c r="G191" t="s">
        <v>218</v>
      </c>
      <c r="H191" t="s">
        <v>218</v>
      </c>
      <c r="I191">
        <v>5</v>
      </c>
      <c r="J191">
        <v>1</v>
      </c>
      <c r="K191" t="s">
        <v>218</v>
      </c>
      <c r="L191" t="s">
        <v>218</v>
      </c>
      <c r="M191">
        <v>0</v>
      </c>
      <c r="N191">
        <v>0</v>
      </c>
      <c r="O191">
        <v>2</v>
      </c>
      <c r="P191">
        <v>5</v>
      </c>
      <c r="Q191">
        <v>188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332</v>
      </c>
      <c r="AV191">
        <v>77.709999084472656</v>
      </c>
      <c r="AW191">
        <v>77.410003662109375</v>
      </c>
      <c r="AX191">
        <v>78.239997863769531</v>
      </c>
      <c r="AY191">
        <v>76.919998168945313</v>
      </c>
      <c r="AZ191">
        <v>77.30999755859375</v>
      </c>
      <c r="BA191" s="2">
        <f t="shared" si="53"/>
        <v>-3.8754089674604142E-3</v>
      </c>
      <c r="BB191" s="2">
        <f t="shared" si="54"/>
        <v>1.060831063806178E-2</v>
      </c>
      <c r="BC191" s="2">
        <f t="shared" si="55"/>
        <v>6.3300021958778707E-3</v>
      </c>
      <c r="BD191" s="2">
        <f t="shared" si="56"/>
        <v>5.044617798013129E-3</v>
      </c>
      <c r="BE191">
        <v>58</v>
      </c>
      <c r="BF191">
        <v>80</v>
      </c>
      <c r="BG191">
        <v>8</v>
      </c>
      <c r="BH191">
        <v>0</v>
      </c>
      <c r="BI191">
        <v>0</v>
      </c>
      <c r="BJ191">
        <v>1</v>
      </c>
      <c r="BK191">
        <v>8</v>
      </c>
      <c r="BL191">
        <v>0</v>
      </c>
      <c r="BM191">
        <v>0</v>
      </c>
      <c r="BN191">
        <v>32</v>
      </c>
      <c r="BO191">
        <v>13</v>
      </c>
      <c r="BP191">
        <v>9</v>
      </c>
      <c r="BQ191">
        <v>8</v>
      </c>
      <c r="BR191">
        <v>2</v>
      </c>
      <c r="BS191">
        <v>1</v>
      </c>
      <c r="BT191">
        <v>0</v>
      </c>
      <c r="BU191">
        <v>0</v>
      </c>
      <c r="BV191">
        <v>0</v>
      </c>
      <c r="BW191">
        <v>88</v>
      </c>
      <c r="BX191">
        <v>10</v>
      </c>
      <c r="BY191">
        <v>0</v>
      </c>
      <c r="BZ191">
        <v>0</v>
      </c>
      <c r="CA191">
        <v>1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798</v>
      </c>
      <c r="CN191">
        <v>77.30999755859375</v>
      </c>
      <c r="CO191">
        <v>77.019996643066406</v>
      </c>
      <c r="CP191">
        <v>77.239997863769531</v>
      </c>
      <c r="CQ191">
        <v>75.019996643066406</v>
      </c>
      <c r="CR191">
        <v>75.19000244140625</v>
      </c>
      <c r="CS191" s="2">
        <f t="shared" si="57"/>
        <v>-3.7652678287081187E-3</v>
      </c>
      <c r="CT191" s="2">
        <f t="shared" si="58"/>
        <v>2.8482810303950279E-3</v>
      </c>
      <c r="CU191" s="2">
        <f t="shared" si="59"/>
        <v>2.5967282357445387E-2</v>
      </c>
      <c r="CV191" s="2">
        <f t="shared" si="60"/>
        <v>2.2610159970711807E-3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194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1</v>
      </c>
      <c r="EB191">
        <v>0</v>
      </c>
      <c r="EC191">
        <v>0</v>
      </c>
      <c r="ED191">
        <v>0</v>
      </c>
      <c r="EE191" t="s">
        <v>799</v>
      </c>
      <c r="EF191">
        <v>75.19000244140625</v>
      </c>
      <c r="EG191">
        <v>75</v>
      </c>
      <c r="EH191">
        <v>76</v>
      </c>
      <c r="EI191">
        <v>74.449996948242188</v>
      </c>
      <c r="EJ191">
        <v>75.910003662109375</v>
      </c>
      <c r="EK191" s="2">
        <f t="shared" si="61"/>
        <v>-2.5333658854167496E-3</v>
      </c>
      <c r="EL191" s="2">
        <f t="shared" si="62"/>
        <v>1.3157894736842146E-2</v>
      </c>
      <c r="EM191" s="2">
        <f t="shared" si="63"/>
        <v>7.3333740234374778E-3</v>
      </c>
      <c r="EN191" s="2">
        <f t="shared" si="64"/>
        <v>1.923339011240166E-2</v>
      </c>
      <c r="EO191">
        <v>16</v>
      </c>
      <c r="EP191">
        <v>158</v>
      </c>
      <c r="EQ191">
        <v>18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3</v>
      </c>
      <c r="EY191">
        <v>1</v>
      </c>
      <c r="EZ191">
        <v>0</v>
      </c>
      <c r="FA191">
        <v>2</v>
      </c>
      <c r="FB191">
        <v>1</v>
      </c>
      <c r="FC191">
        <v>1</v>
      </c>
      <c r="FD191">
        <v>7</v>
      </c>
      <c r="FE191">
        <v>0</v>
      </c>
      <c r="FF191">
        <v>0</v>
      </c>
      <c r="FG191">
        <v>0</v>
      </c>
      <c r="FH191">
        <v>0</v>
      </c>
      <c r="FI191">
        <v>1</v>
      </c>
      <c r="FJ191">
        <v>1</v>
      </c>
      <c r="FK191">
        <v>0</v>
      </c>
      <c r="FL191">
        <v>0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476</v>
      </c>
      <c r="FX191">
        <v>75.910003662109375</v>
      </c>
      <c r="FY191">
        <v>75.94000244140625</v>
      </c>
      <c r="FZ191">
        <v>76.220001220703125</v>
      </c>
      <c r="GA191">
        <v>74.970001220703125</v>
      </c>
      <c r="GB191">
        <v>75.5</v>
      </c>
      <c r="GC191">
        <v>534</v>
      </c>
      <c r="GD191">
        <v>266</v>
      </c>
      <c r="GE191">
        <v>193</v>
      </c>
      <c r="GF191">
        <v>202</v>
      </c>
      <c r="GG191">
        <v>0</v>
      </c>
      <c r="GH191">
        <v>193</v>
      </c>
      <c r="GI191">
        <v>0</v>
      </c>
      <c r="GJ191">
        <v>0</v>
      </c>
      <c r="GK191">
        <v>0</v>
      </c>
      <c r="GL191">
        <v>197</v>
      </c>
      <c r="GM191">
        <v>0</v>
      </c>
      <c r="GN191">
        <v>195</v>
      </c>
      <c r="GO191">
        <v>1</v>
      </c>
      <c r="GP191">
        <v>1</v>
      </c>
      <c r="GQ191">
        <v>1</v>
      </c>
      <c r="GR191">
        <v>1</v>
      </c>
      <c r="GS191">
        <v>0</v>
      </c>
      <c r="GT191">
        <v>0</v>
      </c>
      <c r="GU191">
        <v>0</v>
      </c>
      <c r="GV191">
        <v>0</v>
      </c>
      <c r="GW191">
        <v>2.5</v>
      </c>
      <c r="GX191" t="s">
        <v>218</v>
      </c>
      <c r="GY191">
        <v>1020908</v>
      </c>
      <c r="GZ191">
        <v>1706514</v>
      </c>
      <c r="HA191">
        <v>1.5409999999999999</v>
      </c>
      <c r="HB191">
        <v>1.677</v>
      </c>
      <c r="HC191">
        <v>2.5299999999999998</v>
      </c>
      <c r="HD191">
        <v>4.97</v>
      </c>
      <c r="HE191">
        <v>0.72730004999999998</v>
      </c>
      <c r="HF191" s="2">
        <f t="shared" si="65"/>
        <v>3.9503263540219269E-4</v>
      </c>
      <c r="HG191" s="2">
        <f t="shared" si="66"/>
        <v>3.6735604147539735E-3</v>
      </c>
      <c r="HH191" s="2">
        <f t="shared" si="67"/>
        <v>1.2773257697108464E-2</v>
      </c>
      <c r="HI191" s="2">
        <f t="shared" si="68"/>
        <v>7.0198513814155872E-3</v>
      </c>
      <c r="HJ191" s="3">
        <f t="shared" si="69"/>
        <v>76.5</v>
      </c>
      <c r="HK191" t="str">
        <f t="shared" si="70"/>
        <v>NTAP</v>
      </c>
    </row>
    <row r="192" spans="1:219" hidden="1" x14ac:dyDescent="0.25">
      <c r="A192">
        <v>183</v>
      </c>
      <c r="B192" t="s">
        <v>800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44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30</v>
      </c>
      <c r="W192">
        <v>6</v>
      </c>
      <c r="X192">
        <v>4</v>
      </c>
      <c r="Y192">
        <v>34</v>
      </c>
      <c r="Z192">
        <v>45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256</v>
      </c>
      <c r="AV192">
        <v>42.110000610351563</v>
      </c>
      <c r="AW192">
        <v>42.169998168945313</v>
      </c>
      <c r="AX192">
        <v>42.310001373291023</v>
      </c>
      <c r="AY192">
        <v>41.669998168945313</v>
      </c>
      <c r="AZ192">
        <v>42.060001373291023</v>
      </c>
      <c r="BA192" s="2">
        <f t="shared" si="53"/>
        <v>1.422754593286446E-3</v>
      </c>
      <c r="BB192" s="2">
        <f t="shared" si="54"/>
        <v>3.3089860506146929E-3</v>
      </c>
      <c r="BC192" s="2">
        <f t="shared" si="55"/>
        <v>1.1856770730623523E-2</v>
      </c>
      <c r="BD192" s="2">
        <f t="shared" si="56"/>
        <v>9.2725437853496961E-3</v>
      </c>
      <c r="BE192">
        <v>16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58</v>
      </c>
      <c r="BO192">
        <v>27</v>
      </c>
      <c r="BP192">
        <v>14</v>
      </c>
      <c r="BQ192">
        <v>20</v>
      </c>
      <c r="BR192">
        <v>46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5</v>
      </c>
      <c r="CF192">
        <v>0</v>
      </c>
      <c r="CG192">
        <v>9</v>
      </c>
      <c r="CH192">
        <v>0</v>
      </c>
      <c r="CI192">
        <v>1</v>
      </c>
      <c r="CJ192">
        <v>0</v>
      </c>
      <c r="CK192">
        <v>1</v>
      </c>
      <c r="CL192">
        <v>0</v>
      </c>
      <c r="CM192" t="s">
        <v>374</v>
      </c>
      <c r="CN192">
        <v>42.060001373291023</v>
      </c>
      <c r="CO192">
        <v>42.099998474121087</v>
      </c>
      <c r="CP192">
        <v>42.810001373291023</v>
      </c>
      <c r="CQ192">
        <v>42</v>
      </c>
      <c r="CR192">
        <v>42.799999237060547</v>
      </c>
      <c r="CS192" s="2">
        <f t="shared" si="57"/>
        <v>9.5004993538538862E-4</v>
      </c>
      <c r="CT192" s="2">
        <f t="shared" si="58"/>
        <v>1.6584977257508404E-2</v>
      </c>
      <c r="CU192" s="2">
        <f t="shared" si="59"/>
        <v>2.3752607540485915E-3</v>
      </c>
      <c r="CV192" s="2">
        <f t="shared" si="60"/>
        <v>1.8691571292548725E-2</v>
      </c>
      <c r="CW192">
        <v>82</v>
      </c>
      <c r="CX192">
        <v>44</v>
      </c>
      <c r="CY192">
        <v>14</v>
      </c>
      <c r="CZ192">
        <v>12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9</v>
      </c>
      <c r="DG192">
        <v>2</v>
      </c>
      <c r="DH192">
        <v>0</v>
      </c>
      <c r="DI192">
        <v>0</v>
      </c>
      <c r="DJ192">
        <v>0</v>
      </c>
      <c r="DK192">
        <v>1</v>
      </c>
      <c r="DL192">
        <v>11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434</v>
      </c>
      <c r="EF192">
        <v>42.799999237060547</v>
      </c>
      <c r="EG192">
        <v>42.590000152587891</v>
      </c>
      <c r="EH192">
        <v>43.240001678466797</v>
      </c>
      <c r="EI192">
        <v>42.490001678466797</v>
      </c>
      <c r="EJ192">
        <v>42.849998474121087</v>
      </c>
      <c r="EK192" s="2">
        <f t="shared" si="61"/>
        <v>-4.9307134003355735E-3</v>
      </c>
      <c r="EL192" s="2">
        <f t="shared" si="62"/>
        <v>1.5032412133383466E-2</v>
      </c>
      <c r="EM192" s="2">
        <f t="shared" si="63"/>
        <v>2.3479331712333851E-3</v>
      </c>
      <c r="EN192" s="2">
        <f t="shared" si="64"/>
        <v>8.4013257520115792E-3</v>
      </c>
      <c r="EO192">
        <v>56</v>
      </c>
      <c r="EP192">
        <v>74</v>
      </c>
      <c r="EQ192">
        <v>36</v>
      </c>
      <c r="ER192">
        <v>3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</v>
      </c>
      <c r="EY192">
        <v>1</v>
      </c>
      <c r="EZ192">
        <v>0</v>
      </c>
      <c r="FA192">
        <v>0</v>
      </c>
      <c r="FB192">
        <v>0</v>
      </c>
      <c r="FC192">
        <v>1</v>
      </c>
      <c r="FD192">
        <v>6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608</v>
      </c>
      <c r="FX192">
        <v>42.849998474121087</v>
      </c>
      <c r="FY192">
        <v>42.869998931884773</v>
      </c>
      <c r="FZ192">
        <v>43.020000457763672</v>
      </c>
      <c r="GA192">
        <v>42.180000305175781</v>
      </c>
      <c r="GB192">
        <v>42.369998931884773</v>
      </c>
      <c r="GC192">
        <v>381</v>
      </c>
      <c r="GD192">
        <v>301</v>
      </c>
      <c r="GE192">
        <v>321</v>
      </c>
      <c r="GF192">
        <v>17</v>
      </c>
      <c r="GG192">
        <v>0</v>
      </c>
      <c r="GH192">
        <v>15</v>
      </c>
      <c r="GI192">
        <v>0</v>
      </c>
      <c r="GJ192">
        <v>15</v>
      </c>
      <c r="GK192">
        <v>0</v>
      </c>
      <c r="GL192">
        <v>91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1</v>
      </c>
      <c r="GT192">
        <v>0</v>
      </c>
      <c r="GU192">
        <v>0</v>
      </c>
      <c r="GV192">
        <v>0</v>
      </c>
      <c r="GW192">
        <v>2</v>
      </c>
      <c r="GX192" t="s">
        <v>218</v>
      </c>
      <c r="GY192">
        <v>355412</v>
      </c>
      <c r="GZ192">
        <v>332971</v>
      </c>
      <c r="HA192">
        <v>0.50600000000000001</v>
      </c>
      <c r="HB192">
        <v>1.175</v>
      </c>
      <c r="HC192">
        <v>3.75</v>
      </c>
      <c r="HD192">
        <v>3.58</v>
      </c>
      <c r="HE192">
        <v>0.62619996</v>
      </c>
      <c r="HF192" s="2">
        <f t="shared" si="65"/>
        <v>4.6653739822721807E-4</v>
      </c>
      <c r="HG192" s="2">
        <f t="shared" si="66"/>
        <v>3.4867857806316627E-3</v>
      </c>
      <c r="HH192" s="2">
        <f t="shared" si="67"/>
        <v>1.6095139815732518E-2</v>
      </c>
      <c r="HI192" s="2">
        <f t="shared" si="68"/>
        <v>4.4842726339087147E-3</v>
      </c>
      <c r="HJ192" s="3">
        <f t="shared" si="69"/>
        <v>43.170001983642571</v>
      </c>
      <c r="HK192" t="str">
        <f t="shared" si="70"/>
        <v>NJR</v>
      </c>
    </row>
    <row r="193" spans="1:219" hidden="1" x14ac:dyDescent="0.25">
      <c r="A193">
        <v>184</v>
      </c>
      <c r="B193" t="s">
        <v>801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100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49</v>
      </c>
      <c r="W193">
        <v>32</v>
      </c>
      <c r="X193">
        <v>10</v>
      </c>
      <c r="Y193">
        <v>4</v>
      </c>
      <c r="Z193">
        <v>16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0</v>
      </c>
      <c r="AS193">
        <v>1</v>
      </c>
      <c r="AT193">
        <v>0</v>
      </c>
      <c r="AU193" t="s">
        <v>346</v>
      </c>
      <c r="AV193">
        <v>65.410003662109375</v>
      </c>
      <c r="AW193">
        <v>65.199996948242188</v>
      </c>
      <c r="AX193">
        <v>65.290000915527344</v>
      </c>
      <c r="AY193">
        <v>64.129997253417969</v>
      </c>
      <c r="AZ193">
        <v>64.849998474121094</v>
      </c>
      <c r="BA193" s="2">
        <f t="shared" si="53"/>
        <v>-3.2209620198893063E-3</v>
      </c>
      <c r="BB193" s="2">
        <f t="shared" si="54"/>
        <v>1.3785260533477617E-3</v>
      </c>
      <c r="BC193" s="2">
        <f t="shared" si="55"/>
        <v>1.6411039032311892E-2</v>
      </c>
      <c r="BD193" s="2">
        <f t="shared" si="56"/>
        <v>1.1102563417799471E-2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2</v>
      </c>
      <c r="BP193">
        <v>7</v>
      </c>
      <c r="BQ193">
        <v>7</v>
      </c>
      <c r="BR193">
        <v>179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 t="s">
        <v>773</v>
      </c>
      <c r="CN193">
        <v>64.849998474121094</v>
      </c>
      <c r="CO193">
        <v>64.959999084472656</v>
      </c>
      <c r="CP193">
        <v>66.319999694824219</v>
      </c>
      <c r="CQ193">
        <v>64.720001220703125</v>
      </c>
      <c r="CR193">
        <v>65.839996337890625</v>
      </c>
      <c r="CS193" s="2">
        <f t="shared" si="57"/>
        <v>1.6933591733663267E-3</v>
      </c>
      <c r="CT193" s="2">
        <f t="shared" si="58"/>
        <v>2.0506643796889268E-2</v>
      </c>
      <c r="CU193" s="2">
        <f t="shared" si="59"/>
        <v>3.6945484475368051E-3</v>
      </c>
      <c r="CV193" s="2">
        <f t="shared" si="60"/>
        <v>1.7010862385831382E-2</v>
      </c>
      <c r="CW193">
        <v>3</v>
      </c>
      <c r="CX193">
        <v>24</v>
      </c>
      <c r="CY193">
        <v>75</v>
      </c>
      <c r="CZ193">
        <v>87</v>
      </c>
      <c r="DA193">
        <v>5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1</v>
      </c>
      <c r="DM193">
        <v>1</v>
      </c>
      <c r="DN193">
        <v>1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375</v>
      </c>
      <c r="EF193">
        <v>65.839996337890625</v>
      </c>
      <c r="EG193">
        <v>66.029998779296875</v>
      </c>
      <c r="EH193">
        <v>66.989997863769531</v>
      </c>
      <c r="EI193">
        <v>65.610000610351563</v>
      </c>
      <c r="EJ193">
        <v>66.819999694824219</v>
      </c>
      <c r="EK193" s="2">
        <f t="shared" si="61"/>
        <v>2.8775169607578865E-3</v>
      </c>
      <c r="EL193" s="2">
        <f t="shared" si="62"/>
        <v>1.4330483879472666E-2</v>
      </c>
      <c r="EM193" s="2">
        <f t="shared" si="63"/>
        <v>6.360717502799651E-3</v>
      </c>
      <c r="EN193" s="2">
        <f t="shared" si="64"/>
        <v>1.8108337174481903E-2</v>
      </c>
      <c r="EO193">
        <v>5</v>
      </c>
      <c r="EP193">
        <v>66</v>
      </c>
      <c r="EQ193">
        <v>120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</v>
      </c>
      <c r="EY193">
        <v>2</v>
      </c>
      <c r="EZ193">
        <v>1</v>
      </c>
      <c r="FA193">
        <v>0</v>
      </c>
      <c r="FB193">
        <v>2</v>
      </c>
      <c r="FC193">
        <v>1</v>
      </c>
      <c r="FD193">
        <v>7</v>
      </c>
      <c r="FE193">
        <v>0</v>
      </c>
      <c r="FF193">
        <v>0</v>
      </c>
      <c r="FG193">
        <v>0</v>
      </c>
      <c r="FH193">
        <v>0</v>
      </c>
      <c r="FI193">
        <v>2</v>
      </c>
      <c r="FJ193">
        <v>2</v>
      </c>
      <c r="FK193">
        <v>0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396</v>
      </c>
      <c r="FX193">
        <v>66.819999694824219</v>
      </c>
      <c r="FY193">
        <v>66.220001220703125</v>
      </c>
      <c r="FZ193">
        <v>66.389999389648438</v>
      </c>
      <c r="GA193">
        <v>65.220001220703125</v>
      </c>
      <c r="GB193">
        <v>65.699996948242188</v>
      </c>
      <c r="GC193">
        <v>486</v>
      </c>
      <c r="GD193">
        <v>314</v>
      </c>
      <c r="GE193">
        <v>385</v>
      </c>
      <c r="GF193">
        <v>8</v>
      </c>
      <c r="GG193">
        <v>0</v>
      </c>
      <c r="GH193">
        <v>92</v>
      </c>
      <c r="GI193">
        <v>0</v>
      </c>
      <c r="GJ193">
        <v>92</v>
      </c>
      <c r="GK193">
        <v>1</v>
      </c>
      <c r="GL193">
        <v>197</v>
      </c>
      <c r="GM193">
        <v>1</v>
      </c>
      <c r="GN193">
        <v>2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0</v>
      </c>
      <c r="GU193">
        <v>0</v>
      </c>
      <c r="GV193">
        <v>0</v>
      </c>
      <c r="GW193">
        <v>2</v>
      </c>
      <c r="GX193" t="s">
        <v>218</v>
      </c>
      <c r="GY193">
        <v>4770608</v>
      </c>
      <c r="GZ193">
        <v>5832971</v>
      </c>
      <c r="HA193">
        <v>1.8640000000000001</v>
      </c>
      <c r="HB193">
        <v>2.524</v>
      </c>
      <c r="HC193">
        <v>-15.55</v>
      </c>
      <c r="HD193">
        <v>1.37</v>
      </c>
      <c r="HE193">
        <v>0.31419999999999998</v>
      </c>
      <c r="HF193" s="2">
        <f t="shared" si="65"/>
        <v>-9.0606835255313545E-3</v>
      </c>
      <c r="HG193" s="2">
        <f t="shared" si="66"/>
        <v>2.5605990436537995E-3</v>
      </c>
      <c r="HH193" s="2">
        <f t="shared" si="67"/>
        <v>1.5101177613499606E-2</v>
      </c>
      <c r="HI193" s="2">
        <f t="shared" si="68"/>
        <v>7.3058713825694399E-3</v>
      </c>
      <c r="HJ193" s="3">
        <f t="shared" si="69"/>
        <v>66.55999755859375</v>
      </c>
      <c r="HK193" t="str">
        <f t="shared" si="70"/>
        <v>NEM</v>
      </c>
    </row>
    <row r="194" spans="1:219" hidden="1" x14ac:dyDescent="0.25">
      <c r="A194">
        <v>185</v>
      </c>
      <c r="B194" t="s">
        <v>802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52</v>
      </c>
      <c r="W194">
        <v>25</v>
      </c>
      <c r="X194">
        <v>28</v>
      </c>
      <c r="Y194">
        <v>31</v>
      </c>
      <c r="Z194">
        <v>33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3</v>
      </c>
      <c r="AP194">
        <v>0</v>
      </c>
      <c r="AQ194">
        <v>1</v>
      </c>
      <c r="AR194">
        <v>0</v>
      </c>
      <c r="AS194">
        <v>1</v>
      </c>
      <c r="AT194">
        <v>0</v>
      </c>
      <c r="AU194" t="s">
        <v>565</v>
      </c>
      <c r="AV194">
        <v>24.899999618530281</v>
      </c>
      <c r="AW194">
        <v>24.780000686645511</v>
      </c>
      <c r="AX194">
        <v>24.930000305175781</v>
      </c>
      <c r="AY194">
        <v>24.530000686645511</v>
      </c>
      <c r="AZ194">
        <v>24.879999160766602</v>
      </c>
      <c r="BA194" s="2">
        <f t="shared" si="53"/>
        <v>-4.8425717739968288E-3</v>
      </c>
      <c r="BB194" s="2">
        <f t="shared" si="54"/>
        <v>6.0168317967941309E-3</v>
      </c>
      <c r="BC194" s="2">
        <f t="shared" si="55"/>
        <v>1.0088780995665236E-2</v>
      </c>
      <c r="BD194" s="2">
        <f t="shared" si="56"/>
        <v>1.4067463260730495E-2</v>
      </c>
      <c r="BE194">
        <v>81</v>
      </c>
      <c r="BF194">
        <v>20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31</v>
      </c>
      <c r="BO194">
        <v>24</v>
      </c>
      <c r="BP194">
        <v>10</v>
      </c>
      <c r="BQ194">
        <v>7</v>
      </c>
      <c r="BR194">
        <v>11</v>
      </c>
      <c r="BS194">
        <v>0</v>
      </c>
      <c r="BT194">
        <v>0</v>
      </c>
      <c r="BU194">
        <v>0</v>
      </c>
      <c r="BV194">
        <v>0</v>
      </c>
      <c r="BW194">
        <v>3</v>
      </c>
      <c r="BX194">
        <v>0</v>
      </c>
      <c r="BY194">
        <v>11</v>
      </c>
      <c r="BZ194">
        <v>0</v>
      </c>
      <c r="CA194">
        <v>1</v>
      </c>
      <c r="CB194">
        <v>0</v>
      </c>
      <c r="CC194">
        <v>2</v>
      </c>
      <c r="CD194">
        <v>0</v>
      </c>
      <c r="CE194">
        <v>1</v>
      </c>
      <c r="CF194">
        <v>0</v>
      </c>
      <c r="CG194">
        <v>1</v>
      </c>
      <c r="CH194">
        <v>1</v>
      </c>
      <c r="CI194">
        <v>1</v>
      </c>
      <c r="CJ194">
        <v>0</v>
      </c>
      <c r="CK194">
        <v>1</v>
      </c>
      <c r="CL194">
        <v>1</v>
      </c>
      <c r="CM194" t="s">
        <v>464</v>
      </c>
      <c r="CN194">
        <v>24.879999160766602</v>
      </c>
      <c r="CO194">
        <v>24.819999694824219</v>
      </c>
      <c r="CP194">
        <v>25.170000076293949</v>
      </c>
      <c r="CQ194">
        <v>24.370000839233398</v>
      </c>
      <c r="CR194">
        <v>24.70999908447266</v>
      </c>
      <c r="CS194" s="2">
        <f t="shared" si="57"/>
        <v>-2.4173838307861573E-3</v>
      </c>
      <c r="CT194" s="2">
        <f t="shared" si="58"/>
        <v>1.3905458101264534E-2</v>
      </c>
      <c r="CU194" s="2">
        <f t="shared" si="59"/>
        <v>1.813049400176503E-2</v>
      </c>
      <c r="CV194" s="2">
        <f t="shared" si="60"/>
        <v>1.3759540988931507E-2</v>
      </c>
      <c r="CW194">
        <v>2</v>
      </c>
      <c r="CX194">
        <v>2</v>
      </c>
      <c r="CY194">
        <v>2</v>
      </c>
      <c r="CZ194">
        <v>0</v>
      </c>
      <c r="DA194">
        <v>0</v>
      </c>
      <c r="DB194">
        <v>1</v>
      </c>
      <c r="DC194">
        <v>2</v>
      </c>
      <c r="DD194">
        <v>0</v>
      </c>
      <c r="DE194">
        <v>0</v>
      </c>
      <c r="DF194">
        <v>0</v>
      </c>
      <c r="DG194">
        <v>3</v>
      </c>
      <c r="DH194">
        <v>4</v>
      </c>
      <c r="DI194">
        <v>8</v>
      </c>
      <c r="DJ194">
        <v>166</v>
      </c>
      <c r="DK194">
        <v>1</v>
      </c>
      <c r="DL194">
        <v>0</v>
      </c>
      <c r="DM194">
        <v>0</v>
      </c>
      <c r="DN194">
        <v>0</v>
      </c>
      <c r="DO194">
        <v>4</v>
      </c>
      <c r="DP194">
        <v>2</v>
      </c>
      <c r="DQ194">
        <v>0</v>
      </c>
      <c r="DR194">
        <v>0</v>
      </c>
      <c r="DS194">
        <v>1</v>
      </c>
      <c r="DT194">
        <v>1</v>
      </c>
      <c r="DU194">
        <v>0</v>
      </c>
      <c r="DV194">
        <v>0</v>
      </c>
      <c r="DW194">
        <v>6</v>
      </c>
      <c r="DX194">
        <v>4</v>
      </c>
      <c r="DY194">
        <v>0</v>
      </c>
      <c r="DZ194">
        <v>0</v>
      </c>
      <c r="EA194">
        <v>1</v>
      </c>
      <c r="EB194">
        <v>1</v>
      </c>
      <c r="EC194">
        <v>0</v>
      </c>
      <c r="ED194">
        <v>0</v>
      </c>
      <c r="EE194" t="s">
        <v>301</v>
      </c>
      <c r="EF194">
        <v>24.70999908447266</v>
      </c>
      <c r="EG194">
        <v>24.680000305175781</v>
      </c>
      <c r="EH194">
        <v>25.430000305175781</v>
      </c>
      <c r="EI194">
        <v>24.489999771118161</v>
      </c>
      <c r="EJ194">
        <v>25.409999847412109</v>
      </c>
      <c r="EK194" s="2">
        <f t="shared" si="61"/>
        <v>-1.2155096809536303E-3</v>
      </c>
      <c r="EL194" s="2">
        <f t="shared" si="62"/>
        <v>2.9492724773870771E-2</v>
      </c>
      <c r="EM194" s="2">
        <f t="shared" si="63"/>
        <v>7.6985628731039979E-3</v>
      </c>
      <c r="EN194" s="2">
        <f t="shared" si="64"/>
        <v>3.6206221244336034E-2</v>
      </c>
      <c r="EO194">
        <v>5</v>
      </c>
      <c r="EP194">
        <v>9</v>
      </c>
      <c r="EQ194">
        <v>34</v>
      </c>
      <c r="ER194">
        <v>57</v>
      </c>
      <c r="ES194">
        <v>59</v>
      </c>
      <c r="ET194">
        <v>0</v>
      </c>
      <c r="EU194">
        <v>0</v>
      </c>
      <c r="EV194">
        <v>0</v>
      </c>
      <c r="EW194">
        <v>0</v>
      </c>
      <c r="EX194">
        <v>3</v>
      </c>
      <c r="EY194">
        <v>2</v>
      </c>
      <c r="EZ194">
        <v>1</v>
      </c>
      <c r="FA194">
        <v>1</v>
      </c>
      <c r="FB194">
        <v>1</v>
      </c>
      <c r="FC194">
        <v>1</v>
      </c>
      <c r="FD194">
        <v>8</v>
      </c>
      <c r="FE194">
        <v>1</v>
      </c>
      <c r="FF194">
        <v>8</v>
      </c>
      <c r="FG194">
        <v>0</v>
      </c>
      <c r="FH194">
        <v>0</v>
      </c>
      <c r="FI194">
        <v>1</v>
      </c>
      <c r="FJ194">
        <v>1</v>
      </c>
      <c r="FK194">
        <v>0</v>
      </c>
      <c r="FL194">
        <v>0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803</v>
      </c>
      <c r="FX194">
        <v>25.409999847412109</v>
      </c>
      <c r="FY194">
        <v>25.39999961853027</v>
      </c>
      <c r="FZ194">
        <v>25.569999694824219</v>
      </c>
      <c r="GA194">
        <v>24.989999771118161</v>
      </c>
      <c r="GB194">
        <v>25.090000152587891</v>
      </c>
      <c r="GC194">
        <v>286</v>
      </c>
      <c r="GD194">
        <v>441</v>
      </c>
      <c r="GE194">
        <v>170</v>
      </c>
      <c r="GF194">
        <v>189</v>
      </c>
      <c r="GG194">
        <v>0</v>
      </c>
      <c r="GH194">
        <v>116</v>
      </c>
      <c r="GI194">
        <v>0</v>
      </c>
      <c r="GJ194">
        <v>116</v>
      </c>
      <c r="GK194">
        <v>8</v>
      </c>
      <c r="GL194">
        <v>211</v>
      </c>
      <c r="GM194">
        <v>8</v>
      </c>
      <c r="GN194">
        <v>167</v>
      </c>
      <c r="GO194">
        <v>3</v>
      </c>
      <c r="GP194">
        <v>1</v>
      </c>
      <c r="GQ194">
        <v>1</v>
      </c>
      <c r="GR194">
        <v>1</v>
      </c>
      <c r="GS194">
        <v>2</v>
      </c>
      <c r="GT194">
        <v>0</v>
      </c>
      <c r="GU194">
        <v>1</v>
      </c>
      <c r="GV194">
        <v>0</v>
      </c>
      <c r="GX194" t="s">
        <v>461</v>
      </c>
      <c r="GY194">
        <v>671170</v>
      </c>
      <c r="GZ194">
        <v>527200</v>
      </c>
      <c r="HA194">
        <v>1.07</v>
      </c>
      <c r="HB194">
        <v>1.2569999999999999</v>
      </c>
      <c r="HD194">
        <v>1.42</v>
      </c>
      <c r="HF194" s="2">
        <f t="shared" si="65"/>
        <v>-3.9370980441044701E-4</v>
      </c>
      <c r="HG194" s="2">
        <f t="shared" si="66"/>
        <v>6.6484191757092415E-3</v>
      </c>
      <c r="HH194" s="2">
        <f t="shared" si="67"/>
        <v>1.6141726518491661E-2</v>
      </c>
      <c r="HI194" s="2">
        <f t="shared" si="68"/>
        <v>3.9856668338607015E-3</v>
      </c>
      <c r="HJ194" s="3">
        <f t="shared" si="69"/>
        <v>25.739999771118168</v>
      </c>
      <c r="HK194" t="str">
        <f t="shared" si="70"/>
        <v>NWS</v>
      </c>
    </row>
    <row r="195" spans="1:219" hidden="1" x14ac:dyDescent="0.25">
      <c r="A195">
        <v>186</v>
      </c>
      <c r="B195" t="s">
        <v>804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85</v>
      </c>
      <c r="N195">
        <v>90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12</v>
      </c>
      <c r="X195">
        <v>0</v>
      </c>
      <c r="Y195">
        <v>10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805</v>
      </c>
      <c r="AV195">
        <v>4.179999828338623</v>
      </c>
      <c r="AW195">
        <v>4.1700000762939453</v>
      </c>
      <c r="AX195">
        <v>4.2199997901916504</v>
      </c>
      <c r="AY195">
        <v>4.1500000953674316</v>
      </c>
      <c r="AZ195">
        <v>4.1700000762939453</v>
      </c>
      <c r="BA195" s="2">
        <f t="shared" si="53"/>
        <v>-2.39802202919015E-3</v>
      </c>
      <c r="BB195" s="2">
        <f t="shared" si="54"/>
        <v>1.1848274024543137E-2</v>
      </c>
      <c r="BC195" s="2">
        <f t="shared" si="55"/>
        <v>4.7961584078167752E-3</v>
      </c>
      <c r="BD195" s="2">
        <f t="shared" si="56"/>
        <v>4.7961584078167752E-3</v>
      </c>
      <c r="BE195">
        <v>26</v>
      </c>
      <c r="BF195">
        <v>28</v>
      </c>
      <c r="BG195">
        <v>10</v>
      </c>
      <c r="BH195">
        <v>0</v>
      </c>
      <c r="BI195">
        <v>0</v>
      </c>
      <c r="BJ195">
        <v>1</v>
      </c>
      <c r="BK195">
        <v>10</v>
      </c>
      <c r="BL195">
        <v>0</v>
      </c>
      <c r="BM195">
        <v>0</v>
      </c>
      <c r="BN195">
        <v>1</v>
      </c>
      <c r="BO195">
        <v>93</v>
      </c>
      <c r="BP195">
        <v>0</v>
      </c>
      <c r="BQ195">
        <v>39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463</v>
      </c>
      <c r="CN195">
        <v>4.1700000762939453</v>
      </c>
      <c r="CO195">
        <v>4.130000114440918</v>
      </c>
      <c r="CP195">
        <v>4.1500000953674316</v>
      </c>
      <c r="CQ195">
        <v>4.1100001335144043</v>
      </c>
      <c r="CR195">
        <v>4.1500000953674316</v>
      </c>
      <c r="CS195" s="2">
        <f t="shared" si="57"/>
        <v>-9.685220519283666E-3</v>
      </c>
      <c r="CT195" s="2">
        <f t="shared" si="58"/>
        <v>4.8192724016655752E-3</v>
      </c>
      <c r="CU195" s="2">
        <f t="shared" si="59"/>
        <v>4.842610259641833E-3</v>
      </c>
      <c r="CV195" s="2">
        <f t="shared" si="60"/>
        <v>9.6385448033311505E-3</v>
      </c>
      <c r="CW195">
        <v>163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29</v>
      </c>
      <c r="DH195">
        <v>0</v>
      </c>
      <c r="DI195">
        <v>10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642</v>
      </c>
      <c r="EF195">
        <v>4.1500000953674316</v>
      </c>
      <c r="EG195">
        <v>4.1399998664855957</v>
      </c>
      <c r="EH195">
        <v>4.2199997901916504</v>
      </c>
      <c r="EI195">
        <v>4.130000114440918</v>
      </c>
      <c r="EJ195">
        <v>4.2100000381469727</v>
      </c>
      <c r="EK195" s="2">
        <f t="shared" si="61"/>
        <v>-2.4155143005657465E-3</v>
      </c>
      <c r="EL195" s="2">
        <f t="shared" si="62"/>
        <v>1.8957328834943277E-2</v>
      </c>
      <c r="EM195" s="2">
        <f t="shared" si="63"/>
        <v>2.4153991225044358E-3</v>
      </c>
      <c r="EN195" s="2">
        <f t="shared" si="64"/>
        <v>1.9002357002653736E-2</v>
      </c>
      <c r="EO195">
        <v>1</v>
      </c>
      <c r="EP195">
        <v>7</v>
      </c>
      <c r="EQ195">
        <v>42</v>
      </c>
      <c r="ER195">
        <v>144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1</v>
      </c>
      <c r="EZ195">
        <v>0</v>
      </c>
      <c r="FA195">
        <v>0</v>
      </c>
      <c r="FB195">
        <v>0</v>
      </c>
      <c r="FC195">
        <v>1</v>
      </c>
      <c r="FD195">
        <v>1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625</v>
      </c>
      <c r="FX195">
        <v>4.2100000381469727</v>
      </c>
      <c r="FY195">
        <v>4.1999998092651367</v>
      </c>
      <c r="FZ195">
        <v>4.2300000190734863</v>
      </c>
      <c r="GA195">
        <v>4.1599998474121094</v>
      </c>
      <c r="GB195">
        <v>4.1599998474121094</v>
      </c>
      <c r="GC195">
        <v>596</v>
      </c>
      <c r="GD195">
        <v>196</v>
      </c>
      <c r="GE195">
        <v>357</v>
      </c>
      <c r="GF195">
        <v>41</v>
      </c>
      <c r="GG195">
        <v>0</v>
      </c>
      <c r="GH195">
        <v>144</v>
      </c>
      <c r="GI195">
        <v>0</v>
      </c>
      <c r="GJ195">
        <v>144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2.8</v>
      </c>
      <c r="GX195" t="s">
        <v>223</v>
      </c>
      <c r="GY195">
        <v>24552147</v>
      </c>
      <c r="GZ195">
        <v>26585957</v>
      </c>
      <c r="HA195">
        <v>1.3440000000000001</v>
      </c>
      <c r="HB195">
        <v>1.5489999999999999</v>
      </c>
      <c r="HC195">
        <v>1.47</v>
      </c>
      <c r="HD195">
        <v>0.57999999999999996</v>
      </c>
      <c r="HE195">
        <v>0</v>
      </c>
      <c r="HF195" s="2">
        <f t="shared" si="65"/>
        <v>-2.3810069847565174E-3</v>
      </c>
      <c r="HG195" s="2">
        <f t="shared" si="66"/>
        <v>7.0922481496632495E-3</v>
      </c>
      <c r="HH195" s="2">
        <f t="shared" si="67"/>
        <v>9.5238008737019708E-3</v>
      </c>
      <c r="HI195" s="2">
        <f t="shared" si="68"/>
        <v>0</v>
      </c>
      <c r="HJ195" s="3">
        <f t="shared" si="69"/>
        <v>4.2600002288818359</v>
      </c>
      <c r="HK195" t="str">
        <f t="shared" si="70"/>
        <v>NOK</v>
      </c>
    </row>
    <row r="196" spans="1:219" hidden="1" x14ac:dyDescent="0.25">
      <c r="A196">
        <v>187</v>
      </c>
      <c r="B196" t="s">
        <v>806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126</v>
      </c>
      <c r="N196">
        <v>43</v>
      </c>
      <c r="O196">
        <v>6</v>
      </c>
      <c r="P196">
        <v>1</v>
      </c>
      <c r="Q196">
        <v>0</v>
      </c>
      <c r="R196">
        <v>1</v>
      </c>
      <c r="S196">
        <v>7</v>
      </c>
      <c r="T196">
        <v>0</v>
      </c>
      <c r="U196">
        <v>0</v>
      </c>
      <c r="V196">
        <v>34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807</v>
      </c>
      <c r="AV196">
        <v>21.620000839233398</v>
      </c>
      <c r="AW196">
        <v>21.54000091552734</v>
      </c>
      <c r="AX196">
        <v>21.809999465942379</v>
      </c>
      <c r="AY196">
        <v>21.489999771118161</v>
      </c>
      <c r="AZ196">
        <v>21.79999923706055</v>
      </c>
      <c r="BA196" s="2">
        <f t="shared" si="53"/>
        <v>-3.7140167272875502E-3</v>
      </c>
      <c r="BB196" s="2">
        <f t="shared" si="54"/>
        <v>1.2379576204788911E-2</v>
      </c>
      <c r="BC196" s="2">
        <f t="shared" si="55"/>
        <v>2.3213157977693966E-3</v>
      </c>
      <c r="BD196" s="2">
        <f t="shared" si="56"/>
        <v>1.4220159485849093E-2</v>
      </c>
      <c r="BE196">
        <v>42</v>
      </c>
      <c r="BF196">
        <v>143</v>
      </c>
      <c r="BG196">
        <v>8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4</v>
      </c>
      <c r="BO196">
        <v>1</v>
      </c>
      <c r="BP196">
        <v>0</v>
      </c>
      <c r="BQ196">
        <v>0</v>
      </c>
      <c r="BR196">
        <v>0</v>
      </c>
      <c r="BS196">
        <v>1</v>
      </c>
      <c r="BT196">
        <v>5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808</v>
      </c>
      <c r="CN196">
        <v>21.79999923706055</v>
      </c>
      <c r="CO196">
        <v>21.889999389648441</v>
      </c>
      <c r="CP196">
        <v>22.04000091552734</v>
      </c>
      <c r="CQ196">
        <v>21.579999923706051</v>
      </c>
      <c r="CR196">
        <v>21.819999694824219</v>
      </c>
      <c r="CS196" s="2">
        <f t="shared" si="57"/>
        <v>4.1114735083296328E-3</v>
      </c>
      <c r="CT196" s="2">
        <f t="shared" si="58"/>
        <v>6.8058765720477865E-3</v>
      </c>
      <c r="CU196" s="2">
        <f t="shared" si="59"/>
        <v>1.4161693676838838E-2</v>
      </c>
      <c r="CV196" s="2">
        <f t="shared" si="60"/>
        <v>1.0999073074006382E-2</v>
      </c>
      <c r="CW196">
        <v>12</v>
      </c>
      <c r="CX196">
        <v>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3</v>
      </c>
      <c r="DG196">
        <v>5</v>
      </c>
      <c r="DH196">
        <v>18</v>
      </c>
      <c r="DI196">
        <v>18</v>
      </c>
      <c r="DJ196">
        <v>144</v>
      </c>
      <c r="DK196">
        <v>0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13</v>
      </c>
      <c r="DX196">
        <v>1</v>
      </c>
      <c r="DY196">
        <v>0</v>
      </c>
      <c r="DZ196">
        <v>0</v>
      </c>
      <c r="EA196">
        <v>1</v>
      </c>
      <c r="EB196">
        <v>1</v>
      </c>
      <c r="EC196">
        <v>0</v>
      </c>
      <c r="ED196">
        <v>0</v>
      </c>
      <c r="EE196" t="s">
        <v>436</v>
      </c>
      <c r="EF196">
        <v>21.819999694824219</v>
      </c>
      <c r="EG196">
        <v>21.95999908447266</v>
      </c>
      <c r="EH196">
        <v>22.04000091552734</v>
      </c>
      <c r="EI196">
        <v>21.649999618530281</v>
      </c>
      <c r="EJ196">
        <v>22.010000228881839</v>
      </c>
      <c r="EK196" s="2">
        <f t="shared" si="61"/>
        <v>6.3752001587027429E-3</v>
      </c>
      <c r="EL196" s="2">
        <f t="shared" si="62"/>
        <v>3.6298469932602995E-3</v>
      </c>
      <c r="EM196" s="2">
        <f t="shared" si="63"/>
        <v>1.4116551860950288E-2</v>
      </c>
      <c r="EN196" s="2">
        <f t="shared" si="64"/>
        <v>1.6356229287047497E-2</v>
      </c>
      <c r="EO196">
        <v>22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36</v>
      </c>
      <c r="EY196">
        <v>16</v>
      </c>
      <c r="EZ196">
        <v>6</v>
      </c>
      <c r="FA196">
        <v>3</v>
      </c>
      <c r="FB196">
        <v>121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0</v>
      </c>
      <c r="FQ196">
        <v>28</v>
      </c>
      <c r="FR196">
        <v>0</v>
      </c>
      <c r="FS196">
        <v>1</v>
      </c>
      <c r="FT196">
        <v>0</v>
      </c>
      <c r="FU196">
        <v>1</v>
      </c>
      <c r="FV196">
        <v>0</v>
      </c>
      <c r="FW196" t="s">
        <v>754</v>
      </c>
      <c r="FX196">
        <v>22.010000228881839</v>
      </c>
      <c r="FY196">
        <v>22.04999923706055</v>
      </c>
      <c r="FZ196">
        <v>22.229999542236332</v>
      </c>
      <c r="GA196">
        <v>21.89999961853027</v>
      </c>
      <c r="GB196">
        <v>22</v>
      </c>
      <c r="GC196">
        <v>404</v>
      </c>
      <c r="GD196">
        <v>410</v>
      </c>
      <c r="GE196">
        <v>35</v>
      </c>
      <c r="GF196">
        <v>370</v>
      </c>
      <c r="GG196">
        <v>0</v>
      </c>
      <c r="GH196">
        <v>1</v>
      </c>
      <c r="GI196">
        <v>0</v>
      </c>
      <c r="GJ196">
        <v>0</v>
      </c>
      <c r="GK196">
        <v>0</v>
      </c>
      <c r="GL196">
        <v>265</v>
      </c>
      <c r="GM196">
        <v>0</v>
      </c>
      <c r="GN196">
        <v>265</v>
      </c>
      <c r="GO196">
        <v>0</v>
      </c>
      <c r="GP196">
        <v>0</v>
      </c>
      <c r="GQ196">
        <v>0</v>
      </c>
      <c r="GR196">
        <v>0</v>
      </c>
      <c r="GS196">
        <v>1</v>
      </c>
      <c r="GT196">
        <v>1</v>
      </c>
      <c r="GU196">
        <v>0</v>
      </c>
      <c r="GV196">
        <v>0</v>
      </c>
      <c r="GW196">
        <v>2.2999999999999998</v>
      </c>
      <c r="GX196" t="s">
        <v>218</v>
      </c>
      <c r="GY196">
        <v>2423219</v>
      </c>
      <c r="GZ196">
        <v>4650171</v>
      </c>
      <c r="HA196">
        <v>0.80700000000000005</v>
      </c>
      <c r="HB196">
        <v>1.0149999999999999</v>
      </c>
      <c r="HC196">
        <v>0.68</v>
      </c>
      <c r="HD196">
        <v>3.1</v>
      </c>
      <c r="HE196">
        <v>0.48080002999999999</v>
      </c>
      <c r="HF196" s="2">
        <f t="shared" si="65"/>
        <v>1.8140140391244008E-3</v>
      </c>
      <c r="HG196" s="2">
        <f t="shared" si="66"/>
        <v>8.0971798867465195E-3</v>
      </c>
      <c r="HH196" s="2">
        <f t="shared" si="67"/>
        <v>6.8027040235978387E-3</v>
      </c>
      <c r="HI196" s="2">
        <f t="shared" si="68"/>
        <v>4.5454718849877729E-3</v>
      </c>
      <c r="HJ196" s="3">
        <f t="shared" si="69"/>
        <v>22.409999847412113</v>
      </c>
      <c r="HK196" t="str">
        <f t="shared" si="70"/>
        <v>NLOK</v>
      </c>
    </row>
    <row r="197" spans="1:219" hidden="1" x14ac:dyDescent="0.25">
      <c r="A197">
        <v>188</v>
      </c>
      <c r="B197" t="s">
        <v>809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</v>
      </c>
      <c r="Z197">
        <v>139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 t="s">
        <v>242</v>
      </c>
      <c r="AV197">
        <v>52.990001678466797</v>
      </c>
      <c r="AW197">
        <v>53.069999694824219</v>
      </c>
      <c r="AX197">
        <v>53.790000915527337</v>
      </c>
      <c r="AY197">
        <v>52.529998779296882</v>
      </c>
      <c r="AZ197">
        <v>53.569999694824219</v>
      </c>
      <c r="BA197" s="2">
        <f t="shared" si="53"/>
        <v>1.5074056306283445E-3</v>
      </c>
      <c r="BB197" s="2">
        <f t="shared" si="54"/>
        <v>1.3385410084558624E-2</v>
      </c>
      <c r="BC197" s="2">
        <f t="shared" si="55"/>
        <v>1.0175257558556194E-2</v>
      </c>
      <c r="BD197" s="2">
        <f t="shared" si="56"/>
        <v>1.941386823692326E-2</v>
      </c>
      <c r="BE197">
        <v>52</v>
      </c>
      <c r="BF197">
        <v>34</v>
      </c>
      <c r="BG197">
        <v>15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13</v>
      </c>
      <c r="BO197">
        <v>6</v>
      </c>
      <c r="BP197">
        <v>7</v>
      </c>
      <c r="BQ197">
        <v>8</v>
      </c>
      <c r="BR197">
        <v>28</v>
      </c>
      <c r="BS197">
        <v>1</v>
      </c>
      <c r="BT197">
        <v>62</v>
      </c>
      <c r="BU197">
        <v>0</v>
      </c>
      <c r="BV197">
        <v>0</v>
      </c>
      <c r="BW197">
        <v>0</v>
      </c>
      <c r="BX197">
        <v>0</v>
      </c>
      <c r="BY197">
        <v>28</v>
      </c>
      <c r="BZ197">
        <v>28</v>
      </c>
      <c r="CA197">
        <v>0</v>
      </c>
      <c r="CB197">
        <v>0</v>
      </c>
      <c r="CC197">
        <v>1</v>
      </c>
      <c r="CD197">
        <v>1</v>
      </c>
      <c r="CE197">
        <v>1</v>
      </c>
      <c r="CF197">
        <v>0</v>
      </c>
      <c r="CG197">
        <v>1</v>
      </c>
      <c r="CH197">
        <v>1</v>
      </c>
      <c r="CI197">
        <v>1</v>
      </c>
      <c r="CJ197">
        <v>0</v>
      </c>
      <c r="CK197">
        <v>1</v>
      </c>
      <c r="CL197">
        <v>1</v>
      </c>
      <c r="CM197" t="s">
        <v>810</v>
      </c>
      <c r="CN197">
        <v>53.569999694824219</v>
      </c>
      <c r="CO197">
        <v>53.459999084472663</v>
      </c>
      <c r="CP197">
        <v>54.790000915527337</v>
      </c>
      <c r="CQ197">
        <v>53.139999389648438</v>
      </c>
      <c r="CR197">
        <v>54.700000762939453</v>
      </c>
      <c r="CS197" s="2">
        <f t="shared" si="57"/>
        <v>-2.057624620938503E-3</v>
      </c>
      <c r="CT197" s="2">
        <f t="shared" si="58"/>
        <v>2.4274535660351759E-2</v>
      </c>
      <c r="CU197" s="2">
        <f t="shared" si="59"/>
        <v>5.9857781575827218E-3</v>
      </c>
      <c r="CV197" s="2">
        <f t="shared" si="60"/>
        <v>2.8519220320522454E-2</v>
      </c>
      <c r="CW197">
        <v>35</v>
      </c>
      <c r="CX197">
        <v>25</v>
      </c>
      <c r="CY197">
        <v>6</v>
      </c>
      <c r="CZ197">
        <v>75</v>
      </c>
      <c r="DA197">
        <v>32</v>
      </c>
      <c r="DB197">
        <v>0</v>
      </c>
      <c r="DC197">
        <v>0</v>
      </c>
      <c r="DD197">
        <v>0</v>
      </c>
      <c r="DE197">
        <v>0</v>
      </c>
      <c r="DF197">
        <v>4</v>
      </c>
      <c r="DG197">
        <v>3</v>
      </c>
      <c r="DH197">
        <v>0</v>
      </c>
      <c r="DI197">
        <v>0</v>
      </c>
      <c r="DJ197">
        <v>1</v>
      </c>
      <c r="DK197">
        <v>1</v>
      </c>
      <c r="DL197">
        <v>8</v>
      </c>
      <c r="DM197">
        <v>1</v>
      </c>
      <c r="DN197">
        <v>8</v>
      </c>
      <c r="DO197">
        <v>0</v>
      </c>
      <c r="DP197">
        <v>0</v>
      </c>
      <c r="DQ197">
        <v>1</v>
      </c>
      <c r="DR197">
        <v>1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765</v>
      </c>
      <c r="EF197">
        <v>54.700000762939453</v>
      </c>
      <c r="EG197">
        <v>54.540000915527337</v>
      </c>
      <c r="EH197">
        <v>55.200000762939453</v>
      </c>
      <c r="EI197">
        <v>54.060001373291023</v>
      </c>
      <c r="EJ197">
        <v>54.360000610351563</v>
      </c>
      <c r="EK197" s="2">
        <f t="shared" si="61"/>
        <v>-2.9336238490338395E-3</v>
      </c>
      <c r="EL197" s="2">
        <f t="shared" si="62"/>
        <v>1.1956518809601802E-2</v>
      </c>
      <c r="EM197" s="2">
        <f t="shared" si="63"/>
        <v>8.8008715471007415E-3</v>
      </c>
      <c r="EN197" s="2">
        <f t="shared" si="64"/>
        <v>5.5187497000029895E-3</v>
      </c>
      <c r="EO197">
        <v>33</v>
      </c>
      <c r="EP197">
        <v>22</v>
      </c>
      <c r="EQ197">
        <v>5</v>
      </c>
      <c r="ER197">
        <v>0</v>
      </c>
      <c r="ES197">
        <v>0</v>
      </c>
      <c r="ET197">
        <v>1</v>
      </c>
      <c r="EU197">
        <v>5</v>
      </c>
      <c r="EV197">
        <v>0</v>
      </c>
      <c r="EW197">
        <v>0</v>
      </c>
      <c r="EX197">
        <v>15</v>
      </c>
      <c r="EY197">
        <v>17</v>
      </c>
      <c r="EZ197">
        <v>18</v>
      </c>
      <c r="FA197">
        <v>24</v>
      </c>
      <c r="FB197">
        <v>38</v>
      </c>
      <c r="FC197">
        <v>1</v>
      </c>
      <c r="FD197">
        <v>3</v>
      </c>
      <c r="FE197">
        <v>0</v>
      </c>
      <c r="FF197">
        <v>0</v>
      </c>
      <c r="FG197">
        <v>27</v>
      </c>
      <c r="FH197">
        <v>5</v>
      </c>
      <c r="FI197">
        <v>2</v>
      </c>
      <c r="FJ197">
        <v>2</v>
      </c>
      <c r="FK197">
        <v>1</v>
      </c>
      <c r="FL197">
        <v>1</v>
      </c>
      <c r="FM197">
        <v>1</v>
      </c>
      <c r="FN197">
        <v>1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811</v>
      </c>
      <c r="FX197">
        <v>54.360000610351563</v>
      </c>
      <c r="FY197">
        <v>54.430000305175781</v>
      </c>
      <c r="FZ197">
        <v>54.479999542236328</v>
      </c>
      <c r="GA197">
        <v>53.490001678466797</v>
      </c>
      <c r="GB197">
        <v>53.720001220703118</v>
      </c>
      <c r="GC197">
        <v>334</v>
      </c>
      <c r="GD197">
        <v>326</v>
      </c>
      <c r="GE197">
        <v>233</v>
      </c>
      <c r="GF197">
        <v>120</v>
      </c>
      <c r="GG197">
        <v>0</v>
      </c>
      <c r="GH197">
        <v>107</v>
      </c>
      <c r="GI197">
        <v>0</v>
      </c>
      <c r="GJ197">
        <v>107</v>
      </c>
      <c r="GK197">
        <v>8</v>
      </c>
      <c r="GL197">
        <v>206</v>
      </c>
      <c r="GM197">
        <v>8</v>
      </c>
      <c r="GN197">
        <v>39</v>
      </c>
      <c r="GO197">
        <v>3</v>
      </c>
      <c r="GP197">
        <v>2</v>
      </c>
      <c r="GQ197">
        <v>3</v>
      </c>
      <c r="GR197">
        <v>2</v>
      </c>
      <c r="GS197">
        <v>1</v>
      </c>
      <c r="GT197">
        <v>0</v>
      </c>
      <c r="GU197">
        <v>1</v>
      </c>
      <c r="GV197">
        <v>0</v>
      </c>
      <c r="GW197">
        <v>2.5</v>
      </c>
      <c r="GX197" t="s">
        <v>218</v>
      </c>
      <c r="GY197">
        <v>347463</v>
      </c>
      <c r="GZ197">
        <v>309900</v>
      </c>
      <c r="HA197">
        <v>0.95899999999999996</v>
      </c>
      <c r="HB197">
        <v>1.6639999999999999</v>
      </c>
      <c r="HC197">
        <v>3.29</v>
      </c>
      <c r="HD197">
        <v>4.2699999999999996</v>
      </c>
      <c r="HE197">
        <v>0.41320000000000001</v>
      </c>
      <c r="HF197" s="2">
        <f t="shared" si="65"/>
        <v>1.286049870140471E-3</v>
      </c>
      <c r="HG197" s="2">
        <f t="shared" si="66"/>
        <v>9.177539919358324E-4</v>
      </c>
      <c r="HH197" s="2">
        <f t="shared" si="67"/>
        <v>1.7269862602216413E-2</v>
      </c>
      <c r="HI197" s="2">
        <f t="shared" si="68"/>
        <v>4.2814508006318031E-3</v>
      </c>
      <c r="HJ197" s="3">
        <f t="shared" si="69"/>
        <v>54.529998779296875</v>
      </c>
      <c r="HK197" t="str">
        <f t="shared" si="70"/>
        <v>NUS</v>
      </c>
    </row>
    <row r="198" spans="1:219" hidden="1" x14ac:dyDescent="0.25">
      <c r="A198">
        <v>189</v>
      </c>
      <c r="B198" t="s">
        <v>812</v>
      </c>
      <c r="C198">
        <v>10</v>
      </c>
      <c r="D198">
        <v>0</v>
      </c>
      <c r="E198">
        <v>5</v>
      </c>
      <c r="F198">
        <v>1</v>
      </c>
      <c r="G198" t="s">
        <v>218</v>
      </c>
      <c r="H198" t="s">
        <v>218</v>
      </c>
      <c r="I198">
        <v>5</v>
      </c>
      <c r="J198">
        <v>1</v>
      </c>
      <c r="K198" t="s">
        <v>218</v>
      </c>
      <c r="L198" t="s">
        <v>218</v>
      </c>
      <c r="M198">
        <v>5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7</v>
      </c>
      <c r="W198">
        <v>8</v>
      </c>
      <c r="X198">
        <v>10</v>
      </c>
      <c r="Y198">
        <v>18</v>
      </c>
      <c r="Z198">
        <v>152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7</v>
      </c>
      <c r="AN198">
        <v>1</v>
      </c>
      <c r="AO198">
        <v>0</v>
      </c>
      <c r="AP198">
        <v>0</v>
      </c>
      <c r="AQ198">
        <v>2</v>
      </c>
      <c r="AR198">
        <v>1</v>
      </c>
      <c r="AS198">
        <v>1</v>
      </c>
      <c r="AT198">
        <v>0</v>
      </c>
      <c r="AU198" t="s">
        <v>497</v>
      </c>
      <c r="AV198">
        <v>636.5</v>
      </c>
      <c r="AW198">
        <v>621.46002197265625</v>
      </c>
      <c r="AX198">
        <v>632.29998779296875</v>
      </c>
      <c r="AY198">
        <v>609.32000732421875</v>
      </c>
      <c r="AZ198">
        <v>614.469970703125</v>
      </c>
      <c r="BA198" s="2">
        <f t="shared" si="53"/>
        <v>-2.4201038675992992E-2</v>
      </c>
      <c r="BB198" s="2">
        <f t="shared" si="54"/>
        <v>1.7143707147851184E-2</v>
      </c>
      <c r="BC198" s="2">
        <f t="shared" si="55"/>
        <v>1.953466710521834E-2</v>
      </c>
      <c r="BD198" s="2">
        <f t="shared" si="56"/>
        <v>8.38114737000617E-3</v>
      </c>
      <c r="BE198">
        <v>19</v>
      </c>
      <c r="BF198">
        <v>15</v>
      </c>
      <c r="BG198">
        <v>13</v>
      </c>
      <c r="BH198">
        <v>5</v>
      </c>
      <c r="BI198">
        <v>0</v>
      </c>
      <c r="BJ198">
        <v>1</v>
      </c>
      <c r="BK198">
        <v>18</v>
      </c>
      <c r="BL198">
        <v>0</v>
      </c>
      <c r="BM198">
        <v>0</v>
      </c>
      <c r="BN198">
        <v>11</v>
      </c>
      <c r="BO198">
        <v>2</v>
      </c>
      <c r="BP198">
        <v>2</v>
      </c>
      <c r="BQ198">
        <v>3</v>
      </c>
      <c r="BR198">
        <v>138</v>
      </c>
      <c r="BS198">
        <v>1</v>
      </c>
      <c r="BT198">
        <v>1</v>
      </c>
      <c r="BU198">
        <v>0</v>
      </c>
      <c r="BV198">
        <v>0</v>
      </c>
      <c r="BW198">
        <v>33</v>
      </c>
      <c r="BX198">
        <v>18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52</v>
      </c>
      <c r="CF198">
        <v>33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 t="s">
        <v>813</v>
      </c>
      <c r="CN198">
        <v>614.469970703125</v>
      </c>
      <c r="CO198">
        <v>612.92999267578125</v>
      </c>
      <c r="CP198">
        <v>619.8800048828125</v>
      </c>
      <c r="CQ198">
        <v>598.52001953125</v>
      </c>
      <c r="CR198">
        <v>606.8499755859375</v>
      </c>
      <c r="CS198" s="2">
        <f t="shared" si="57"/>
        <v>-2.5124860028808982E-3</v>
      </c>
      <c r="CT198" s="2">
        <f t="shared" si="58"/>
        <v>1.1211867058601332E-2</v>
      </c>
      <c r="CU198" s="2">
        <f t="shared" si="59"/>
        <v>2.3509982080700098E-2</v>
      </c>
      <c r="CV198" s="2">
        <f t="shared" si="60"/>
        <v>1.3726549212834005E-2</v>
      </c>
      <c r="CW198">
        <v>22</v>
      </c>
      <c r="CX198">
        <v>10</v>
      </c>
      <c r="CY198">
        <v>4</v>
      </c>
      <c r="CZ198">
        <v>0</v>
      </c>
      <c r="DA198">
        <v>0</v>
      </c>
      <c r="DB198">
        <v>1</v>
      </c>
      <c r="DC198">
        <v>4</v>
      </c>
      <c r="DD198">
        <v>0</v>
      </c>
      <c r="DE198">
        <v>0</v>
      </c>
      <c r="DF198">
        <v>8</v>
      </c>
      <c r="DG198">
        <v>1</v>
      </c>
      <c r="DH198">
        <v>0</v>
      </c>
      <c r="DI198">
        <v>1</v>
      </c>
      <c r="DJ198">
        <v>158</v>
      </c>
      <c r="DK198">
        <v>1</v>
      </c>
      <c r="DL198">
        <v>0</v>
      </c>
      <c r="DM198">
        <v>0</v>
      </c>
      <c r="DN198">
        <v>0</v>
      </c>
      <c r="DO198">
        <v>14</v>
      </c>
      <c r="DP198">
        <v>4</v>
      </c>
      <c r="DQ198">
        <v>0</v>
      </c>
      <c r="DR198">
        <v>0</v>
      </c>
      <c r="DS198">
        <v>1</v>
      </c>
      <c r="DT198">
        <v>1</v>
      </c>
      <c r="DU198">
        <v>0</v>
      </c>
      <c r="DV198">
        <v>0</v>
      </c>
      <c r="DW198">
        <v>36</v>
      </c>
      <c r="DX198">
        <v>14</v>
      </c>
      <c r="DY198">
        <v>0</v>
      </c>
      <c r="DZ198">
        <v>0</v>
      </c>
      <c r="EA198">
        <v>1</v>
      </c>
      <c r="EB198">
        <v>1</v>
      </c>
      <c r="EC198">
        <v>0</v>
      </c>
      <c r="ED198">
        <v>0</v>
      </c>
      <c r="EE198" t="s">
        <v>814</v>
      </c>
      <c r="EF198">
        <v>606.8499755859375</v>
      </c>
      <c r="EG198">
        <v>604.75</v>
      </c>
      <c r="EH198">
        <v>614.5</v>
      </c>
      <c r="EI198">
        <v>604.09002685546875</v>
      </c>
      <c r="EJ198">
        <v>614.41998291015625</v>
      </c>
      <c r="EK198" s="2">
        <f t="shared" si="61"/>
        <v>-3.47246893085984E-3</v>
      </c>
      <c r="EL198" s="2">
        <f t="shared" si="62"/>
        <v>1.586655817738003E-2</v>
      </c>
      <c r="EM198" s="2">
        <f t="shared" si="63"/>
        <v>1.0913156585882211E-3</v>
      </c>
      <c r="EN198" s="2">
        <f t="shared" si="64"/>
        <v>1.6812532700776428E-2</v>
      </c>
      <c r="EO198">
        <v>5</v>
      </c>
      <c r="EP198">
        <v>141</v>
      </c>
      <c r="EQ198">
        <v>47</v>
      </c>
      <c r="ER198">
        <v>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1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443</v>
      </c>
      <c r="FX198">
        <v>614.41998291015625</v>
      </c>
      <c r="FY198">
        <v>615</v>
      </c>
      <c r="FZ198">
        <v>617.53997802734375</v>
      </c>
      <c r="GA198">
        <v>591.34002685546875</v>
      </c>
      <c r="GB198">
        <v>594.010009765625</v>
      </c>
      <c r="GC198">
        <v>289</v>
      </c>
      <c r="GD198">
        <v>520</v>
      </c>
      <c r="GE198">
        <v>231</v>
      </c>
      <c r="GF198">
        <v>169</v>
      </c>
      <c r="GG198">
        <v>0</v>
      </c>
      <c r="GH198">
        <v>7</v>
      </c>
      <c r="GI198">
        <v>0</v>
      </c>
      <c r="GJ198">
        <v>2</v>
      </c>
      <c r="GK198">
        <v>0</v>
      </c>
      <c r="GL198">
        <v>448</v>
      </c>
      <c r="GM198">
        <v>0</v>
      </c>
      <c r="GN198">
        <v>158</v>
      </c>
      <c r="GO198">
        <v>0</v>
      </c>
      <c r="GP198">
        <v>0</v>
      </c>
      <c r="GQ198">
        <v>0</v>
      </c>
      <c r="GR198">
        <v>0</v>
      </c>
      <c r="GS198">
        <v>1</v>
      </c>
      <c r="GT198">
        <v>0</v>
      </c>
      <c r="GU198">
        <v>0</v>
      </c>
      <c r="GV198">
        <v>0</v>
      </c>
      <c r="GW198">
        <v>2</v>
      </c>
      <c r="GX198" t="s">
        <v>218</v>
      </c>
      <c r="GY198">
        <v>5419426</v>
      </c>
      <c r="GZ198">
        <v>12866771</v>
      </c>
      <c r="HA198">
        <v>3.5640000000000001</v>
      </c>
      <c r="HB198">
        <v>4.09</v>
      </c>
      <c r="HC198">
        <v>2.15</v>
      </c>
      <c r="HD198">
        <v>0.75</v>
      </c>
      <c r="HE198">
        <v>9.2799999999999994E-2</v>
      </c>
      <c r="HF198" s="2">
        <f t="shared" si="65"/>
        <v>9.4311721925810499E-4</v>
      </c>
      <c r="HG198" s="2">
        <f t="shared" si="66"/>
        <v>4.1130584540572945E-3</v>
      </c>
      <c r="HH198" s="2">
        <f t="shared" si="67"/>
        <v>3.8471501048018331E-2</v>
      </c>
      <c r="HI198" s="2">
        <f t="shared" si="68"/>
        <v>4.4948449794806056E-3</v>
      </c>
      <c r="HJ198" s="3">
        <f t="shared" si="69"/>
        <v>620.0799560546875</v>
      </c>
      <c r="HK198" t="str">
        <f t="shared" si="70"/>
        <v>NVDA</v>
      </c>
    </row>
    <row r="199" spans="1:219" hidden="1" x14ac:dyDescent="0.25">
      <c r="A199">
        <v>190</v>
      </c>
      <c r="B199" t="s">
        <v>815</v>
      </c>
      <c r="C199">
        <v>9</v>
      </c>
      <c r="D199">
        <v>1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0</v>
      </c>
      <c r="N199">
        <v>3</v>
      </c>
      <c r="O199">
        <v>6</v>
      </c>
      <c r="P199">
        <v>41</v>
      </c>
      <c r="Q199">
        <v>145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251</v>
      </c>
      <c r="AV199">
        <v>95.730003356933594</v>
      </c>
      <c r="AW199">
        <v>95.699996948242202</v>
      </c>
      <c r="AX199">
        <v>96.949996948242202</v>
      </c>
      <c r="AY199">
        <v>94.349998474121094</v>
      </c>
      <c r="AZ199">
        <v>94.879997253417955</v>
      </c>
      <c r="BA199" s="2">
        <f t="shared" si="53"/>
        <v>-3.1354660029525583E-4</v>
      </c>
      <c r="BB199" s="2">
        <f t="shared" si="54"/>
        <v>1.2893244346024346E-2</v>
      </c>
      <c r="BC199" s="2">
        <f t="shared" si="55"/>
        <v>1.4106567577543694E-2</v>
      </c>
      <c r="BD199" s="2">
        <f t="shared" si="56"/>
        <v>5.5859906686260841E-3</v>
      </c>
      <c r="BE199">
        <v>69</v>
      </c>
      <c r="BF199">
        <v>6</v>
      </c>
      <c r="BG199">
        <v>7</v>
      </c>
      <c r="BH199">
        <v>0</v>
      </c>
      <c r="BI199">
        <v>0</v>
      </c>
      <c r="BJ199">
        <v>2</v>
      </c>
      <c r="BK199">
        <v>7</v>
      </c>
      <c r="BL199">
        <v>0</v>
      </c>
      <c r="BM199">
        <v>0</v>
      </c>
      <c r="BN199">
        <v>33</v>
      </c>
      <c r="BO199">
        <v>14</v>
      </c>
      <c r="BP199">
        <v>16</v>
      </c>
      <c r="BQ199">
        <v>9</v>
      </c>
      <c r="BR199">
        <v>59</v>
      </c>
      <c r="BS199">
        <v>2</v>
      </c>
      <c r="BT199">
        <v>6</v>
      </c>
      <c r="BU199">
        <v>0</v>
      </c>
      <c r="BV199">
        <v>0</v>
      </c>
      <c r="BW199">
        <v>13</v>
      </c>
      <c r="BX199">
        <v>7</v>
      </c>
      <c r="BY199">
        <v>0</v>
      </c>
      <c r="BZ199">
        <v>0</v>
      </c>
      <c r="CA199">
        <v>1</v>
      </c>
      <c r="CB199">
        <v>1</v>
      </c>
      <c r="CC199">
        <v>0</v>
      </c>
      <c r="CD199">
        <v>0</v>
      </c>
      <c r="CE199">
        <v>84</v>
      </c>
      <c r="CF199">
        <v>13</v>
      </c>
      <c r="CG199">
        <v>5</v>
      </c>
      <c r="CH199">
        <v>0</v>
      </c>
      <c r="CI199">
        <v>2</v>
      </c>
      <c r="CJ199">
        <v>1</v>
      </c>
      <c r="CK199">
        <v>1</v>
      </c>
      <c r="CL199">
        <v>0</v>
      </c>
      <c r="CM199" t="s">
        <v>816</v>
      </c>
      <c r="CN199">
        <v>94.879997253417955</v>
      </c>
      <c r="CO199">
        <v>95.059997558593764</v>
      </c>
      <c r="CP199">
        <v>96.849998474121094</v>
      </c>
      <c r="CQ199">
        <v>94.099998474121094</v>
      </c>
      <c r="CR199">
        <v>94.610000610351563</v>
      </c>
      <c r="CS199" s="2">
        <f t="shared" si="57"/>
        <v>1.8935441805041364E-3</v>
      </c>
      <c r="CT199" s="2">
        <f t="shared" si="58"/>
        <v>1.8482198696220253E-2</v>
      </c>
      <c r="CU199" s="2">
        <f t="shared" si="59"/>
        <v>1.0098875543110952E-2</v>
      </c>
      <c r="CV199" s="2">
        <f t="shared" si="60"/>
        <v>5.3905732263008765E-3</v>
      </c>
      <c r="CW199">
        <v>29</v>
      </c>
      <c r="CX199">
        <v>19</v>
      </c>
      <c r="CY199">
        <v>14</v>
      </c>
      <c r="CZ199">
        <v>8</v>
      </c>
      <c r="DA199">
        <v>0</v>
      </c>
      <c r="DB199">
        <v>1</v>
      </c>
      <c r="DC199">
        <v>22</v>
      </c>
      <c r="DD199">
        <v>0</v>
      </c>
      <c r="DE199">
        <v>0</v>
      </c>
      <c r="DF199">
        <v>30</v>
      </c>
      <c r="DG199">
        <v>20</v>
      </c>
      <c r="DH199">
        <v>6</v>
      </c>
      <c r="DI199">
        <v>14</v>
      </c>
      <c r="DJ199">
        <v>59</v>
      </c>
      <c r="DK199">
        <v>0</v>
      </c>
      <c r="DL199">
        <v>0</v>
      </c>
      <c r="DM199">
        <v>0</v>
      </c>
      <c r="DN199">
        <v>0</v>
      </c>
      <c r="DO199">
        <v>41</v>
      </c>
      <c r="DP199">
        <v>22</v>
      </c>
      <c r="DQ199">
        <v>0</v>
      </c>
      <c r="DR199">
        <v>0</v>
      </c>
      <c r="DS199">
        <v>1</v>
      </c>
      <c r="DT199">
        <v>1</v>
      </c>
      <c r="DU199">
        <v>0</v>
      </c>
      <c r="DV199">
        <v>0</v>
      </c>
      <c r="DW199">
        <v>70</v>
      </c>
      <c r="DX199">
        <v>42</v>
      </c>
      <c r="DY199">
        <v>0</v>
      </c>
      <c r="DZ199">
        <v>0</v>
      </c>
      <c r="EA199">
        <v>1</v>
      </c>
      <c r="EB199">
        <v>1</v>
      </c>
      <c r="EC199">
        <v>0</v>
      </c>
      <c r="ED199">
        <v>0</v>
      </c>
      <c r="EE199" t="s">
        <v>371</v>
      </c>
      <c r="EF199">
        <v>94.610000610351563</v>
      </c>
      <c r="EG199">
        <v>94.830001831054673</v>
      </c>
      <c r="EH199">
        <v>98.580001831054673</v>
      </c>
      <c r="EI199">
        <v>94.760002136230483</v>
      </c>
      <c r="EJ199">
        <v>95.400001525878906</v>
      </c>
      <c r="EK199" s="2">
        <f t="shared" si="61"/>
        <v>2.3199537747036203E-3</v>
      </c>
      <c r="EL199" s="2">
        <f t="shared" si="62"/>
        <v>3.8040169713393857E-2</v>
      </c>
      <c r="EM199" s="2">
        <f t="shared" si="63"/>
        <v>7.3815979618874206E-4</v>
      </c>
      <c r="EN199" s="2">
        <f t="shared" si="64"/>
        <v>6.7085888827246309E-3</v>
      </c>
      <c r="EO199">
        <v>8</v>
      </c>
      <c r="EP199">
        <v>32</v>
      </c>
      <c r="EQ199">
        <v>14</v>
      </c>
      <c r="ER199">
        <v>52</v>
      </c>
      <c r="ES199">
        <v>83</v>
      </c>
      <c r="ET199">
        <v>0</v>
      </c>
      <c r="EU199">
        <v>0</v>
      </c>
      <c r="EV199">
        <v>0</v>
      </c>
      <c r="EW199">
        <v>0</v>
      </c>
      <c r="EX199">
        <v>1</v>
      </c>
      <c r="EY199">
        <v>0</v>
      </c>
      <c r="EZ199">
        <v>0</v>
      </c>
      <c r="FA199">
        <v>0</v>
      </c>
      <c r="FB199">
        <v>0</v>
      </c>
      <c r="FC199">
        <v>1</v>
      </c>
      <c r="FD199">
        <v>1</v>
      </c>
      <c r="FE199">
        <v>1</v>
      </c>
      <c r="FF199">
        <v>1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315</v>
      </c>
      <c r="FX199">
        <v>95.400001525878906</v>
      </c>
      <c r="FY199">
        <v>95.660003662109375</v>
      </c>
      <c r="FZ199">
        <v>96.610000610351563</v>
      </c>
      <c r="GA199">
        <v>93.860000610351563</v>
      </c>
      <c r="GB199">
        <v>94.949996948242188</v>
      </c>
      <c r="GC199">
        <v>536</v>
      </c>
      <c r="GD199">
        <v>261</v>
      </c>
      <c r="GE199">
        <v>259</v>
      </c>
      <c r="GF199">
        <v>130</v>
      </c>
      <c r="GG199">
        <v>0</v>
      </c>
      <c r="GH199">
        <v>329</v>
      </c>
      <c r="GI199">
        <v>0</v>
      </c>
      <c r="GJ199">
        <v>143</v>
      </c>
      <c r="GK199">
        <v>1</v>
      </c>
      <c r="GL199">
        <v>118</v>
      </c>
      <c r="GM199">
        <v>1</v>
      </c>
      <c r="GN199">
        <v>59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0</v>
      </c>
      <c r="GW199">
        <v>2.7</v>
      </c>
      <c r="GX199" t="s">
        <v>223</v>
      </c>
      <c r="GY199">
        <v>906007</v>
      </c>
      <c r="GZ199">
        <v>942971</v>
      </c>
      <c r="HA199">
        <v>1.5780000000000001</v>
      </c>
      <c r="HB199">
        <v>2.85</v>
      </c>
      <c r="HC199">
        <v>3.08</v>
      </c>
      <c r="HD199">
        <v>8.43</v>
      </c>
      <c r="HE199">
        <v>0</v>
      </c>
      <c r="HF199" s="2">
        <f t="shared" si="65"/>
        <v>2.7179816671223378E-3</v>
      </c>
      <c r="HG199" s="2">
        <f t="shared" si="66"/>
        <v>9.8333189342759697E-3</v>
      </c>
      <c r="HH199" s="2">
        <f t="shared" si="67"/>
        <v>1.8816673456503175E-2</v>
      </c>
      <c r="HI199" s="2">
        <f t="shared" si="68"/>
        <v>1.14796879718152E-2</v>
      </c>
      <c r="HJ199" s="3">
        <f t="shared" si="69"/>
        <v>97.55999755859375</v>
      </c>
      <c r="HK199" t="str">
        <f t="shared" si="70"/>
        <v>OLLI</v>
      </c>
    </row>
    <row r="200" spans="1:219" hidden="1" x14ac:dyDescent="0.25">
      <c r="A200">
        <v>191</v>
      </c>
      <c r="B200" t="s">
        <v>817</v>
      </c>
      <c r="C200">
        <v>10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11</v>
      </c>
      <c r="N200">
        <v>61</v>
      </c>
      <c r="O200">
        <v>79</v>
      </c>
      <c r="P200">
        <v>40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2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342</v>
      </c>
      <c r="AV200">
        <v>530.52001953125</v>
      </c>
      <c r="AW200">
        <v>534.59002685546875</v>
      </c>
      <c r="AX200">
        <v>539.82000732421875</v>
      </c>
      <c r="AY200">
        <v>531.34002685546875</v>
      </c>
      <c r="AZ200">
        <v>533.77001953125</v>
      </c>
      <c r="BA200" s="2">
        <f t="shared" si="53"/>
        <v>7.6133244538044709E-3</v>
      </c>
      <c r="BB200" s="2">
        <f t="shared" si="54"/>
        <v>9.6883783442447413E-3</v>
      </c>
      <c r="BC200" s="2">
        <f t="shared" si="55"/>
        <v>6.0794250486058132E-3</v>
      </c>
      <c r="BD200" s="2">
        <f t="shared" si="56"/>
        <v>4.5525087338461612E-3</v>
      </c>
      <c r="BE200">
        <v>82</v>
      </c>
      <c r="BF200">
        <v>62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40</v>
      </c>
      <c r="BO200">
        <v>6</v>
      </c>
      <c r="BP200">
        <v>3</v>
      </c>
      <c r="BQ200">
        <v>4</v>
      </c>
      <c r="BR200">
        <v>5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5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357</v>
      </c>
      <c r="CN200">
        <v>533.77001953125</v>
      </c>
      <c r="CO200">
        <v>537.97998046875</v>
      </c>
      <c r="CP200">
        <v>539.82000732421875</v>
      </c>
      <c r="CQ200">
        <v>531.67999267578125</v>
      </c>
      <c r="CR200">
        <v>536.27001953125</v>
      </c>
      <c r="CS200" s="2">
        <f t="shared" si="57"/>
        <v>7.8254973983080678E-3</v>
      </c>
      <c r="CT200" s="2">
        <f t="shared" si="58"/>
        <v>3.4085932912887307E-3</v>
      </c>
      <c r="CU200" s="2">
        <f t="shared" si="59"/>
        <v>1.1710450242924386E-2</v>
      </c>
      <c r="CV200" s="2">
        <f t="shared" si="60"/>
        <v>8.559171104662644E-3</v>
      </c>
      <c r="CW200">
        <v>13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7</v>
      </c>
      <c r="DG200">
        <v>4</v>
      </c>
      <c r="DH200">
        <v>10</v>
      </c>
      <c r="DI200">
        <v>16</v>
      </c>
      <c r="DJ200">
        <v>139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13</v>
      </c>
      <c r="DX200">
        <v>0</v>
      </c>
      <c r="DY200">
        <v>0</v>
      </c>
      <c r="DZ200">
        <v>0</v>
      </c>
      <c r="EA200">
        <v>1</v>
      </c>
      <c r="EB200">
        <v>0</v>
      </c>
      <c r="EC200">
        <v>0</v>
      </c>
      <c r="ED200">
        <v>0</v>
      </c>
      <c r="EE200" t="s">
        <v>561</v>
      </c>
      <c r="EF200">
        <v>536.27001953125</v>
      </c>
      <c r="EG200">
        <v>536.1300048828125</v>
      </c>
      <c r="EH200">
        <v>538.29998779296875</v>
      </c>
      <c r="EI200">
        <v>532.8599853515625</v>
      </c>
      <c r="EJ200">
        <v>533.260009765625</v>
      </c>
      <c r="EK200" s="2">
        <f t="shared" si="61"/>
        <v>-2.6115801608250777E-4</v>
      </c>
      <c r="EL200" s="2">
        <f t="shared" si="62"/>
        <v>4.0311777064182541E-3</v>
      </c>
      <c r="EM200" s="2">
        <f t="shared" si="63"/>
        <v>6.0993033433462962E-3</v>
      </c>
      <c r="EN200" s="2">
        <f t="shared" si="64"/>
        <v>7.5014890810642942E-4</v>
      </c>
      <c r="EO200">
        <v>104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62</v>
      </c>
      <c r="EY200">
        <v>17</v>
      </c>
      <c r="EZ200">
        <v>18</v>
      </c>
      <c r="FA200">
        <v>7</v>
      </c>
      <c r="FB200">
        <v>2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397</v>
      </c>
      <c r="FX200">
        <v>533.260009765625</v>
      </c>
      <c r="FY200">
        <v>533.260009765625</v>
      </c>
      <c r="FZ200">
        <v>534.22998046875</v>
      </c>
      <c r="GA200">
        <v>526.97998046875</v>
      </c>
      <c r="GB200">
        <v>529.58001708984375</v>
      </c>
      <c r="GC200">
        <v>453</v>
      </c>
      <c r="GD200">
        <v>342</v>
      </c>
      <c r="GE200">
        <v>117</v>
      </c>
      <c r="GF200">
        <v>282</v>
      </c>
      <c r="GG200">
        <v>0</v>
      </c>
      <c r="GH200">
        <v>41</v>
      </c>
      <c r="GI200">
        <v>0</v>
      </c>
      <c r="GJ200">
        <v>0</v>
      </c>
      <c r="GK200">
        <v>0</v>
      </c>
      <c r="GL200">
        <v>146</v>
      </c>
      <c r="GM200">
        <v>0</v>
      </c>
      <c r="GN200">
        <v>141</v>
      </c>
      <c r="GO200">
        <v>1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2.1</v>
      </c>
      <c r="GX200" t="s">
        <v>218</v>
      </c>
      <c r="GY200">
        <v>364693</v>
      </c>
      <c r="GZ200">
        <v>540457</v>
      </c>
      <c r="HA200">
        <v>0.151</v>
      </c>
      <c r="HB200">
        <v>0.85499999999999998</v>
      </c>
      <c r="HC200">
        <v>2.23</v>
      </c>
      <c r="HD200">
        <v>1.84</v>
      </c>
      <c r="HE200">
        <v>0</v>
      </c>
      <c r="HF200" s="2">
        <f t="shared" si="65"/>
        <v>0</v>
      </c>
      <c r="HG200" s="2">
        <f t="shared" si="66"/>
        <v>1.8156425857528413E-3</v>
      </c>
      <c r="HH200" s="2">
        <f t="shared" si="67"/>
        <v>1.1776674008679433E-2</v>
      </c>
      <c r="HI200" s="2">
        <f t="shared" si="68"/>
        <v>4.9096199576817989E-3</v>
      </c>
      <c r="HJ200" s="3">
        <f t="shared" si="69"/>
        <v>535.199951171875</v>
      </c>
      <c r="HK200" t="str">
        <f t="shared" si="70"/>
        <v>ORLY</v>
      </c>
    </row>
    <row r="201" spans="1:219" hidden="1" x14ac:dyDescent="0.25">
      <c r="A201">
        <v>192</v>
      </c>
      <c r="B201" t="s">
        <v>818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</v>
      </c>
      <c r="W201">
        <v>8</v>
      </c>
      <c r="X201">
        <v>5</v>
      </c>
      <c r="Y201">
        <v>10</v>
      </c>
      <c r="Z201">
        <v>152</v>
      </c>
      <c r="AA201">
        <v>0</v>
      </c>
      <c r="AB201">
        <v>0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1</v>
      </c>
      <c r="AL201">
        <v>0</v>
      </c>
      <c r="AM201">
        <v>6</v>
      </c>
      <c r="AN201">
        <v>2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0</v>
      </c>
      <c r="AU201" t="s">
        <v>239</v>
      </c>
      <c r="AV201">
        <v>140.36000061035159</v>
      </c>
      <c r="AW201">
        <v>142.21000671386719</v>
      </c>
      <c r="AX201">
        <v>142.44999694824219</v>
      </c>
      <c r="AY201">
        <v>139.25</v>
      </c>
      <c r="AZ201">
        <v>141.1199951171875</v>
      </c>
      <c r="BA201" s="2">
        <f t="shared" si="53"/>
        <v>1.3008972759827597E-2</v>
      </c>
      <c r="BB201" s="2">
        <f t="shared" si="54"/>
        <v>1.6847331661382636E-3</v>
      </c>
      <c r="BC201" s="2">
        <f t="shared" si="55"/>
        <v>2.0814334956209213E-2</v>
      </c>
      <c r="BD201" s="2">
        <f t="shared" si="56"/>
        <v>1.3251099644913111E-2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1</v>
      </c>
      <c r="BR201">
        <v>187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0</v>
      </c>
      <c r="CG201">
        <v>0</v>
      </c>
      <c r="CH201">
        <v>0</v>
      </c>
      <c r="CI201">
        <v>1</v>
      </c>
      <c r="CJ201">
        <v>0</v>
      </c>
      <c r="CK201">
        <v>0</v>
      </c>
      <c r="CL201">
        <v>0</v>
      </c>
      <c r="CM201" t="s">
        <v>622</v>
      </c>
      <c r="CN201">
        <v>141.1199951171875</v>
      </c>
      <c r="CO201">
        <v>141.16999816894531</v>
      </c>
      <c r="CP201">
        <v>141.88999938964841</v>
      </c>
      <c r="CQ201">
        <v>139.88999938964841</v>
      </c>
      <c r="CR201">
        <v>140.80999755859381</v>
      </c>
      <c r="CS201" s="2">
        <f t="shared" si="57"/>
        <v>3.542045222524326E-4</v>
      </c>
      <c r="CT201" s="2">
        <f t="shared" si="58"/>
        <v>5.0743619973235843E-3</v>
      </c>
      <c r="CU201" s="2">
        <f t="shared" si="59"/>
        <v>9.0670737118312417E-3</v>
      </c>
      <c r="CV201" s="2">
        <f t="shared" si="60"/>
        <v>6.5336139826475126E-3</v>
      </c>
      <c r="CW201">
        <v>23</v>
      </c>
      <c r="CX201">
        <v>1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24</v>
      </c>
      <c r="DG201">
        <v>7</v>
      </c>
      <c r="DH201">
        <v>20</v>
      </c>
      <c r="DI201">
        <v>18</v>
      </c>
      <c r="DJ201">
        <v>89</v>
      </c>
      <c r="DK201">
        <v>0</v>
      </c>
      <c r="DL201">
        <v>0</v>
      </c>
      <c r="DM201">
        <v>0</v>
      </c>
      <c r="DN201">
        <v>0</v>
      </c>
      <c r="DO201">
        <v>1</v>
      </c>
      <c r="DP201">
        <v>0</v>
      </c>
      <c r="DQ201">
        <v>0</v>
      </c>
      <c r="DR201">
        <v>0</v>
      </c>
      <c r="DS201">
        <v>1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480</v>
      </c>
      <c r="EF201">
        <v>140.80999755859381</v>
      </c>
      <c r="EG201">
        <v>140.83000183105469</v>
      </c>
      <c r="EH201">
        <v>142.38999938964841</v>
      </c>
      <c r="EI201">
        <v>140.74000549316409</v>
      </c>
      <c r="EJ201">
        <v>142.25</v>
      </c>
      <c r="EK201" s="2">
        <f t="shared" si="61"/>
        <v>1.4204553149743671E-4</v>
      </c>
      <c r="EL201" s="2">
        <f t="shared" si="62"/>
        <v>1.0955808450597737E-2</v>
      </c>
      <c r="EM201" s="2">
        <f t="shared" si="63"/>
        <v>6.3904236824874339E-4</v>
      </c>
      <c r="EN201" s="2">
        <f t="shared" si="64"/>
        <v>1.0615075619233139E-2</v>
      </c>
      <c r="EO201">
        <v>15</v>
      </c>
      <c r="EP201">
        <v>138</v>
      </c>
      <c r="EQ201">
        <v>14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1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486</v>
      </c>
      <c r="FX201">
        <v>142.25</v>
      </c>
      <c r="FY201">
        <v>142.6499938964844</v>
      </c>
      <c r="FZ201">
        <v>142.86000061035159</v>
      </c>
      <c r="GA201">
        <v>140.55000305175781</v>
      </c>
      <c r="GB201">
        <v>140.69000244140619</v>
      </c>
      <c r="GC201">
        <v>198</v>
      </c>
      <c r="GD201">
        <v>530</v>
      </c>
      <c r="GE201">
        <v>191</v>
      </c>
      <c r="GF201">
        <v>159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428</v>
      </c>
      <c r="GM201">
        <v>0</v>
      </c>
      <c r="GN201">
        <v>89</v>
      </c>
      <c r="GO201">
        <v>1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2.8</v>
      </c>
      <c r="GX201" t="s">
        <v>223</v>
      </c>
      <c r="GY201">
        <v>286313</v>
      </c>
      <c r="GZ201">
        <v>440371</v>
      </c>
      <c r="HA201">
        <v>2.4500000000000002</v>
      </c>
      <c r="HB201">
        <v>3.5139999999999998</v>
      </c>
      <c r="HC201">
        <v>1.69</v>
      </c>
      <c r="HD201">
        <v>2.0699999999999998</v>
      </c>
      <c r="HE201">
        <v>0.69629996999999999</v>
      </c>
      <c r="HF201" s="2">
        <f t="shared" si="65"/>
        <v>2.8040232288735201E-3</v>
      </c>
      <c r="HG201" s="2">
        <f t="shared" si="66"/>
        <v>1.4700175904378554E-3</v>
      </c>
      <c r="HH201" s="2">
        <f t="shared" si="67"/>
        <v>1.4721282401529368E-2</v>
      </c>
      <c r="HI201" s="2">
        <f t="shared" si="68"/>
        <v>9.9509124471508503E-4</v>
      </c>
      <c r="HJ201" s="3">
        <f t="shared" si="69"/>
        <v>143.07000732421878</v>
      </c>
      <c r="HK201" t="str">
        <f t="shared" si="70"/>
        <v>PKG</v>
      </c>
    </row>
    <row r="202" spans="1:219" hidden="1" x14ac:dyDescent="0.25">
      <c r="A202">
        <v>193</v>
      </c>
      <c r="B202" t="s">
        <v>819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1</v>
      </c>
      <c r="Y202">
        <v>3</v>
      </c>
      <c r="Z202">
        <v>112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 t="s">
        <v>522</v>
      </c>
      <c r="AV202">
        <v>88.639999389648438</v>
      </c>
      <c r="AW202">
        <v>90.620002746582045</v>
      </c>
      <c r="AX202">
        <v>90.620002746582045</v>
      </c>
      <c r="AY202">
        <v>86.930000305175781</v>
      </c>
      <c r="AZ202">
        <v>89.069999694824219</v>
      </c>
      <c r="BA202" s="2">
        <f t="shared" ref="BA202:BA265" si="71">100%-(AV202/AW202)</f>
        <v>2.1849517732532742E-2</v>
      </c>
      <c r="BB202" s="2">
        <f t="shared" ref="BB202:BB265" si="72">100%-(AW202/AX202)</f>
        <v>0</v>
      </c>
      <c r="BC202" s="2">
        <f t="shared" ref="BC202:BC265" si="73">100%-(AY202/AW202)</f>
        <v>4.0719513678732944E-2</v>
      </c>
      <c r="BD202" s="2">
        <f t="shared" ref="BD202:BD265" si="74">100%-(AY202/AZ202)</f>
        <v>2.4026040159207396E-2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99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 t="s">
        <v>820</v>
      </c>
      <c r="CN202">
        <v>89.069999694824219</v>
      </c>
      <c r="CO202">
        <v>88.370002746582031</v>
      </c>
      <c r="CP202">
        <v>89.699996948242188</v>
      </c>
      <c r="CQ202">
        <v>86.010002136230469</v>
      </c>
      <c r="CR202">
        <v>87.569999694824219</v>
      </c>
      <c r="CS202" s="2">
        <f t="shared" ref="CS202:CS265" si="75">100%-(CN202/CO202)</f>
        <v>-7.9212054598387649E-3</v>
      </c>
      <c r="CT202" s="2">
        <f t="shared" ref="CT202:CT265" si="76">100%-(CO202/CP202)</f>
        <v>1.4827137646699962E-2</v>
      </c>
      <c r="CU202" s="2">
        <f t="shared" ref="CU202:CU265" si="77">100%-(CQ202/CO202)</f>
        <v>2.6705901742691052E-2</v>
      </c>
      <c r="CV202" s="2">
        <f t="shared" ref="CV202:CV265" si="78">100%-(CQ202/CR202)</f>
        <v>1.7814292155192923E-2</v>
      </c>
      <c r="CW202">
        <v>6</v>
      </c>
      <c r="CX202">
        <v>0</v>
      </c>
      <c r="CY202">
        <v>4</v>
      </c>
      <c r="CZ202">
        <v>2</v>
      </c>
      <c r="DA202">
        <v>0</v>
      </c>
      <c r="DB202">
        <v>1</v>
      </c>
      <c r="DC202">
        <v>6</v>
      </c>
      <c r="DD202">
        <v>0</v>
      </c>
      <c r="DE202">
        <v>0</v>
      </c>
      <c r="DF202">
        <v>4</v>
      </c>
      <c r="DG202">
        <v>2</v>
      </c>
      <c r="DH202">
        <v>2</v>
      </c>
      <c r="DI202">
        <v>2</v>
      </c>
      <c r="DJ202">
        <v>107</v>
      </c>
      <c r="DK202">
        <v>1</v>
      </c>
      <c r="DL202">
        <v>3</v>
      </c>
      <c r="DM202">
        <v>0</v>
      </c>
      <c r="DN202">
        <v>0</v>
      </c>
      <c r="DO202">
        <v>7</v>
      </c>
      <c r="DP202">
        <v>6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13</v>
      </c>
      <c r="DX202">
        <v>7</v>
      </c>
      <c r="DY202">
        <v>0</v>
      </c>
      <c r="DZ202">
        <v>0</v>
      </c>
      <c r="EA202">
        <v>1</v>
      </c>
      <c r="EB202">
        <v>1</v>
      </c>
      <c r="EC202">
        <v>0</v>
      </c>
      <c r="ED202">
        <v>0</v>
      </c>
      <c r="EE202" t="s">
        <v>337</v>
      </c>
      <c r="EF202">
        <v>87.569999694824219</v>
      </c>
      <c r="EG202">
        <v>87.540000915527344</v>
      </c>
      <c r="EH202">
        <v>89.599998474121094</v>
      </c>
      <c r="EI202">
        <v>87</v>
      </c>
      <c r="EJ202">
        <v>89.379997253417969</v>
      </c>
      <c r="EK202" s="2">
        <f t="shared" ref="EK202:EK265" si="79">100%-(EF202/EG202)</f>
        <v>-3.4268653167845997E-4</v>
      </c>
      <c r="EL202" s="2">
        <f t="shared" ref="EL202:EL265" si="80">100%-(EG202/EH202)</f>
        <v>2.299104457226897E-2</v>
      </c>
      <c r="EM202" s="2">
        <f t="shared" ref="EM202:EM265" si="81">100%-(EI202/EG202)</f>
        <v>6.1686190299269361E-3</v>
      </c>
      <c r="EN202" s="2">
        <f t="shared" ref="EN202:EN265" si="82">100%-(EI202/EJ202)</f>
        <v>2.6627851046694406E-2</v>
      </c>
      <c r="EO202">
        <v>4</v>
      </c>
      <c r="EP202">
        <v>18</v>
      </c>
      <c r="EQ202">
        <v>40</v>
      </c>
      <c r="ER202">
        <v>25</v>
      </c>
      <c r="ES202">
        <v>7</v>
      </c>
      <c r="ET202">
        <v>1</v>
      </c>
      <c r="EU202">
        <v>2</v>
      </c>
      <c r="EV202">
        <v>0</v>
      </c>
      <c r="EW202">
        <v>0</v>
      </c>
      <c r="EX202">
        <v>2</v>
      </c>
      <c r="EY202">
        <v>0</v>
      </c>
      <c r="EZ202">
        <v>0</v>
      </c>
      <c r="FA202">
        <v>0</v>
      </c>
      <c r="FB202">
        <v>1</v>
      </c>
      <c r="FC202">
        <v>2</v>
      </c>
      <c r="FD202">
        <v>3</v>
      </c>
      <c r="FE202">
        <v>1</v>
      </c>
      <c r="FF202">
        <v>3</v>
      </c>
      <c r="FG202">
        <v>0</v>
      </c>
      <c r="FH202">
        <v>0</v>
      </c>
      <c r="FI202">
        <v>1</v>
      </c>
      <c r="FJ202">
        <v>1</v>
      </c>
      <c r="FK202">
        <v>0</v>
      </c>
      <c r="FL202">
        <v>0</v>
      </c>
      <c r="FM202">
        <v>1</v>
      </c>
      <c r="FN202">
        <v>1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766</v>
      </c>
      <c r="FX202">
        <v>89.379997253417969</v>
      </c>
      <c r="FY202">
        <v>89.819999694824219</v>
      </c>
      <c r="FZ202">
        <v>90.169998168945313</v>
      </c>
      <c r="GA202">
        <v>87.699996948242188</v>
      </c>
      <c r="GB202">
        <v>87.699996948242188</v>
      </c>
      <c r="GC202">
        <v>106</v>
      </c>
      <c r="GD202">
        <v>336</v>
      </c>
      <c r="GE202">
        <v>106</v>
      </c>
      <c r="GF202">
        <v>120</v>
      </c>
      <c r="GG202">
        <v>0</v>
      </c>
      <c r="GH202">
        <v>34</v>
      </c>
      <c r="GI202">
        <v>0</v>
      </c>
      <c r="GJ202">
        <v>34</v>
      </c>
      <c r="GK202">
        <v>3</v>
      </c>
      <c r="GL202">
        <v>319</v>
      </c>
      <c r="GM202">
        <v>3</v>
      </c>
      <c r="GN202">
        <v>108</v>
      </c>
      <c r="GO202">
        <v>2</v>
      </c>
      <c r="GP202">
        <v>2</v>
      </c>
      <c r="GQ202">
        <v>2</v>
      </c>
      <c r="GR202">
        <v>2</v>
      </c>
      <c r="GS202">
        <v>0</v>
      </c>
      <c r="GT202">
        <v>0</v>
      </c>
      <c r="GU202">
        <v>0</v>
      </c>
      <c r="GV202">
        <v>0</v>
      </c>
      <c r="GW202">
        <v>1.6</v>
      </c>
      <c r="GX202" t="s">
        <v>218</v>
      </c>
      <c r="GY202">
        <v>75276</v>
      </c>
      <c r="GZ202">
        <v>106528</v>
      </c>
      <c r="HA202">
        <v>0.874</v>
      </c>
      <c r="HB202">
        <v>2.3220000000000001</v>
      </c>
      <c r="HC202">
        <v>1.51</v>
      </c>
      <c r="HD202">
        <v>4.74</v>
      </c>
      <c r="HE202">
        <v>0.24520001</v>
      </c>
      <c r="HF202" s="2">
        <f t="shared" ref="HF202:HF265" si="83">100%-(FX202/FY202)</f>
        <v>4.8987134591540471E-3</v>
      </c>
      <c r="HG202" s="2">
        <f t="shared" ref="HG202:HG265" si="84">100%-(FY202/FZ202)</f>
        <v>3.8815402154641632E-3</v>
      </c>
      <c r="HH202" s="2">
        <f t="shared" ref="HH202:HH265" si="85">100%-(GA202/FY202)</f>
        <v>2.3602791736640261E-2</v>
      </c>
      <c r="HI202" s="2">
        <f t="shared" ref="HI202:HI265" si="86">100%-(GA202/GB202)</f>
        <v>0</v>
      </c>
      <c r="HJ202" s="3">
        <f t="shared" ref="HJ202:HJ265" si="87">(FZ202*HG202)+FZ202</f>
        <v>90.519996643066406</v>
      </c>
      <c r="HK202" t="str">
        <f t="shared" ref="HK202:HK265" si="88">B202</f>
        <v>PATK</v>
      </c>
    </row>
    <row r="203" spans="1:219" hidden="1" x14ac:dyDescent="0.25">
      <c r="A203">
        <v>194</v>
      </c>
      <c r="B203" t="s">
        <v>821</v>
      </c>
      <c r="C203">
        <v>9</v>
      </c>
      <c r="D203">
        <v>0</v>
      </c>
      <c r="E203">
        <v>5</v>
      </c>
      <c r="F203">
        <v>1</v>
      </c>
      <c r="G203" t="s">
        <v>218</v>
      </c>
      <c r="H203" t="s">
        <v>467</v>
      </c>
      <c r="I203">
        <v>6</v>
      </c>
      <c r="J203">
        <v>0</v>
      </c>
      <c r="K203" t="s">
        <v>218</v>
      </c>
      <c r="L203" t="s">
        <v>218</v>
      </c>
      <c r="M203">
        <v>64</v>
      </c>
      <c r="N203">
        <v>56</v>
      </c>
      <c r="O203">
        <v>8</v>
      </c>
      <c r="P203">
        <v>0</v>
      </c>
      <c r="Q203">
        <v>0</v>
      </c>
      <c r="R203">
        <v>1</v>
      </c>
      <c r="S203">
        <v>2</v>
      </c>
      <c r="T203">
        <v>0</v>
      </c>
      <c r="U203">
        <v>0</v>
      </c>
      <c r="V203">
        <v>7</v>
      </c>
      <c r="W203">
        <v>4</v>
      </c>
      <c r="X203">
        <v>0</v>
      </c>
      <c r="Y203">
        <v>1</v>
      </c>
      <c r="Z203">
        <v>2</v>
      </c>
      <c r="AA203">
        <v>2</v>
      </c>
      <c r="AB203">
        <v>14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2</v>
      </c>
      <c r="AI203">
        <v>0</v>
      </c>
      <c r="AJ203">
        <v>0</v>
      </c>
      <c r="AK203">
        <v>1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245</v>
      </c>
      <c r="AV203">
        <v>194.1499938964844</v>
      </c>
      <c r="AW203">
        <v>192.6000061035156</v>
      </c>
      <c r="AX203">
        <v>193.80999755859369</v>
      </c>
      <c r="AY203">
        <v>187.05000305175781</v>
      </c>
      <c r="AZ203">
        <v>190.8500061035156</v>
      </c>
      <c r="BA203" s="2">
        <f t="shared" si="71"/>
        <v>-8.0477037583048805E-3</v>
      </c>
      <c r="BB203" s="2">
        <f t="shared" si="72"/>
        <v>6.2431838930924188E-3</v>
      </c>
      <c r="BC203" s="2">
        <f t="shared" si="73"/>
        <v>2.8816214308813981E-2</v>
      </c>
      <c r="BD203" s="2">
        <f t="shared" si="74"/>
        <v>1.9910940163641921E-2</v>
      </c>
      <c r="BE203">
        <v>12</v>
      </c>
      <c r="BF203">
        <v>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6</v>
      </c>
      <c r="BO203">
        <v>1</v>
      </c>
      <c r="BP203">
        <v>2</v>
      </c>
      <c r="BQ203">
        <v>1</v>
      </c>
      <c r="BR203">
        <v>142</v>
      </c>
      <c r="BS203">
        <v>0</v>
      </c>
      <c r="BT203">
        <v>0</v>
      </c>
      <c r="BU203">
        <v>0</v>
      </c>
      <c r="BV203">
        <v>0</v>
      </c>
      <c r="BW203">
        <v>3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17</v>
      </c>
      <c r="CF203">
        <v>4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0</v>
      </c>
      <c r="CM203" t="s">
        <v>555</v>
      </c>
      <c r="CN203">
        <v>190.8500061035156</v>
      </c>
      <c r="CO203">
        <v>190.27000427246091</v>
      </c>
      <c r="CP203">
        <v>192.99000549316409</v>
      </c>
      <c r="CQ203">
        <v>185.58999633789071</v>
      </c>
      <c r="CR203">
        <v>189.6000061035156</v>
      </c>
      <c r="CS203" s="2">
        <f t="shared" si="75"/>
        <v>-3.0483093395223815E-3</v>
      </c>
      <c r="CT203" s="2">
        <f t="shared" si="76"/>
        <v>1.4094000431538078E-2</v>
      </c>
      <c r="CU203" s="2">
        <f t="shared" si="77"/>
        <v>2.4596666996804073E-2</v>
      </c>
      <c r="CV203" s="2">
        <f t="shared" si="78"/>
        <v>2.1149839855150399E-2</v>
      </c>
      <c r="CW203">
        <v>5</v>
      </c>
      <c r="CX203">
        <v>8</v>
      </c>
      <c r="CY203">
        <v>3</v>
      </c>
      <c r="CZ203">
        <v>0</v>
      </c>
      <c r="DA203">
        <v>0</v>
      </c>
      <c r="DB203">
        <v>1</v>
      </c>
      <c r="DC203">
        <v>3</v>
      </c>
      <c r="DD203">
        <v>0</v>
      </c>
      <c r="DE203">
        <v>0</v>
      </c>
      <c r="DF203">
        <v>4</v>
      </c>
      <c r="DG203">
        <v>1</v>
      </c>
      <c r="DH203">
        <v>5</v>
      </c>
      <c r="DI203">
        <v>2</v>
      </c>
      <c r="DJ203">
        <v>101</v>
      </c>
      <c r="DK203">
        <v>1</v>
      </c>
      <c r="DL203">
        <v>0</v>
      </c>
      <c r="DM203">
        <v>0</v>
      </c>
      <c r="DN203">
        <v>0</v>
      </c>
      <c r="DO203">
        <v>11</v>
      </c>
      <c r="DP203">
        <v>3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18</v>
      </c>
      <c r="DX203">
        <v>11</v>
      </c>
      <c r="DY203">
        <v>0</v>
      </c>
      <c r="DZ203">
        <v>0</v>
      </c>
      <c r="EA203">
        <v>1</v>
      </c>
      <c r="EB203">
        <v>1</v>
      </c>
      <c r="EC203">
        <v>0</v>
      </c>
      <c r="ED203">
        <v>0</v>
      </c>
      <c r="EE203" t="s">
        <v>822</v>
      </c>
      <c r="EF203">
        <v>189.6000061035156</v>
      </c>
      <c r="EG203">
        <v>189.1499938964844</v>
      </c>
      <c r="EH203">
        <v>192.88999938964841</v>
      </c>
      <c r="EI203">
        <v>187.8699951171875</v>
      </c>
      <c r="EJ203">
        <v>192.3500061035156</v>
      </c>
      <c r="EK203" s="2">
        <f t="shared" si="79"/>
        <v>-2.3791288477517103E-3</v>
      </c>
      <c r="EL203" s="2">
        <f t="shared" si="80"/>
        <v>1.9389317771778214E-2</v>
      </c>
      <c r="EM203" s="2">
        <f t="shared" si="81"/>
        <v>6.7671098102038973E-3</v>
      </c>
      <c r="EN203" s="2">
        <f t="shared" si="82"/>
        <v>2.3290932384567364E-2</v>
      </c>
      <c r="EO203">
        <v>6</v>
      </c>
      <c r="EP203">
        <v>20</v>
      </c>
      <c r="EQ203">
        <v>50</v>
      </c>
      <c r="ER203">
        <v>47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3</v>
      </c>
      <c r="EY203">
        <v>1</v>
      </c>
      <c r="EZ203">
        <v>1</v>
      </c>
      <c r="FA203">
        <v>0</v>
      </c>
      <c r="FB203">
        <v>2</v>
      </c>
      <c r="FC203">
        <v>1</v>
      </c>
      <c r="FD203">
        <v>7</v>
      </c>
      <c r="FE203">
        <v>0</v>
      </c>
      <c r="FF203">
        <v>0</v>
      </c>
      <c r="FG203">
        <v>5</v>
      </c>
      <c r="FH203">
        <v>0</v>
      </c>
      <c r="FI203">
        <v>2</v>
      </c>
      <c r="FJ203">
        <v>2</v>
      </c>
      <c r="FK203">
        <v>1</v>
      </c>
      <c r="FL203">
        <v>0</v>
      </c>
      <c r="FM203">
        <v>1</v>
      </c>
      <c r="FN203">
        <v>1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625</v>
      </c>
      <c r="FX203">
        <v>192.3500061035156</v>
      </c>
      <c r="FY203">
        <v>192.80999755859381</v>
      </c>
      <c r="FZ203">
        <v>197.19999694824219</v>
      </c>
      <c r="GA203">
        <v>191.3500061035156</v>
      </c>
      <c r="GB203">
        <v>194.05999755859381</v>
      </c>
      <c r="GC203">
        <v>282</v>
      </c>
      <c r="GD203">
        <v>286</v>
      </c>
      <c r="GE203">
        <v>139</v>
      </c>
      <c r="GF203">
        <v>120</v>
      </c>
      <c r="GG203">
        <v>0</v>
      </c>
      <c r="GH203">
        <v>47</v>
      </c>
      <c r="GI203">
        <v>0</v>
      </c>
      <c r="GJ203">
        <v>47</v>
      </c>
      <c r="GK203">
        <v>0</v>
      </c>
      <c r="GL203">
        <v>247</v>
      </c>
      <c r="GM203">
        <v>0</v>
      </c>
      <c r="GN203">
        <v>103</v>
      </c>
      <c r="GO203">
        <v>3</v>
      </c>
      <c r="GP203">
        <v>2</v>
      </c>
      <c r="GQ203">
        <v>3</v>
      </c>
      <c r="GR203">
        <v>2</v>
      </c>
      <c r="GS203">
        <v>0</v>
      </c>
      <c r="GT203">
        <v>0</v>
      </c>
      <c r="GU203">
        <v>0</v>
      </c>
      <c r="GV203">
        <v>0</v>
      </c>
      <c r="GW203">
        <v>2.2000000000000002</v>
      </c>
      <c r="GX203" t="s">
        <v>218</v>
      </c>
      <c r="GY203">
        <v>143167</v>
      </c>
      <c r="GZ203">
        <v>202857</v>
      </c>
      <c r="HA203">
        <v>0.105</v>
      </c>
      <c r="HB203">
        <v>1.099</v>
      </c>
      <c r="HC203">
        <v>4.71</v>
      </c>
      <c r="HD203">
        <v>2.5099999999999998</v>
      </c>
      <c r="HE203">
        <v>0</v>
      </c>
      <c r="HF203" s="2">
        <f t="shared" si="83"/>
        <v>2.3857240853831785E-3</v>
      </c>
      <c r="HG203" s="2">
        <f t="shared" si="84"/>
        <v>2.2261660535423777E-2</v>
      </c>
      <c r="HH203" s="2">
        <f t="shared" si="85"/>
        <v>7.572177135859004E-3</v>
      </c>
      <c r="HI203" s="2">
        <f t="shared" si="86"/>
        <v>1.3964709312438095E-2</v>
      </c>
      <c r="HJ203" s="3">
        <f t="shared" si="87"/>
        <v>201.58999633789057</v>
      </c>
      <c r="HK203" t="str">
        <f t="shared" si="88"/>
        <v>PCTY</v>
      </c>
    </row>
    <row r="204" spans="1:219" hidden="1" x14ac:dyDescent="0.25">
      <c r="A204">
        <v>195</v>
      </c>
      <c r="B204" t="s">
        <v>823</v>
      </c>
      <c r="C204">
        <v>9</v>
      </c>
      <c r="D204">
        <v>1</v>
      </c>
      <c r="E204">
        <v>5</v>
      </c>
      <c r="F204">
        <v>1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2</v>
      </c>
      <c r="X204">
        <v>0</v>
      </c>
      <c r="Y204">
        <v>5</v>
      </c>
      <c r="Z204">
        <v>135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 t="s">
        <v>761</v>
      </c>
      <c r="AV204">
        <v>64.730003356933594</v>
      </c>
      <c r="AW204">
        <v>64.599998474121094</v>
      </c>
      <c r="AX204">
        <v>65.050003051757813</v>
      </c>
      <c r="AY204">
        <v>63.349998474121087</v>
      </c>
      <c r="AZ204">
        <v>63.830001831054688</v>
      </c>
      <c r="BA204" s="2">
        <f t="shared" si="71"/>
        <v>-2.0124595337966955E-3</v>
      </c>
      <c r="BB204" s="2">
        <f t="shared" si="72"/>
        <v>6.917825619142004E-3</v>
      </c>
      <c r="BC204" s="2">
        <f t="shared" si="73"/>
        <v>1.9349845658289899E-2</v>
      </c>
      <c r="BD204" s="2">
        <f t="shared" si="74"/>
        <v>7.5200273094786496E-3</v>
      </c>
      <c r="BE204">
        <v>0</v>
      </c>
      <c r="BF204">
        <v>2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0</v>
      </c>
      <c r="BQ204">
        <v>0</v>
      </c>
      <c r="BR204">
        <v>119</v>
      </c>
      <c r="BS204">
        <v>0</v>
      </c>
      <c r="BT204">
        <v>0</v>
      </c>
      <c r="BU204">
        <v>0</v>
      </c>
      <c r="BV204">
        <v>0</v>
      </c>
      <c r="BW204">
        <v>2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2</v>
      </c>
      <c r="CF204">
        <v>2</v>
      </c>
      <c r="CG204">
        <v>0</v>
      </c>
      <c r="CH204">
        <v>0</v>
      </c>
      <c r="CI204">
        <v>1</v>
      </c>
      <c r="CJ204">
        <v>1</v>
      </c>
      <c r="CK204">
        <v>0</v>
      </c>
      <c r="CL204">
        <v>0</v>
      </c>
      <c r="CM204" t="s">
        <v>497</v>
      </c>
      <c r="CN204">
        <v>63.830001831054688</v>
      </c>
      <c r="CO204">
        <v>63.430000305175781</v>
      </c>
      <c r="CP204">
        <v>64.19000244140625</v>
      </c>
      <c r="CQ204">
        <v>62.330001831054688</v>
      </c>
      <c r="CR204">
        <v>63.090000152587891</v>
      </c>
      <c r="CS204" s="2">
        <f t="shared" si="75"/>
        <v>-6.3061883013464382E-3</v>
      </c>
      <c r="CT204" s="2">
        <f t="shared" si="76"/>
        <v>1.1839883273477181E-2</v>
      </c>
      <c r="CU204" s="2">
        <f t="shared" si="77"/>
        <v>1.7341927618299779E-2</v>
      </c>
      <c r="CV204" s="2">
        <f t="shared" si="78"/>
        <v>1.2046256454193882E-2</v>
      </c>
      <c r="CW204">
        <v>6</v>
      </c>
      <c r="CX204">
        <v>13</v>
      </c>
      <c r="CY204">
        <v>1</v>
      </c>
      <c r="CZ204">
        <v>0</v>
      </c>
      <c r="DA204">
        <v>0</v>
      </c>
      <c r="DB204">
        <v>1</v>
      </c>
      <c r="DC204">
        <v>1</v>
      </c>
      <c r="DD204">
        <v>0</v>
      </c>
      <c r="DE204">
        <v>0</v>
      </c>
      <c r="DF204">
        <v>5</v>
      </c>
      <c r="DG204">
        <v>1</v>
      </c>
      <c r="DH204">
        <v>2</v>
      </c>
      <c r="DI204">
        <v>1</v>
      </c>
      <c r="DJ204">
        <v>116</v>
      </c>
      <c r="DK204">
        <v>1</v>
      </c>
      <c r="DL204">
        <v>0</v>
      </c>
      <c r="DM204">
        <v>0</v>
      </c>
      <c r="DN204">
        <v>0</v>
      </c>
      <c r="DO204">
        <v>14</v>
      </c>
      <c r="DP204">
        <v>1</v>
      </c>
      <c r="DQ204">
        <v>0</v>
      </c>
      <c r="DR204">
        <v>0</v>
      </c>
      <c r="DS204">
        <v>1</v>
      </c>
      <c r="DT204">
        <v>1</v>
      </c>
      <c r="DU204">
        <v>0</v>
      </c>
      <c r="DV204">
        <v>0</v>
      </c>
      <c r="DW204">
        <v>20</v>
      </c>
      <c r="DX204">
        <v>14</v>
      </c>
      <c r="DY204">
        <v>0</v>
      </c>
      <c r="DZ204">
        <v>0</v>
      </c>
      <c r="EA204">
        <v>1</v>
      </c>
      <c r="EB204">
        <v>1</v>
      </c>
      <c r="EC204">
        <v>0</v>
      </c>
      <c r="ED204">
        <v>0</v>
      </c>
      <c r="EE204" t="s">
        <v>597</v>
      </c>
      <c r="EF204">
        <v>63.090000152587891</v>
      </c>
      <c r="EG204">
        <v>63.029998779296882</v>
      </c>
      <c r="EH204">
        <v>63.970001220703118</v>
      </c>
      <c r="EI204">
        <v>62.970001220703118</v>
      </c>
      <c r="EJ204">
        <v>63.759998321533203</v>
      </c>
      <c r="EK204" s="2">
        <f t="shared" si="79"/>
        <v>-9.519494598295708E-4</v>
      </c>
      <c r="EL204" s="2">
        <f t="shared" si="80"/>
        <v>1.4694425878829187E-2</v>
      </c>
      <c r="EM204" s="2">
        <f t="shared" si="81"/>
        <v>9.5188893789843743E-4</v>
      </c>
      <c r="EN204" s="2">
        <f t="shared" si="82"/>
        <v>1.2390168156000136E-2</v>
      </c>
      <c r="EO204">
        <v>2</v>
      </c>
      <c r="EP204">
        <v>30</v>
      </c>
      <c r="EQ204">
        <v>80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1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438</v>
      </c>
      <c r="FX204">
        <v>63.759998321533203</v>
      </c>
      <c r="FY204">
        <v>63.849998474121087</v>
      </c>
      <c r="FZ204">
        <v>64.050003051757813</v>
      </c>
      <c r="GA204">
        <v>62.909999847412109</v>
      </c>
      <c r="GB204">
        <v>63.130001068115227</v>
      </c>
      <c r="GC204">
        <v>136</v>
      </c>
      <c r="GD204">
        <v>390</v>
      </c>
      <c r="GE204">
        <v>132</v>
      </c>
      <c r="GF204">
        <v>126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370</v>
      </c>
      <c r="GM204">
        <v>0</v>
      </c>
      <c r="GN204">
        <v>116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1.7</v>
      </c>
      <c r="GX204" t="s">
        <v>218</v>
      </c>
      <c r="GY204">
        <v>125387</v>
      </c>
      <c r="GZ204">
        <v>184200</v>
      </c>
      <c r="HA204">
        <v>1.6779999999999999</v>
      </c>
      <c r="HB204">
        <v>1.758</v>
      </c>
      <c r="HC204">
        <v>1.49</v>
      </c>
      <c r="HD204">
        <v>7.38</v>
      </c>
      <c r="HE204">
        <v>0</v>
      </c>
      <c r="HF204" s="2">
        <f t="shared" si="83"/>
        <v>1.409556064819073E-3</v>
      </c>
      <c r="HG204" s="2">
        <f t="shared" si="84"/>
        <v>3.1226318205653802E-3</v>
      </c>
      <c r="HH204" s="2">
        <f t="shared" si="85"/>
        <v>1.4721983542254402E-2</v>
      </c>
      <c r="HI204" s="2">
        <f t="shared" si="86"/>
        <v>3.4848917627253728E-3</v>
      </c>
      <c r="HJ204" s="3">
        <f t="shared" si="87"/>
        <v>64.250007629394545</v>
      </c>
      <c r="HK204" t="str">
        <f t="shared" si="88"/>
        <v>PRFT</v>
      </c>
    </row>
    <row r="205" spans="1:219" hidden="1" x14ac:dyDescent="0.25">
      <c r="A205">
        <v>196</v>
      </c>
      <c r="B205" t="s">
        <v>824</v>
      </c>
      <c r="C205">
        <v>10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113</v>
      </c>
      <c r="N205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37</v>
      </c>
      <c r="W205">
        <v>11</v>
      </c>
      <c r="X205">
        <v>5</v>
      </c>
      <c r="Y205">
        <v>3</v>
      </c>
      <c r="Z205">
        <v>13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13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578</v>
      </c>
      <c r="AV205">
        <v>145.02000427246091</v>
      </c>
      <c r="AW205">
        <v>145.42999267578119</v>
      </c>
      <c r="AX205">
        <v>146.24000549316409</v>
      </c>
      <c r="AY205">
        <v>143.08000183105469</v>
      </c>
      <c r="AZ205">
        <v>144.50999450683591</v>
      </c>
      <c r="BA205" s="2">
        <f t="shared" si="71"/>
        <v>2.8191461456943401E-3</v>
      </c>
      <c r="BB205" s="2">
        <f t="shared" si="72"/>
        <v>5.538927700743046E-3</v>
      </c>
      <c r="BC205" s="2">
        <f t="shared" si="73"/>
        <v>1.6158914688014336E-2</v>
      </c>
      <c r="BD205" s="2">
        <f t="shared" si="74"/>
        <v>9.8954586543394951E-3</v>
      </c>
      <c r="BE205">
        <v>7</v>
      </c>
      <c r="BF205">
        <v>2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4</v>
      </c>
      <c r="BO205">
        <v>2</v>
      </c>
      <c r="BP205">
        <v>0</v>
      </c>
      <c r="BQ205">
        <v>5</v>
      </c>
      <c r="BR205">
        <v>179</v>
      </c>
      <c r="BS205">
        <v>0</v>
      </c>
      <c r="BT205">
        <v>0</v>
      </c>
      <c r="BU205">
        <v>0</v>
      </c>
      <c r="BV205">
        <v>0</v>
      </c>
      <c r="BW205">
        <v>2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0</v>
      </c>
      <c r="CD205">
        <v>0</v>
      </c>
      <c r="CE205">
        <v>10</v>
      </c>
      <c r="CF205">
        <v>2</v>
      </c>
      <c r="CG205">
        <v>0</v>
      </c>
      <c r="CH205">
        <v>0</v>
      </c>
      <c r="CI205">
        <v>1</v>
      </c>
      <c r="CJ205">
        <v>1</v>
      </c>
      <c r="CK205">
        <v>0</v>
      </c>
      <c r="CL205">
        <v>0</v>
      </c>
      <c r="CM205" t="s">
        <v>428</v>
      </c>
      <c r="CN205">
        <v>144.50999450683591</v>
      </c>
      <c r="CO205">
        <v>144.5</v>
      </c>
      <c r="CP205">
        <v>145.8699951171875</v>
      </c>
      <c r="CQ205">
        <v>141.33000183105469</v>
      </c>
      <c r="CR205">
        <v>143</v>
      </c>
      <c r="CS205" s="2">
        <f t="shared" si="75"/>
        <v>-6.9166137272702599E-5</v>
      </c>
      <c r="CT205" s="2">
        <f t="shared" si="76"/>
        <v>9.3918911568269259E-3</v>
      </c>
      <c r="CU205" s="2">
        <f t="shared" si="77"/>
        <v>2.1937703591317081E-2</v>
      </c>
      <c r="CV205" s="2">
        <f t="shared" si="78"/>
        <v>1.1678308873743437E-2</v>
      </c>
      <c r="CW205">
        <v>13</v>
      </c>
      <c r="CX205">
        <v>5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7</v>
      </c>
      <c r="DG205">
        <v>3</v>
      </c>
      <c r="DH205">
        <v>0</v>
      </c>
      <c r="DI205">
        <v>3</v>
      </c>
      <c r="DJ205">
        <v>162</v>
      </c>
      <c r="DK205">
        <v>0</v>
      </c>
      <c r="DL205">
        <v>0</v>
      </c>
      <c r="DM205">
        <v>0</v>
      </c>
      <c r="DN205">
        <v>0</v>
      </c>
      <c r="DO205">
        <v>6</v>
      </c>
      <c r="DP205">
        <v>0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18</v>
      </c>
      <c r="DX205">
        <v>6</v>
      </c>
      <c r="DY205">
        <v>0</v>
      </c>
      <c r="DZ205">
        <v>0</v>
      </c>
      <c r="EA205">
        <v>1</v>
      </c>
      <c r="EB205">
        <v>1</v>
      </c>
      <c r="EC205">
        <v>0</v>
      </c>
      <c r="ED205">
        <v>0</v>
      </c>
      <c r="EE205" t="s">
        <v>487</v>
      </c>
      <c r="EF205">
        <v>143</v>
      </c>
      <c r="EG205">
        <v>142.74000549316409</v>
      </c>
      <c r="EH205">
        <v>145</v>
      </c>
      <c r="EI205">
        <v>141.88999938964841</v>
      </c>
      <c r="EJ205">
        <v>144.69999694824219</v>
      </c>
      <c r="EK205" s="2">
        <f t="shared" si="79"/>
        <v>-1.8214550709707567E-3</v>
      </c>
      <c r="EL205" s="2">
        <f t="shared" si="80"/>
        <v>1.5586169012661411E-2</v>
      </c>
      <c r="EM205" s="2">
        <f t="shared" si="81"/>
        <v>5.9549255345684449E-3</v>
      </c>
      <c r="EN205" s="2">
        <f t="shared" si="82"/>
        <v>1.9419472134466487E-2</v>
      </c>
      <c r="EO205">
        <v>30</v>
      </c>
      <c r="EP205">
        <v>79</v>
      </c>
      <c r="EQ205">
        <v>75</v>
      </c>
      <c r="ER205">
        <v>1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1</v>
      </c>
      <c r="FA205">
        <v>1</v>
      </c>
      <c r="FB205">
        <v>0</v>
      </c>
      <c r="FC205">
        <v>1</v>
      </c>
      <c r="FD205">
        <v>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479</v>
      </c>
      <c r="FX205">
        <v>144.69999694824219</v>
      </c>
      <c r="FY205">
        <v>145.41999816894531</v>
      </c>
      <c r="FZ205">
        <v>147.55999755859381</v>
      </c>
      <c r="GA205">
        <v>142.8999938964844</v>
      </c>
      <c r="GB205">
        <v>145.0899963378906</v>
      </c>
      <c r="GC205">
        <v>356</v>
      </c>
      <c r="GD205">
        <v>436</v>
      </c>
      <c r="GE205">
        <v>203</v>
      </c>
      <c r="GF205">
        <v>177</v>
      </c>
      <c r="GG205">
        <v>0</v>
      </c>
      <c r="GH205">
        <v>1</v>
      </c>
      <c r="GI205">
        <v>0</v>
      </c>
      <c r="GJ205">
        <v>1</v>
      </c>
      <c r="GK205">
        <v>0</v>
      </c>
      <c r="GL205">
        <v>354</v>
      </c>
      <c r="GM205">
        <v>0</v>
      </c>
      <c r="GN205">
        <v>162</v>
      </c>
      <c r="GO205">
        <v>1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</v>
      </c>
      <c r="GX205" t="s">
        <v>218</v>
      </c>
      <c r="GY205">
        <v>392667</v>
      </c>
      <c r="GZ205">
        <v>611114</v>
      </c>
      <c r="HA205">
        <v>0.47399999999999998</v>
      </c>
      <c r="HB205">
        <v>1.1679999999999999</v>
      </c>
      <c r="HC205">
        <v>1.02</v>
      </c>
      <c r="HD205">
        <v>1.64</v>
      </c>
      <c r="HE205">
        <v>1.2462001</v>
      </c>
      <c r="HF205" s="2">
        <f t="shared" si="83"/>
        <v>4.951184360947658E-3</v>
      </c>
      <c r="HG205" s="2">
        <f t="shared" si="84"/>
        <v>1.4502571327291713E-2</v>
      </c>
      <c r="HH205" s="2">
        <f t="shared" si="85"/>
        <v>1.7329145263316748E-2</v>
      </c>
      <c r="HI205" s="2">
        <f t="shared" si="86"/>
        <v>1.5094096744658003E-2</v>
      </c>
      <c r="HJ205" s="3">
        <f t="shared" si="87"/>
        <v>149.6999969482423</v>
      </c>
      <c r="HK205" t="str">
        <f t="shared" si="88"/>
        <v>PII</v>
      </c>
    </row>
    <row r="206" spans="1:219" hidden="1" x14ac:dyDescent="0.25">
      <c r="A206">
        <v>197</v>
      </c>
      <c r="B206" t="s">
        <v>825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25</v>
      </c>
      <c r="N206">
        <v>12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32</v>
      </c>
      <c r="W206">
        <v>12</v>
      </c>
      <c r="X206">
        <v>9</v>
      </c>
      <c r="Y206">
        <v>5</v>
      </c>
      <c r="Z206">
        <v>52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52</v>
      </c>
      <c r="AH206">
        <v>0</v>
      </c>
      <c r="AI206">
        <v>1</v>
      </c>
      <c r="AJ206">
        <v>0</v>
      </c>
      <c r="AK206">
        <v>1</v>
      </c>
      <c r="AL206">
        <v>0</v>
      </c>
      <c r="AM206">
        <v>4</v>
      </c>
      <c r="AN206">
        <v>1</v>
      </c>
      <c r="AO206">
        <v>11</v>
      </c>
      <c r="AP206">
        <v>11</v>
      </c>
      <c r="AQ206">
        <v>1</v>
      </c>
      <c r="AR206">
        <v>1</v>
      </c>
      <c r="AS206">
        <v>1</v>
      </c>
      <c r="AT206">
        <v>1</v>
      </c>
      <c r="AU206" t="s">
        <v>651</v>
      </c>
      <c r="AV206">
        <v>45.220001220703118</v>
      </c>
      <c r="AW206">
        <v>45.389999389648438</v>
      </c>
      <c r="AX206">
        <v>45.580001831054688</v>
      </c>
      <c r="AY206">
        <v>44.860000610351563</v>
      </c>
      <c r="AZ206">
        <v>45.180000305175781</v>
      </c>
      <c r="BA206" s="2">
        <f t="shared" si="71"/>
        <v>3.7452780619355863E-3</v>
      </c>
      <c r="BB206" s="2">
        <f t="shared" si="72"/>
        <v>4.1685483495702558E-3</v>
      </c>
      <c r="BC206" s="2">
        <f t="shared" si="73"/>
        <v>1.1676554008012263E-2</v>
      </c>
      <c r="BD206" s="2">
        <f t="shared" si="74"/>
        <v>7.0827731886393686E-3</v>
      </c>
      <c r="BE206">
        <v>7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2</v>
      </c>
      <c r="BO206">
        <v>0</v>
      </c>
      <c r="BP206">
        <v>1</v>
      </c>
      <c r="BQ206">
        <v>4</v>
      </c>
      <c r="BR206">
        <v>110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8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 t="s">
        <v>613</v>
      </c>
      <c r="CN206">
        <v>45.180000305175781</v>
      </c>
      <c r="CO206">
        <v>45.110000610351563</v>
      </c>
      <c r="CP206">
        <v>45.470001220703118</v>
      </c>
      <c r="CQ206">
        <v>44.810001373291023</v>
      </c>
      <c r="CR206">
        <v>45.159999847412109</v>
      </c>
      <c r="CS206" s="2">
        <f t="shared" si="75"/>
        <v>-1.5517555725361731E-3</v>
      </c>
      <c r="CT206" s="2">
        <f t="shared" si="76"/>
        <v>7.9173213258600939E-3</v>
      </c>
      <c r="CU206" s="2">
        <f t="shared" si="77"/>
        <v>6.6503931057739774E-3</v>
      </c>
      <c r="CV206" s="2">
        <f t="shared" si="78"/>
        <v>7.750187672800557E-3</v>
      </c>
      <c r="CW206">
        <v>80</v>
      </c>
      <c r="CX206">
        <v>15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32</v>
      </c>
      <c r="DG206">
        <v>14</v>
      </c>
      <c r="DH206">
        <v>7</v>
      </c>
      <c r="DI206">
        <v>5</v>
      </c>
      <c r="DJ206">
        <v>5</v>
      </c>
      <c r="DK206">
        <v>0</v>
      </c>
      <c r="DL206">
        <v>0</v>
      </c>
      <c r="DM206">
        <v>0</v>
      </c>
      <c r="DN206">
        <v>0</v>
      </c>
      <c r="DO206">
        <v>15</v>
      </c>
      <c r="DP206">
        <v>0</v>
      </c>
      <c r="DQ206">
        <v>4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393</v>
      </c>
      <c r="EF206">
        <v>45.159999847412109</v>
      </c>
      <c r="EG206">
        <v>45.389999389648438</v>
      </c>
      <c r="EH206">
        <v>45.889999389648438</v>
      </c>
      <c r="EI206">
        <v>45.119998931884773</v>
      </c>
      <c r="EJ206">
        <v>45.799999237060547</v>
      </c>
      <c r="EK206" s="2">
        <f t="shared" si="79"/>
        <v>5.0671854005087669E-3</v>
      </c>
      <c r="EL206" s="2">
        <f t="shared" si="80"/>
        <v>1.0895620105691006E-2</v>
      </c>
      <c r="EM206" s="2">
        <f t="shared" si="81"/>
        <v>5.9484569595574799E-3</v>
      </c>
      <c r="EN206" s="2">
        <f t="shared" si="82"/>
        <v>1.4847168482604034E-2</v>
      </c>
      <c r="EO206">
        <v>49</v>
      </c>
      <c r="EP206">
        <v>82</v>
      </c>
      <c r="EQ206">
        <v>2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2</v>
      </c>
      <c r="FC206">
        <v>1</v>
      </c>
      <c r="FD206">
        <v>3</v>
      </c>
      <c r="FE206">
        <v>0</v>
      </c>
      <c r="FF206">
        <v>0</v>
      </c>
      <c r="FG206">
        <v>0</v>
      </c>
      <c r="FH206">
        <v>0</v>
      </c>
      <c r="FI206">
        <v>2</v>
      </c>
      <c r="FJ206">
        <v>2</v>
      </c>
      <c r="FK206">
        <v>0</v>
      </c>
      <c r="FL206">
        <v>0</v>
      </c>
      <c r="FM206">
        <v>1</v>
      </c>
      <c r="FN206">
        <v>1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578</v>
      </c>
      <c r="FX206">
        <v>45.799999237060547</v>
      </c>
      <c r="FY206">
        <v>45.700000762939453</v>
      </c>
      <c r="FZ206">
        <v>45.810001373291023</v>
      </c>
      <c r="GA206">
        <v>45.020000457763672</v>
      </c>
      <c r="GB206">
        <v>45.810001373291023</v>
      </c>
      <c r="GC206">
        <v>272</v>
      </c>
      <c r="GD206">
        <v>293</v>
      </c>
      <c r="GE206">
        <v>228</v>
      </c>
      <c r="GF206">
        <v>66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169</v>
      </c>
      <c r="GM206">
        <v>0</v>
      </c>
      <c r="GN206">
        <v>7</v>
      </c>
      <c r="GO206">
        <v>3</v>
      </c>
      <c r="GP206">
        <v>2</v>
      </c>
      <c r="GQ206">
        <v>1</v>
      </c>
      <c r="GR206">
        <v>1</v>
      </c>
      <c r="GS206">
        <v>1</v>
      </c>
      <c r="GT206">
        <v>0</v>
      </c>
      <c r="GU206">
        <v>1</v>
      </c>
      <c r="GV206">
        <v>0</v>
      </c>
      <c r="GW206">
        <v>2.2999999999999998</v>
      </c>
      <c r="GX206" t="s">
        <v>218</v>
      </c>
      <c r="GY206">
        <v>196036</v>
      </c>
      <c r="GZ206">
        <v>229857</v>
      </c>
      <c r="HA206">
        <v>1.4119999999999999</v>
      </c>
      <c r="HB206">
        <v>2.387</v>
      </c>
      <c r="HC206">
        <v>3.56</v>
      </c>
      <c r="HD206">
        <v>9.19</v>
      </c>
      <c r="HE206">
        <v>0</v>
      </c>
      <c r="HF206" s="2">
        <f t="shared" si="83"/>
        <v>-2.1881503818745873E-3</v>
      </c>
      <c r="HG206" s="2">
        <f t="shared" si="84"/>
        <v>2.4012356920753986E-3</v>
      </c>
      <c r="HH206" s="2">
        <f t="shared" si="85"/>
        <v>1.487965631998911E-2</v>
      </c>
      <c r="HI206" s="2">
        <f t="shared" si="86"/>
        <v>1.7245162450223228E-2</v>
      </c>
      <c r="HJ206" s="3">
        <f t="shared" si="87"/>
        <v>45.920001983642592</v>
      </c>
      <c r="HK206" t="str">
        <f t="shared" si="88"/>
        <v>PBH</v>
      </c>
    </row>
    <row r="207" spans="1:219" hidden="1" x14ac:dyDescent="0.25">
      <c r="A207">
        <v>198</v>
      </c>
      <c r="B207" t="s">
        <v>826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38</v>
      </c>
      <c r="N207">
        <v>50</v>
      </c>
      <c r="O207">
        <v>19</v>
      </c>
      <c r="P207">
        <v>16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2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307</v>
      </c>
      <c r="AV207">
        <v>161.19999694824219</v>
      </c>
      <c r="AW207">
        <v>161.55000305175781</v>
      </c>
      <c r="AX207">
        <v>163.69000244140619</v>
      </c>
      <c r="AY207">
        <v>160.0299987792969</v>
      </c>
      <c r="AZ207">
        <v>160.80000305175781</v>
      </c>
      <c r="BA207" s="2">
        <f t="shared" si="71"/>
        <v>2.1665496558578301E-3</v>
      </c>
      <c r="BB207" s="2">
        <f t="shared" si="72"/>
        <v>1.3073488653739918E-2</v>
      </c>
      <c r="BC207" s="2">
        <f t="shared" si="73"/>
        <v>9.4088780176247999E-3</v>
      </c>
      <c r="BD207" s="2">
        <f t="shared" si="74"/>
        <v>4.7885836930803283E-3</v>
      </c>
      <c r="BE207">
        <v>33</v>
      </c>
      <c r="BF207">
        <v>47</v>
      </c>
      <c r="BG207">
        <v>8</v>
      </c>
      <c r="BH207">
        <v>0</v>
      </c>
      <c r="BI207">
        <v>0</v>
      </c>
      <c r="BJ207">
        <v>1</v>
      </c>
      <c r="BK207">
        <v>8</v>
      </c>
      <c r="BL207">
        <v>0</v>
      </c>
      <c r="BM207">
        <v>0</v>
      </c>
      <c r="BN207">
        <v>20</v>
      </c>
      <c r="BO207">
        <v>6</v>
      </c>
      <c r="BP207">
        <v>6</v>
      </c>
      <c r="BQ207">
        <v>3</v>
      </c>
      <c r="BR207">
        <v>20</v>
      </c>
      <c r="BS207">
        <v>1</v>
      </c>
      <c r="BT207">
        <v>2</v>
      </c>
      <c r="BU207">
        <v>0</v>
      </c>
      <c r="BV207">
        <v>0</v>
      </c>
      <c r="BW207">
        <v>55</v>
      </c>
      <c r="BX207">
        <v>8</v>
      </c>
      <c r="BY207">
        <v>0</v>
      </c>
      <c r="BZ207">
        <v>0</v>
      </c>
      <c r="CA207">
        <v>1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327</v>
      </c>
      <c r="CN207">
        <v>160.80000305175781</v>
      </c>
      <c r="CO207">
        <v>160.6000061035156</v>
      </c>
      <c r="CP207">
        <v>160.6000061035156</v>
      </c>
      <c r="CQ207">
        <v>156.38999938964841</v>
      </c>
      <c r="CR207">
        <v>157.8500061035156</v>
      </c>
      <c r="CS207" s="2">
        <f t="shared" si="75"/>
        <v>-1.2453109628980386E-3</v>
      </c>
      <c r="CT207" s="2">
        <f t="shared" si="76"/>
        <v>0</v>
      </c>
      <c r="CU207" s="2">
        <f t="shared" si="77"/>
        <v>2.621423757078567E-2</v>
      </c>
      <c r="CV207" s="2">
        <f t="shared" si="78"/>
        <v>9.2493294736379905E-3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1</v>
      </c>
      <c r="DI207">
        <v>1</v>
      </c>
      <c r="DJ207">
        <v>140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0</v>
      </c>
      <c r="EA207">
        <v>1</v>
      </c>
      <c r="EB207">
        <v>0</v>
      </c>
      <c r="EC207">
        <v>0</v>
      </c>
      <c r="ED207">
        <v>0</v>
      </c>
      <c r="EE207" t="s">
        <v>827</v>
      </c>
      <c r="EF207">
        <v>157.8500061035156</v>
      </c>
      <c r="EG207">
        <v>158.03999328613281</v>
      </c>
      <c r="EH207">
        <v>161.3699951171875</v>
      </c>
      <c r="EI207">
        <v>157.11000061035159</v>
      </c>
      <c r="EJ207">
        <v>161.07000732421881</v>
      </c>
      <c r="EK207" s="2">
        <f t="shared" si="79"/>
        <v>1.2021462331578414E-3</v>
      </c>
      <c r="EL207" s="2">
        <f t="shared" si="80"/>
        <v>2.0635817883221885E-2</v>
      </c>
      <c r="EM207" s="2">
        <f t="shared" si="81"/>
        <v>5.8845400866188724E-3</v>
      </c>
      <c r="EN207" s="2">
        <f t="shared" si="82"/>
        <v>2.4585624472569179E-2</v>
      </c>
      <c r="EO207">
        <v>4</v>
      </c>
      <c r="EP207">
        <v>5</v>
      </c>
      <c r="EQ207">
        <v>24</v>
      </c>
      <c r="ER207">
        <v>59</v>
      </c>
      <c r="ES207">
        <v>4</v>
      </c>
      <c r="ET207">
        <v>0</v>
      </c>
      <c r="EU207">
        <v>0</v>
      </c>
      <c r="EV207">
        <v>0</v>
      </c>
      <c r="EW207">
        <v>0</v>
      </c>
      <c r="EX207">
        <v>3</v>
      </c>
      <c r="EY207">
        <v>0</v>
      </c>
      <c r="EZ207">
        <v>0</v>
      </c>
      <c r="FA207">
        <v>0</v>
      </c>
      <c r="FB207">
        <v>1</v>
      </c>
      <c r="FC207">
        <v>1</v>
      </c>
      <c r="FD207">
        <v>4</v>
      </c>
      <c r="FE207">
        <v>1</v>
      </c>
      <c r="FF207">
        <v>4</v>
      </c>
      <c r="FG207">
        <v>0</v>
      </c>
      <c r="FH207">
        <v>0</v>
      </c>
      <c r="FI207">
        <v>1</v>
      </c>
      <c r="FJ207">
        <v>1</v>
      </c>
      <c r="FK207">
        <v>0</v>
      </c>
      <c r="FL207">
        <v>0</v>
      </c>
      <c r="FM207">
        <v>1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716</v>
      </c>
      <c r="FX207">
        <v>161.07000732421881</v>
      </c>
      <c r="FY207">
        <v>160.16999816894531</v>
      </c>
      <c r="FZ207">
        <v>160.75</v>
      </c>
      <c r="GA207">
        <v>156.69999694824219</v>
      </c>
      <c r="GB207">
        <v>157.69999694824219</v>
      </c>
      <c r="GC207">
        <v>307</v>
      </c>
      <c r="GD207">
        <v>203</v>
      </c>
      <c r="GE207">
        <v>96</v>
      </c>
      <c r="GF207">
        <v>146</v>
      </c>
      <c r="GG207">
        <v>0</v>
      </c>
      <c r="GH207">
        <v>79</v>
      </c>
      <c r="GI207">
        <v>0</v>
      </c>
      <c r="GJ207">
        <v>63</v>
      </c>
      <c r="GK207">
        <v>4</v>
      </c>
      <c r="GL207">
        <v>161</v>
      </c>
      <c r="GM207">
        <v>4</v>
      </c>
      <c r="GN207">
        <v>141</v>
      </c>
      <c r="GO207">
        <v>1</v>
      </c>
      <c r="GP207">
        <v>1</v>
      </c>
      <c r="GQ207">
        <v>1</v>
      </c>
      <c r="GR207">
        <v>1</v>
      </c>
      <c r="GS207">
        <v>0</v>
      </c>
      <c r="GT207">
        <v>0</v>
      </c>
      <c r="GU207">
        <v>0</v>
      </c>
      <c r="GV207">
        <v>0</v>
      </c>
      <c r="GW207">
        <v>2.5</v>
      </c>
      <c r="GX207" t="s">
        <v>218</v>
      </c>
      <c r="GY207">
        <v>122908</v>
      </c>
      <c r="GZ207">
        <v>119585</v>
      </c>
      <c r="HA207">
        <v>0.55600000000000005</v>
      </c>
      <c r="HB207">
        <v>3.4089999999999998</v>
      </c>
      <c r="HC207">
        <v>1.07</v>
      </c>
      <c r="HD207">
        <v>1.86</v>
      </c>
      <c r="HE207">
        <v>0.16719999999999999</v>
      </c>
      <c r="HF207" s="2">
        <f t="shared" si="83"/>
        <v>-5.6190870048220543E-3</v>
      </c>
      <c r="HG207" s="2">
        <f t="shared" si="84"/>
        <v>3.6080984824552464E-3</v>
      </c>
      <c r="HH207" s="2">
        <f t="shared" si="85"/>
        <v>2.1664489357382744E-2</v>
      </c>
      <c r="HI207" s="2">
        <f t="shared" si="86"/>
        <v>6.3411542127562726E-3</v>
      </c>
      <c r="HJ207" s="3">
        <f t="shared" si="87"/>
        <v>161.33000183105469</v>
      </c>
      <c r="HK207" t="str">
        <f t="shared" si="88"/>
        <v>PRI</v>
      </c>
    </row>
    <row r="208" spans="1:219" hidden="1" x14ac:dyDescent="0.25">
      <c r="A208">
        <v>199</v>
      </c>
      <c r="B208" t="s">
        <v>828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29</v>
      </c>
      <c r="W208">
        <v>4</v>
      </c>
      <c r="X208">
        <v>4</v>
      </c>
      <c r="Y208">
        <v>0</v>
      </c>
      <c r="Z208">
        <v>151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29</v>
      </c>
      <c r="AN208">
        <v>0</v>
      </c>
      <c r="AO208">
        <v>1</v>
      </c>
      <c r="AP208">
        <v>0</v>
      </c>
      <c r="AQ208">
        <v>2</v>
      </c>
      <c r="AR208">
        <v>0</v>
      </c>
      <c r="AS208">
        <v>1</v>
      </c>
      <c r="AT208">
        <v>0</v>
      </c>
      <c r="AU208" t="s">
        <v>753</v>
      </c>
      <c r="AV208">
        <v>98.760002136230483</v>
      </c>
      <c r="AW208">
        <v>98.510002136230483</v>
      </c>
      <c r="AX208">
        <v>99.360000610351563</v>
      </c>
      <c r="AY208">
        <v>97.360000610351563</v>
      </c>
      <c r="AZ208">
        <v>99.290000915527344</v>
      </c>
      <c r="BA208" s="2">
        <f t="shared" si="71"/>
        <v>-2.5378133649238688E-3</v>
      </c>
      <c r="BB208" s="2">
        <f t="shared" si="72"/>
        <v>8.5547349929516736E-3</v>
      </c>
      <c r="BC208" s="2">
        <f t="shared" si="73"/>
        <v>1.1673956968233257E-2</v>
      </c>
      <c r="BD208" s="2">
        <f t="shared" si="74"/>
        <v>1.9438012764424917E-2</v>
      </c>
      <c r="BE208">
        <v>108</v>
      </c>
      <c r="BF208">
        <v>39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18</v>
      </c>
      <c r="BO208">
        <v>9</v>
      </c>
      <c r="BP208">
        <v>12</v>
      </c>
      <c r="BQ208">
        <v>1</v>
      </c>
      <c r="BR208">
        <v>20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20</v>
      </c>
      <c r="BZ208">
        <v>0</v>
      </c>
      <c r="CA208">
        <v>1</v>
      </c>
      <c r="CB208">
        <v>0</v>
      </c>
      <c r="CC208">
        <v>1</v>
      </c>
      <c r="CD208">
        <v>0</v>
      </c>
      <c r="CE208">
        <v>4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 t="s">
        <v>622</v>
      </c>
      <c r="CN208">
        <v>99.290000915527344</v>
      </c>
      <c r="CO208">
        <v>99.389999389648438</v>
      </c>
      <c r="CP208">
        <v>100.55999755859381</v>
      </c>
      <c r="CQ208">
        <v>99.199996948242202</v>
      </c>
      <c r="CR208">
        <v>99.790000915527344</v>
      </c>
      <c r="CS208" s="2">
        <f t="shared" si="75"/>
        <v>1.0061220921137037E-3</v>
      </c>
      <c r="CT208" s="2">
        <f t="shared" si="76"/>
        <v>1.1634826942628407E-2</v>
      </c>
      <c r="CU208" s="2">
        <f t="shared" si="77"/>
        <v>1.9116857085524908E-3</v>
      </c>
      <c r="CV208" s="2">
        <f t="shared" si="78"/>
        <v>5.9124557758505336E-3</v>
      </c>
      <c r="CW208">
        <v>73</v>
      </c>
      <c r="CX208">
        <v>110</v>
      </c>
      <c r="CY208">
        <v>12</v>
      </c>
      <c r="CZ208">
        <v>0</v>
      </c>
      <c r="DA208">
        <v>0</v>
      </c>
      <c r="DB208">
        <v>1</v>
      </c>
      <c r="DC208">
        <v>12</v>
      </c>
      <c r="DD208">
        <v>0</v>
      </c>
      <c r="DE208">
        <v>0</v>
      </c>
      <c r="DF208">
        <v>7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v>6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720</v>
      </c>
      <c r="EF208">
        <v>99.790000915527344</v>
      </c>
      <c r="EG208">
        <v>100.370002746582</v>
      </c>
      <c r="EH208">
        <v>101.30999755859381</v>
      </c>
      <c r="EI208">
        <v>100</v>
      </c>
      <c r="EJ208">
        <v>101.2099990844727</v>
      </c>
      <c r="EK208" s="2">
        <f t="shared" si="79"/>
        <v>5.7786371942130099E-3</v>
      </c>
      <c r="EL208" s="2">
        <f t="shared" si="80"/>
        <v>9.2784012897458856E-3</v>
      </c>
      <c r="EM208" s="2">
        <f t="shared" si="81"/>
        <v>3.6863877299694314E-3</v>
      </c>
      <c r="EN208" s="2">
        <f t="shared" si="82"/>
        <v>1.1955331443712414E-2</v>
      </c>
      <c r="EO208">
        <v>64</v>
      </c>
      <c r="EP208">
        <v>130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11</v>
      </c>
      <c r="EY208">
        <v>1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578</v>
      </c>
      <c r="FX208">
        <v>101.2099990844727</v>
      </c>
      <c r="FY208">
        <v>100.73000335693359</v>
      </c>
      <c r="FZ208">
        <v>100.9199981689453</v>
      </c>
      <c r="GA208">
        <v>99.519996643066406</v>
      </c>
      <c r="GB208">
        <v>100.15000152587891</v>
      </c>
      <c r="GC208">
        <v>559</v>
      </c>
      <c r="GD208">
        <v>268</v>
      </c>
      <c r="GE208">
        <v>389</v>
      </c>
      <c r="GF208">
        <v>20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171</v>
      </c>
      <c r="GM208">
        <v>0</v>
      </c>
      <c r="GN208">
        <v>0</v>
      </c>
      <c r="GO208">
        <v>1</v>
      </c>
      <c r="GP208">
        <v>0</v>
      </c>
      <c r="GQ208">
        <v>0</v>
      </c>
      <c r="GR208">
        <v>0</v>
      </c>
      <c r="GS208">
        <v>2</v>
      </c>
      <c r="GT208">
        <v>0</v>
      </c>
      <c r="GU208">
        <v>1</v>
      </c>
      <c r="GV208">
        <v>0</v>
      </c>
      <c r="GW208">
        <v>2.7</v>
      </c>
      <c r="GX208" t="s">
        <v>223</v>
      </c>
      <c r="GY208">
        <v>2412871</v>
      </c>
      <c r="GZ208">
        <v>2928971</v>
      </c>
      <c r="HA208">
        <v>0.317</v>
      </c>
      <c r="HB208">
        <v>0.432</v>
      </c>
      <c r="HC208">
        <v>-1.91</v>
      </c>
      <c r="HD208">
        <v>2.13</v>
      </c>
      <c r="HE208">
        <v>0.44550000000000001</v>
      </c>
      <c r="HF208" s="2">
        <f t="shared" si="83"/>
        <v>-4.7651713644667471E-3</v>
      </c>
      <c r="HG208" s="2">
        <f t="shared" si="84"/>
        <v>1.8826279771987364E-3</v>
      </c>
      <c r="HH208" s="2">
        <f t="shared" si="85"/>
        <v>1.2012376387793511E-2</v>
      </c>
      <c r="HI208" s="2">
        <f t="shared" si="86"/>
        <v>6.290612812918539E-3</v>
      </c>
      <c r="HJ208" s="3">
        <f t="shared" si="87"/>
        <v>101.109992980957</v>
      </c>
      <c r="HK208" t="str">
        <f t="shared" si="88"/>
        <v>PGR</v>
      </c>
    </row>
    <row r="209" spans="1:219" hidden="1" x14ac:dyDescent="0.25">
      <c r="A209">
        <v>200</v>
      </c>
      <c r="B209" t="s">
        <v>829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131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77</v>
      </c>
      <c r="W209">
        <v>9</v>
      </c>
      <c r="X209">
        <v>6</v>
      </c>
      <c r="Y209">
        <v>2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491</v>
      </c>
      <c r="AV209">
        <v>112.55999755859381</v>
      </c>
      <c r="AW209">
        <v>112</v>
      </c>
      <c r="AX209">
        <v>113</v>
      </c>
      <c r="AY209">
        <v>110.69000244140619</v>
      </c>
      <c r="AZ209">
        <v>112.25</v>
      </c>
      <c r="BA209" s="2">
        <f t="shared" si="71"/>
        <v>-4.9999782017304817E-3</v>
      </c>
      <c r="BB209" s="2">
        <f t="shared" si="72"/>
        <v>8.8495575221239076E-3</v>
      </c>
      <c r="BC209" s="2">
        <f t="shared" si="73"/>
        <v>1.1696406773158974E-2</v>
      </c>
      <c r="BD209" s="2">
        <f t="shared" si="74"/>
        <v>1.389752836163749E-2</v>
      </c>
      <c r="BE209">
        <v>30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31</v>
      </c>
      <c r="BO209">
        <v>37</v>
      </c>
      <c r="BP209">
        <v>38</v>
      </c>
      <c r="BQ209">
        <v>25</v>
      </c>
      <c r="BR209">
        <v>48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0</v>
      </c>
      <c r="BZ209">
        <v>0</v>
      </c>
      <c r="CA209">
        <v>1</v>
      </c>
      <c r="CB209">
        <v>0</v>
      </c>
      <c r="CC209">
        <v>0</v>
      </c>
      <c r="CD209">
        <v>0</v>
      </c>
      <c r="CE209">
        <v>5</v>
      </c>
      <c r="CF209">
        <v>1</v>
      </c>
      <c r="CG209">
        <v>8</v>
      </c>
      <c r="CH209">
        <v>0</v>
      </c>
      <c r="CI209">
        <v>2</v>
      </c>
      <c r="CJ209">
        <v>1</v>
      </c>
      <c r="CK209">
        <v>2</v>
      </c>
      <c r="CL209">
        <v>0</v>
      </c>
      <c r="CM209" t="s">
        <v>371</v>
      </c>
      <c r="CN209">
        <v>112.25</v>
      </c>
      <c r="CO209">
        <v>112.379997253418</v>
      </c>
      <c r="CP209">
        <v>115.6999969482422</v>
      </c>
      <c r="CQ209">
        <v>111.5100021362305</v>
      </c>
      <c r="CR209">
        <v>114.75</v>
      </c>
      <c r="CS209" s="2">
        <f t="shared" si="75"/>
        <v>1.1567650524572093E-3</v>
      </c>
      <c r="CT209" s="2">
        <f t="shared" si="76"/>
        <v>2.8694898724235807E-2</v>
      </c>
      <c r="CU209" s="2">
        <f t="shared" si="77"/>
        <v>7.7415477705133906E-3</v>
      </c>
      <c r="CV209" s="2">
        <f t="shared" si="78"/>
        <v>2.823527550125926E-2</v>
      </c>
      <c r="CW209">
        <v>6</v>
      </c>
      <c r="CX209">
        <v>3</v>
      </c>
      <c r="CY209">
        <v>23</v>
      </c>
      <c r="CZ209">
        <v>42</v>
      </c>
      <c r="DA209">
        <v>121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1</v>
      </c>
      <c r="DK209">
        <v>1</v>
      </c>
      <c r="DL209">
        <v>2</v>
      </c>
      <c r="DM209">
        <v>1</v>
      </c>
      <c r="DN209">
        <v>2</v>
      </c>
      <c r="DO209">
        <v>0</v>
      </c>
      <c r="DP209">
        <v>0</v>
      </c>
      <c r="DQ209">
        <v>1</v>
      </c>
      <c r="DR209">
        <v>1</v>
      </c>
      <c r="DS209">
        <v>0</v>
      </c>
      <c r="DT209">
        <v>0</v>
      </c>
      <c r="DU209">
        <v>1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338</v>
      </c>
      <c r="EF209">
        <v>114.75</v>
      </c>
      <c r="EG209">
        <v>115.0299987792969</v>
      </c>
      <c r="EH209">
        <v>115.86000061035161</v>
      </c>
      <c r="EI209">
        <v>114.5500030517578</v>
      </c>
      <c r="EJ209">
        <v>114.7099990844727</v>
      </c>
      <c r="EK209" s="2">
        <f t="shared" si="79"/>
        <v>2.4341370274559848E-3</v>
      </c>
      <c r="EL209" s="2">
        <f t="shared" si="80"/>
        <v>7.1638341678080808E-3</v>
      </c>
      <c r="EM209" s="2">
        <f t="shared" si="81"/>
        <v>4.1727873827074324E-3</v>
      </c>
      <c r="EN209" s="2">
        <f t="shared" si="82"/>
        <v>1.3947871501339693E-3</v>
      </c>
      <c r="EO209">
        <v>133</v>
      </c>
      <c r="EP209">
        <v>22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56</v>
      </c>
      <c r="EY209">
        <v>10</v>
      </c>
      <c r="EZ209">
        <v>4</v>
      </c>
      <c r="FA209">
        <v>3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293</v>
      </c>
      <c r="FX209">
        <v>114.7099990844727</v>
      </c>
      <c r="FY209">
        <v>114.4300003051758</v>
      </c>
      <c r="FZ209">
        <v>115.0800018310547</v>
      </c>
      <c r="GA209">
        <v>113.6800003051758</v>
      </c>
      <c r="GB209">
        <v>114.6800003051758</v>
      </c>
      <c r="GC209">
        <v>512</v>
      </c>
      <c r="GD209">
        <v>349</v>
      </c>
      <c r="GE209">
        <v>350</v>
      </c>
      <c r="GF209">
        <v>75</v>
      </c>
      <c r="GG209">
        <v>0</v>
      </c>
      <c r="GH209">
        <v>163</v>
      </c>
      <c r="GI209">
        <v>0</v>
      </c>
      <c r="GJ209">
        <v>163</v>
      </c>
      <c r="GK209">
        <v>2</v>
      </c>
      <c r="GL209">
        <v>50</v>
      </c>
      <c r="GM209">
        <v>2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2</v>
      </c>
      <c r="GT209">
        <v>0</v>
      </c>
      <c r="GU209">
        <v>0</v>
      </c>
      <c r="GV209">
        <v>0</v>
      </c>
      <c r="GW209">
        <v>1.9</v>
      </c>
      <c r="GX209" t="s">
        <v>218</v>
      </c>
      <c r="GY209">
        <v>2255076</v>
      </c>
      <c r="GZ209">
        <v>2371542</v>
      </c>
      <c r="HA209">
        <v>0.23799999999999999</v>
      </c>
      <c r="HB209">
        <v>0.60899999999999999</v>
      </c>
      <c r="HC209">
        <v>-10.51</v>
      </c>
      <c r="HD209">
        <v>2.4500000000000002</v>
      </c>
      <c r="HE209">
        <v>1.1541999999999999</v>
      </c>
      <c r="HF209" s="2">
        <f t="shared" si="83"/>
        <v>-2.446900100936622E-3</v>
      </c>
      <c r="HG209" s="2">
        <f t="shared" si="84"/>
        <v>5.6482578687576668E-3</v>
      </c>
      <c r="HH209" s="2">
        <f t="shared" si="85"/>
        <v>6.5542252730910189E-3</v>
      </c>
      <c r="HI209" s="2">
        <f t="shared" si="86"/>
        <v>8.7199162655989815E-3</v>
      </c>
      <c r="HJ209" s="3">
        <f t="shared" si="87"/>
        <v>115.73000335693361</v>
      </c>
      <c r="HK209" t="str">
        <f t="shared" si="88"/>
        <v>PLD</v>
      </c>
    </row>
    <row r="210" spans="1:219" hidden="1" x14ac:dyDescent="0.25">
      <c r="A210">
        <v>201</v>
      </c>
      <c r="B210" t="s">
        <v>830</v>
      </c>
      <c r="C210">
        <v>10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0</v>
      </c>
      <c r="N210">
        <v>142</v>
      </c>
      <c r="O210">
        <v>50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563</v>
      </c>
      <c r="AV210">
        <v>98.879997253417955</v>
      </c>
      <c r="AW210">
        <v>99.269996643066406</v>
      </c>
      <c r="AX210">
        <v>99.870002746582045</v>
      </c>
      <c r="AY210">
        <v>98.339996337890625</v>
      </c>
      <c r="AZ210">
        <v>98.540000915527344</v>
      </c>
      <c r="BA210" s="2">
        <f t="shared" si="71"/>
        <v>3.9286733437770005E-3</v>
      </c>
      <c r="BB210" s="2">
        <f t="shared" si="72"/>
        <v>6.0078711025786102E-3</v>
      </c>
      <c r="BC210" s="2">
        <f t="shared" si="73"/>
        <v>9.3683926324655831E-3</v>
      </c>
      <c r="BD210" s="2">
        <f t="shared" si="74"/>
        <v>2.0296790722396096E-3</v>
      </c>
      <c r="BE210">
        <v>24</v>
      </c>
      <c r="BF210">
        <v>4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9</v>
      </c>
      <c r="BO210">
        <v>13</v>
      </c>
      <c r="BP210">
        <v>35</v>
      </c>
      <c r="BQ210">
        <v>24</v>
      </c>
      <c r="BR210">
        <v>93</v>
      </c>
      <c r="BS210">
        <v>0</v>
      </c>
      <c r="BT210">
        <v>0</v>
      </c>
      <c r="BU210">
        <v>0</v>
      </c>
      <c r="BV210">
        <v>0</v>
      </c>
      <c r="BW210">
        <v>5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231</v>
      </c>
      <c r="CN210">
        <v>98.540000915527344</v>
      </c>
      <c r="CO210">
        <v>97.580001831054673</v>
      </c>
      <c r="CP210">
        <v>98</v>
      </c>
      <c r="CQ210">
        <v>95.269996643066406</v>
      </c>
      <c r="CR210">
        <v>96.019996643066406</v>
      </c>
      <c r="CS210" s="2">
        <f t="shared" si="75"/>
        <v>-9.8380720071595817E-3</v>
      </c>
      <c r="CT210" s="2">
        <f t="shared" si="76"/>
        <v>4.2856956014829528E-3</v>
      </c>
      <c r="CU210" s="2">
        <f t="shared" si="77"/>
        <v>2.3672936509959275E-2</v>
      </c>
      <c r="CV210" s="2">
        <f t="shared" si="78"/>
        <v>7.8108730079210487E-3</v>
      </c>
      <c r="CW210">
        <v>1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0</v>
      </c>
      <c r="DH210">
        <v>0</v>
      </c>
      <c r="DI210">
        <v>1</v>
      </c>
      <c r="DJ210">
        <v>193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0</v>
      </c>
      <c r="EE210" t="s">
        <v>831</v>
      </c>
      <c r="EF210">
        <v>96.019996643066406</v>
      </c>
      <c r="EG210">
        <v>95.660003662109375</v>
      </c>
      <c r="EH210">
        <v>98.059997558593764</v>
      </c>
      <c r="EI210">
        <v>95.410003662109375</v>
      </c>
      <c r="EJ210">
        <v>97.930000305175781</v>
      </c>
      <c r="EK210" s="2">
        <f t="shared" si="79"/>
        <v>-3.7632549359771783E-3</v>
      </c>
      <c r="EL210" s="2">
        <f t="shared" si="80"/>
        <v>2.447474970668162E-2</v>
      </c>
      <c r="EM210" s="2">
        <f t="shared" si="81"/>
        <v>2.6134224381074711E-3</v>
      </c>
      <c r="EN210" s="2">
        <f t="shared" si="82"/>
        <v>2.5732631831036801E-2</v>
      </c>
      <c r="EO210">
        <v>3</v>
      </c>
      <c r="EP210">
        <v>10</v>
      </c>
      <c r="EQ210">
        <v>45</v>
      </c>
      <c r="ER210">
        <v>66</v>
      </c>
      <c r="ES210">
        <v>71</v>
      </c>
      <c r="ET210">
        <v>0</v>
      </c>
      <c r="EU210">
        <v>0</v>
      </c>
      <c r="EV210">
        <v>0</v>
      </c>
      <c r="EW210">
        <v>0</v>
      </c>
      <c r="EX210">
        <v>1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1</v>
      </c>
      <c r="FE210">
        <v>1</v>
      </c>
      <c r="FF210">
        <v>1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832</v>
      </c>
      <c r="FX210">
        <v>97.930000305175781</v>
      </c>
      <c r="FY210">
        <v>97.449996948242188</v>
      </c>
      <c r="FZ210">
        <v>97.760002136230469</v>
      </c>
      <c r="GA210">
        <v>96.300003051757813</v>
      </c>
      <c r="GB210">
        <v>96.739997863769531</v>
      </c>
      <c r="GC210">
        <v>419</v>
      </c>
      <c r="GD210">
        <v>371</v>
      </c>
      <c r="GE210">
        <v>196</v>
      </c>
      <c r="GF210">
        <v>196</v>
      </c>
      <c r="GG210">
        <v>0</v>
      </c>
      <c r="GH210">
        <v>140</v>
      </c>
      <c r="GI210">
        <v>0</v>
      </c>
      <c r="GJ210">
        <v>137</v>
      </c>
      <c r="GK210">
        <v>1</v>
      </c>
      <c r="GL210">
        <v>286</v>
      </c>
      <c r="GM210">
        <v>1</v>
      </c>
      <c r="GN210">
        <v>193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2.7</v>
      </c>
      <c r="GX210" t="s">
        <v>223</v>
      </c>
      <c r="GY210">
        <v>1709840</v>
      </c>
      <c r="GZ210">
        <v>2424314</v>
      </c>
      <c r="HA210">
        <v>0.42499999999999999</v>
      </c>
      <c r="HB210">
        <v>0.63</v>
      </c>
      <c r="HC210">
        <v>1.28</v>
      </c>
      <c r="HD210">
        <v>1.67</v>
      </c>
      <c r="HF210" s="2">
        <f t="shared" si="83"/>
        <v>-4.9256374752739696E-3</v>
      </c>
      <c r="HG210" s="2">
        <f t="shared" si="84"/>
        <v>3.1710840958890651E-3</v>
      </c>
      <c r="HH210" s="2">
        <f t="shared" si="85"/>
        <v>1.1800861287816766E-2</v>
      </c>
      <c r="HI210" s="2">
        <f t="shared" si="86"/>
        <v>4.5482201956560386E-3</v>
      </c>
      <c r="HJ210" s="3">
        <f t="shared" si="87"/>
        <v>98.07000732421875</v>
      </c>
      <c r="HK210" t="str">
        <f t="shared" si="88"/>
        <v>PRU</v>
      </c>
    </row>
    <row r="211" spans="1:219" hidden="1" x14ac:dyDescent="0.25">
      <c r="A211">
        <v>202</v>
      </c>
      <c r="B211" t="s">
        <v>833</v>
      </c>
      <c r="C211">
        <v>9</v>
      </c>
      <c r="D211">
        <v>1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77</v>
      </c>
      <c r="N211">
        <v>17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56</v>
      </c>
      <c r="W211">
        <v>19</v>
      </c>
      <c r="X211">
        <v>10</v>
      </c>
      <c r="Y211">
        <v>9</v>
      </c>
      <c r="Z211">
        <v>25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25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3</v>
      </c>
      <c r="AN211">
        <v>0</v>
      </c>
      <c r="AO211">
        <v>8</v>
      </c>
      <c r="AP211">
        <v>8</v>
      </c>
      <c r="AQ211">
        <v>1</v>
      </c>
      <c r="AR211">
        <v>0</v>
      </c>
      <c r="AS211">
        <v>1</v>
      </c>
      <c r="AT211">
        <v>1</v>
      </c>
      <c r="AU211" t="s">
        <v>834</v>
      </c>
      <c r="AV211">
        <v>95.699996948242202</v>
      </c>
      <c r="AW211">
        <v>96.290000915527344</v>
      </c>
      <c r="AX211">
        <v>96.480003356933594</v>
      </c>
      <c r="AY211">
        <v>95.209999084472656</v>
      </c>
      <c r="AZ211">
        <v>95.830001831054673</v>
      </c>
      <c r="BA211" s="2">
        <f t="shared" si="71"/>
        <v>6.1273648527923052E-3</v>
      </c>
      <c r="BB211" s="2">
        <f t="shared" si="72"/>
        <v>1.9693453026046193E-3</v>
      </c>
      <c r="BC211" s="2">
        <f t="shared" si="73"/>
        <v>1.1216136886343375E-2</v>
      </c>
      <c r="BD211" s="2">
        <f t="shared" si="74"/>
        <v>6.4698187909363325E-3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2</v>
      </c>
      <c r="BQ211">
        <v>13</v>
      </c>
      <c r="BR211">
        <v>180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 t="s">
        <v>549</v>
      </c>
      <c r="CN211">
        <v>95.830001831054673</v>
      </c>
      <c r="CO211">
        <v>95.290000915527344</v>
      </c>
      <c r="CP211">
        <v>95.360000610351563</v>
      </c>
      <c r="CQ211">
        <v>92.180000305175781</v>
      </c>
      <c r="CR211">
        <v>93.75</v>
      </c>
      <c r="CS211" s="2">
        <f t="shared" si="75"/>
        <v>-5.6669210865685216E-3</v>
      </c>
      <c r="CT211" s="2">
        <f t="shared" si="76"/>
        <v>7.340571977368926E-4</v>
      </c>
      <c r="CU211" s="2">
        <f t="shared" si="77"/>
        <v>3.2637218810696811E-2</v>
      </c>
      <c r="CV211" s="2">
        <f t="shared" si="78"/>
        <v>1.6746663411458362E-2</v>
      </c>
      <c r="CW211">
        <v>2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2</v>
      </c>
      <c r="DG211">
        <v>3</v>
      </c>
      <c r="DH211">
        <v>7</v>
      </c>
      <c r="DI211">
        <v>1</v>
      </c>
      <c r="DJ211">
        <v>182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2</v>
      </c>
      <c r="DX211">
        <v>0</v>
      </c>
      <c r="DY211">
        <v>0</v>
      </c>
      <c r="DZ211">
        <v>0</v>
      </c>
      <c r="EA211">
        <v>1</v>
      </c>
      <c r="EB211">
        <v>0</v>
      </c>
      <c r="EC211">
        <v>0</v>
      </c>
      <c r="ED211">
        <v>0</v>
      </c>
      <c r="EE211" t="s">
        <v>835</v>
      </c>
      <c r="EF211">
        <v>93.75</v>
      </c>
      <c r="EG211">
        <v>94</v>
      </c>
      <c r="EH211">
        <v>95.660003662109375</v>
      </c>
      <c r="EI211">
        <v>93.370002746582045</v>
      </c>
      <c r="EJ211">
        <v>95.569999694824219</v>
      </c>
      <c r="EK211" s="2">
        <f t="shared" si="79"/>
        <v>2.6595744680850686E-3</v>
      </c>
      <c r="EL211" s="2">
        <f t="shared" si="80"/>
        <v>1.7353163271588867E-2</v>
      </c>
      <c r="EM211" s="2">
        <f t="shared" si="81"/>
        <v>6.7020984406165329E-3</v>
      </c>
      <c r="EN211" s="2">
        <f t="shared" si="82"/>
        <v>2.3019744221693395E-2</v>
      </c>
      <c r="EO211">
        <v>9</v>
      </c>
      <c r="EP211">
        <v>55</v>
      </c>
      <c r="EQ211">
        <v>97</v>
      </c>
      <c r="ER211">
        <v>29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3</v>
      </c>
      <c r="EY211">
        <v>1</v>
      </c>
      <c r="EZ211">
        <v>0</v>
      </c>
      <c r="FA211">
        <v>1</v>
      </c>
      <c r="FB211">
        <v>2</v>
      </c>
      <c r="FC211">
        <v>1</v>
      </c>
      <c r="FD211">
        <v>7</v>
      </c>
      <c r="FE211">
        <v>0</v>
      </c>
      <c r="FF211">
        <v>0</v>
      </c>
      <c r="FG211">
        <v>0</v>
      </c>
      <c r="FH211">
        <v>0</v>
      </c>
      <c r="FI211">
        <v>2</v>
      </c>
      <c r="FJ211">
        <v>2</v>
      </c>
      <c r="FK211">
        <v>0</v>
      </c>
      <c r="FL211">
        <v>0</v>
      </c>
      <c r="FM211">
        <v>1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366</v>
      </c>
      <c r="FX211">
        <v>95.569999694824219</v>
      </c>
      <c r="FY211">
        <v>95.760002136230469</v>
      </c>
      <c r="FZ211">
        <v>96.769996643066406</v>
      </c>
      <c r="GA211">
        <v>94.849998474121094</v>
      </c>
      <c r="GB211">
        <v>95.919998168945313</v>
      </c>
      <c r="GC211">
        <v>288</v>
      </c>
      <c r="GD211">
        <v>516</v>
      </c>
      <c r="GE211">
        <v>192</v>
      </c>
      <c r="GF211">
        <v>202</v>
      </c>
      <c r="GG211">
        <v>0</v>
      </c>
      <c r="GH211">
        <v>29</v>
      </c>
      <c r="GI211">
        <v>0</v>
      </c>
      <c r="GJ211">
        <v>29</v>
      </c>
      <c r="GK211">
        <v>0</v>
      </c>
      <c r="GL211">
        <v>389</v>
      </c>
      <c r="GM211">
        <v>0</v>
      </c>
      <c r="GN211">
        <v>184</v>
      </c>
      <c r="GO211">
        <v>2</v>
      </c>
      <c r="GP211">
        <v>1</v>
      </c>
      <c r="GQ211">
        <v>1</v>
      </c>
      <c r="GR211">
        <v>1</v>
      </c>
      <c r="GS211">
        <v>1</v>
      </c>
      <c r="GT211">
        <v>0</v>
      </c>
      <c r="GU211">
        <v>1</v>
      </c>
      <c r="GV211">
        <v>0</v>
      </c>
      <c r="GW211">
        <v>1.9</v>
      </c>
      <c r="GX211" t="s">
        <v>218</v>
      </c>
      <c r="GY211">
        <v>853524</v>
      </c>
      <c r="GZ211">
        <v>1108557</v>
      </c>
      <c r="HA211">
        <v>1.569</v>
      </c>
      <c r="HB211">
        <v>1.6779999999999999</v>
      </c>
      <c r="HC211">
        <v>1.25</v>
      </c>
      <c r="HD211">
        <v>1.29</v>
      </c>
      <c r="HE211">
        <v>6.8400000000000002E-2</v>
      </c>
      <c r="HF211" s="2">
        <f t="shared" si="83"/>
        <v>1.9841524349168971E-3</v>
      </c>
      <c r="HG211" s="2">
        <f t="shared" si="84"/>
        <v>1.043706253872545E-2</v>
      </c>
      <c r="HH211" s="2">
        <f t="shared" si="85"/>
        <v>9.5029620071935827E-3</v>
      </c>
      <c r="HI211" s="2">
        <f t="shared" si="86"/>
        <v>1.1155126305774199E-2</v>
      </c>
      <c r="HJ211" s="3">
        <f t="shared" si="87"/>
        <v>97.779991149902344</v>
      </c>
      <c r="HK211" t="str">
        <f t="shared" si="88"/>
        <v>PWR</v>
      </c>
    </row>
    <row r="212" spans="1:219" hidden="1" x14ac:dyDescent="0.25">
      <c r="A212">
        <v>203</v>
      </c>
      <c r="B212" t="s">
        <v>836</v>
      </c>
      <c r="C212">
        <v>9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56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39</v>
      </c>
      <c r="W212">
        <v>26</v>
      </c>
      <c r="X212">
        <v>25</v>
      </c>
      <c r="Y212">
        <v>16</v>
      </c>
      <c r="Z212">
        <v>47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2</v>
      </c>
      <c r="AP212">
        <v>0</v>
      </c>
      <c r="AQ212">
        <v>1</v>
      </c>
      <c r="AR212">
        <v>0</v>
      </c>
      <c r="AS212">
        <v>1</v>
      </c>
      <c r="AT212">
        <v>0</v>
      </c>
      <c r="AU212" t="s">
        <v>402</v>
      </c>
      <c r="AV212">
        <v>130.11000061035159</v>
      </c>
      <c r="AW212">
        <v>130.6000061035156</v>
      </c>
      <c r="AX212">
        <v>131.0899963378906</v>
      </c>
      <c r="AY212">
        <v>129.4700012207031</v>
      </c>
      <c r="AZ212">
        <v>131.0899963378906</v>
      </c>
      <c r="BA212" s="2">
        <f t="shared" si="71"/>
        <v>3.7519561275948243E-3</v>
      </c>
      <c r="BB212" s="2">
        <f t="shared" si="72"/>
        <v>3.7378156080806191E-3</v>
      </c>
      <c r="BC212" s="2">
        <f t="shared" si="73"/>
        <v>8.6524106432035452E-3</v>
      </c>
      <c r="BD212" s="2">
        <f t="shared" si="74"/>
        <v>1.2357885135734437E-2</v>
      </c>
      <c r="BE212">
        <v>21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17</v>
      </c>
      <c r="BO212">
        <v>16</v>
      </c>
      <c r="BP212">
        <v>30</v>
      </c>
      <c r="BQ212">
        <v>26</v>
      </c>
      <c r="BR212">
        <v>96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807</v>
      </c>
      <c r="CN212">
        <v>131.0899963378906</v>
      </c>
      <c r="CO212">
        <v>130.5</v>
      </c>
      <c r="CP212">
        <v>131.3999938964844</v>
      </c>
      <c r="CQ212">
        <v>128.16999816894531</v>
      </c>
      <c r="CR212">
        <v>129.3699951171875</v>
      </c>
      <c r="CS212" s="2">
        <f t="shared" si="75"/>
        <v>-4.5210447347938665E-3</v>
      </c>
      <c r="CT212" s="2">
        <f t="shared" si="76"/>
        <v>6.8492689367505299E-3</v>
      </c>
      <c r="CU212" s="2">
        <f t="shared" si="77"/>
        <v>1.7854420161338647E-2</v>
      </c>
      <c r="CV212" s="2">
        <f t="shared" si="78"/>
        <v>9.2756975615186921E-3</v>
      </c>
      <c r="CW212">
        <v>21</v>
      </c>
      <c r="CX212">
        <v>5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17</v>
      </c>
      <c r="DG212">
        <v>7</v>
      </c>
      <c r="DH212">
        <v>5</v>
      </c>
      <c r="DI212">
        <v>7</v>
      </c>
      <c r="DJ212">
        <v>147</v>
      </c>
      <c r="DK212">
        <v>0</v>
      </c>
      <c r="DL212">
        <v>0</v>
      </c>
      <c r="DM212">
        <v>0</v>
      </c>
      <c r="DN212">
        <v>0</v>
      </c>
      <c r="DO212">
        <v>5</v>
      </c>
      <c r="DP212">
        <v>0</v>
      </c>
      <c r="DQ212">
        <v>0</v>
      </c>
      <c r="DR212">
        <v>0</v>
      </c>
      <c r="DS212">
        <v>1</v>
      </c>
      <c r="DT212">
        <v>0</v>
      </c>
      <c r="DU212">
        <v>0</v>
      </c>
      <c r="DV212">
        <v>0</v>
      </c>
      <c r="DW212">
        <v>26</v>
      </c>
      <c r="DX212">
        <v>5</v>
      </c>
      <c r="DY212">
        <v>0</v>
      </c>
      <c r="DZ212">
        <v>0</v>
      </c>
      <c r="EA212">
        <v>1</v>
      </c>
      <c r="EB212">
        <v>1</v>
      </c>
      <c r="EC212">
        <v>0</v>
      </c>
      <c r="ED212">
        <v>0</v>
      </c>
      <c r="EE212" t="s">
        <v>575</v>
      </c>
      <c r="EF212">
        <v>129.3699951171875</v>
      </c>
      <c r="EG212">
        <v>129.4700012207031</v>
      </c>
      <c r="EH212">
        <v>130.66999816894531</v>
      </c>
      <c r="EI212">
        <v>129.2200012207031</v>
      </c>
      <c r="EJ212">
        <v>130.02000427246091</v>
      </c>
      <c r="EK212" s="2">
        <f t="shared" si="79"/>
        <v>7.7242683689415781E-4</v>
      </c>
      <c r="EL212" s="2">
        <f t="shared" si="80"/>
        <v>9.1834159719718089E-3</v>
      </c>
      <c r="EM212" s="2">
        <f t="shared" si="81"/>
        <v>1.9309492364476544E-3</v>
      </c>
      <c r="EN212" s="2">
        <f t="shared" si="82"/>
        <v>6.152922823178697E-3</v>
      </c>
      <c r="EO212">
        <v>136</v>
      </c>
      <c r="EP212">
        <v>20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49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720</v>
      </c>
      <c r="FX212">
        <v>130.02000427246091</v>
      </c>
      <c r="FY212">
        <v>131.11000061035159</v>
      </c>
      <c r="FZ212">
        <v>133.8999938964844</v>
      </c>
      <c r="GA212">
        <v>128.33000183105469</v>
      </c>
      <c r="GB212">
        <v>133.69000244140619</v>
      </c>
      <c r="GC212">
        <v>259</v>
      </c>
      <c r="GD212">
        <v>570</v>
      </c>
      <c r="GE212">
        <v>182</v>
      </c>
      <c r="GF212">
        <v>232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290</v>
      </c>
      <c r="GM212">
        <v>0</v>
      </c>
      <c r="GN212">
        <v>147</v>
      </c>
      <c r="GO212">
        <v>0</v>
      </c>
      <c r="GP212">
        <v>0</v>
      </c>
      <c r="GQ212">
        <v>0</v>
      </c>
      <c r="GR212">
        <v>0</v>
      </c>
      <c r="GS212">
        <v>1</v>
      </c>
      <c r="GT212">
        <v>0</v>
      </c>
      <c r="GU212">
        <v>0</v>
      </c>
      <c r="GV212">
        <v>0</v>
      </c>
      <c r="GW212">
        <v>2.2000000000000002</v>
      </c>
      <c r="GX212" t="s">
        <v>218</v>
      </c>
      <c r="GY212">
        <v>1154943</v>
      </c>
      <c r="GZ212">
        <v>1100214</v>
      </c>
      <c r="HA212">
        <v>1.51</v>
      </c>
      <c r="HB212">
        <v>1.722</v>
      </c>
      <c r="HC212">
        <v>1.27</v>
      </c>
      <c r="HD212">
        <v>3.12</v>
      </c>
      <c r="HE212">
        <v>0.21110001</v>
      </c>
      <c r="HF212" s="2">
        <f t="shared" si="83"/>
        <v>8.313601806242521E-3</v>
      </c>
      <c r="HG212" s="2">
        <f t="shared" si="84"/>
        <v>2.0836395917162687E-2</v>
      </c>
      <c r="HH212" s="2">
        <f t="shared" si="85"/>
        <v>2.1203560112541209E-2</v>
      </c>
      <c r="HI212" s="2">
        <f t="shared" si="86"/>
        <v>4.0092755721959805E-2</v>
      </c>
      <c r="HJ212" s="3">
        <f t="shared" si="87"/>
        <v>136.68998718261722</v>
      </c>
      <c r="HK212" t="str">
        <f t="shared" si="88"/>
        <v>DGX</v>
      </c>
    </row>
    <row r="213" spans="1:219" hidden="1" x14ac:dyDescent="0.25">
      <c r="A213">
        <v>204</v>
      </c>
      <c r="B213" t="s">
        <v>837</v>
      </c>
      <c r="C213">
        <v>10</v>
      </c>
      <c r="D213">
        <v>1</v>
      </c>
      <c r="E213">
        <v>5</v>
      </c>
      <c r="F213">
        <v>1</v>
      </c>
      <c r="G213" t="s">
        <v>218</v>
      </c>
      <c r="H213" t="s">
        <v>218</v>
      </c>
      <c r="I213">
        <v>5</v>
      </c>
      <c r="J213">
        <v>1</v>
      </c>
      <c r="K213" t="s">
        <v>218</v>
      </c>
      <c r="L213" t="s">
        <v>218</v>
      </c>
      <c r="M213">
        <v>3</v>
      </c>
      <c r="N213">
        <v>25</v>
      </c>
      <c r="O213">
        <v>9</v>
      </c>
      <c r="P213">
        <v>34</v>
      </c>
      <c r="Q213">
        <v>116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838</v>
      </c>
      <c r="AV213">
        <v>36.659999847412109</v>
      </c>
      <c r="AW213">
        <v>36.790000915527337</v>
      </c>
      <c r="AX213">
        <v>37.310001373291023</v>
      </c>
      <c r="AY213">
        <v>36.599998474121087</v>
      </c>
      <c r="AZ213">
        <v>36.849998474121087</v>
      </c>
      <c r="BA213" s="2">
        <f t="shared" si="71"/>
        <v>3.533597849418868E-3</v>
      </c>
      <c r="BB213" s="2">
        <f t="shared" si="72"/>
        <v>1.3937293986162613E-2</v>
      </c>
      <c r="BC213" s="2">
        <f t="shared" si="73"/>
        <v>5.1645130926337712E-3</v>
      </c>
      <c r="BD213" s="2">
        <f t="shared" si="74"/>
        <v>6.7842607965253876E-3</v>
      </c>
      <c r="BE213">
        <v>65</v>
      </c>
      <c r="BF213">
        <v>41</v>
      </c>
      <c r="BG213">
        <v>12</v>
      </c>
      <c r="BH213">
        <v>0</v>
      </c>
      <c r="BI213">
        <v>0</v>
      </c>
      <c r="BJ213">
        <v>1</v>
      </c>
      <c r="BK213">
        <v>12</v>
      </c>
      <c r="BL213">
        <v>0</v>
      </c>
      <c r="BM213">
        <v>0</v>
      </c>
      <c r="BN213">
        <v>44</v>
      </c>
      <c r="BO213">
        <v>30</v>
      </c>
      <c r="BP213">
        <v>3</v>
      </c>
      <c r="BQ213">
        <v>3</v>
      </c>
      <c r="BR213">
        <v>1</v>
      </c>
      <c r="BS213">
        <v>1</v>
      </c>
      <c r="BT213">
        <v>3</v>
      </c>
      <c r="BU213">
        <v>0</v>
      </c>
      <c r="BV213">
        <v>0</v>
      </c>
      <c r="BW213">
        <v>53</v>
      </c>
      <c r="BX213">
        <v>12</v>
      </c>
      <c r="BY213">
        <v>0</v>
      </c>
      <c r="BZ213">
        <v>0</v>
      </c>
      <c r="CA213">
        <v>1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310</v>
      </c>
      <c r="CN213">
        <v>36.849998474121087</v>
      </c>
      <c r="CO213">
        <v>36.770000457763672</v>
      </c>
      <c r="CP213">
        <v>37.479999542236328</v>
      </c>
      <c r="CQ213">
        <v>36.770000457763672</v>
      </c>
      <c r="CR213">
        <v>37.349998474121087</v>
      </c>
      <c r="CS213" s="2">
        <f t="shared" si="75"/>
        <v>-2.1756327267199449E-3</v>
      </c>
      <c r="CT213" s="2">
        <f t="shared" si="76"/>
        <v>1.8943412303742302E-2</v>
      </c>
      <c r="CU213" s="2">
        <f t="shared" si="77"/>
        <v>0</v>
      </c>
      <c r="CV213" s="2">
        <f t="shared" si="78"/>
        <v>1.552872931867133E-2</v>
      </c>
      <c r="CW213">
        <v>0</v>
      </c>
      <c r="CX213">
        <v>64</v>
      </c>
      <c r="CY213">
        <v>110</v>
      </c>
      <c r="CZ213">
        <v>16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839</v>
      </c>
      <c r="EF213">
        <v>37.349998474121087</v>
      </c>
      <c r="EG213">
        <v>37.380001068115227</v>
      </c>
      <c r="EH213">
        <v>37.580001831054688</v>
      </c>
      <c r="EI213">
        <v>35.849998474121087</v>
      </c>
      <c r="EJ213">
        <v>36.029998779296882</v>
      </c>
      <c r="EK213" s="2">
        <f t="shared" si="79"/>
        <v>8.0263759060539286E-4</v>
      </c>
      <c r="EL213" s="2">
        <f t="shared" si="80"/>
        <v>5.3219998189086848E-3</v>
      </c>
      <c r="EM213" s="2">
        <f t="shared" si="81"/>
        <v>4.0931047358883532E-2</v>
      </c>
      <c r="EN213" s="2">
        <f t="shared" si="82"/>
        <v>4.9958454419716247E-3</v>
      </c>
      <c r="EO213">
        <v>3</v>
      </c>
      <c r="EP213">
        <v>1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2</v>
      </c>
      <c r="EY213">
        <v>4</v>
      </c>
      <c r="EZ213">
        <v>5</v>
      </c>
      <c r="FA213">
        <v>0</v>
      </c>
      <c r="FB213">
        <v>182</v>
      </c>
      <c r="FC213">
        <v>0</v>
      </c>
      <c r="FD213">
        <v>0</v>
      </c>
      <c r="FE213">
        <v>0</v>
      </c>
      <c r="FF213">
        <v>0</v>
      </c>
      <c r="FG213">
        <v>1</v>
      </c>
      <c r="FH213">
        <v>0</v>
      </c>
      <c r="FI213">
        <v>0</v>
      </c>
      <c r="FJ213">
        <v>0</v>
      </c>
      <c r="FK213">
        <v>1</v>
      </c>
      <c r="FL213">
        <v>0</v>
      </c>
      <c r="FM213">
        <v>0</v>
      </c>
      <c r="FN213">
        <v>0</v>
      </c>
      <c r="FO213">
        <v>5</v>
      </c>
      <c r="FP213">
        <v>1</v>
      </c>
      <c r="FQ213">
        <v>0</v>
      </c>
      <c r="FR213">
        <v>0</v>
      </c>
      <c r="FS213">
        <v>2</v>
      </c>
      <c r="FT213">
        <v>1</v>
      </c>
      <c r="FU213">
        <v>1</v>
      </c>
      <c r="FV213">
        <v>0</v>
      </c>
      <c r="FW213" t="s">
        <v>840</v>
      </c>
      <c r="FX213">
        <v>36.029998779296882</v>
      </c>
      <c r="FY213">
        <v>36.110000610351563</v>
      </c>
      <c r="FZ213">
        <v>36.299999237060547</v>
      </c>
      <c r="GA213">
        <v>35.380001068115227</v>
      </c>
      <c r="GB213">
        <v>35.639999389648438</v>
      </c>
      <c r="GC213">
        <v>499</v>
      </c>
      <c r="GD213">
        <v>275</v>
      </c>
      <c r="GE213">
        <v>194</v>
      </c>
      <c r="GF213">
        <v>193</v>
      </c>
      <c r="GG213">
        <v>0</v>
      </c>
      <c r="GH213">
        <v>166</v>
      </c>
      <c r="GI213">
        <v>0</v>
      </c>
      <c r="GJ213">
        <v>16</v>
      </c>
      <c r="GK213">
        <v>1</v>
      </c>
      <c r="GL213">
        <v>184</v>
      </c>
      <c r="GM213">
        <v>0</v>
      </c>
      <c r="GN213">
        <v>182</v>
      </c>
      <c r="GO213">
        <v>1</v>
      </c>
      <c r="GP213">
        <v>0</v>
      </c>
      <c r="GQ213">
        <v>1</v>
      </c>
      <c r="GR213">
        <v>0</v>
      </c>
      <c r="GS213">
        <v>1</v>
      </c>
      <c r="GT213">
        <v>1</v>
      </c>
      <c r="GU213">
        <v>0</v>
      </c>
      <c r="GV213">
        <v>0</v>
      </c>
      <c r="GW213">
        <v>3.2</v>
      </c>
      <c r="GX213" t="s">
        <v>223</v>
      </c>
      <c r="GY213">
        <v>1421907</v>
      </c>
      <c r="GZ213">
        <v>741371</v>
      </c>
      <c r="HA213">
        <v>1.466</v>
      </c>
      <c r="HB213">
        <v>1.8720000000000001</v>
      </c>
      <c r="HC213">
        <v>18.8</v>
      </c>
      <c r="HD213">
        <v>4.01</v>
      </c>
      <c r="HE213">
        <v>4</v>
      </c>
      <c r="HF213" s="2">
        <f t="shared" si="83"/>
        <v>2.2155034534047102E-3</v>
      </c>
      <c r="HG213" s="2">
        <f t="shared" si="84"/>
        <v>5.2341220579146253E-3</v>
      </c>
      <c r="HH213" s="2">
        <f t="shared" si="85"/>
        <v>2.0215993627733964E-2</v>
      </c>
      <c r="HI213" s="2">
        <f t="shared" si="86"/>
        <v>7.2951269917452821E-3</v>
      </c>
      <c r="HJ213" s="3">
        <f t="shared" si="87"/>
        <v>36.489997863769531</v>
      </c>
      <c r="HK213" t="str">
        <f t="shared" si="88"/>
        <v>RYN</v>
      </c>
    </row>
    <row r="214" spans="1:219" hidden="1" x14ac:dyDescent="0.25">
      <c r="A214">
        <v>205</v>
      </c>
      <c r="B214" t="s">
        <v>841</v>
      </c>
      <c r="C214">
        <v>9</v>
      </c>
      <c r="D214">
        <v>0</v>
      </c>
      <c r="E214">
        <v>5</v>
      </c>
      <c r="F214">
        <v>1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1</v>
      </c>
      <c r="N214">
        <v>25</v>
      </c>
      <c r="O214">
        <v>112</v>
      </c>
      <c r="P214">
        <v>53</v>
      </c>
      <c r="Q214">
        <v>4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842</v>
      </c>
      <c r="AV214">
        <v>502.60000610351563</v>
      </c>
      <c r="AW214">
        <v>503.010009765625</v>
      </c>
      <c r="AX214">
        <v>505.97000122070313</v>
      </c>
      <c r="AY214">
        <v>498.47000122070313</v>
      </c>
      <c r="AZ214">
        <v>499.69000244140631</v>
      </c>
      <c r="BA214" s="2">
        <f t="shared" si="71"/>
        <v>8.1510040386756355E-4</v>
      </c>
      <c r="BB214" s="2">
        <f t="shared" si="72"/>
        <v>5.8501323160203844E-3</v>
      </c>
      <c r="BC214" s="2">
        <f t="shared" si="73"/>
        <v>9.0256823060782532E-3</v>
      </c>
      <c r="BD214" s="2">
        <f t="shared" si="74"/>
        <v>2.4415161695099385E-3</v>
      </c>
      <c r="BE214">
        <v>46</v>
      </c>
      <c r="BF214">
        <v>4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49</v>
      </c>
      <c r="BO214">
        <v>31</v>
      </c>
      <c r="BP214">
        <v>12</v>
      </c>
      <c r="BQ214">
        <v>19</v>
      </c>
      <c r="BR214">
        <v>48</v>
      </c>
      <c r="BS214">
        <v>0</v>
      </c>
      <c r="BT214">
        <v>0</v>
      </c>
      <c r="BU214">
        <v>0</v>
      </c>
      <c r="BV214">
        <v>0</v>
      </c>
      <c r="BW214">
        <v>5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694</v>
      </c>
      <c r="CN214">
        <v>499.69000244140631</v>
      </c>
      <c r="CO214">
        <v>499.54998779296881</v>
      </c>
      <c r="CP214">
        <v>506.73001098632813</v>
      </c>
      <c r="CQ214">
        <v>497.39999389648438</v>
      </c>
      <c r="CR214">
        <v>504.42001342773438</v>
      </c>
      <c r="CS214" s="2">
        <f t="shared" si="75"/>
        <v>-2.8028155711923297E-4</v>
      </c>
      <c r="CT214" s="2">
        <f t="shared" si="76"/>
        <v>1.4169326934837967E-2</v>
      </c>
      <c r="CU214" s="2">
        <f t="shared" si="77"/>
        <v>4.3038613732795383E-3</v>
      </c>
      <c r="CV214" s="2">
        <f t="shared" si="78"/>
        <v>1.391701230001996E-2</v>
      </c>
      <c r="CW214">
        <v>52</v>
      </c>
      <c r="CX214">
        <v>78</v>
      </c>
      <c r="CY214">
        <v>55</v>
      </c>
      <c r="CZ214">
        <v>0</v>
      </c>
      <c r="DA214">
        <v>0</v>
      </c>
      <c r="DB214">
        <v>1</v>
      </c>
      <c r="DC214">
        <v>19</v>
      </c>
      <c r="DD214">
        <v>0</v>
      </c>
      <c r="DE214">
        <v>0</v>
      </c>
      <c r="DF214">
        <v>5</v>
      </c>
      <c r="DG214">
        <v>1</v>
      </c>
      <c r="DH214">
        <v>2</v>
      </c>
      <c r="DI214">
        <v>4</v>
      </c>
      <c r="DJ214">
        <v>0</v>
      </c>
      <c r="DK214">
        <v>2</v>
      </c>
      <c r="DL214">
        <v>12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381</v>
      </c>
      <c r="EF214">
        <v>504.42001342773438</v>
      </c>
      <c r="EG214">
        <v>507.489990234375</v>
      </c>
      <c r="EH214">
        <v>510.32000732421881</v>
      </c>
      <c r="EI214">
        <v>503.22000122070313</v>
      </c>
      <c r="EJ214">
        <v>506.48001098632813</v>
      </c>
      <c r="EK214" s="2">
        <f t="shared" si="79"/>
        <v>6.0493346976613349E-3</v>
      </c>
      <c r="EL214" s="2">
        <f t="shared" si="80"/>
        <v>5.5455734621939756E-3</v>
      </c>
      <c r="EM214" s="2">
        <f t="shared" si="81"/>
        <v>8.4139374092873087E-3</v>
      </c>
      <c r="EN214" s="2">
        <f t="shared" si="82"/>
        <v>6.4366010403380525E-3</v>
      </c>
      <c r="EO214">
        <v>65</v>
      </c>
      <c r="EP214">
        <v>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17</v>
      </c>
      <c r="EY214">
        <v>31</v>
      </c>
      <c r="EZ214">
        <v>21</v>
      </c>
      <c r="FA214">
        <v>14</v>
      </c>
      <c r="FB214">
        <v>56</v>
      </c>
      <c r="FC214">
        <v>0</v>
      </c>
      <c r="FD214">
        <v>0</v>
      </c>
      <c r="FE214">
        <v>0</v>
      </c>
      <c r="FF214">
        <v>0</v>
      </c>
      <c r="FG214">
        <v>2</v>
      </c>
      <c r="FH214">
        <v>0</v>
      </c>
      <c r="FI214">
        <v>0</v>
      </c>
      <c r="FJ214">
        <v>0</v>
      </c>
      <c r="FK214">
        <v>1</v>
      </c>
      <c r="FL214">
        <v>0</v>
      </c>
      <c r="FM214">
        <v>1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423</v>
      </c>
      <c r="FX214">
        <v>506.48001098632813</v>
      </c>
      <c r="FY214">
        <v>505.39999389648438</v>
      </c>
      <c r="FZ214">
        <v>505.39999389648438</v>
      </c>
      <c r="GA214">
        <v>489.27999877929688</v>
      </c>
      <c r="GB214">
        <v>490.42999267578119</v>
      </c>
      <c r="GC214">
        <v>497</v>
      </c>
      <c r="GD214">
        <v>311</v>
      </c>
      <c r="GE214">
        <v>252</v>
      </c>
      <c r="GF214">
        <v>151</v>
      </c>
      <c r="GG214">
        <v>0</v>
      </c>
      <c r="GH214">
        <v>57</v>
      </c>
      <c r="GI214">
        <v>0</v>
      </c>
      <c r="GJ214">
        <v>0</v>
      </c>
      <c r="GK214">
        <v>0</v>
      </c>
      <c r="GL214">
        <v>104</v>
      </c>
      <c r="GM214">
        <v>0</v>
      </c>
      <c r="GN214">
        <v>56</v>
      </c>
      <c r="GO214">
        <v>1</v>
      </c>
      <c r="GP214">
        <v>1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2</v>
      </c>
      <c r="GX214" t="s">
        <v>218</v>
      </c>
      <c r="GY214">
        <v>610044</v>
      </c>
      <c r="GZ214">
        <v>838928</v>
      </c>
      <c r="HA214">
        <v>2.855</v>
      </c>
      <c r="HB214">
        <v>3.625</v>
      </c>
      <c r="HC214">
        <v>1</v>
      </c>
      <c r="HD214">
        <v>2.36</v>
      </c>
      <c r="HE214">
        <v>0</v>
      </c>
      <c r="HF214" s="2">
        <f t="shared" si="83"/>
        <v>-2.1369550907928136E-3</v>
      </c>
      <c r="HG214" s="2">
        <f t="shared" si="84"/>
        <v>0</v>
      </c>
      <c r="HH214" s="2">
        <f t="shared" si="85"/>
        <v>3.1895519018326657E-2</v>
      </c>
      <c r="HI214" s="2">
        <f t="shared" si="86"/>
        <v>2.344868612561779E-3</v>
      </c>
      <c r="HJ214" s="3">
        <f t="shared" si="87"/>
        <v>505.39999389648438</v>
      </c>
      <c r="HK214" t="str">
        <f t="shared" si="88"/>
        <v>REGN</v>
      </c>
    </row>
    <row r="215" spans="1:219" hidden="1" x14ac:dyDescent="0.25">
      <c r="A215">
        <v>206</v>
      </c>
      <c r="B215" t="s">
        <v>843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15</v>
      </c>
      <c r="W215">
        <v>14</v>
      </c>
      <c r="X215">
        <v>8</v>
      </c>
      <c r="Y215">
        <v>23</v>
      </c>
      <c r="Z215">
        <v>77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0</v>
      </c>
      <c r="AO215">
        <v>1</v>
      </c>
      <c r="AP215">
        <v>0</v>
      </c>
      <c r="AQ215">
        <v>1</v>
      </c>
      <c r="AR215">
        <v>0</v>
      </c>
      <c r="AS215">
        <v>1</v>
      </c>
      <c r="AT215">
        <v>0</v>
      </c>
      <c r="AU215" t="s">
        <v>635</v>
      </c>
      <c r="AV215">
        <v>213.30000305175781</v>
      </c>
      <c r="AW215">
        <v>212.00999450683599</v>
      </c>
      <c r="AX215">
        <v>213.58000183105469</v>
      </c>
      <c r="AY215">
        <v>208.05999755859369</v>
      </c>
      <c r="AZ215">
        <v>212.03999328613281</v>
      </c>
      <c r="BA215" s="2">
        <f t="shared" si="71"/>
        <v>-6.0846591120506943E-3</v>
      </c>
      <c r="BB215" s="2">
        <f t="shared" si="72"/>
        <v>7.3509097797489487E-3</v>
      </c>
      <c r="BC215" s="2">
        <f t="shared" si="73"/>
        <v>1.8631182729995976E-2</v>
      </c>
      <c r="BD215" s="2">
        <f t="shared" si="74"/>
        <v>1.8770023833043603E-2</v>
      </c>
      <c r="BE215">
        <v>12</v>
      </c>
      <c r="BF215">
        <v>2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6</v>
      </c>
      <c r="BO215">
        <v>6</v>
      </c>
      <c r="BP215">
        <v>9</v>
      </c>
      <c r="BQ215">
        <v>9</v>
      </c>
      <c r="BR215">
        <v>106</v>
      </c>
      <c r="BS215">
        <v>0</v>
      </c>
      <c r="BT215">
        <v>0</v>
      </c>
      <c r="BU215">
        <v>0</v>
      </c>
      <c r="BV215">
        <v>0</v>
      </c>
      <c r="BW215">
        <v>2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13</v>
      </c>
      <c r="CF215">
        <v>2</v>
      </c>
      <c r="CG215">
        <v>0</v>
      </c>
      <c r="CH215">
        <v>0</v>
      </c>
      <c r="CI215">
        <v>1</v>
      </c>
      <c r="CJ215">
        <v>1</v>
      </c>
      <c r="CK215">
        <v>1</v>
      </c>
      <c r="CL215">
        <v>0</v>
      </c>
      <c r="CM215" t="s">
        <v>285</v>
      </c>
      <c r="CN215">
        <v>212.03999328613281</v>
      </c>
      <c r="CO215">
        <v>211.0299987792969</v>
      </c>
      <c r="CP215">
        <v>214.46000671386719</v>
      </c>
      <c r="CQ215">
        <v>208.16999816894531</v>
      </c>
      <c r="CR215">
        <v>211.99000549316409</v>
      </c>
      <c r="CS215" s="2">
        <f t="shared" si="75"/>
        <v>-4.7860233742984537E-3</v>
      </c>
      <c r="CT215" s="2">
        <f t="shared" si="76"/>
        <v>1.5993694988299612E-2</v>
      </c>
      <c r="CU215" s="2">
        <f t="shared" si="77"/>
        <v>1.3552578433849494E-2</v>
      </c>
      <c r="CV215" s="2">
        <f t="shared" si="78"/>
        <v>1.8019751994119204E-2</v>
      </c>
      <c r="CW215">
        <v>22</v>
      </c>
      <c r="CX215">
        <v>9</v>
      </c>
      <c r="CY215">
        <v>9</v>
      </c>
      <c r="CZ215">
        <v>3</v>
      </c>
      <c r="DA215">
        <v>0</v>
      </c>
      <c r="DB215">
        <v>1</v>
      </c>
      <c r="DC215">
        <v>12</v>
      </c>
      <c r="DD215">
        <v>0</v>
      </c>
      <c r="DE215">
        <v>0</v>
      </c>
      <c r="DF215">
        <v>11</v>
      </c>
      <c r="DG215">
        <v>13</v>
      </c>
      <c r="DH215">
        <v>24</v>
      </c>
      <c r="DI215">
        <v>25</v>
      </c>
      <c r="DJ215">
        <v>37</v>
      </c>
      <c r="DK215">
        <v>0</v>
      </c>
      <c r="DL215">
        <v>0</v>
      </c>
      <c r="DM215">
        <v>0</v>
      </c>
      <c r="DN215">
        <v>0</v>
      </c>
      <c r="DO215">
        <v>20</v>
      </c>
      <c r="DP215">
        <v>12</v>
      </c>
      <c r="DQ215">
        <v>0</v>
      </c>
      <c r="DR215">
        <v>0</v>
      </c>
      <c r="DS215">
        <v>1</v>
      </c>
      <c r="DT215">
        <v>1</v>
      </c>
      <c r="DU215">
        <v>1</v>
      </c>
      <c r="DV215">
        <v>0</v>
      </c>
      <c r="DW215">
        <v>23</v>
      </c>
      <c r="DX215">
        <v>20</v>
      </c>
      <c r="DY215">
        <v>8</v>
      </c>
      <c r="DZ215">
        <v>0</v>
      </c>
      <c r="EA215">
        <v>1</v>
      </c>
      <c r="EB215">
        <v>1</v>
      </c>
      <c r="EC215">
        <v>1</v>
      </c>
      <c r="ED215">
        <v>1</v>
      </c>
      <c r="EE215" t="s">
        <v>633</v>
      </c>
      <c r="EF215">
        <v>211.99000549316409</v>
      </c>
      <c r="EG215">
        <v>211.07000732421881</v>
      </c>
      <c r="EH215">
        <v>217.86000061035159</v>
      </c>
      <c r="EI215">
        <v>210.2200012207031</v>
      </c>
      <c r="EJ215">
        <v>217.58999633789071</v>
      </c>
      <c r="EK215" s="2">
        <f t="shared" si="79"/>
        <v>-4.3587347184392833E-3</v>
      </c>
      <c r="EL215" s="2">
        <f t="shared" si="80"/>
        <v>3.1166773465115649E-2</v>
      </c>
      <c r="EM215" s="2">
        <f t="shared" si="81"/>
        <v>4.0271287914915854E-3</v>
      </c>
      <c r="EN215" s="2">
        <f t="shared" si="82"/>
        <v>3.3871019997366525E-2</v>
      </c>
      <c r="EO215">
        <v>5</v>
      </c>
      <c r="EP215">
        <v>3</v>
      </c>
      <c r="EQ215">
        <v>20</v>
      </c>
      <c r="ER215">
        <v>37</v>
      </c>
      <c r="ES215">
        <v>88</v>
      </c>
      <c r="ET215">
        <v>0</v>
      </c>
      <c r="EU215">
        <v>0</v>
      </c>
      <c r="EV215">
        <v>0</v>
      </c>
      <c r="EW215">
        <v>0</v>
      </c>
      <c r="EX215">
        <v>4</v>
      </c>
      <c r="EY215">
        <v>0</v>
      </c>
      <c r="EZ215">
        <v>2</v>
      </c>
      <c r="FA215">
        <v>1</v>
      </c>
      <c r="FB215">
        <v>0</v>
      </c>
      <c r="FC215">
        <v>1</v>
      </c>
      <c r="FD215">
        <v>7</v>
      </c>
      <c r="FE215">
        <v>1</v>
      </c>
      <c r="FF215">
        <v>7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663</v>
      </c>
      <c r="FX215">
        <v>217.58999633789071</v>
      </c>
      <c r="FY215">
        <v>218.03999328613281</v>
      </c>
      <c r="FZ215">
        <v>221.25999450683591</v>
      </c>
      <c r="GA215">
        <v>214.8800048828125</v>
      </c>
      <c r="GB215">
        <v>216.32000732421881</v>
      </c>
      <c r="GC215">
        <v>214</v>
      </c>
      <c r="GD215">
        <v>390</v>
      </c>
      <c r="GE215">
        <v>196</v>
      </c>
      <c r="GF215">
        <v>117</v>
      </c>
      <c r="GG215">
        <v>0</v>
      </c>
      <c r="GH215">
        <v>128</v>
      </c>
      <c r="GI215">
        <v>0</v>
      </c>
      <c r="GJ215">
        <v>128</v>
      </c>
      <c r="GK215">
        <v>7</v>
      </c>
      <c r="GL215">
        <v>220</v>
      </c>
      <c r="GM215">
        <v>7</v>
      </c>
      <c r="GN215">
        <v>37</v>
      </c>
      <c r="GO215">
        <v>1</v>
      </c>
      <c r="GP215">
        <v>1</v>
      </c>
      <c r="GQ215">
        <v>0</v>
      </c>
      <c r="GR215">
        <v>0</v>
      </c>
      <c r="GS215">
        <v>3</v>
      </c>
      <c r="GT215">
        <v>1</v>
      </c>
      <c r="GU215">
        <v>1</v>
      </c>
      <c r="GV215">
        <v>1</v>
      </c>
      <c r="GW215">
        <v>1.7</v>
      </c>
      <c r="GX215" t="s">
        <v>218</v>
      </c>
      <c r="GY215">
        <v>298307</v>
      </c>
      <c r="GZ215">
        <v>217800</v>
      </c>
      <c r="HA215">
        <v>2.4729999999999999</v>
      </c>
      <c r="HB215">
        <v>2.8290000000000002</v>
      </c>
      <c r="HC215">
        <v>3.32</v>
      </c>
      <c r="HD215">
        <v>3.13</v>
      </c>
      <c r="HE215">
        <v>0</v>
      </c>
      <c r="HF215" s="2">
        <f t="shared" si="83"/>
        <v>2.0638275642008708E-3</v>
      </c>
      <c r="HG215" s="2">
        <f t="shared" si="84"/>
        <v>1.45530204313713E-2</v>
      </c>
      <c r="HH215" s="2">
        <f t="shared" si="85"/>
        <v>1.4492700883426801E-2</v>
      </c>
      <c r="HI215" s="2">
        <f t="shared" si="86"/>
        <v>6.6568157944264517E-3</v>
      </c>
      <c r="HJ215" s="3">
        <f t="shared" si="87"/>
        <v>224.47999572753901</v>
      </c>
      <c r="HK215" t="str">
        <f t="shared" si="88"/>
        <v>RGEN</v>
      </c>
    </row>
    <row r="216" spans="1:219" hidden="1" x14ac:dyDescent="0.25">
      <c r="A216">
        <v>207</v>
      </c>
      <c r="B216" t="s">
        <v>844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85</v>
      </c>
      <c r="N216">
        <v>69</v>
      </c>
      <c r="O216">
        <v>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20</v>
      </c>
      <c r="W216">
        <v>4</v>
      </c>
      <c r="X216">
        <v>2</v>
      </c>
      <c r="Y216">
        <v>1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563</v>
      </c>
      <c r="AV216">
        <v>207.50999450683599</v>
      </c>
      <c r="AW216">
        <v>206.6300048828125</v>
      </c>
      <c r="AX216">
        <v>207</v>
      </c>
      <c r="AY216">
        <v>204.6000061035156</v>
      </c>
      <c r="AZ216">
        <v>205.66000366210929</v>
      </c>
      <c r="BA216" s="2">
        <f t="shared" si="71"/>
        <v>-4.2587697973610616E-3</v>
      </c>
      <c r="BB216" s="2">
        <f t="shared" si="72"/>
        <v>1.7874160250603843E-3</v>
      </c>
      <c r="BC216" s="2">
        <f t="shared" si="73"/>
        <v>9.824317530497062E-3</v>
      </c>
      <c r="BD216" s="2">
        <f t="shared" si="74"/>
        <v>5.1541259346431501E-3</v>
      </c>
      <c r="BE216">
        <v>1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2</v>
      </c>
      <c r="BO216">
        <v>3</v>
      </c>
      <c r="BP216">
        <v>11</v>
      </c>
      <c r="BQ216">
        <v>17</v>
      </c>
      <c r="BR216">
        <v>120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816</v>
      </c>
      <c r="CN216">
        <v>205.66000366210929</v>
      </c>
      <c r="CO216">
        <v>206.05000305175781</v>
      </c>
      <c r="CP216">
        <v>207.3800048828125</v>
      </c>
      <c r="CQ216">
        <v>204.88999938964841</v>
      </c>
      <c r="CR216">
        <v>205.69999694824219</v>
      </c>
      <c r="CS216" s="2">
        <f t="shared" si="75"/>
        <v>1.892741489310068E-3</v>
      </c>
      <c r="CT216" s="2">
        <f t="shared" si="76"/>
        <v>6.4133561565217212E-3</v>
      </c>
      <c r="CU216" s="2">
        <f t="shared" si="77"/>
        <v>5.6297192182910294E-3</v>
      </c>
      <c r="CV216" s="2">
        <f t="shared" si="78"/>
        <v>3.9377616461393483E-3</v>
      </c>
      <c r="CW216">
        <v>56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42</v>
      </c>
      <c r="DG216">
        <v>43</v>
      </c>
      <c r="DH216">
        <v>28</v>
      </c>
      <c r="DI216">
        <v>10</v>
      </c>
      <c r="DJ216">
        <v>2</v>
      </c>
      <c r="DK216">
        <v>0</v>
      </c>
      <c r="DL216">
        <v>0</v>
      </c>
      <c r="DM216">
        <v>0</v>
      </c>
      <c r="DN216">
        <v>0</v>
      </c>
      <c r="DO216">
        <v>5</v>
      </c>
      <c r="DP216">
        <v>0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268</v>
      </c>
      <c r="EF216">
        <v>205.69999694824219</v>
      </c>
      <c r="EG216">
        <v>206.8800048828125</v>
      </c>
      <c r="EH216">
        <v>208.99000549316409</v>
      </c>
      <c r="EI216">
        <v>206.38999938964841</v>
      </c>
      <c r="EJ216">
        <v>208.50999450683599</v>
      </c>
      <c r="EK216" s="2">
        <f t="shared" si="79"/>
        <v>5.7038278553731558E-3</v>
      </c>
      <c r="EL216" s="2">
        <f t="shared" si="80"/>
        <v>1.0096179505677871E-2</v>
      </c>
      <c r="EM216" s="2">
        <f t="shared" si="81"/>
        <v>2.3685493116729628E-3</v>
      </c>
      <c r="EN216" s="2">
        <f t="shared" si="82"/>
        <v>1.0167354913618198E-2</v>
      </c>
      <c r="EO216">
        <v>21</v>
      </c>
      <c r="EP216">
        <v>131</v>
      </c>
      <c r="EQ216">
        <v>1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</v>
      </c>
      <c r="EY216">
        <v>1</v>
      </c>
      <c r="EZ216">
        <v>0</v>
      </c>
      <c r="FA216">
        <v>0</v>
      </c>
      <c r="FB216">
        <v>0</v>
      </c>
      <c r="FC216">
        <v>1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567</v>
      </c>
      <c r="FX216">
        <v>208.50999450683599</v>
      </c>
      <c r="FY216">
        <v>208.3800048828125</v>
      </c>
      <c r="FZ216">
        <v>209.8699951171875</v>
      </c>
      <c r="GA216">
        <v>207.32000732421881</v>
      </c>
      <c r="GB216">
        <v>208.2200012207031</v>
      </c>
      <c r="GC216">
        <v>373</v>
      </c>
      <c r="GD216">
        <v>308</v>
      </c>
      <c r="GE216">
        <v>214</v>
      </c>
      <c r="GF216">
        <v>127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123</v>
      </c>
      <c r="GM216">
        <v>0</v>
      </c>
      <c r="GN216">
        <v>2</v>
      </c>
      <c r="GO216">
        <v>1</v>
      </c>
      <c r="GP216">
        <v>0</v>
      </c>
      <c r="GQ216">
        <v>1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2.6</v>
      </c>
      <c r="GX216" t="s">
        <v>223</v>
      </c>
      <c r="GY216">
        <v>267382</v>
      </c>
      <c r="GZ216">
        <v>565328</v>
      </c>
      <c r="HA216">
        <v>1.3420000000000001</v>
      </c>
      <c r="HB216">
        <v>2.5139999999999998</v>
      </c>
      <c r="HC216">
        <v>1.6</v>
      </c>
      <c r="HD216">
        <v>1.39</v>
      </c>
      <c r="HE216">
        <v>0.32569998999999999</v>
      </c>
      <c r="HF216" s="2">
        <f t="shared" si="83"/>
        <v>-6.2381044715209555E-4</v>
      </c>
      <c r="HG216" s="2">
        <f t="shared" si="84"/>
        <v>7.0995867396052015E-3</v>
      </c>
      <c r="HH216" s="2">
        <f t="shared" si="85"/>
        <v>5.0868487079160918E-3</v>
      </c>
      <c r="HI216" s="2">
        <f t="shared" si="86"/>
        <v>4.3223220209779312E-3</v>
      </c>
      <c r="HJ216" s="3">
        <f t="shared" si="87"/>
        <v>211.3599853515625</v>
      </c>
      <c r="HK216" t="str">
        <f t="shared" si="88"/>
        <v>RMD</v>
      </c>
    </row>
    <row r="217" spans="1:219" hidden="1" x14ac:dyDescent="0.25">
      <c r="A217">
        <v>208</v>
      </c>
      <c r="B217" t="s">
        <v>845</v>
      </c>
      <c r="C217">
        <v>10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</v>
      </c>
      <c r="N217">
        <v>12</v>
      </c>
      <c r="O217">
        <v>17</v>
      </c>
      <c r="P217">
        <v>33</v>
      </c>
      <c r="Q217">
        <v>40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846</v>
      </c>
      <c r="AV217">
        <v>201.28999328613281</v>
      </c>
      <c r="AW217">
        <v>198.88999938964841</v>
      </c>
      <c r="AX217">
        <v>202.38999938964841</v>
      </c>
      <c r="AY217">
        <v>197.00999450683599</v>
      </c>
      <c r="AZ217">
        <v>201.16999816894531</v>
      </c>
      <c r="BA217" s="2">
        <f t="shared" si="71"/>
        <v>-1.2066941042030654E-2</v>
      </c>
      <c r="BB217" s="2">
        <f t="shared" si="72"/>
        <v>1.7293344584984549E-2</v>
      </c>
      <c r="BC217" s="2">
        <f t="shared" si="73"/>
        <v>9.4524857387588979E-3</v>
      </c>
      <c r="BD217" s="2">
        <f t="shared" si="74"/>
        <v>2.0679046080299135E-2</v>
      </c>
      <c r="BE217">
        <v>11</v>
      </c>
      <c r="BF217">
        <v>18</v>
      </c>
      <c r="BG217">
        <v>20</v>
      </c>
      <c r="BH217">
        <v>3</v>
      </c>
      <c r="BI217">
        <v>0</v>
      </c>
      <c r="BJ217">
        <v>2</v>
      </c>
      <c r="BK217">
        <v>4</v>
      </c>
      <c r="BL217">
        <v>0</v>
      </c>
      <c r="BM217">
        <v>0</v>
      </c>
      <c r="BN217">
        <v>4</v>
      </c>
      <c r="BO217">
        <v>0</v>
      </c>
      <c r="BP217">
        <v>1</v>
      </c>
      <c r="BQ217">
        <v>0</v>
      </c>
      <c r="BR217">
        <v>2</v>
      </c>
      <c r="BS217">
        <v>2</v>
      </c>
      <c r="BT217">
        <v>7</v>
      </c>
      <c r="BU217">
        <v>0</v>
      </c>
      <c r="BV217">
        <v>0</v>
      </c>
      <c r="BW217">
        <v>10</v>
      </c>
      <c r="BX217">
        <v>3</v>
      </c>
      <c r="BY217">
        <v>2</v>
      </c>
      <c r="BZ217">
        <v>2</v>
      </c>
      <c r="CA217">
        <v>2</v>
      </c>
      <c r="CB217">
        <v>1</v>
      </c>
      <c r="CC217">
        <v>2</v>
      </c>
      <c r="CD217">
        <v>1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522</v>
      </c>
      <c r="CN217">
        <v>201.16999816894531</v>
      </c>
      <c r="CO217">
        <v>199.58000183105469</v>
      </c>
      <c r="CP217">
        <v>201.1300048828125</v>
      </c>
      <c r="CQ217">
        <v>193.25</v>
      </c>
      <c r="CR217">
        <v>195.50999450683599</v>
      </c>
      <c r="CS217" s="2">
        <f t="shared" si="75"/>
        <v>-7.9667117111090757E-3</v>
      </c>
      <c r="CT217" s="2">
        <f t="shared" si="76"/>
        <v>7.706473495393773E-3</v>
      </c>
      <c r="CU217" s="2">
        <f t="shared" si="77"/>
        <v>3.1716613753782097E-2</v>
      </c>
      <c r="CV217" s="2">
        <f t="shared" si="78"/>
        <v>1.1559483250647706E-2</v>
      </c>
      <c r="CW217">
        <v>62</v>
      </c>
      <c r="CX217">
        <v>17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23</v>
      </c>
      <c r="DG217">
        <v>1</v>
      </c>
      <c r="DH217">
        <v>1</v>
      </c>
      <c r="DI217">
        <v>0</v>
      </c>
      <c r="DJ217">
        <v>22</v>
      </c>
      <c r="DK217">
        <v>0</v>
      </c>
      <c r="DL217">
        <v>0</v>
      </c>
      <c r="DM217">
        <v>0</v>
      </c>
      <c r="DN217">
        <v>0</v>
      </c>
      <c r="DO217">
        <v>17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0</v>
      </c>
      <c r="DW217">
        <v>81</v>
      </c>
      <c r="DX217">
        <v>18</v>
      </c>
      <c r="DY217">
        <v>0</v>
      </c>
      <c r="DZ217">
        <v>0</v>
      </c>
      <c r="EA217">
        <v>1</v>
      </c>
      <c r="EB217">
        <v>1</v>
      </c>
      <c r="EC217">
        <v>0</v>
      </c>
      <c r="ED217">
        <v>0</v>
      </c>
      <c r="EE217" t="s">
        <v>847</v>
      </c>
      <c r="EF217">
        <v>195.50999450683599</v>
      </c>
      <c r="EG217">
        <v>195.63999938964841</v>
      </c>
      <c r="EH217">
        <v>202.38999938964841</v>
      </c>
      <c r="EI217">
        <v>195.63999938964841</v>
      </c>
      <c r="EJ217">
        <v>199.6000061035156</v>
      </c>
      <c r="EK217" s="2">
        <f t="shared" si="79"/>
        <v>6.6451075044982044E-4</v>
      </c>
      <c r="EL217" s="2">
        <f t="shared" si="80"/>
        <v>3.3351450271041583E-2</v>
      </c>
      <c r="EM217" s="2">
        <f t="shared" si="81"/>
        <v>0</v>
      </c>
      <c r="EN217" s="2">
        <f t="shared" si="82"/>
        <v>1.983971238865323E-2</v>
      </c>
      <c r="EO217">
        <v>1</v>
      </c>
      <c r="EP217">
        <v>1</v>
      </c>
      <c r="EQ217">
        <v>5</v>
      </c>
      <c r="ER217">
        <v>12</v>
      </c>
      <c r="ES217">
        <v>26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796</v>
      </c>
      <c r="FX217">
        <v>199.6000061035156</v>
      </c>
      <c r="FY217">
        <v>202.1199951171875</v>
      </c>
      <c r="FZ217">
        <v>204.22999572753909</v>
      </c>
      <c r="GA217">
        <v>198.28999328613281</v>
      </c>
      <c r="GB217">
        <v>198.7799987792969</v>
      </c>
      <c r="GC217">
        <v>279</v>
      </c>
      <c r="GD217">
        <v>54</v>
      </c>
      <c r="GE217">
        <v>124</v>
      </c>
      <c r="GF217">
        <v>47</v>
      </c>
      <c r="GG217">
        <v>0</v>
      </c>
      <c r="GH217">
        <v>114</v>
      </c>
      <c r="GI217">
        <v>0</v>
      </c>
      <c r="GJ217">
        <v>38</v>
      </c>
      <c r="GK217">
        <v>0</v>
      </c>
      <c r="GL217">
        <v>24</v>
      </c>
      <c r="GM217">
        <v>0</v>
      </c>
      <c r="GN217">
        <v>22</v>
      </c>
      <c r="GO217">
        <v>2</v>
      </c>
      <c r="GP217">
        <v>0</v>
      </c>
      <c r="GQ217">
        <v>1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1.7</v>
      </c>
      <c r="GX217" t="s">
        <v>218</v>
      </c>
      <c r="GY217">
        <v>36245</v>
      </c>
      <c r="GZ217">
        <v>55614</v>
      </c>
      <c r="HA217">
        <v>3.1640000000000001</v>
      </c>
      <c r="HB217">
        <v>4.2519999999999998</v>
      </c>
      <c r="HC217">
        <v>1.33</v>
      </c>
      <c r="HD217">
        <v>4.0999999999999996</v>
      </c>
      <c r="HE217">
        <v>0</v>
      </c>
      <c r="HF217" s="2">
        <f t="shared" si="83"/>
        <v>1.2467786832326189E-2</v>
      </c>
      <c r="HG217" s="2">
        <f t="shared" si="84"/>
        <v>1.0331492212174886E-2</v>
      </c>
      <c r="HH217" s="2">
        <f t="shared" si="85"/>
        <v>1.8949148642290803E-2</v>
      </c>
      <c r="HI217" s="2">
        <f t="shared" si="86"/>
        <v>2.4650643735446565E-3</v>
      </c>
      <c r="HJ217" s="3">
        <f t="shared" si="87"/>
        <v>206.33999633789068</v>
      </c>
      <c r="HK217" t="str">
        <f t="shared" si="88"/>
        <v>ROG</v>
      </c>
    </row>
    <row r="218" spans="1:219" hidden="1" x14ac:dyDescent="0.25">
      <c r="A218">
        <v>209</v>
      </c>
      <c r="B218" t="s">
        <v>848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2</v>
      </c>
      <c r="X218">
        <v>3</v>
      </c>
      <c r="Y218">
        <v>2</v>
      </c>
      <c r="Z218">
        <v>162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498</v>
      </c>
      <c r="AV218">
        <v>423.29000854492188</v>
      </c>
      <c r="AW218">
        <v>424.29998779296881</v>
      </c>
      <c r="AX218">
        <v>426.6400146484375</v>
      </c>
      <c r="AY218">
        <v>421.27999877929688</v>
      </c>
      <c r="AZ218">
        <v>425.45999145507813</v>
      </c>
      <c r="BA218" s="2">
        <f t="shared" si="71"/>
        <v>2.3803423924201317E-3</v>
      </c>
      <c r="BB218" s="2">
        <f t="shared" si="72"/>
        <v>5.4847805529842919E-3</v>
      </c>
      <c r="BC218" s="2">
        <f t="shared" si="73"/>
        <v>7.1175797797701224E-3</v>
      </c>
      <c r="BD218" s="2">
        <f t="shared" si="74"/>
        <v>9.8246433500964736E-3</v>
      </c>
      <c r="BE218">
        <v>110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48</v>
      </c>
      <c r="BO218">
        <v>19</v>
      </c>
      <c r="BP218">
        <v>17</v>
      </c>
      <c r="BQ218">
        <v>7</v>
      </c>
      <c r="BR218">
        <v>6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328</v>
      </c>
      <c r="CN218">
        <v>425.45999145507813</v>
      </c>
      <c r="CO218">
        <v>424.14999389648438</v>
      </c>
      <c r="CP218">
        <v>427.95999145507813</v>
      </c>
      <c r="CQ218">
        <v>421.75</v>
      </c>
      <c r="CR218">
        <v>426.54998779296881</v>
      </c>
      <c r="CS218" s="2">
        <f t="shared" si="75"/>
        <v>-3.0885242896254717E-3</v>
      </c>
      <c r="CT218" s="2">
        <f t="shared" si="76"/>
        <v>8.9026956600303242E-3</v>
      </c>
      <c r="CU218" s="2">
        <f t="shared" si="77"/>
        <v>5.6583612661093019E-3</v>
      </c>
      <c r="CV218" s="2">
        <f t="shared" si="78"/>
        <v>1.125304871723154E-2</v>
      </c>
      <c r="CW218">
        <v>145</v>
      </c>
      <c r="CX218">
        <v>23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15</v>
      </c>
      <c r="DG218">
        <v>2</v>
      </c>
      <c r="DH218">
        <v>1</v>
      </c>
      <c r="DI218">
        <v>1</v>
      </c>
      <c r="DJ218">
        <v>1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1</v>
      </c>
      <c r="DR218">
        <v>0</v>
      </c>
      <c r="DS218">
        <v>0</v>
      </c>
      <c r="DT218">
        <v>0</v>
      </c>
      <c r="DU218">
        <v>1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605</v>
      </c>
      <c r="EF218">
        <v>426.54998779296881</v>
      </c>
      <c r="EG218">
        <v>427.010009765625</v>
      </c>
      <c r="EH218">
        <v>432.60000610351563</v>
      </c>
      <c r="EI218">
        <v>425.39999389648438</v>
      </c>
      <c r="EJ218">
        <v>429.64999389648438</v>
      </c>
      <c r="EK218" s="2">
        <f t="shared" si="79"/>
        <v>1.077309576205665E-3</v>
      </c>
      <c r="EL218" s="2">
        <f t="shared" si="80"/>
        <v>1.2921859128575686E-2</v>
      </c>
      <c r="EM218" s="2">
        <f t="shared" si="81"/>
        <v>3.770440580595058E-3</v>
      </c>
      <c r="EN218" s="2">
        <f t="shared" si="82"/>
        <v>9.8917725133820245E-3</v>
      </c>
      <c r="EO218">
        <v>9</v>
      </c>
      <c r="EP218">
        <v>115</v>
      </c>
      <c r="EQ218">
        <v>40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12</v>
      </c>
      <c r="EY218">
        <v>7</v>
      </c>
      <c r="EZ218">
        <v>1</v>
      </c>
      <c r="FA218">
        <v>0</v>
      </c>
      <c r="FB218">
        <v>0</v>
      </c>
      <c r="FC218">
        <v>1</v>
      </c>
      <c r="FD218">
        <v>20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237</v>
      </c>
      <c r="FX218">
        <v>429.64999389648438</v>
      </c>
      <c r="FY218">
        <v>429.489990234375</v>
      </c>
      <c r="FZ218">
        <v>434.73001098632813</v>
      </c>
      <c r="GA218">
        <v>428.27999877929688</v>
      </c>
      <c r="GB218">
        <v>431.1300048828125</v>
      </c>
      <c r="GC218">
        <v>443</v>
      </c>
      <c r="GD218">
        <v>307</v>
      </c>
      <c r="GE218">
        <v>332</v>
      </c>
      <c r="GF218">
        <v>40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169</v>
      </c>
      <c r="GM218">
        <v>0</v>
      </c>
      <c r="GN218">
        <v>1</v>
      </c>
      <c r="GO218">
        <v>2</v>
      </c>
      <c r="GP218">
        <v>1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2.5</v>
      </c>
      <c r="GX218" t="s">
        <v>218</v>
      </c>
      <c r="GY218">
        <v>363642</v>
      </c>
      <c r="GZ218">
        <v>395957</v>
      </c>
      <c r="HA218">
        <v>0.58699999999999997</v>
      </c>
      <c r="HB218">
        <v>0.71699999999999997</v>
      </c>
      <c r="HC218">
        <v>2.82</v>
      </c>
      <c r="HD218">
        <v>2.0299999999999998</v>
      </c>
      <c r="HE218">
        <v>0.29089999999999999</v>
      </c>
      <c r="HF218" s="2">
        <f t="shared" si="83"/>
        <v>-3.7254340205250536E-4</v>
      </c>
      <c r="HG218" s="2">
        <f t="shared" si="84"/>
        <v>1.2053505899131345E-2</v>
      </c>
      <c r="HH218" s="2">
        <f t="shared" si="85"/>
        <v>2.817275099747607E-3</v>
      </c>
      <c r="HI218" s="2">
        <f t="shared" si="86"/>
        <v>6.6105491875712019E-3</v>
      </c>
      <c r="HJ218" s="3">
        <f t="shared" si="87"/>
        <v>439.97003173828125</v>
      </c>
      <c r="HK218" t="str">
        <f t="shared" si="88"/>
        <v>ROP</v>
      </c>
    </row>
    <row r="219" spans="1:219" hidden="1" x14ac:dyDescent="0.25">
      <c r="A219">
        <v>210</v>
      </c>
      <c r="B219" t="s">
        <v>849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88</v>
      </c>
      <c r="N219">
        <v>29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35</v>
      </c>
      <c r="W219">
        <v>10</v>
      </c>
      <c r="X219">
        <v>7</v>
      </c>
      <c r="Y219">
        <v>11</v>
      </c>
      <c r="Z219">
        <v>10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10</v>
      </c>
      <c r="AH219">
        <v>0</v>
      </c>
      <c r="AI219">
        <v>1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494</v>
      </c>
      <c r="AV219">
        <v>117.629997253418</v>
      </c>
      <c r="AW219">
        <v>117.6800003051758</v>
      </c>
      <c r="AX219">
        <v>118.01999664306641</v>
      </c>
      <c r="AY219">
        <v>116.4499969482422</v>
      </c>
      <c r="AZ219">
        <v>117.1800003051758</v>
      </c>
      <c r="BA219" s="2">
        <f t="shared" si="71"/>
        <v>4.2490696488894919E-4</v>
      </c>
      <c r="BB219" s="2">
        <f t="shared" si="72"/>
        <v>2.8808367019267367E-3</v>
      </c>
      <c r="BC219" s="2">
        <f t="shared" si="73"/>
        <v>1.0452101918285717E-2</v>
      </c>
      <c r="BD219" s="2">
        <f t="shared" si="74"/>
        <v>6.2297606676260386E-3</v>
      </c>
      <c r="BE219">
        <v>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2</v>
      </c>
      <c r="BO219">
        <v>17</v>
      </c>
      <c r="BP219">
        <v>18</v>
      </c>
      <c r="BQ219">
        <v>17</v>
      </c>
      <c r="BR219">
        <v>110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3</v>
      </c>
      <c r="CF219">
        <v>0</v>
      </c>
      <c r="CG219">
        <v>0</v>
      </c>
      <c r="CH219">
        <v>0</v>
      </c>
      <c r="CI219">
        <v>1</v>
      </c>
      <c r="CJ219">
        <v>0</v>
      </c>
      <c r="CK219">
        <v>0</v>
      </c>
      <c r="CL219">
        <v>0</v>
      </c>
      <c r="CM219" t="s">
        <v>296</v>
      </c>
      <c r="CN219">
        <v>117.1800003051758</v>
      </c>
      <c r="CO219">
        <v>117</v>
      </c>
      <c r="CP219">
        <v>119.2099990844727</v>
      </c>
      <c r="CQ219">
        <v>116.2900009155273</v>
      </c>
      <c r="CR219">
        <v>118.1999969482422</v>
      </c>
      <c r="CS219" s="2">
        <f t="shared" si="75"/>
        <v>-1.5384641468016991E-3</v>
      </c>
      <c r="CT219" s="2">
        <f t="shared" si="76"/>
        <v>1.8538705657624277E-2</v>
      </c>
      <c r="CU219" s="2">
        <f t="shared" si="77"/>
        <v>6.0683682433564368E-3</v>
      </c>
      <c r="CV219" s="2">
        <f t="shared" si="78"/>
        <v>1.61590193065001E-2</v>
      </c>
      <c r="CW219">
        <v>8</v>
      </c>
      <c r="CX219">
        <v>61</v>
      </c>
      <c r="CY219">
        <v>106</v>
      </c>
      <c r="CZ219">
        <v>12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3</v>
      </c>
      <c r="DG219">
        <v>1</v>
      </c>
      <c r="DH219">
        <v>2</v>
      </c>
      <c r="DI219">
        <v>0</v>
      </c>
      <c r="DJ219">
        <v>1</v>
      </c>
      <c r="DK219">
        <v>1</v>
      </c>
      <c r="DL219">
        <v>7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1</v>
      </c>
      <c r="DS219">
        <v>0</v>
      </c>
      <c r="DT219">
        <v>0</v>
      </c>
      <c r="DU219">
        <v>1</v>
      </c>
      <c r="DV219">
        <v>1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754</v>
      </c>
      <c r="EF219">
        <v>118.1999969482422</v>
      </c>
      <c r="EG219">
        <v>118.5299987792969</v>
      </c>
      <c r="EH219">
        <v>119.90000152587891</v>
      </c>
      <c r="EI219">
        <v>118.09999847412109</v>
      </c>
      <c r="EJ219">
        <v>118.8000030517578</v>
      </c>
      <c r="EK219" s="2">
        <f t="shared" si="79"/>
        <v>2.7841207665003642E-3</v>
      </c>
      <c r="EL219" s="2">
        <f t="shared" si="80"/>
        <v>1.1426211252268503E-2</v>
      </c>
      <c r="EM219" s="2">
        <f t="shared" si="81"/>
        <v>3.6277761714692547E-3</v>
      </c>
      <c r="EN219" s="2">
        <f t="shared" si="82"/>
        <v>5.8922942731889361E-3</v>
      </c>
      <c r="EO219">
        <v>77</v>
      </c>
      <c r="EP219">
        <v>56</v>
      </c>
      <c r="EQ219">
        <v>2</v>
      </c>
      <c r="ER219">
        <v>0</v>
      </c>
      <c r="ES219">
        <v>0</v>
      </c>
      <c r="ET219">
        <v>1</v>
      </c>
      <c r="EU219">
        <v>2</v>
      </c>
      <c r="EV219">
        <v>0</v>
      </c>
      <c r="EW219">
        <v>0</v>
      </c>
      <c r="EX219">
        <v>43</v>
      </c>
      <c r="EY219">
        <v>5</v>
      </c>
      <c r="EZ219">
        <v>3</v>
      </c>
      <c r="FA219">
        <v>0</v>
      </c>
      <c r="FB219">
        <v>0</v>
      </c>
      <c r="FC219">
        <v>1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328</v>
      </c>
      <c r="FX219">
        <v>118.8000030517578</v>
      </c>
      <c r="FY219">
        <v>117.98000335693359</v>
      </c>
      <c r="FZ219">
        <v>118.55999755859381</v>
      </c>
      <c r="GA219">
        <v>116.94000244140619</v>
      </c>
      <c r="GB219">
        <v>118.120002746582</v>
      </c>
      <c r="GC219">
        <v>442</v>
      </c>
      <c r="GD219">
        <v>295</v>
      </c>
      <c r="GE219">
        <v>322</v>
      </c>
      <c r="GF219">
        <v>58</v>
      </c>
      <c r="GG219">
        <v>0</v>
      </c>
      <c r="GH219">
        <v>12</v>
      </c>
      <c r="GI219">
        <v>0</v>
      </c>
      <c r="GJ219">
        <v>12</v>
      </c>
      <c r="GK219">
        <v>0</v>
      </c>
      <c r="GL219">
        <v>121</v>
      </c>
      <c r="GM219">
        <v>0</v>
      </c>
      <c r="GN219">
        <v>1</v>
      </c>
      <c r="GO219">
        <v>2</v>
      </c>
      <c r="GP219">
        <v>1</v>
      </c>
      <c r="GQ219">
        <v>1</v>
      </c>
      <c r="GR219">
        <v>1</v>
      </c>
      <c r="GS219">
        <v>0</v>
      </c>
      <c r="GT219">
        <v>0</v>
      </c>
      <c r="GU219">
        <v>0</v>
      </c>
      <c r="GV219">
        <v>0</v>
      </c>
      <c r="GW219">
        <v>2.5</v>
      </c>
      <c r="GX219" t="s">
        <v>218</v>
      </c>
      <c r="GY219">
        <v>312414</v>
      </c>
      <c r="GZ219">
        <v>343957</v>
      </c>
      <c r="HA219">
        <v>7.6130000000000004</v>
      </c>
      <c r="HB219">
        <v>7.8819999999999997</v>
      </c>
      <c r="HC219">
        <v>2.21</v>
      </c>
      <c r="HD219">
        <v>2.44</v>
      </c>
      <c r="HE219">
        <v>0.29459997999999998</v>
      </c>
      <c r="HF219" s="2">
        <f t="shared" si="83"/>
        <v>-6.9503277800679886E-3</v>
      </c>
      <c r="HG219" s="2">
        <f t="shared" si="84"/>
        <v>4.8919889811365191E-3</v>
      </c>
      <c r="HH219" s="2">
        <f t="shared" si="85"/>
        <v>8.8150609080845932E-3</v>
      </c>
      <c r="HI219" s="2">
        <f t="shared" si="86"/>
        <v>9.9898431911435992E-3</v>
      </c>
      <c r="HJ219" s="3">
        <f t="shared" si="87"/>
        <v>119.13999176025402</v>
      </c>
      <c r="HK219" t="str">
        <f t="shared" si="88"/>
        <v>RGLD</v>
      </c>
    </row>
    <row r="220" spans="1:219" hidden="1" x14ac:dyDescent="0.25">
      <c r="A220">
        <v>211</v>
      </c>
      <c r="B220" t="s">
        <v>850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98</v>
      </c>
      <c r="N220">
        <v>56</v>
      </c>
      <c r="O220">
        <v>36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</v>
      </c>
      <c r="W220">
        <v>0</v>
      </c>
      <c r="X220">
        <v>1</v>
      </c>
      <c r="Y220">
        <v>0</v>
      </c>
      <c r="Z220">
        <v>0</v>
      </c>
      <c r="AA220">
        <v>1</v>
      </c>
      <c r="AB220">
        <v>6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581</v>
      </c>
      <c r="AV220">
        <v>93.470001220703125</v>
      </c>
      <c r="AW220">
        <v>93.290000915527344</v>
      </c>
      <c r="AX220">
        <v>93.650001525878906</v>
      </c>
      <c r="AY220">
        <v>92.319999694824219</v>
      </c>
      <c r="AZ220">
        <v>93.080001831054673</v>
      </c>
      <c r="BA220" s="2">
        <f t="shared" si="71"/>
        <v>-1.9294705049768268E-3</v>
      </c>
      <c r="BB220" s="2">
        <f t="shared" si="72"/>
        <v>3.844106828466809E-3</v>
      </c>
      <c r="BC220" s="2">
        <f t="shared" si="73"/>
        <v>1.0397697622293367E-2</v>
      </c>
      <c r="BD220" s="2">
        <f t="shared" si="74"/>
        <v>8.1650421280599073E-3</v>
      </c>
      <c r="BE220">
        <v>83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36</v>
      </c>
      <c r="BO220">
        <v>31</v>
      </c>
      <c r="BP220">
        <v>31</v>
      </c>
      <c r="BQ220">
        <v>7</v>
      </c>
      <c r="BR220">
        <v>10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2</v>
      </c>
      <c r="CF220">
        <v>0</v>
      </c>
      <c r="CG220">
        <v>1</v>
      </c>
      <c r="CH220">
        <v>0</v>
      </c>
      <c r="CI220">
        <v>1</v>
      </c>
      <c r="CJ220">
        <v>0</v>
      </c>
      <c r="CK220">
        <v>1</v>
      </c>
      <c r="CL220">
        <v>0</v>
      </c>
      <c r="CM220" t="s">
        <v>475</v>
      </c>
      <c r="CN220">
        <v>93.080001831054673</v>
      </c>
      <c r="CO220">
        <v>93.300003051757798</v>
      </c>
      <c r="CP220">
        <v>94.75</v>
      </c>
      <c r="CQ220">
        <v>92.989997863769517</v>
      </c>
      <c r="CR220">
        <v>93.389999389648438</v>
      </c>
      <c r="CS220" s="2">
        <f t="shared" si="75"/>
        <v>2.3579980011477764E-3</v>
      </c>
      <c r="CT220" s="2">
        <f t="shared" si="76"/>
        <v>1.5303397870630064E-2</v>
      </c>
      <c r="CU220" s="2">
        <f t="shared" si="77"/>
        <v>3.322670716487619E-3</v>
      </c>
      <c r="CV220" s="2">
        <f t="shared" si="78"/>
        <v>4.2831301905250641E-3</v>
      </c>
      <c r="CW220">
        <v>79</v>
      </c>
      <c r="CX220">
        <v>15</v>
      </c>
      <c r="CY220">
        <v>23</v>
      </c>
      <c r="CZ220">
        <v>3</v>
      </c>
      <c r="DA220">
        <v>0</v>
      </c>
      <c r="DB220">
        <v>1</v>
      </c>
      <c r="DC220">
        <v>26</v>
      </c>
      <c r="DD220">
        <v>0</v>
      </c>
      <c r="DE220">
        <v>0</v>
      </c>
      <c r="DF220">
        <v>74</v>
      </c>
      <c r="DG220">
        <v>13</v>
      </c>
      <c r="DH220">
        <v>2</v>
      </c>
      <c r="DI220">
        <v>0</v>
      </c>
      <c r="DJ220">
        <v>0</v>
      </c>
      <c r="DK220">
        <v>1</v>
      </c>
      <c r="DL220">
        <v>1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685</v>
      </c>
      <c r="EF220">
        <v>93.389999389648438</v>
      </c>
      <c r="EG220">
        <v>93.610000610351563</v>
      </c>
      <c r="EH220">
        <v>95.040000915527344</v>
      </c>
      <c r="EI220">
        <v>93.169998168945327</v>
      </c>
      <c r="EJ220">
        <v>94.5</v>
      </c>
      <c r="EK220" s="2">
        <f t="shared" si="79"/>
        <v>2.350189288202964E-3</v>
      </c>
      <c r="EL220" s="2">
        <f t="shared" si="80"/>
        <v>1.5046299362378779E-2</v>
      </c>
      <c r="EM220" s="2">
        <f t="shared" si="81"/>
        <v>4.700378576405817E-3</v>
      </c>
      <c r="EN220" s="2">
        <f t="shared" si="82"/>
        <v>1.4074093450313963E-2</v>
      </c>
      <c r="EO220">
        <v>15</v>
      </c>
      <c r="EP220">
        <v>59</v>
      </c>
      <c r="EQ220">
        <v>101</v>
      </c>
      <c r="ER220">
        <v>1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8</v>
      </c>
      <c r="EY220">
        <v>3</v>
      </c>
      <c r="EZ220">
        <v>0</v>
      </c>
      <c r="FA220">
        <v>3</v>
      </c>
      <c r="FB220">
        <v>0</v>
      </c>
      <c r="FC220">
        <v>1</v>
      </c>
      <c r="FD220">
        <v>14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479</v>
      </c>
      <c r="FX220">
        <v>94.5</v>
      </c>
      <c r="FY220">
        <v>94.419998168945313</v>
      </c>
      <c r="FZ220">
        <v>95.029998779296875</v>
      </c>
      <c r="GA220">
        <v>94</v>
      </c>
      <c r="GB220">
        <v>94.120002746582031</v>
      </c>
      <c r="GC220">
        <v>569</v>
      </c>
      <c r="GD220">
        <v>224</v>
      </c>
      <c r="GE220">
        <v>296</v>
      </c>
      <c r="GF220">
        <v>103</v>
      </c>
      <c r="GG220">
        <v>0</v>
      </c>
      <c r="GH220">
        <v>4</v>
      </c>
      <c r="GI220">
        <v>0</v>
      </c>
      <c r="GJ220">
        <v>4</v>
      </c>
      <c r="GK220">
        <v>0</v>
      </c>
      <c r="GL220">
        <v>10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1</v>
      </c>
      <c r="GT220">
        <v>0</v>
      </c>
      <c r="GU220">
        <v>0</v>
      </c>
      <c r="GV220">
        <v>0</v>
      </c>
      <c r="GW220">
        <v>2.5</v>
      </c>
      <c r="GX220" t="s">
        <v>218</v>
      </c>
      <c r="GY220">
        <v>489406</v>
      </c>
      <c r="GZ220">
        <v>580785</v>
      </c>
      <c r="HA220">
        <v>1.169</v>
      </c>
      <c r="HB220">
        <v>2.2509999999999999</v>
      </c>
      <c r="HC220">
        <v>1.44</v>
      </c>
      <c r="HD220">
        <v>2.2000000000000002</v>
      </c>
      <c r="HE220">
        <v>0.42290001999999999</v>
      </c>
      <c r="HF220" s="2">
        <f t="shared" si="83"/>
        <v>-8.4729752813106352E-4</v>
      </c>
      <c r="HG220" s="2">
        <f t="shared" si="84"/>
        <v>6.4190320760527664E-3</v>
      </c>
      <c r="HH220" s="2">
        <f t="shared" si="85"/>
        <v>4.4481908185786123E-3</v>
      </c>
      <c r="HI220" s="2">
        <f t="shared" si="86"/>
        <v>1.2749972702947865E-3</v>
      </c>
      <c r="HJ220" s="3">
        <f t="shared" si="87"/>
        <v>95.639999389648438</v>
      </c>
      <c r="HK220" t="str">
        <f t="shared" si="88"/>
        <v>RPM</v>
      </c>
    </row>
    <row r="221" spans="1:219" hidden="1" x14ac:dyDescent="0.25">
      <c r="A221">
        <v>212</v>
      </c>
      <c r="B221" t="s">
        <v>851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5</v>
      </c>
      <c r="W221">
        <v>9</v>
      </c>
      <c r="X221">
        <v>4</v>
      </c>
      <c r="Y221">
        <v>39</v>
      </c>
      <c r="Z221">
        <v>137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0</v>
      </c>
      <c r="AU221" t="s">
        <v>852</v>
      </c>
      <c r="AV221">
        <v>378.07000732421881</v>
      </c>
      <c r="AW221">
        <v>377.510009765625</v>
      </c>
      <c r="AX221">
        <v>379.05999755859381</v>
      </c>
      <c r="AY221">
        <v>375.79998779296881</v>
      </c>
      <c r="AZ221">
        <v>376.44000244140631</v>
      </c>
      <c r="BA221" s="2">
        <f t="shared" si="71"/>
        <v>-1.4833979076249726E-3</v>
      </c>
      <c r="BB221" s="2">
        <f t="shared" si="72"/>
        <v>4.0890302404680279E-3</v>
      </c>
      <c r="BC221" s="2">
        <f t="shared" si="73"/>
        <v>4.5297394199370622E-3</v>
      </c>
      <c r="BD221" s="2">
        <f t="shared" si="74"/>
        <v>1.7001770382708559E-3</v>
      </c>
      <c r="BE221">
        <v>65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62</v>
      </c>
      <c r="BO221">
        <v>45</v>
      </c>
      <c r="BP221">
        <v>28</v>
      </c>
      <c r="BQ221">
        <v>10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269</v>
      </c>
      <c r="CN221">
        <v>376.44000244140631</v>
      </c>
      <c r="CO221">
        <v>375</v>
      </c>
      <c r="CP221">
        <v>379.30999755859381</v>
      </c>
      <c r="CQ221">
        <v>372.94000244140631</v>
      </c>
      <c r="CR221">
        <v>379.05999755859381</v>
      </c>
      <c r="CS221" s="2">
        <f t="shared" si="75"/>
        <v>-3.8400065104167158E-3</v>
      </c>
      <c r="CT221" s="2">
        <f t="shared" si="76"/>
        <v>1.1362731239183965E-2</v>
      </c>
      <c r="CU221" s="2">
        <f t="shared" si="77"/>
        <v>5.4933268229164778E-3</v>
      </c>
      <c r="CV221" s="2">
        <f t="shared" si="78"/>
        <v>1.6145188510010233E-2</v>
      </c>
      <c r="CW221">
        <v>3</v>
      </c>
      <c r="CX221">
        <v>183</v>
      </c>
      <c r="CY221">
        <v>8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3</v>
      </c>
      <c r="DG221">
        <v>0</v>
      </c>
      <c r="DH221">
        <v>0</v>
      </c>
      <c r="DI221">
        <v>0</v>
      </c>
      <c r="DJ221">
        <v>1</v>
      </c>
      <c r="DK221">
        <v>1</v>
      </c>
      <c r="DL221">
        <v>4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1</v>
      </c>
      <c r="DS221">
        <v>0</v>
      </c>
      <c r="DT221">
        <v>0</v>
      </c>
      <c r="DU221">
        <v>1</v>
      </c>
      <c r="DV221">
        <v>1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353</v>
      </c>
      <c r="EF221">
        <v>379.05999755859381</v>
      </c>
      <c r="EG221">
        <v>380</v>
      </c>
      <c r="EH221">
        <v>383.17001342773438</v>
      </c>
      <c r="EI221">
        <v>379.3900146484375</v>
      </c>
      <c r="EJ221">
        <v>382.760009765625</v>
      </c>
      <c r="EK221" s="2">
        <f t="shared" si="79"/>
        <v>2.4736906352794685E-3</v>
      </c>
      <c r="EL221" s="2">
        <f t="shared" si="80"/>
        <v>8.2731250271290691E-3</v>
      </c>
      <c r="EM221" s="2">
        <f t="shared" si="81"/>
        <v>1.6052246093749556E-3</v>
      </c>
      <c r="EN221" s="2">
        <f t="shared" si="82"/>
        <v>8.8044597951887349E-3</v>
      </c>
      <c r="EO221">
        <v>79</v>
      </c>
      <c r="EP221">
        <v>116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3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253</v>
      </c>
      <c r="FX221">
        <v>382.760009765625</v>
      </c>
      <c r="FY221">
        <v>381.04998779296881</v>
      </c>
      <c r="FZ221">
        <v>385.47000122070313</v>
      </c>
      <c r="GA221">
        <v>380.8900146484375</v>
      </c>
      <c r="GB221">
        <v>383.30999755859381</v>
      </c>
      <c r="GC221">
        <v>456</v>
      </c>
      <c r="GD221">
        <v>346</v>
      </c>
      <c r="GE221">
        <v>389</v>
      </c>
      <c r="GF221">
        <v>7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138</v>
      </c>
      <c r="GM221">
        <v>0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0</v>
      </c>
      <c r="GU221">
        <v>0</v>
      </c>
      <c r="GV221">
        <v>0</v>
      </c>
      <c r="GW221">
        <v>1.7</v>
      </c>
      <c r="GX221" t="s">
        <v>218</v>
      </c>
      <c r="GY221">
        <v>1148322</v>
      </c>
      <c r="GZ221">
        <v>1199828</v>
      </c>
      <c r="HA221">
        <v>1.5920000000000001</v>
      </c>
      <c r="HB221">
        <v>1.669</v>
      </c>
      <c r="HC221">
        <v>2.78</v>
      </c>
      <c r="HD221">
        <v>7.7</v>
      </c>
      <c r="HE221">
        <v>0.27739999999999998</v>
      </c>
      <c r="HF221" s="2">
        <f t="shared" si="83"/>
        <v>-4.4876578596959593E-3</v>
      </c>
      <c r="HG221" s="2">
        <f t="shared" si="84"/>
        <v>1.1466556187866961E-2</v>
      </c>
      <c r="HH221" s="2">
        <f t="shared" si="85"/>
        <v>4.1982193847545091E-4</v>
      </c>
      <c r="HI221" s="2">
        <f t="shared" si="86"/>
        <v>6.3133832291613068E-3</v>
      </c>
      <c r="HJ221" s="3">
        <f t="shared" si="87"/>
        <v>389.89001464843744</v>
      </c>
      <c r="HK221" t="str">
        <f t="shared" si="88"/>
        <v>SPGI</v>
      </c>
    </row>
    <row r="222" spans="1:219" hidden="1" x14ac:dyDescent="0.25">
      <c r="A222">
        <v>213</v>
      </c>
      <c r="B222" t="s">
        <v>853</v>
      </c>
      <c r="C222">
        <v>9</v>
      </c>
      <c r="D222">
        <v>1</v>
      </c>
      <c r="E222">
        <v>5</v>
      </c>
      <c r="F222">
        <v>1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195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 t="s">
        <v>289</v>
      </c>
      <c r="AV222">
        <v>231.91000366210929</v>
      </c>
      <c r="AW222">
        <v>230.83000183105469</v>
      </c>
      <c r="AX222">
        <v>232.19999694824219</v>
      </c>
      <c r="AY222">
        <v>228.8699951171875</v>
      </c>
      <c r="AZ222">
        <v>230.5</v>
      </c>
      <c r="BA222" s="2">
        <f t="shared" si="71"/>
        <v>-4.6787758198132412E-3</v>
      </c>
      <c r="BB222" s="2">
        <f t="shared" si="72"/>
        <v>5.9000651817100458E-3</v>
      </c>
      <c r="BC222" s="2">
        <f t="shared" si="73"/>
        <v>8.4911263627754918E-3</v>
      </c>
      <c r="BD222" s="2">
        <f t="shared" si="74"/>
        <v>7.0716046976680991E-3</v>
      </c>
      <c r="BE222">
        <v>44</v>
      </c>
      <c r="BF222">
        <v>5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10</v>
      </c>
      <c r="BO222">
        <v>10</v>
      </c>
      <c r="BP222">
        <v>8</v>
      </c>
      <c r="BQ222">
        <v>21</v>
      </c>
      <c r="BR222">
        <v>105</v>
      </c>
      <c r="BS222">
        <v>0</v>
      </c>
      <c r="BT222">
        <v>0</v>
      </c>
      <c r="BU222">
        <v>0</v>
      </c>
      <c r="BV222">
        <v>0</v>
      </c>
      <c r="BW222">
        <v>5</v>
      </c>
      <c r="BX222">
        <v>0</v>
      </c>
      <c r="BY222">
        <v>0</v>
      </c>
      <c r="BZ222">
        <v>0</v>
      </c>
      <c r="CA222">
        <v>1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742</v>
      </c>
      <c r="CN222">
        <v>230.5</v>
      </c>
      <c r="CO222">
        <v>230</v>
      </c>
      <c r="CP222">
        <v>231.44999694824219</v>
      </c>
      <c r="CQ222">
        <v>226.88999938964841</v>
      </c>
      <c r="CR222">
        <v>227.96000671386719</v>
      </c>
      <c r="CS222" s="2">
        <f t="shared" si="75"/>
        <v>-2.1739130434783593E-3</v>
      </c>
      <c r="CT222" s="2">
        <f t="shared" si="76"/>
        <v>6.2648389170920638E-3</v>
      </c>
      <c r="CU222" s="2">
        <f t="shared" si="77"/>
        <v>1.3521741784137342E-2</v>
      </c>
      <c r="CV222" s="2">
        <f t="shared" si="78"/>
        <v>4.693837922025712E-3</v>
      </c>
      <c r="CW222">
        <v>14</v>
      </c>
      <c r="CX222">
        <v>7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18</v>
      </c>
      <c r="DG222">
        <v>7</v>
      </c>
      <c r="DH222">
        <v>5</v>
      </c>
      <c r="DI222">
        <v>2</v>
      </c>
      <c r="DJ222">
        <v>151</v>
      </c>
      <c r="DK222">
        <v>0</v>
      </c>
      <c r="DL222">
        <v>0</v>
      </c>
      <c r="DM222">
        <v>0</v>
      </c>
      <c r="DN222">
        <v>0</v>
      </c>
      <c r="DO222">
        <v>7</v>
      </c>
      <c r="DP222">
        <v>0</v>
      </c>
      <c r="DQ222">
        <v>0</v>
      </c>
      <c r="DR222">
        <v>0</v>
      </c>
      <c r="DS222">
        <v>1</v>
      </c>
      <c r="DT222">
        <v>0</v>
      </c>
      <c r="DU222">
        <v>0</v>
      </c>
      <c r="DV222">
        <v>0</v>
      </c>
      <c r="DW222">
        <v>23</v>
      </c>
      <c r="DX222">
        <v>8</v>
      </c>
      <c r="DY222">
        <v>0</v>
      </c>
      <c r="DZ222">
        <v>0</v>
      </c>
      <c r="EA222">
        <v>1</v>
      </c>
      <c r="EB222">
        <v>1</v>
      </c>
      <c r="EC222">
        <v>0</v>
      </c>
      <c r="ED222">
        <v>0</v>
      </c>
      <c r="EE222" t="s">
        <v>854</v>
      </c>
      <c r="EF222">
        <v>227.96000671386719</v>
      </c>
      <c r="EG222">
        <v>227.11000061035159</v>
      </c>
      <c r="EH222">
        <v>230.78999328613281</v>
      </c>
      <c r="EI222">
        <v>226.66999816894531</v>
      </c>
      <c r="EJ222">
        <v>230.55999755859369</v>
      </c>
      <c r="EK222" s="2">
        <f t="shared" si="79"/>
        <v>-3.7427066233597373E-3</v>
      </c>
      <c r="EL222" s="2">
        <f t="shared" si="80"/>
        <v>1.5945200324256614E-2</v>
      </c>
      <c r="EM222" s="2">
        <f t="shared" si="81"/>
        <v>1.9373979138910258E-3</v>
      </c>
      <c r="EN222" s="2">
        <f t="shared" si="82"/>
        <v>1.6871961445349082E-2</v>
      </c>
      <c r="EO222">
        <v>9</v>
      </c>
      <c r="EP222">
        <v>75</v>
      </c>
      <c r="EQ222">
        <v>108</v>
      </c>
      <c r="ER222">
        <v>3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1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1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344</v>
      </c>
      <c r="FX222">
        <v>230.55999755859369</v>
      </c>
      <c r="FY222">
        <v>230</v>
      </c>
      <c r="FZ222">
        <v>233.88999938964841</v>
      </c>
      <c r="GA222">
        <v>229.00999450683591</v>
      </c>
      <c r="GB222">
        <v>231.3500061035156</v>
      </c>
      <c r="GC222">
        <v>265</v>
      </c>
      <c r="GD222">
        <v>533</v>
      </c>
      <c r="GE222">
        <v>216</v>
      </c>
      <c r="GF222">
        <v>184</v>
      </c>
      <c r="GG222">
        <v>0</v>
      </c>
      <c r="GH222">
        <v>3</v>
      </c>
      <c r="GI222">
        <v>0</v>
      </c>
      <c r="GJ222">
        <v>3</v>
      </c>
      <c r="GK222">
        <v>0</v>
      </c>
      <c r="GL222">
        <v>451</v>
      </c>
      <c r="GM222">
        <v>0</v>
      </c>
      <c r="GN222">
        <v>151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1.9</v>
      </c>
      <c r="GX222" t="s">
        <v>218</v>
      </c>
      <c r="GY222">
        <v>3824464</v>
      </c>
      <c r="GZ222">
        <v>4959600</v>
      </c>
      <c r="HA222">
        <v>1.1140000000000001</v>
      </c>
      <c r="HB222">
        <v>1.2350000000000001</v>
      </c>
      <c r="HC222">
        <v>5.23</v>
      </c>
      <c r="HD222">
        <v>2.4900000000000002</v>
      </c>
      <c r="HE222">
        <v>0</v>
      </c>
      <c r="HF222" s="2">
        <f t="shared" si="83"/>
        <v>-2.4347719938855317E-3</v>
      </c>
      <c r="HG222" s="2">
        <f t="shared" si="84"/>
        <v>1.6631747401768426E-2</v>
      </c>
      <c r="HH222" s="2">
        <f t="shared" si="85"/>
        <v>4.3043717094091161E-3</v>
      </c>
      <c r="HI222" s="2">
        <f t="shared" si="86"/>
        <v>1.0114594920877851E-2</v>
      </c>
      <c r="HJ222" s="3">
        <f t="shared" si="87"/>
        <v>237.77999877929682</v>
      </c>
      <c r="HK222" t="str">
        <f t="shared" si="88"/>
        <v>CRM</v>
      </c>
    </row>
    <row r="223" spans="1:219" hidden="1" x14ac:dyDescent="0.25">
      <c r="A223">
        <v>214</v>
      </c>
      <c r="B223" t="s">
        <v>855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1</v>
      </c>
      <c r="N223">
        <v>89</v>
      </c>
      <c r="O223">
        <v>104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0</v>
      </c>
      <c r="AA223">
        <v>1</v>
      </c>
      <c r="AB223">
        <v>2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275</v>
      </c>
      <c r="AV223">
        <v>82.069999694824219</v>
      </c>
      <c r="AW223">
        <v>81.94000244140625</v>
      </c>
      <c r="AX223">
        <v>83.169998168945313</v>
      </c>
      <c r="AY223">
        <v>81.540000915527344</v>
      </c>
      <c r="AZ223">
        <v>82.330001831054688</v>
      </c>
      <c r="BA223" s="2">
        <f t="shared" si="71"/>
        <v>-1.5864931601743404E-3</v>
      </c>
      <c r="BB223" s="2">
        <f t="shared" si="72"/>
        <v>1.4788935368743705E-2</v>
      </c>
      <c r="BC223" s="2">
        <f t="shared" si="73"/>
        <v>4.8816391745282184E-3</v>
      </c>
      <c r="BD223" s="2">
        <f t="shared" si="74"/>
        <v>9.5955410902147653E-3</v>
      </c>
      <c r="BE223">
        <v>53</v>
      </c>
      <c r="BF223">
        <v>58</v>
      </c>
      <c r="BG223">
        <v>80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3</v>
      </c>
      <c r="BO223">
        <v>0</v>
      </c>
      <c r="BP223">
        <v>2</v>
      </c>
      <c r="BQ223">
        <v>1</v>
      </c>
      <c r="BR223">
        <v>0</v>
      </c>
      <c r="BS223">
        <v>1</v>
      </c>
      <c r="BT223">
        <v>6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856</v>
      </c>
      <c r="CN223">
        <v>82.330001831054688</v>
      </c>
      <c r="CO223">
        <v>82.519996643066406</v>
      </c>
      <c r="CP223">
        <v>83.720001220703125</v>
      </c>
      <c r="CQ223">
        <v>82.300003051757813</v>
      </c>
      <c r="CR223">
        <v>82.410003662109375</v>
      </c>
      <c r="CS223" s="2">
        <f t="shared" si="75"/>
        <v>2.3024093521661904E-3</v>
      </c>
      <c r="CT223" s="2">
        <f t="shared" si="76"/>
        <v>1.4333547063302809E-2</v>
      </c>
      <c r="CU223" s="2">
        <f t="shared" si="77"/>
        <v>2.665942804871424E-3</v>
      </c>
      <c r="CV223" s="2">
        <f t="shared" si="78"/>
        <v>1.3347968142627398E-3</v>
      </c>
      <c r="CW223">
        <v>92</v>
      </c>
      <c r="CX223">
        <v>64</v>
      </c>
      <c r="CY223">
        <v>37</v>
      </c>
      <c r="CZ223">
        <v>0</v>
      </c>
      <c r="DA223">
        <v>0</v>
      </c>
      <c r="DB223">
        <v>1</v>
      </c>
      <c r="DC223">
        <v>37</v>
      </c>
      <c r="DD223">
        <v>0</v>
      </c>
      <c r="DE223">
        <v>0</v>
      </c>
      <c r="DF223">
        <v>5</v>
      </c>
      <c r="DG223">
        <v>1</v>
      </c>
      <c r="DH223">
        <v>0</v>
      </c>
      <c r="DI223">
        <v>0</v>
      </c>
      <c r="DJ223">
        <v>0</v>
      </c>
      <c r="DK223">
        <v>1</v>
      </c>
      <c r="DL223">
        <v>1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323</v>
      </c>
      <c r="EF223">
        <v>82.410003662109375</v>
      </c>
      <c r="EG223">
        <v>82.569999694824219</v>
      </c>
      <c r="EH223">
        <v>83.959999084472656</v>
      </c>
      <c r="EI223">
        <v>81.599998474121094</v>
      </c>
      <c r="EJ223">
        <v>83.879997253417969</v>
      </c>
      <c r="EK223" s="2">
        <f t="shared" si="79"/>
        <v>1.9377017476829295E-3</v>
      </c>
      <c r="EL223" s="2">
        <f t="shared" si="80"/>
        <v>1.6555495531270226E-2</v>
      </c>
      <c r="EM223" s="2">
        <f t="shared" si="81"/>
        <v>1.174762291738185E-2</v>
      </c>
      <c r="EN223" s="2">
        <f t="shared" si="82"/>
        <v>2.7181674462965821E-2</v>
      </c>
      <c r="EO223">
        <v>18</v>
      </c>
      <c r="EP223">
        <v>54</v>
      </c>
      <c r="EQ223">
        <v>104</v>
      </c>
      <c r="ER223">
        <v>11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6</v>
      </c>
      <c r="EY223">
        <v>1</v>
      </c>
      <c r="EZ223">
        <v>0</v>
      </c>
      <c r="FA223">
        <v>1</v>
      </c>
      <c r="FB223">
        <v>5</v>
      </c>
      <c r="FC223">
        <v>1</v>
      </c>
      <c r="FD223">
        <v>13</v>
      </c>
      <c r="FE223">
        <v>0</v>
      </c>
      <c r="FF223">
        <v>0</v>
      </c>
      <c r="FG223">
        <v>0</v>
      </c>
      <c r="FH223">
        <v>0</v>
      </c>
      <c r="FI223">
        <v>5</v>
      </c>
      <c r="FJ223">
        <v>5</v>
      </c>
      <c r="FK223">
        <v>0</v>
      </c>
      <c r="FL223">
        <v>0</v>
      </c>
      <c r="FM223">
        <v>1</v>
      </c>
      <c r="FN223">
        <v>1</v>
      </c>
      <c r="FO223">
        <v>1</v>
      </c>
      <c r="FP223">
        <v>0</v>
      </c>
      <c r="FQ223">
        <v>2</v>
      </c>
      <c r="FR223">
        <v>2</v>
      </c>
      <c r="FS223">
        <v>1</v>
      </c>
      <c r="FT223">
        <v>0</v>
      </c>
      <c r="FU223">
        <v>1</v>
      </c>
      <c r="FV223">
        <v>1</v>
      </c>
      <c r="FW223" t="s">
        <v>667</v>
      </c>
      <c r="FX223">
        <v>83.879997253417969</v>
      </c>
      <c r="FY223">
        <v>84.120002746582031</v>
      </c>
      <c r="FZ223">
        <v>85.069999694824219</v>
      </c>
      <c r="GA223">
        <v>83.129997253417969</v>
      </c>
      <c r="GB223">
        <v>84.080001831054688</v>
      </c>
      <c r="GC223">
        <v>767</v>
      </c>
      <c r="GD223">
        <v>27</v>
      </c>
      <c r="GE223">
        <v>380</v>
      </c>
      <c r="GF223">
        <v>19</v>
      </c>
      <c r="GG223">
        <v>0</v>
      </c>
      <c r="GH223">
        <v>13</v>
      </c>
      <c r="GI223">
        <v>0</v>
      </c>
      <c r="GJ223">
        <v>11</v>
      </c>
      <c r="GK223">
        <v>0</v>
      </c>
      <c r="GL223">
        <v>5</v>
      </c>
      <c r="GM223">
        <v>0</v>
      </c>
      <c r="GN223">
        <v>5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2.5</v>
      </c>
      <c r="GX223" t="s">
        <v>218</v>
      </c>
      <c r="GY223">
        <v>2514279</v>
      </c>
      <c r="GZ223">
        <v>3161385</v>
      </c>
      <c r="HA223">
        <v>0.99399999999999999</v>
      </c>
      <c r="HB223">
        <v>1.5569999999999999</v>
      </c>
      <c r="HC223">
        <v>2.4</v>
      </c>
      <c r="HD223">
        <v>3.94</v>
      </c>
      <c r="HE223">
        <v>0.68410002999999997</v>
      </c>
      <c r="HF223" s="2">
        <f t="shared" si="83"/>
        <v>2.8531322554410377E-3</v>
      </c>
      <c r="HG223" s="2">
        <f t="shared" si="84"/>
        <v>1.1167238176209682E-2</v>
      </c>
      <c r="HH223" s="2">
        <f t="shared" si="85"/>
        <v>1.1768966486443544E-2</v>
      </c>
      <c r="HI223" s="2">
        <f t="shared" si="86"/>
        <v>1.129881728054194E-2</v>
      </c>
      <c r="HJ223" s="3">
        <f t="shared" si="87"/>
        <v>86.019996643066406</v>
      </c>
      <c r="HK223" t="str">
        <f t="shared" si="88"/>
        <v>STX</v>
      </c>
    </row>
    <row r="224" spans="1:219" hidden="1" x14ac:dyDescent="0.25">
      <c r="A224">
        <v>215</v>
      </c>
      <c r="B224" t="s">
        <v>857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7</v>
      </c>
      <c r="W224">
        <v>8</v>
      </c>
      <c r="X224">
        <v>29</v>
      </c>
      <c r="Y224">
        <v>20</v>
      </c>
      <c r="Z224">
        <v>74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3</v>
      </c>
      <c r="AN224">
        <v>0</v>
      </c>
      <c r="AO224">
        <v>0</v>
      </c>
      <c r="AP224">
        <v>0</v>
      </c>
      <c r="AQ224">
        <v>2</v>
      </c>
      <c r="AR224">
        <v>0</v>
      </c>
      <c r="AS224">
        <v>2</v>
      </c>
      <c r="AT224">
        <v>0</v>
      </c>
      <c r="AU224" t="s">
        <v>458</v>
      </c>
      <c r="AV224">
        <v>77.489997863769531</v>
      </c>
      <c r="AW224">
        <v>77.339996337890625</v>
      </c>
      <c r="AX224">
        <v>77.610000610351563</v>
      </c>
      <c r="AY224">
        <v>76.430000305175781</v>
      </c>
      <c r="AZ224">
        <v>77</v>
      </c>
      <c r="BA224" s="2">
        <f t="shared" si="71"/>
        <v>-1.9395077965036478E-3</v>
      </c>
      <c r="BB224" s="2">
        <f t="shared" si="72"/>
        <v>3.4789881502065301E-3</v>
      </c>
      <c r="BC224" s="2">
        <f t="shared" si="73"/>
        <v>1.1766176309850884E-2</v>
      </c>
      <c r="BD224" s="2">
        <f t="shared" si="74"/>
        <v>7.4025934392755177E-3</v>
      </c>
      <c r="BE224">
        <v>10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14</v>
      </c>
      <c r="BO224">
        <v>9</v>
      </c>
      <c r="BP224">
        <v>14</v>
      </c>
      <c r="BQ224">
        <v>26</v>
      </c>
      <c r="BR224">
        <v>57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4</v>
      </c>
      <c r="CF224">
        <v>0</v>
      </c>
      <c r="CG224">
        <v>8</v>
      </c>
      <c r="CH224">
        <v>0</v>
      </c>
      <c r="CI224">
        <v>1</v>
      </c>
      <c r="CJ224">
        <v>0</v>
      </c>
      <c r="CK224">
        <v>1</v>
      </c>
      <c r="CL224">
        <v>0</v>
      </c>
      <c r="CM224" t="s">
        <v>858</v>
      </c>
      <c r="CN224">
        <v>77</v>
      </c>
      <c r="CO224">
        <v>76.569999694824219</v>
      </c>
      <c r="CP224">
        <v>77.160003662109375</v>
      </c>
      <c r="CQ224">
        <v>76.080001831054688</v>
      </c>
      <c r="CR224">
        <v>76.279998779296875</v>
      </c>
      <c r="CS224" s="2">
        <f t="shared" si="75"/>
        <v>-5.6157804217000784E-3</v>
      </c>
      <c r="CT224" s="2">
        <f t="shared" si="76"/>
        <v>7.6464999907055464E-3</v>
      </c>
      <c r="CU224" s="2">
        <f t="shared" si="77"/>
        <v>6.3993452490852532E-3</v>
      </c>
      <c r="CV224" s="2">
        <f t="shared" si="78"/>
        <v>2.6218792795322798E-3</v>
      </c>
      <c r="CW224">
        <v>31</v>
      </c>
      <c r="CX224">
        <v>13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32</v>
      </c>
      <c r="DG224">
        <v>13</v>
      </c>
      <c r="DH224">
        <v>20</v>
      </c>
      <c r="DI224">
        <v>16</v>
      </c>
      <c r="DJ224">
        <v>12</v>
      </c>
      <c r="DK224">
        <v>0</v>
      </c>
      <c r="DL224">
        <v>0</v>
      </c>
      <c r="DM224">
        <v>0</v>
      </c>
      <c r="DN224">
        <v>0</v>
      </c>
      <c r="DO224">
        <v>13</v>
      </c>
      <c r="DP224">
        <v>0</v>
      </c>
      <c r="DQ224">
        <v>0</v>
      </c>
      <c r="DR224">
        <v>0</v>
      </c>
      <c r="DS224">
        <v>1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308</v>
      </c>
      <c r="EF224">
        <v>76.279998779296875</v>
      </c>
      <c r="EG224">
        <v>76.160003662109375</v>
      </c>
      <c r="EH224">
        <v>77.529998779296875</v>
      </c>
      <c r="EI224">
        <v>75.959999084472656</v>
      </c>
      <c r="EJ224">
        <v>77.449996948242188</v>
      </c>
      <c r="EK224" s="2">
        <f t="shared" si="79"/>
        <v>-1.5755660637815083E-3</v>
      </c>
      <c r="EL224" s="2">
        <f t="shared" si="80"/>
        <v>1.767051642922679E-2</v>
      </c>
      <c r="EM224" s="2">
        <f t="shared" si="81"/>
        <v>2.6261103994171808E-3</v>
      </c>
      <c r="EN224" s="2">
        <f t="shared" si="82"/>
        <v>1.9238191381276026E-2</v>
      </c>
      <c r="EO224">
        <v>14</v>
      </c>
      <c r="EP224">
        <v>84</v>
      </c>
      <c r="EQ224">
        <v>26</v>
      </c>
      <c r="ER224">
        <v>12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2</v>
      </c>
      <c r="EY224">
        <v>3</v>
      </c>
      <c r="EZ224">
        <v>0</v>
      </c>
      <c r="FA224">
        <v>0</v>
      </c>
      <c r="FB224">
        <v>0</v>
      </c>
      <c r="FC224">
        <v>1</v>
      </c>
      <c r="FD224">
        <v>5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375</v>
      </c>
      <c r="FX224">
        <v>77.449996948242188</v>
      </c>
      <c r="FY224">
        <v>77.19000244140625</v>
      </c>
      <c r="FZ224">
        <v>77.19000244140625</v>
      </c>
      <c r="GA224">
        <v>75.720001220703125</v>
      </c>
      <c r="GB224">
        <v>75.870002746582031</v>
      </c>
      <c r="GC224">
        <v>196</v>
      </c>
      <c r="GD224">
        <v>356</v>
      </c>
      <c r="GE224">
        <v>180</v>
      </c>
      <c r="GF224">
        <v>98</v>
      </c>
      <c r="GG224">
        <v>0</v>
      </c>
      <c r="GH224">
        <v>12</v>
      </c>
      <c r="GI224">
        <v>0</v>
      </c>
      <c r="GJ224">
        <v>12</v>
      </c>
      <c r="GK224">
        <v>0</v>
      </c>
      <c r="GL224">
        <v>143</v>
      </c>
      <c r="GM224">
        <v>0</v>
      </c>
      <c r="GN224">
        <v>12</v>
      </c>
      <c r="GO224">
        <v>0</v>
      </c>
      <c r="GP224">
        <v>0</v>
      </c>
      <c r="GQ224">
        <v>0</v>
      </c>
      <c r="GR224">
        <v>0</v>
      </c>
      <c r="GS224">
        <v>3</v>
      </c>
      <c r="GT224">
        <v>0</v>
      </c>
      <c r="GU224">
        <v>0</v>
      </c>
      <c r="GV224">
        <v>0</v>
      </c>
      <c r="GW224">
        <v>2.7</v>
      </c>
      <c r="GX224" t="s">
        <v>223</v>
      </c>
      <c r="GY224">
        <v>174146</v>
      </c>
      <c r="GZ224">
        <v>184842</v>
      </c>
      <c r="HA224">
        <v>0.20499999999999999</v>
      </c>
      <c r="HB224">
        <v>0.34</v>
      </c>
      <c r="HC224">
        <v>3.34</v>
      </c>
      <c r="HD224">
        <v>2.67</v>
      </c>
      <c r="HE224">
        <v>0.2298</v>
      </c>
      <c r="HF224" s="2">
        <f t="shared" si="83"/>
        <v>-3.3682406867818759E-3</v>
      </c>
      <c r="HG224" s="2">
        <f t="shared" si="84"/>
        <v>0</v>
      </c>
      <c r="HH224" s="2">
        <f t="shared" si="85"/>
        <v>1.9043932817841003E-2</v>
      </c>
      <c r="HI224" s="2">
        <f t="shared" si="86"/>
        <v>1.9770860741884499E-3</v>
      </c>
      <c r="HJ224" s="3">
        <f t="shared" si="87"/>
        <v>77.19000244140625</v>
      </c>
      <c r="HK224" t="str">
        <f t="shared" si="88"/>
        <v>SIGI</v>
      </c>
    </row>
    <row r="225" spans="1:219" hidden="1" x14ac:dyDescent="0.25">
      <c r="A225">
        <v>216</v>
      </c>
      <c r="B225" t="s">
        <v>859</v>
      </c>
      <c r="C225">
        <v>10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121</v>
      </c>
      <c r="N225">
        <v>20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73</v>
      </c>
      <c r="W225">
        <v>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593</v>
      </c>
      <c r="AV225">
        <v>138.13999938964841</v>
      </c>
      <c r="AW225">
        <v>139.17999267578119</v>
      </c>
      <c r="AX225">
        <v>139.57000732421881</v>
      </c>
      <c r="AY225">
        <v>137.5899963378906</v>
      </c>
      <c r="AZ225">
        <v>138.24000549316409</v>
      </c>
      <c r="BA225" s="2">
        <f t="shared" si="71"/>
        <v>7.4722901340815717E-3</v>
      </c>
      <c r="BB225" s="2">
        <f t="shared" si="72"/>
        <v>2.7944015760608121E-3</v>
      </c>
      <c r="BC225" s="2">
        <f t="shared" si="73"/>
        <v>1.1424029469483288E-2</v>
      </c>
      <c r="BD225" s="2">
        <f t="shared" si="74"/>
        <v>4.7020336331340395E-3</v>
      </c>
      <c r="BE225">
        <v>22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39</v>
      </c>
      <c r="BO225">
        <v>42</v>
      </c>
      <c r="BP225">
        <v>34</v>
      </c>
      <c r="BQ225">
        <v>7</v>
      </c>
      <c r="BR225">
        <v>62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24</v>
      </c>
      <c r="CF225">
        <v>0</v>
      </c>
      <c r="CG225">
        <v>0</v>
      </c>
      <c r="CH225">
        <v>0</v>
      </c>
      <c r="CI225">
        <v>1</v>
      </c>
      <c r="CJ225">
        <v>0</v>
      </c>
      <c r="CK225">
        <v>0</v>
      </c>
      <c r="CL225">
        <v>0</v>
      </c>
      <c r="CM225" t="s">
        <v>444</v>
      </c>
      <c r="CN225">
        <v>138.24000549316409</v>
      </c>
      <c r="CO225">
        <v>138.1499938964844</v>
      </c>
      <c r="CP225">
        <v>140.11000061035159</v>
      </c>
      <c r="CQ225">
        <v>137.8999938964844</v>
      </c>
      <c r="CR225">
        <v>139.86000061035159</v>
      </c>
      <c r="CS225" s="2">
        <f t="shared" si="75"/>
        <v>-6.5154976950010379E-4</v>
      </c>
      <c r="CT225" s="2">
        <f t="shared" si="76"/>
        <v>1.3989056493675989E-2</v>
      </c>
      <c r="CU225" s="2">
        <f t="shared" si="77"/>
        <v>1.8096272967432769E-3</v>
      </c>
      <c r="CV225" s="2">
        <f t="shared" si="78"/>
        <v>1.4014061957054791E-2</v>
      </c>
      <c r="CW225">
        <v>85</v>
      </c>
      <c r="CX225">
        <v>75</v>
      </c>
      <c r="CY225">
        <v>29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16</v>
      </c>
      <c r="DG225">
        <v>0</v>
      </c>
      <c r="DH225">
        <v>0</v>
      </c>
      <c r="DI225">
        <v>0</v>
      </c>
      <c r="DJ225">
        <v>0</v>
      </c>
      <c r="DK225">
        <v>1</v>
      </c>
      <c r="DL225">
        <v>16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249</v>
      </c>
      <c r="EF225">
        <v>139.86000061035159</v>
      </c>
      <c r="EG225">
        <v>139.8399963378906</v>
      </c>
      <c r="EH225">
        <v>140.30000305175781</v>
      </c>
      <c r="EI225">
        <v>137.8800048828125</v>
      </c>
      <c r="EJ225">
        <v>138.6000061035156</v>
      </c>
      <c r="EK225" s="2">
        <f t="shared" si="79"/>
        <v>-1.4305115120749612E-4</v>
      </c>
      <c r="EL225" s="2">
        <f t="shared" si="80"/>
        <v>3.2787363069231024E-3</v>
      </c>
      <c r="EM225" s="2">
        <f t="shared" si="81"/>
        <v>1.4015957568693227E-2</v>
      </c>
      <c r="EN225" s="2">
        <f t="shared" si="82"/>
        <v>5.1948137734233457E-3</v>
      </c>
      <c r="EO225">
        <v>1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2</v>
      </c>
      <c r="FA225">
        <v>4</v>
      </c>
      <c r="FB225">
        <v>188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1</v>
      </c>
      <c r="FP225">
        <v>0</v>
      </c>
      <c r="FQ225">
        <v>0</v>
      </c>
      <c r="FR225">
        <v>0</v>
      </c>
      <c r="FS225">
        <v>1</v>
      </c>
      <c r="FT225">
        <v>0</v>
      </c>
      <c r="FU225">
        <v>0</v>
      </c>
      <c r="FV225">
        <v>0</v>
      </c>
      <c r="FW225" t="s">
        <v>624</v>
      </c>
      <c r="FX225">
        <v>138.6000061035156</v>
      </c>
      <c r="FY225">
        <v>138.6000061035156</v>
      </c>
      <c r="FZ225">
        <v>138.8999938964844</v>
      </c>
      <c r="GA225">
        <v>137.24000549316409</v>
      </c>
      <c r="GB225">
        <v>137.44999694824219</v>
      </c>
      <c r="GC225">
        <v>353</v>
      </c>
      <c r="GD225">
        <v>469</v>
      </c>
      <c r="GE225">
        <v>190</v>
      </c>
      <c r="GF225">
        <v>210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250</v>
      </c>
      <c r="GM225">
        <v>0</v>
      </c>
      <c r="GN225">
        <v>188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2.1</v>
      </c>
      <c r="GX225" t="s">
        <v>218</v>
      </c>
      <c r="GY225">
        <v>1155680</v>
      </c>
      <c r="GZ225">
        <v>1322757</v>
      </c>
      <c r="HA225">
        <v>0.44900000000000001</v>
      </c>
      <c r="HB225">
        <v>0.66</v>
      </c>
      <c r="HC225">
        <v>3.29</v>
      </c>
      <c r="HD225">
        <v>2.5</v>
      </c>
      <c r="HE225">
        <v>0.63529999999999998</v>
      </c>
      <c r="HF225" s="2">
        <f t="shared" si="83"/>
        <v>0</v>
      </c>
      <c r="HG225" s="2">
        <f t="shared" si="84"/>
        <v>2.1597394251318125E-3</v>
      </c>
      <c r="HH225" s="2">
        <f t="shared" si="85"/>
        <v>9.8124137839920023E-3</v>
      </c>
      <c r="HI225" s="2">
        <f t="shared" si="86"/>
        <v>1.527766167627953E-3</v>
      </c>
      <c r="HJ225" s="3">
        <f t="shared" si="87"/>
        <v>139.19998168945321</v>
      </c>
      <c r="HK225" t="str">
        <f t="shared" si="88"/>
        <v>SRE</v>
      </c>
    </row>
    <row r="226" spans="1:219" hidden="1" x14ac:dyDescent="0.25">
      <c r="A226">
        <v>217</v>
      </c>
      <c r="B226" t="s">
        <v>860</v>
      </c>
      <c r="C226">
        <v>10</v>
      </c>
      <c r="D226">
        <v>0</v>
      </c>
      <c r="E226">
        <v>5</v>
      </c>
      <c r="F226">
        <v>1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13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24</v>
      </c>
      <c r="W226">
        <v>17</v>
      </c>
      <c r="X226">
        <v>14</v>
      </c>
      <c r="Y226">
        <v>18</v>
      </c>
      <c r="Z226">
        <v>50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367</v>
      </c>
      <c r="AV226">
        <v>81.169998168945313</v>
      </c>
      <c r="AW226">
        <v>80.989997863769531</v>
      </c>
      <c r="AX226">
        <v>81.199996948242188</v>
      </c>
      <c r="AY226">
        <v>79.900001525878906</v>
      </c>
      <c r="AZ226">
        <v>80.419998168945313</v>
      </c>
      <c r="BA226" s="2">
        <f t="shared" si="71"/>
        <v>-2.2225004312081964E-3</v>
      </c>
      <c r="BB226" s="2">
        <f t="shared" si="72"/>
        <v>2.5861957187820472E-3</v>
      </c>
      <c r="BC226" s="2">
        <f t="shared" si="73"/>
        <v>1.3458406798875E-2</v>
      </c>
      <c r="BD226" s="2">
        <f t="shared" si="74"/>
        <v>6.4660116252925892E-3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3</v>
      </c>
      <c r="BO226">
        <v>3</v>
      </c>
      <c r="BP226">
        <v>4</v>
      </c>
      <c r="BQ226">
        <v>5</v>
      </c>
      <c r="BR226">
        <v>118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3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 t="s">
        <v>474</v>
      </c>
      <c r="CN226">
        <v>80.419998168945313</v>
      </c>
      <c r="CO226">
        <v>79.949996948242188</v>
      </c>
      <c r="CP226">
        <v>80.589996337890625</v>
      </c>
      <c r="CQ226">
        <v>79.269996643066406</v>
      </c>
      <c r="CR226">
        <v>80.050003051757813</v>
      </c>
      <c r="CS226" s="2">
        <f t="shared" si="75"/>
        <v>-5.8786896640832254E-3</v>
      </c>
      <c r="CT226" s="2">
        <f t="shared" si="76"/>
        <v>7.9414247267750593E-3</v>
      </c>
      <c r="CU226" s="2">
        <f t="shared" si="77"/>
        <v>8.5053199641270671E-3</v>
      </c>
      <c r="CV226" s="2">
        <f t="shared" si="78"/>
        <v>9.743989743349224E-3</v>
      </c>
      <c r="CW226">
        <v>52</v>
      </c>
      <c r="CX226">
        <v>7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22</v>
      </c>
      <c r="DG226">
        <v>11</v>
      </c>
      <c r="DH226">
        <v>13</v>
      </c>
      <c r="DI226">
        <v>10</v>
      </c>
      <c r="DJ226">
        <v>30</v>
      </c>
      <c r="DK226">
        <v>0</v>
      </c>
      <c r="DL226">
        <v>0</v>
      </c>
      <c r="DM226">
        <v>0</v>
      </c>
      <c r="DN226">
        <v>0</v>
      </c>
      <c r="DO226">
        <v>7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615</v>
      </c>
      <c r="EF226">
        <v>80.050003051757813</v>
      </c>
      <c r="EG226">
        <v>80.379997253417969</v>
      </c>
      <c r="EH226">
        <v>81.300003051757813</v>
      </c>
      <c r="EI226">
        <v>79.819999694824219</v>
      </c>
      <c r="EJ226">
        <v>80.5</v>
      </c>
      <c r="EK226" s="2">
        <f t="shared" si="79"/>
        <v>4.1054268840016173E-3</v>
      </c>
      <c r="EL226" s="2">
        <f t="shared" si="80"/>
        <v>1.1316184056649359E-2</v>
      </c>
      <c r="EM226" s="2">
        <f t="shared" si="81"/>
        <v>6.9668770555965098E-3</v>
      </c>
      <c r="EN226" s="2">
        <f t="shared" si="82"/>
        <v>8.4472087599476442E-3</v>
      </c>
      <c r="EO226">
        <v>11</v>
      </c>
      <c r="EP226">
        <v>91</v>
      </c>
      <c r="EQ226">
        <v>11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2</v>
      </c>
      <c r="FC226">
        <v>1</v>
      </c>
      <c r="FD226">
        <v>2</v>
      </c>
      <c r="FE226">
        <v>0</v>
      </c>
      <c r="FF226">
        <v>0</v>
      </c>
      <c r="FG226">
        <v>0</v>
      </c>
      <c r="FH226">
        <v>0</v>
      </c>
      <c r="FI226">
        <v>2</v>
      </c>
      <c r="FJ226">
        <v>2</v>
      </c>
      <c r="FK226">
        <v>0</v>
      </c>
      <c r="FL226">
        <v>0</v>
      </c>
      <c r="FM226">
        <v>1</v>
      </c>
      <c r="FN226">
        <v>1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219</v>
      </c>
      <c r="FX226">
        <v>80.5</v>
      </c>
      <c r="FY226">
        <v>80.69000244140625</v>
      </c>
      <c r="FZ226">
        <v>82.44000244140625</v>
      </c>
      <c r="GA226">
        <v>80.319999694824219</v>
      </c>
      <c r="GB226">
        <v>81.510002136230469</v>
      </c>
      <c r="GC226">
        <v>188</v>
      </c>
      <c r="GD226">
        <v>344</v>
      </c>
      <c r="GE226">
        <v>172</v>
      </c>
      <c r="GF226">
        <v>88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200</v>
      </c>
      <c r="GM226">
        <v>0</v>
      </c>
      <c r="GN226">
        <v>32</v>
      </c>
      <c r="GO226">
        <v>1</v>
      </c>
      <c r="GP226">
        <v>1</v>
      </c>
      <c r="GQ226">
        <v>1</v>
      </c>
      <c r="GR226">
        <v>1</v>
      </c>
      <c r="GS226">
        <v>0</v>
      </c>
      <c r="GT226">
        <v>0</v>
      </c>
      <c r="GU226">
        <v>0</v>
      </c>
      <c r="GV226">
        <v>0</v>
      </c>
      <c r="GW226">
        <v>2</v>
      </c>
      <c r="GX226" t="s">
        <v>218</v>
      </c>
      <c r="GY226">
        <v>279233</v>
      </c>
      <c r="GZ226">
        <v>152171</v>
      </c>
      <c r="HA226">
        <v>1.1990000000000001</v>
      </c>
      <c r="HB226">
        <v>3.4340000000000002</v>
      </c>
      <c r="HC226">
        <v>7.1</v>
      </c>
      <c r="HD226">
        <v>3.41</v>
      </c>
      <c r="HE226">
        <v>0.60229999999999995</v>
      </c>
      <c r="HF226" s="2">
        <f t="shared" si="83"/>
        <v>2.3547209772886157E-3</v>
      </c>
      <c r="HG226" s="2">
        <f t="shared" si="84"/>
        <v>2.1227558808526226E-2</v>
      </c>
      <c r="HH226" s="2">
        <f t="shared" si="85"/>
        <v>4.585484389478256E-3</v>
      </c>
      <c r="HI226" s="2">
        <f t="shared" si="86"/>
        <v>1.4599465221671326E-2</v>
      </c>
      <c r="HJ226" s="3">
        <f t="shared" si="87"/>
        <v>84.19000244140625</v>
      </c>
      <c r="HK226" t="str">
        <f t="shared" si="88"/>
        <v>SXT</v>
      </c>
    </row>
    <row r="227" spans="1:219" hidden="1" x14ac:dyDescent="0.25">
      <c r="A227">
        <v>218</v>
      </c>
      <c r="B227" t="s">
        <v>861</v>
      </c>
      <c r="C227">
        <v>10</v>
      </c>
      <c r="D227">
        <v>0</v>
      </c>
      <c r="E227">
        <v>5</v>
      </c>
      <c r="F227">
        <v>1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194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 t="s">
        <v>535</v>
      </c>
      <c r="AV227">
        <v>556.90997314453125</v>
      </c>
      <c r="AW227">
        <v>553.41998291015625</v>
      </c>
      <c r="AX227">
        <v>556.8800048828125</v>
      </c>
      <c r="AY227">
        <v>546</v>
      </c>
      <c r="AZ227">
        <v>549.3699951171875</v>
      </c>
      <c r="BA227" s="2">
        <f t="shared" si="71"/>
        <v>-6.3062237399216237E-3</v>
      </c>
      <c r="BB227" s="2">
        <f t="shared" si="72"/>
        <v>6.2132271626170743E-3</v>
      </c>
      <c r="BC227" s="2">
        <f t="shared" si="73"/>
        <v>1.3407508111901389E-2</v>
      </c>
      <c r="BD227" s="2">
        <f t="shared" si="74"/>
        <v>6.1342904547756483E-3</v>
      </c>
      <c r="BE227">
        <v>13</v>
      </c>
      <c r="BF227">
        <v>3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10</v>
      </c>
      <c r="BO227">
        <v>5</v>
      </c>
      <c r="BP227">
        <v>8</v>
      </c>
      <c r="BQ227">
        <v>9</v>
      </c>
      <c r="BR227">
        <v>153</v>
      </c>
      <c r="BS227">
        <v>0</v>
      </c>
      <c r="BT227">
        <v>0</v>
      </c>
      <c r="BU227">
        <v>0</v>
      </c>
      <c r="BV227">
        <v>0</v>
      </c>
      <c r="BW227">
        <v>3</v>
      </c>
      <c r="BX227">
        <v>0</v>
      </c>
      <c r="BY227">
        <v>0</v>
      </c>
      <c r="BZ227">
        <v>0</v>
      </c>
      <c r="CA227">
        <v>1</v>
      </c>
      <c r="CB227">
        <v>0</v>
      </c>
      <c r="CC227">
        <v>0</v>
      </c>
      <c r="CD227">
        <v>0</v>
      </c>
      <c r="CE227">
        <v>18</v>
      </c>
      <c r="CF227">
        <v>4</v>
      </c>
      <c r="CG227">
        <v>0</v>
      </c>
      <c r="CH227">
        <v>0</v>
      </c>
      <c r="CI227">
        <v>2</v>
      </c>
      <c r="CJ227">
        <v>1</v>
      </c>
      <c r="CK227">
        <v>1</v>
      </c>
      <c r="CL227">
        <v>0</v>
      </c>
      <c r="CM227" t="s">
        <v>709</v>
      </c>
      <c r="CN227">
        <v>549.3699951171875</v>
      </c>
      <c r="CO227">
        <v>548.96002197265625</v>
      </c>
      <c r="CP227">
        <v>552.91998291015625</v>
      </c>
      <c r="CQ227">
        <v>536.5</v>
      </c>
      <c r="CR227">
        <v>540.780029296875</v>
      </c>
      <c r="CS227" s="2">
        <f t="shared" si="75"/>
        <v>-7.4681785215990892E-4</v>
      </c>
      <c r="CT227" s="2">
        <f t="shared" si="76"/>
        <v>7.1619059898282433E-3</v>
      </c>
      <c r="CU227" s="2">
        <f t="shared" si="77"/>
        <v>2.2697503413603548E-2</v>
      </c>
      <c r="CV227" s="2">
        <f t="shared" si="78"/>
        <v>7.9145476256582414E-3</v>
      </c>
      <c r="CW227">
        <v>19</v>
      </c>
      <c r="CX227">
        <v>5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12</v>
      </c>
      <c r="DG227">
        <v>7</v>
      </c>
      <c r="DH227">
        <v>0</v>
      </c>
      <c r="DI227">
        <v>1</v>
      </c>
      <c r="DJ227">
        <v>159</v>
      </c>
      <c r="DK227">
        <v>0</v>
      </c>
      <c r="DL227">
        <v>0</v>
      </c>
      <c r="DM227">
        <v>0</v>
      </c>
      <c r="DN227">
        <v>0</v>
      </c>
      <c r="DO227">
        <v>5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v>0</v>
      </c>
      <c r="DV227">
        <v>0</v>
      </c>
      <c r="DW227">
        <v>25</v>
      </c>
      <c r="DX227">
        <v>5</v>
      </c>
      <c r="DY227">
        <v>0</v>
      </c>
      <c r="DZ227">
        <v>0</v>
      </c>
      <c r="EA227">
        <v>1</v>
      </c>
      <c r="EB227">
        <v>1</v>
      </c>
      <c r="EC227">
        <v>0</v>
      </c>
      <c r="ED227">
        <v>0</v>
      </c>
      <c r="EE227" t="s">
        <v>792</v>
      </c>
      <c r="EF227">
        <v>540.780029296875</v>
      </c>
      <c r="EG227">
        <v>545.15997314453125</v>
      </c>
      <c r="EH227">
        <v>549.07000732421875</v>
      </c>
      <c r="EI227">
        <v>537.1300048828125</v>
      </c>
      <c r="EJ227">
        <v>546.469970703125</v>
      </c>
      <c r="EK227" s="2">
        <f t="shared" si="79"/>
        <v>8.0342359370082495E-3</v>
      </c>
      <c r="EL227" s="2">
        <f t="shared" si="80"/>
        <v>7.1211942512435789E-3</v>
      </c>
      <c r="EM227" s="2">
        <f t="shared" si="81"/>
        <v>1.4729563169139426E-2</v>
      </c>
      <c r="EN227" s="2">
        <f t="shared" si="82"/>
        <v>1.7091453000235401E-2</v>
      </c>
      <c r="EO227">
        <v>74</v>
      </c>
      <c r="EP227">
        <v>12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38</v>
      </c>
      <c r="EY227">
        <v>12</v>
      </c>
      <c r="EZ227">
        <v>12</v>
      </c>
      <c r="FA227">
        <v>22</v>
      </c>
      <c r="FB227">
        <v>45</v>
      </c>
      <c r="FC227">
        <v>0</v>
      </c>
      <c r="FD227">
        <v>0</v>
      </c>
      <c r="FE227">
        <v>0</v>
      </c>
      <c r="FF227">
        <v>0</v>
      </c>
      <c r="FG227">
        <v>13</v>
      </c>
      <c r="FH227">
        <v>0</v>
      </c>
      <c r="FI227">
        <v>12</v>
      </c>
      <c r="FJ227">
        <v>0</v>
      </c>
      <c r="FK227">
        <v>1</v>
      </c>
      <c r="FL227">
        <v>0</v>
      </c>
      <c r="FM227">
        <v>1</v>
      </c>
      <c r="FN227">
        <v>0</v>
      </c>
      <c r="FO227">
        <v>1</v>
      </c>
      <c r="FP227">
        <v>0</v>
      </c>
      <c r="FQ227">
        <v>6</v>
      </c>
      <c r="FR227">
        <v>6</v>
      </c>
      <c r="FS227">
        <v>1</v>
      </c>
      <c r="FT227">
        <v>0</v>
      </c>
      <c r="FU227">
        <v>1</v>
      </c>
      <c r="FV227">
        <v>1</v>
      </c>
      <c r="FW227" t="s">
        <v>536</v>
      </c>
      <c r="FX227">
        <v>546.469970703125</v>
      </c>
      <c r="FY227">
        <v>547</v>
      </c>
      <c r="FZ227">
        <v>558</v>
      </c>
      <c r="GA227">
        <v>543.8499755859375</v>
      </c>
      <c r="GB227">
        <v>548.489990234375</v>
      </c>
      <c r="GC227">
        <v>127</v>
      </c>
      <c r="GD227">
        <v>687</v>
      </c>
      <c r="GE227">
        <v>110</v>
      </c>
      <c r="GF227">
        <v>308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551</v>
      </c>
      <c r="GM227">
        <v>0</v>
      </c>
      <c r="GN227">
        <v>204</v>
      </c>
      <c r="GO227">
        <v>1</v>
      </c>
      <c r="GP227">
        <v>1</v>
      </c>
      <c r="GQ227">
        <v>0</v>
      </c>
      <c r="GR227">
        <v>0</v>
      </c>
      <c r="GS227">
        <v>2</v>
      </c>
      <c r="GT227">
        <v>1</v>
      </c>
      <c r="GU227">
        <v>1</v>
      </c>
      <c r="GV227">
        <v>1</v>
      </c>
      <c r="GW227">
        <v>1.7</v>
      </c>
      <c r="GX227" t="s">
        <v>218</v>
      </c>
      <c r="GY227">
        <v>930969</v>
      </c>
      <c r="GZ227">
        <v>1069842</v>
      </c>
      <c r="HA227">
        <v>1.101</v>
      </c>
      <c r="HB227">
        <v>1.21</v>
      </c>
      <c r="HC227">
        <v>3.63</v>
      </c>
      <c r="HD227">
        <v>1.78</v>
      </c>
      <c r="HE227">
        <v>0</v>
      </c>
      <c r="HF227" s="2">
        <f t="shared" si="83"/>
        <v>9.6897494858316779E-4</v>
      </c>
      <c r="HG227" s="2">
        <f t="shared" si="84"/>
        <v>1.9713261648745539E-2</v>
      </c>
      <c r="HH227" s="2">
        <f t="shared" si="85"/>
        <v>5.7587283620886831E-3</v>
      </c>
      <c r="HI227" s="2">
        <f t="shared" si="86"/>
        <v>8.4596159110483793E-3</v>
      </c>
      <c r="HJ227" s="3">
        <f t="shared" si="87"/>
        <v>569</v>
      </c>
      <c r="HK227" t="str">
        <f t="shared" si="88"/>
        <v>NOW</v>
      </c>
    </row>
    <row r="228" spans="1:219" hidden="1" x14ac:dyDescent="0.25">
      <c r="A228">
        <v>219</v>
      </c>
      <c r="B228" t="s">
        <v>862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30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13</v>
      </c>
      <c r="W228">
        <v>4</v>
      </c>
      <c r="X228">
        <v>4</v>
      </c>
      <c r="Y228">
        <v>4</v>
      </c>
      <c r="Z228">
        <v>36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4</v>
      </c>
      <c r="AN228">
        <v>0</v>
      </c>
      <c r="AO228">
        <v>2</v>
      </c>
      <c r="AP228">
        <v>0</v>
      </c>
      <c r="AQ228">
        <v>1</v>
      </c>
      <c r="AR228">
        <v>0</v>
      </c>
      <c r="AS228">
        <v>1</v>
      </c>
      <c r="AT228">
        <v>0</v>
      </c>
      <c r="AU228" t="s">
        <v>310</v>
      </c>
      <c r="AV228">
        <v>49.880001068115227</v>
      </c>
      <c r="AW228">
        <v>49.849998474121087</v>
      </c>
      <c r="AX228">
        <v>50.159999847412109</v>
      </c>
      <c r="AY228">
        <v>49.310001373291023</v>
      </c>
      <c r="AZ228">
        <v>49.860000610351563</v>
      </c>
      <c r="BA228" s="2">
        <f t="shared" si="71"/>
        <v>-6.0185747066210382E-4</v>
      </c>
      <c r="BB228" s="2">
        <f t="shared" si="72"/>
        <v>6.1802506824970571E-3</v>
      </c>
      <c r="BC228" s="2">
        <f t="shared" si="73"/>
        <v>1.0832439666179638E-2</v>
      </c>
      <c r="BD228" s="2">
        <f t="shared" si="74"/>
        <v>1.1030871045483948E-2</v>
      </c>
      <c r="BE228">
        <v>28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21</v>
      </c>
      <c r="BO228">
        <v>14</v>
      </c>
      <c r="BP228">
        <v>8</v>
      </c>
      <c r="BQ228">
        <v>4</v>
      </c>
      <c r="BR228">
        <v>30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0</v>
      </c>
      <c r="BY228">
        <v>0</v>
      </c>
      <c r="BZ228">
        <v>0</v>
      </c>
      <c r="CA228">
        <v>1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5</v>
      </c>
      <c r="CH228">
        <v>0</v>
      </c>
      <c r="CI228">
        <v>1</v>
      </c>
      <c r="CJ228">
        <v>1</v>
      </c>
      <c r="CK228">
        <v>1</v>
      </c>
      <c r="CL228">
        <v>0</v>
      </c>
      <c r="CM228" t="s">
        <v>393</v>
      </c>
      <c r="CN228">
        <v>49.860000610351563</v>
      </c>
      <c r="CO228">
        <v>49.770000457763672</v>
      </c>
      <c r="CP228">
        <v>49.849998474121087</v>
      </c>
      <c r="CQ228">
        <v>48.75</v>
      </c>
      <c r="CR228">
        <v>48.990001678466797</v>
      </c>
      <c r="CS228" s="2">
        <f t="shared" si="75"/>
        <v>-1.8083213132431553E-3</v>
      </c>
      <c r="CT228" s="2">
        <f t="shared" si="76"/>
        <v>1.6047747002227997E-3</v>
      </c>
      <c r="CU228" s="2">
        <f t="shared" si="77"/>
        <v>2.0494282667915087E-2</v>
      </c>
      <c r="CV228" s="2">
        <f t="shared" si="78"/>
        <v>4.8989930647886926E-3</v>
      </c>
      <c r="CW228">
        <v>3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2</v>
      </c>
      <c r="DH228">
        <v>1</v>
      </c>
      <c r="DI228">
        <v>0</v>
      </c>
      <c r="DJ228">
        <v>83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4</v>
      </c>
      <c r="DX228">
        <v>0</v>
      </c>
      <c r="DY228">
        <v>0</v>
      </c>
      <c r="DZ228">
        <v>0</v>
      </c>
      <c r="EA228">
        <v>1</v>
      </c>
      <c r="EB228">
        <v>0</v>
      </c>
      <c r="EC228">
        <v>0</v>
      </c>
      <c r="ED228">
        <v>0</v>
      </c>
      <c r="EE228" t="s">
        <v>863</v>
      </c>
      <c r="EF228">
        <v>48.990001678466797</v>
      </c>
      <c r="EG228">
        <v>48.970001220703118</v>
      </c>
      <c r="EH228">
        <v>50.119998931884773</v>
      </c>
      <c r="EI228">
        <v>48.880001068115227</v>
      </c>
      <c r="EJ228">
        <v>49.819999694824219</v>
      </c>
      <c r="EK228" s="2">
        <f t="shared" si="79"/>
        <v>-4.0842265193208327E-4</v>
      </c>
      <c r="EL228" s="2">
        <f t="shared" si="80"/>
        <v>2.2944886985024726E-2</v>
      </c>
      <c r="EM228" s="2">
        <f t="shared" si="81"/>
        <v>1.8378629843660566E-3</v>
      </c>
      <c r="EN228" s="2">
        <f t="shared" si="82"/>
        <v>1.8867897078824081E-2</v>
      </c>
      <c r="EO228">
        <v>3</v>
      </c>
      <c r="EP228">
        <v>15</v>
      </c>
      <c r="EQ228">
        <v>27</v>
      </c>
      <c r="ER228">
        <v>25</v>
      </c>
      <c r="ES228">
        <v>27</v>
      </c>
      <c r="ET228">
        <v>0</v>
      </c>
      <c r="EU228">
        <v>0</v>
      </c>
      <c r="EV228">
        <v>0</v>
      </c>
      <c r="EW228">
        <v>0</v>
      </c>
      <c r="EX228">
        <v>1</v>
      </c>
      <c r="EY228">
        <v>0</v>
      </c>
      <c r="EZ228">
        <v>0</v>
      </c>
      <c r="FA228">
        <v>0</v>
      </c>
      <c r="FB228">
        <v>0</v>
      </c>
      <c r="FC228">
        <v>1</v>
      </c>
      <c r="FD228">
        <v>1</v>
      </c>
      <c r="FE228">
        <v>1</v>
      </c>
      <c r="FF228">
        <v>1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864</v>
      </c>
      <c r="FX228">
        <v>49.819999694824219</v>
      </c>
      <c r="FY228">
        <v>49.830001831054688</v>
      </c>
      <c r="FZ228">
        <v>50.130001068115227</v>
      </c>
      <c r="GA228">
        <v>49.569999694824219</v>
      </c>
      <c r="GB228">
        <v>49.720001220703118</v>
      </c>
      <c r="GC228">
        <v>159</v>
      </c>
      <c r="GD228">
        <v>225</v>
      </c>
      <c r="GE228">
        <v>100</v>
      </c>
      <c r="GF228">
        <v>87</v>
      </c>
      <c r="GG228">
        <v>0</v>
      </c>
      <c r="GH228">
        <v>52</v>
      </c>
      <c r="GI228">
        <v>0</v>
      </c>
      <c r="GJ228">
        <v>52</v>
      </c>
      <c r="GK228">
        <v>1</v>
      </c>
      <c r="GL228">
        <v>149</v>
      </c>
      <c r="GM228">
        <v>1</v>
      </c>
      <c r="GN228">
        <v>83</v>
      </c>
      <c r="GO228">
        <v>0</v>
      </c>
      <c r="GP228">
        <v>0</v>
      </c>
      <c r="GQ228">
        <v>0</v>
      </c>
      <c r="GR228">
        <v>0</v>
      </c>
      <c r="GS228">
        <v>2</v>
      </c>
      <c r="GT228">
        <v>0</v>
      </c>
      <c r="GU228">
        <v>0</v>
      </c>
      <c r="GV228">
        <v>0</v>
      </c>
      <c r="GW228">
        <v>3</v>
      </c>
      <c r="GX228" t="s">
        <v>223</v>
      </c>
      <c r="GY228">
        <v>88114</v>
      </c>
      <c r="GZ228">
        <v>94885</v>
      </c>
      <c r="HA228">
        <v>0.22</v>
      </c>
      <c r="HB228">
        <v>1.1659999999999999</v>
      </c>
      <c r="HC228">
        <v>1.95</v>
      </c>
      <c r="HD228">
        <v>4.75</v>
      </c>
      <c r="HE228">
        <v>6.8</v>
      </c>
      <c r="HF228" s="2">
        <f t="shared" si="83"/>
        <v>2.0072518288039021E-4</v>
      </c>
      <c r="HG228" s="2">
        <f t="shared" si="84"/>
        <v>5.9844251080886091E-3</v>
      </c>
      <c r="HH228" s="2">
        <f t="shared" si="85"/>
        <v>5.2177829957138488E-3</v>
      </c>
      <c r="HI228" s="2">
        <f t="shared" si="86"/>
        <v>3.0169252251835976E-3</v>
      </c>
      <c r="HJ228" s="3">
        <f t="shared" si="87"/>
        <v>50.430000305175767</v>
      </c>
      <c r="HK228" t="str">
        <f t="shared" si="88"/>
        <v>SHEN</v>
      </c>
    </row>
    <row r="229" spans="1:219" hidden="1" x14ac:dyDescent="0.25">
      <c r="A229">
        <v>220</v>
      </c>
      <c r="B229" t="s">
        <v>865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0</v>
      </c>
      <c r="N229">
        <v>0</v>
      </c>
      <c r="O229">
        <v>1</v>
      </c>
      <c r="P229">
        <v>1</v>
      </c>
      <c r="Q229">
        <v>193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233</v>
      </c>
      <c r="AV229">
        <v>266.92001342773438</v>
      </c>
      <c r="AW229">
        <v>265.77999877929688</v>
      </c>
      <c r="AX229">
        <v>267.8800048828125</v>
      </c>
      <c r="AY229">
        <v>262.76998901367188</v>
      </c>
      <c r="AZ229">
        <v>265.60000610351563</v>
      </c>
      <c r="BA229" s="2">
        <f t="shared" si="71"/>
        <v>-4.2893169300679546E-3</v>
      </c>
      <c r="BB229" s="2">
        <f t="shared" si="72"/>
        <v>7.8393536853722523E-3</v>
      </c>
      <c r="BC229" s="2">
        <f t="shared" si="73"/>
        <v>1.1325192939460105E-2</v>
      </c>
      <c r="BD229" s="2">
        <f t="shared" si="74"/>
        <v>1.0655184581361721E-2</v>
      </c>
      <c r="BE229">
        <v>151</v>
      </c>
      <c r="BF229">
        <v>10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55</v>
      </c>
      <c r="BO229">
        <v>8</v>
      </c>
      <c r="BP229">
        <v>1</v>
      </c>
      <c r="BQ229">
        <v>0</v>
      </c>
      <c r="BR229">
        <v>11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11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2</v>
      </c>
      <c r="CF229">
        <v>1</v>
      </c>
      <c r="CG229">
        <v>2</v>
      </c>
      <c r="CH229">
        <v>2</v>
      </c>
      <c r="CI229">
        <v>1</v>
      </c>
      <c r="CJ229">
        <v>1</v>
      </c>
      <c r="CK229">
        <v>1</v>
      </c>
      <c r="CL229">
        <v>1</v>
      </c>
      <c r="CM229" t="s">
        <v>407</v>
      </c>
      <c r="CN229">
        <v>265.60000610351563</v>
      </c>
      <c r="CO229">
        <v>266.260009765625</v>
      </c>
      <c r="CP229">
        <v>269.760009765625</v>
      </c>
      <c r="CQ229">
        <v>265.14999389648438</v>
      </c>
      <c r="CR229">
        <v>267.239990234375</v>
      </c>
      <c r="CS229" s="2">
        <f t="shared" si="75"/>
        <v>2.4787938026831213E-3</v>
      </c>
      <c r="CT229" s="2">
        <f t="shared" si="76"/>
        <v>1.2974495378469508E-2</v>
      </c>
      <c r="CU229" s="2">
        <f t="shared" si="77"/>
        <v>4.1689169549633531E-3</v>
      </c>
      <c r="CV229" s="2">
        <f t="shared" si="78"/>
        <v>7.8206721084582709E-3</v>
      </c>
      <c r="CW229">
        <v>130</v>
      </c>
      <c r="CX229">
        <v>34</v>
      </c>
      <c r="CY229">
        <v>12</v>
      </c>
      <c r="CZ229">
        <v>0</v>
      </c>
      <c r="DA229">
        <v>0</v>
      </c>
      <c r="DB229">
        <v>1</v>
      </c>
      <c r="DC229">
        <v>12</v>
      </c>
      <c r="DD229">
        <v>0</v>
      </c>
      <c r="DE229">
        <v>0</v>
      </c>
      <c r="DF229">
        <v>21</v>
      </c>
      <c r="DG229">
        <v>9</v>
      </c>
      <c r="DH229">
        <v>0</v>
      </c>
      <c r="DI229">
        <v>1</v>
      </c>
      <c r="DJ229">
        <v>0</v>
      </c>
      <c r="DK229">
        <v>1</v>
      </c>
      <c r="DL229">
        <v>2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639</v>
      </c>
      <c r="EF229">
        <v>267.239990234375</v>
      </c>
      <c r="EG229">
        <v>268.6400146484375</v>
      </c>
      <c r="EH229">
        <v>271.57998657226563</v>
      </c>
      <c r="EI229">
        <v>268.33999633789063</v>
      </c>
      <c r="EJ229">
        <v>270.95999145507813</v>
      </c>
      <c r="EK229" s="2">
        <f t="shared" si="79"/>
        <v>5.2115259742472331E-3</v>
      </c>
      <c r="EL229" s="2">
        <f t="shared" si="80"/>
        <v>1.0825436590283566E-2</v>
      </c>
      <c r="EM229" s="2">
        <f t="shared" si="81"/>
        <v>1.116804251739989E-3</v>
      </c>
      <c r="EN229" s="2">
        <f t="shared" si="82"/>
        <v>9.6693061699548721E-3</v>
      </c>
      <c r="EO229">
        <v>99</v>
      </c>
      <c r="EP229">
        <v>83</v>
      </c>
      <c r="EQ229">
        <v>8</v>
      </c>
      <c r="ER229">
        <v>0</v>
      </c>
      <c r="ES229">
        <v>0</v>
      </c>
      <c r="ET229">
        <v>1</v>
      </c>
      <c r="EU229">
        <v>7</v>
      </c>
      <c r="EV229">
        <v>0</v>
      </c>
      <c r="EW229">
        <v>0</v>
      </c>
      <c r="EX229">
        <v>14</v>
      </c>
      <c r="EY229">
        <v>0</v>
      </c>
      <c r="EZ229">
        <v>0</v>
      </c>
      <c r="FA229">
        <v>0</v>
      </c>
      <c r="FB229">
        <v>0</v>
      </c>
      <c r="FC229">
        <v>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596</v>
      </c>
      <c r="FX229">
        <v>270.95999145507813</v>
      </c>
      <c r="FY229">
        <v>270.91000366210938</v>
      </c>
      <c r="FZ229">
        <v>272.23001098632813</v>
      </c>
      <c r="GA229">
        <v>268</v>
      </c>
      <c r="GB229">
        <v>269.73001098632813</v>
      </c>
      <c r="GC229">
        <v>722</v>
      </c>
      <c r="GD229">
        <v>121</v>
      </c>
      <c r="GE229">
        <v>366</v>
      </c>
      <c r="GF229">
        <v>45</v>
      </c>
      <c r="GG229">
        <v>0</v>
      </c>
      <c r="GH229">
        <v>194</v>
      </c>
      <c r="GI229">
        <v>0</v>
      </c>
      <c r="GJ229">
        <v>0</v>
      </c>
      <c r="GK229">
        <v>1</v>
      </c>
      <c r="GL229">
        <v>11</v>
      </c>
      <c r="GM229">
        <v>0</v>
      </c>
      <c r="GN229">
        <v>0</v>
      </c>
      <c r="GO229">
        <v>1</v>
      </c>
      <c r="GP229">
        <v>0</v>
      </c>
      <c r="GQ229">
        <v>0</v>
      </c>
      <c r="GR229">
        <v>0</v>
      </c>
      <c r="GS229">
        <v>1</v>
      </c>
      <c r="GT229">
        <v>0</v>
      </c>
      <c r="GU229">
        <v>1</v>
      </c>
      <c r="GV229">
        <v>0</v>
      </c>
      <c r="GW229">
        <v>2.2999999999999998</v>
      </c>
      <c r="GX229" t="s">
        <v>218</v>
      </c>
      <c r="GY229">
        <v>1168374</v>
      </c>
      <c r="GZ229">
        <v>1161100</v>
      </c>
      <c r="HA229">
        <v>0.51300000000000001</v>
      </c>
      <c r="HB229">
        <v>0.999</v>
      </c>
      <c r="HC229">
        <v>3.12</v>
      </c>
      <c r="HD229">
        <v>2.44</v>
      </c>
      <c r="HE229">
        <v>0.24280001000000001</v>
      </c>
      <c r="HF229" s="2">
        <f t="shared" si="83"/>
        <v>-1.8451807719555013E-4</v>
      </c>
      <c r="HG229" s="2">
        <f t="shared" si="84"/>
        <v>4.8488677623608201E-3</v>
      </c>
      <c r="HH229" s="2">
        <f t="shared" si="85"/>
        <v>1.0741588065307672E-2</v>
      </c>
      <c r="HI229" s="2">
        <f t="shared" si="86"/>
        <v>6.4138616982291063E-3</v>
      </c>
      <c r="HJ229" s="3">
        <f t="shared" si="87"/>
        <v>273.55001831054688</v>
      </c>
      <c r="HK229" t="str">
        <f t="shared" si="88"/>
        <v>SHW</v>
      </c>
    </row>
    <row r="230" spans="1:219" hidden="1" x14ac:dyDescent="0.25">
      <c r="A230">
        <v>221</v>
      </c>
      <c r="B230" t="s">
        <v>866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12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12</v>
      </c>
      <c r="W230">
        <v>9</v>
      </c>
      <c r="X230">
        <v>9</v>
      </c>
      <c r="Y230">
        <v>3</v>
      </c>
      <c r="Z230">
        <v>138</v>
      </c>
      <c r="AA230">
        <v>0</v>
      </c>
      <c r="AB230">
        <v>0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7</v>
      </c>
      <c r="AN230">
        <v>2</v>
      </c>
      <c r="AO230">
        <v>77</v>
      </c>
      <c r="AP230">
        <v>0</v>
      </c>
      <c r="AQ230">
        <v>2</v>
      </c>
      <c r="AR230">
        <v>1</v>
      </c>
      <c r="AS230">
        <v>2</v>
      </c>
      <c r="AT230">
        <v>0</v>
      </c>
      <c r="AU230" t="s">
        <v>510</v>
      </c>
      <c r="AV230">
        <v>33.419998168945313</v>
      </c>
      <c r="AW230">
        <v>33.229999542236328</v>
      </c>
      <c r="AX230">
        <v>33.340000152587891</v>
      </c>
      <c r="AY230">
        <v>32.729999542236328</v>
      </c>
      <c r="AZ230">
        <v>33.209999084472663</v>
      </c>
      <c r="BA230" s="2">
        <f t="shared" si="71"/>
        <v>-5.7176836992576252E-3</v>
      </c>
      <c r="BB230" s="2">
        <f t="shared" si="72"/>
        <v>3.2993584237588358E-3</v>
      </c>
      <c r="BC230" s="2">
        <f t="shared" si="73"/>
        <v>1.5046644805531417E-2</v>
      </c>
      <c r="BD230" s="2">
        <f t="shared" si="74"/>
        <v>1.4453464482652167E-2</v>
      </c>
      <c r="BE230">
        <v>22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20</v>
      </c>
      <c r="BO230">
        <v>14</v>
      </c>
      <c r="BP230">
        <v>11</v>
      </c>
      <c r="BQ230">
        <v>13</v>
      </c>
      <c r="BR230">
        <v>94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</v>
      </c>
      <c r="CF230">
        <v>0</v>
      </c>
      <c r="CG230">
        <v>19</v>
      </c>
      <c r="CH230">
        <v>0</v>
      </c>
      <c r="CI230">
        <v>1</v>
      </c>
      <c r="CJ230">
        <v>0</v>
      </c>
      <c r="CK230">
        <v>1</v>
      </c>
      <c r="CL230">
        <v>0</v>
      </c>
      <c r="CM230" t="s">
        <v>858</v>
      </c>
      <c r="CN230">
        <v>33.209999084472663</v>
      </c>
      <c r="CO230">
        <v>33.069999694824219</v>
      </c>
      <c r="CP230">
        <v>33.400001525878913</v>
      </c>
      <c r="CQ230">
        <v>31.280000686645511</v>
      </c>
      <c r="CR230">
        <v>32.990001678466797</v>
      </c>
      <c r="CS230" s="2">
        <f t="shared" si="75"/>
        <v>-4.2334257919680596E-3</v>
      </c>
      <c r="CT230" s="2">
        <f t="shared" si="76"/>
        <v>9.8802938915737437E-3</v>
      </c>
      <c r="CU230" s="2">
        <f t="shared" si="77"/>
        <v>5.412757861194839E-2</v>
      </c>
      <c r="CV230" s="2">
        <f t="shared" si="78"/>
        <v>5.1833916484382514E-2</v>
      </c>
      <c r="CW230">
        <v>11</v>
      </c>
      <c r="CX230">
        <v>15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12</v>
      </c>
      <c r="DG230">
        <v>7</v>
      </c>
      <c r="DH230">
        <v>24</v>
      </c>
      <c r="DI230">
        <v>12</v>
      </c>
      <c r="DJ230">
        <v>84</v>
      </c>
      <c r="DK230">
        <v>0</v>
      </c>
      <c r="DL230">
        <v>0</v>
      </c>
      <c r="DM230">
        <v>0</v>
      </c>
      <c r="DN230">
        <v>0</v>
      </c>
      <c r="DO230">
        <v>15</v>
      </c>
      <c r="DP230">
        <v>0</v>
      </c>
      <c r="DQ230">
        <v>4</v>
      </c>
      <c r="DR230">
        <v>0</v>
      </c>
      <c r="DS230">
        <v>2</v>
      </c>
      <c r="DT230">
        <v>0</v>
      </c>
      <c r="DU230">
        <v>2</v>
      </c>
      <c r="DV230">
        <v>0</v>
      </c>
      <c r="DW230">
        <v>26</v>
      </c>
      <c r="DX230">
        <v>15</v>
      </c>
      <c r="DY230">
        <v>3</v>
      </c>
      <c r="DZ230">
        <v>3</v>
      </c>
      <c r="EA230">
        <v>2</v>
      </c>
      <c r="EB230">
        <v>2</v>
      </c>
      <c r="EC230">
        <v>3</v>
      </c>
      <c r="ED230">
        <v>2</v>
      </c>
      <c r="EE230" t="s">
        <v>504</v>
      </c>
      <c r="EF230">
        <v>32.990001678466797</v>
      </c>
      <c r="EG230">
        <v>33.049999237060547</v>
      </c>
      <c r="EH230">
        <v>33.900001525878913</v>
      </c>
      <c r="EI230">
        <v>33.020000457763672</v>
      </c>
      <c r="EJ230">
        <v>33.849998474121087</v>
      </c>
      <c r="EK230" s="2">
        <f t="shared" si="79"/>
        <v>1.8153573367248876E-3</v>
      </c>
      <c r="EL230" s="2">
        <f t="shared" si="80"/>
        <v>2.5073812700848519E-2</v>
      </c>
      <c r="EM230" s="2">
        <f t="shared" si="81"/>
        <v>9.0767866836249933E-4</v>
      </c>
      <c r="EN230" s="2">
        <f t="shared" si="82"/>
        <v>2.4519883420141442E-2</v>
      </c>
      <c r="EO230">
        <v>6</v>
      </c>
      <c r="EP230">
        <v>23</v>
      </c>
      <c r="EQ230">
        <v>64</v>
      </c>
      <c r="ER230">
        <v>80</v>
      </c>
      <c r="ES230">
        <v>8</v>
      </c>
      <c r="ET230">
        <v>0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0</v>
      </c>
      <c r="FB230">
        <v>0</v>
      </c>
      <c r="FC230">
        <v>1</v>
      </c>
      <c r="FD230">
        <v>1</v>
      </c>
      <c r="FE230">
        <v>1</v>
      </c>
      <c r="FF230">
        <v>1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867</v>
      </c>
      <c r="FX230">
        <v>33.849998474121087</v>
      </c>
      <c r="FY230">
        <v>34</v>
      </c>
      <c r="FZ230">
        <v>34.650001525878913</v>
      </c>
      <c r="GA230">
        <v>33.919998168945313</v>
      </c>
      <c r="GB230">
        <v>33.939998626708977</v>
      </c>
      <c r="GC230">
        <v>243</v>
      </c>
      <c r="GD230">
        <v>463</v>
      </c>
      <c r="GE230">
        <v>207</v>
      </c>
      <c r="GF230">
        <v>140</v>
      </c>
      <c r="GG230">
        <v>0</v>
      </c>
      <c r="GH230">
        <v>88</v>
      </c>
      <c r="GI230">
        <v>0</v>
      </c>
      <c r="GJ230">
        <v>88</v>
      </c>
      <c r="GK230">
        <v>1</v>
      </c>
      <c r="GL230">
        <v>316</v>
      </c>
      <c r="GM230">
        <v>1</v>
      </c>
      <c r="GN230">
        <v>84</v>
      </c>
      <c r="GO230">
        <v>3</v>
      </c>
      <c r="GP230">
        <v>2</v>
      </c>
      <c r="GQ230">
        <v>0</v>
      </c>
      <c r="GR230">
        <v>0</v>
      </c>
      <c r="GS230">
        <v>6</v>
      </c>
      <c r="GT230">
        <v>3</v>
      </c>
      <c r="GU230">
        <v>2</v>
      </c>
      <c r="GV230">
        <v>2</v>
      </c>
      <c r="GW230">
        <v>2.2000000000000002</v>
      </c>
      <c r="GX230" t="s">
        <v>218</v>
      </c>
      <c r="GY230">
        <v>694041</v>
      </c>
      <c r="GZ230">
        <v>482414</v>
      </c>
      <c r="HA230">
        <v>2.3420000000000001</v>
      </c>
      <c r="HB230">
        <v>3.589</v>
      </c>
      <c r="HC230">
        <v>2.0099999999999998</v>
      </c>
      <c r="HD230">
        <v>3.79</v>
      </c>
      <c r="HE230">
        <v>0</v>
      </c>
      <c r="HF230" s="2">
        <f t="shared" si="83"/>
        <v>4.4118095846739092E-3</v>
      </c>
      <c r="HG230" s="2">
        <f t="shared" si="84"/>
        <v>1.8759061969837121E-2</v>
      </c>
      <c r="HH230" s="2">
        <f t="shared" si="85"/>
        <v>2.3529950310202663E-3</v>
      </c>
      <c r="HI230" s="2">
        <f t="shared" si="86"/>
        <v>5.8928870279695289E-4</v>
      </c>
      <c r="HJ230" s="3">
        <f t="shared" si="87"/>
        <v>35.300003051757827</v>
      </c>
      <c r="HK230" t="str">
        <f t="shared" si="88"/>
        <v>SMPL</v>
      </c>
    </row>
    <row r="231" spans="1:219" hidden="1" x14ac:dyDescent="0.25">
      <c r="A231">
        <v>222</v>
      </c>
      <c r="B231" t="s">
        <v>868</v>
      </c>
      <c r="C231">
        <v>9</v>
      </c>
      <c r="D231">
        <v>0</v>
      </c>
      <c r="E231">
        <v>5</v>
      </c>
      <c r="F231">
        <v>1</v>
      </c>
      <c r="G231" t="s">
        <v>218</v>
      </c>
      <c r="H231" t="s">
        <v>218</v>
      </c>
      <c r="I231">
        <v>5</v>
      </c>
      <c r="J231">
        <v>1</v>
      </c>
      <c r="K231" t="s">
        <v>218</v>
      </c>
      <c r="L231" t="s">
        <v>218</v>
      </c>
      <c r="M231">
        <v>6</v>
      </c>
      <c r="N231">
        <v>11</v>
      </c>
      <c r="O231">
        <v>15</v>
      </c>
      <c r="P231">
        <v>4</v>
      </c>
      <c r="Q231">
        <v>99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1</v>
      </c>
      <c r="Y231">
        <v>2</v>
      </c>
      <c r="Z231">
        <v>27</v>
      </c>
      <c r="AA231">
        <v>1</v>
      </c>
      <c r="AB231">
        <v>32</v>
      </c>
      <c r="AC231">
        <v>1</v>
      </c>
      <c r="AD231">
        <v>32</v>
      </c>
      <c r="AE231">
        <v>0</v>
      </c>
      <c r="AF231">
        <v>0</v>
      </c>
      <c r="AG231">
        <v>27</v>
      </c>
      <c r="AH231">
        <v>27</v>
      </c>
      <c r="AI231">
        <v>0</v>
      </c>
      <c r="AJ231">
        <v>0</v>
      </c>
      <c r="AK231">
        <v>1</v>
      </c>
      <c r="AL231">
        <v>1</v>
      </c>
      <c r="AM231">
        <v>1</v>
      </c>
      <c r="AN231">
        <v>0</v>
      </c>
      <c r="AO231">
        <v>20</v>
      </c>
      <c r="AP231">
        <v>20</v>
      </c>
      <c r="AQ231">
        <v>1</v>
      </c>
      <c r="AR231">
        <v>0</v>
      </c>
      <c r="AS231">
        <v>1</v>
      </c>
      <c r="AT231">
        <v>1</v>
      </c>
      <c r="AU231" t="s">
        <v>869</v>
      </c>
      <c r="AV231">
        <v>19.280000686645511</v>
      </c>
      <c r="AW231">
        <v>19.370000839233398</v>
      </c>
      <c r="AX231">
        <v>19.45000076293945</v>
      </c>
      <c r="AY231">
        <v>18.45999908447266</v>
      </c>
      <c r="AZ231">
        <v>18.479999542236332</v>
      </c>
      <c r="BA231" s="2">
        <f t="shared" si="71"/>
        <v>4.6463680272844643E-3</v>
      </c>
      <c r="BB231" s="2">
        <f t="shared" si="72"/>
        <v>4.1131064559383201E-3</v>
      </c>
      <c r="BC231" s="2">
        <f t="shared" si="73"/>
        <v>4.6979954328011941E-2</v>
      </c>
      <c r="BD231" s="2">
        <f t="shared" si="74"/>
        <v>1.0822758798213483E-3</v>
      </c>
      <c r="BE231">
        <v>3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3</v>
      </c>
      <c r="BO231">
        <v>1</v>
      </c>
      <c r="BP231">
        <v>1</v>
      </c>
      <c r="BQ231">
        <v>1</v>
      </c>
      <c r="BR231">
        <v>145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4</v>
      </c>
      <c r="CF231">
        <v>0</v>
      </c>
      <c r="CG231">
        <v>0</v>
      </c>
      <c r="CH231">
        <v>0</v>
      </c>
      <c r="CI231">
        <v>2</v>
      </c>
      <c r="CJ231">
        <v>0</v>
      </c>
      <c r="CK231">
        <v>1</v>
      </c>
      <c r="CL231">
        <v>0</v>
      </c>
      <c r="CM231" t="s">
        <v>870</v>
      </c>
      <c r="CN231">
        <v>18.479999542236332</v>
      </c>
      <c r="CO231">
        <v>18.479999542236332</v>
      </c>
      <c r="CP231">
        <v>18.620000839233398</v>
      </c>
      <c r="CQ231">
        <v>17.760000228881839</v>
      </c>
      <c r="CR231">
        <v>18.35000038146973</v>
      </c>
      <c r="CS231" s="2">
        <f t="shared" si="75"/>
        <v>0</v>
      </c>
      <c r="CT231" s="2">
        <f t="shared" si="76"/>
        <v>7.5188663097198738E-3</v>
      </c>
      <c r="CU231" s="2">
        <f t="shared" si="77"/>
        <v>3.8961002769990483E-2</v>
      </c>
      <c r="CV231" s="2">
        <f t="shared" si="78"/>
        <v>3.2152596202869144E-2</v>
      </c>
      <c r="CW231">
        <v>3</v>
      </c>
      <c r="CX231">
        <v>2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</v>
      </c>
      <c r="DI231">
        <v>4</v>
      </c>
      <c r="DJ231">
        <v>144</v>
      </c>
      <c r="DK231">
        <v>0</v>
      </c>
      <c r="DL231">
        <v>0</v>
      </c>
      <c r="DM231">
        <v>0</v>
      </c>
      <c r="DN231">
        <v>0</v>
      </c>
      <c r="DO231">
        <v>2</v>
      </c>
      <c r="DP231">
        <v>0</v>
      </c>
      <c r="DQ231">
        <v>0</v>
      </c>
      <c r="DR231">
        <v>0</v>
      </c>
      <c r="DS231">
        <v>1</v>
      </c>
      <c r="DT231">
        <v>0</v>
      </c>
      <c r="DU231">
        <v>1</v>
      </c>
      <c r="DV231">
        <v>0</v>
      </c>
      <c r="DW231">
        <v>6</v>
      </c>
      <c r="DX231">
        <v>2</v>
      </c>
      <c r="DY231">
        <v>0</v>
      </c>
      <c r="DZ231">
        <v>0</v>
      </c>
      <c r="EA231">
        <v>1</v>
      </c>
      <c r="EB231">
        <v>1</v>
      </c>
      <c r="EC231">
        <v>0</v>
      </c>
      <c r="ED231">
        <v>0</v>
      </c>
      <c r="EE231" t="s">
        <v>451</v>
      </c>
      <c r="EF231">
        <v>18.35000038146973</v>
      </c>
      <c r="EG231">
        <v>18.25</v>
      </c>
      <c r="EH231">
        <v>18.5</v>
      </c>
      <c r="EI231">
        <v>18.010000228881839</v>
      </c>
      <c r="EJ231">
        <v>18.5</v>
      </c>
      <c r="EK231" s="2">
        <f t="shared" si="79"/>
        <v>-5.4794729572453793E-3</v>
      </c>
      <c r="EL231" s="2">
        <f t="shared" si="80"/>
        <v>1.3513513513513487E-2</v>
      </c>
      <c r="EM231" s="2">
        <f t="shared" si="81"/>
        <v>1.31506723900362E-2</v>
      </c>
      <c r="EN231" s="2">
        <f t="shared" si="82"/>
        <v>2.6486474114495118E-2</v>
      </c>
      <c r="EO231">
        <v>73</v>
      </c>
      <c r="EP231">
        <v>33</v>
      </c>
      <c r="EQ231">
        <v>5</v>
      </c>
      <c r="ER231">
        <v>0</v>
      </c>
      <c r="ES231">
        <v>0</v>
      </c>
      <c r="ET231">
        <v>1</v>
      </c>
      <c r="EU231">
        <v>1</v>
      </c>
      <c r="EV231">
        <v>0</v>
      </c>
      <c r="EW231">
        <v>0</v>
      </c>
      <c r="EX231">
        <v>5</v>
      </c>
      <c r="EY231">
        <v>1</v>
      </c>
      <c r="EZ231">
        <v>0</v>
      </c>
      <c r="FA231">
        <v>2</v>
      </c>
      <c r="FB231">
        <v>3</v>
      </c>
      <c r="FC231">
        <v>2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3</v>
      </c>
      <c r="FJ231">
        <v>0</v>
      </c>
      <c r="FK231">
        <v>0</v>
      </c>
      <c r="FL231">
        <v>0</v>
      </c>
      <c r="FM231">
        <v>1</v>
      </c>
      <c r="FN231">
        <v>1</v>
      </c>
      <c r="FO231">
        <v>1</v>
      </c>
      <c r="FP231">
        <v>0</v>
      </c>
      <c r="FQ231">
        <v>1</v>
      </c>
      <c r="FR231">
        <v>1</v>
      </c>
      <c r="FS231">
        <v>1</v>
      </c>
      <c r="FT231">
        <v>0</v>
      </c>
      <c r="FU231">
        <v>1</v>
      </c>
      <c r="FV231">
        <v>1</v>
      </c>
      <c r="FW231" t="s">
        <v>394</v>
      </c>
      <c r="FX231">
        <v>18.5</v>
      </c>
      <c r="FY231">
        <v>18.530000686645511</v>
      </c>
      <c r="FZ231">
        <v>19.079999923706051</v>
      </c>
      <c r="GA231">
        <v>18.5</v>
      </c>
      <c r="GB231">
        <v>18.670000076293949</v>
      </c>
      <c r="GC231">
        <v>254</v>
      </c>
      <c r="GD231">
        <v>343</v>
      </c>
      <c r="GE231">
        <v>116</v>
      </c>
      <c r="GF231">
        <v>160</v>
      </c>
      <c r="GG231">
        <v>0</v>
      </c>
      <c r="GH231">
        <v>103</v>
      </c>
      <c r="GI231">
        <v>0</v>
      </c>
      <c r="GJ231">
        <v>0</v>
      </c>
      <c r="GK231">
        <v>32</v>
      </c>
      <c r="GL231">
        <v>319</v>
      </c>
      <c r="GM231">
        <v>0</v>
      </c>
      <c r="GN231">
        <v>147</v>
      </c>
      <c r="GO231">
        <v>3</v>
      </c>
      <c r="GP231">
        <v>2</v>
      </c>
      <c r="GQ231">
        <v>2</v>
      </c>
      <c r="GR231">
        <v>1</v>
      </c>
      <c r="GS231">
        <v>3</v>
      </c>
      <c r="GT231">
        <v>1</v>
      </c>
      <c r="GU231">
        <v>2</v>
      </c>
      <c r="GV231">
        <v>1</v>
      </c>
      <c r="GW231">
        <v>2.5</v>
      </c>
      <c r="GX231" t="s">
        <v>218</v>
      </c>
      <c r="GY231">
        <v>104779</v>
      </c>
      <c r="GZ231">
        <v>426314</v>
      </c>
      <c r="HA231">
        <v>0.32300000000000001</v>
      </c>
      <c r="HB231">
        <v>1.7549999999999999</v>
      </c>
      <c r="HC231">
        <v>-0.17</v>
      </c>
      <c r="HD231">
        <v>3.39</v>
      </c>
      <c r="HE231">
        <v>0</v>
      </c>
      <c r="HF231" s="2">
        <f t="shared" si="83"/>
        <v>1.6190332182304257E-3</v>
      </c>
      <c r="HG231" s="2">
        <f t="shared" si="84"/>
        <v>2.882595593604742E-2</v>
      </c>
      <c r="HH231" s="2">
        <f t="shared" si="85"/>
        <v>1.6190332182304257E-3</v>
      </c>
      <c r="HI231" s="2">
        <f t="shared" si="86"/>
        <v>9.1055209212240751E-3</v>
      </c>
      <c r="HJ231" s="3">
        <f t="shared" si="87"/>
        <v>19.629999160766591</v>
      </c>
      <c r="HK231" t="str">
        <f t="shared" si="88"/>
        <v>SOHU</v>
      </c>
    </row>
    <row r="232" spans="1:219" hidden="1" x14ac:dyDescent="0.25">
      <c r="A232">
        <v>223</v>
      </c>
      <c r="B232" t="s">
        <v>871</v>
      </c>
      <c r="C232">
        <v>9</v>
      </c>
      <c r="D232">
        <v>1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85</v>
      </c>
      <c r="N232">
        <v>101</v>
      </c>
      <c r="O232">
        <v>5</v>
      </c>
      <c r="P232">
        <v>0</v>
      </c>
      <c r="Q232">
        <v>0</v>
      </c>
      <c r="R232">
        <v>1</v>
      </c>
      <c r="S232">
        <v>5</v>
      </c>
      <c r="T232">
        <v>0</v>
      </c>
      <c r="U232">
        <v>0</v>
      </c>
      <c r="V232">
        <v>8</v>
      </c>
      <c r="W232">
        <v>3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442</v>
      </c>
      <c r="AV232">
        <v>205.3800048828125</v>
      </c>
      <c r="AW232">
        <v>205.22999572753901</v>
      </c>
      <c r="AX232">
        <v>207.44999694824219</v>
      </c>
      <c r="AY232">
        <v>204.49000549316409</v>
      </c>
      <c r="AZ232">
        <v>205.88999938964841</v>
      </c>
      <c r="BA232" s="2">
        <f t="shared" si="71"/>
        <v>-7.3093192221596048E-4</v>
      </c>
      <c r="BB232" s="2">
        <f t="shared" si="72"/>
        <v>1.070137986676889E-2</v>
      </c>
      <c r="BC232" s="2">
        <f t="shared" si="73"/>
        <v>3.6056631573355702E-3</v>
      </c>
      <c r="BD232" s="2">
        <f t="shared" si="74"/>
        <v>6.7997178135632552E-3</v>
      </c>
      <c r="BE232">
        <v>88</v>
      </c>
      <c r="BF232">
        <v>90</v>
      </c>
      <c r="BG232">
        <v>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19</v>
      </c>
      <c r="BO232">
        <v>6</v>
      </c>
      <c r="BP232">
        <v>2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290</v>
      </c>
      <c r="CN232">
        <v>205.88999938964841</v>
      </c>
      <c r="CO232">
        <v>205.33000183105469</v>
      </c>
      <c r="CP232">
        <v>206.55000305175781</v>
      </c>
      <c r="CQ232">
        <v>201.80000305175781</v>
      </c>
      <c r="CR232">
        <v>202.94000244140619</v>
      </c>
      <c r="CS232" s="2">
        <f t="shared" si="75"/>
        <v>-2.7273050874196958E-3</v>
      </c>
      <c r="CT232" s="2">
        <f t="shared" si="76"/>
        <v>5.906565977621514E-3</v>
      </c>
      <c r="CU232" s="2">
        <f t="shared" si="77"/>
        <v>1.7191831431440541E-2</v>
      </c>
      <c r="CV232" s="2">
        <f t="shared" si="78"/>
        <v>5.6174207939980736E-3</v>
      </c>
      <c r="CW232">
        <v>26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19</v>
      </c>
      <c r="DG232">
        <v>1</v>
      </c>
      <c r="DH232">
        <v>0</v>
      </c>
      <c r="DI232">
        <v>1</v>
      </c>
      <c r="DJ232">
        <v>163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27</v>
      </c>
      <c r="DX232">
        <v>1</v>
      </c>
      <c r="DY232">
        <v>0</v>
      </c>
      <c r="DZ232">
        <v>0</v>
      </c>
      <c r="EA232">
        <v>1</v>
      </c>
      <c r="EB232">
        <v>1</v>
      </c>
      <c r="EC232">
        <v>0</v>
      </c>
      <c r="ED232">
        <v>0</v>
      </c>
      <c r="EE232" t="s">
        <v>603</v>
      </c>
      <c r="EF232">
        <v>202.94000244140619</v>
      </c>
      <c r="EG232">
        <v>203.00999450683599</v>
      </c>
      <c r="EH232">
        <v>207.44999694824219</v>
      </c>
      <c r="EI232">
        <v>202.30999755859369</v>
      </c>
      <c r="EJ232">
        <v>206.33999633789071</v>
      </c>
      <c r="EK232" s="2">
        <f t="shared" si="79"/>
        <v>3.4477152516465548E-4</v>
      </c>
      <c r="EL232" s="2">
        <f t="shared" si="80"/>
        <v>2.1402759733536891E-2</v>
      </c>
      <c r="EM232" s="2">
        <f t="shared" si="81"/>
        <v>3.4480910653821306E-3</v>
      </c>
      <c r="EN232" s="2">
        <f t="shared" si="82"/>
        <v>1.953086580799257E-2</v>
      </c>
      <c r="EO232">
        <v>4</v>
      </c>
      <c r="EP232">
        <v>23</v>
      </c>
      <c r="EQ232">
        <v>83</v>
      </c>
      <c r="ER232">
        <v>68</v>
      </c>
      <c r="ES232">
        <v>17</v>
      </c>
      <c r="ET232">
        <v>0</v>
      </c>
      <c r="EU232">
        <v>0</v>
      </c>
      <c r="EV232">
        <v>0</v>
      </c>
      <c r="EW232">
        <v>0</v>
      </c>
      <c r="EX232">
        <v>1</v>
      </c>
      <c r="EY232">
        <v>0</v>
      </c>
      <c r="EZ232">
        <v>1</v>
      </c>
      <c r="FA232">
        <v>0</v>
      </c>
      <c r="FB232">
        <v>0</v>
      </c>
      <c r="FC232">
        <v>1</v>
      </c>
      <c r="FD232">
        <v>2</v>
      </c>
      <c r="FE232">
        <v>1</v>
      </c>
      <c r="FF232">
        <v>2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320</v>
      </c>
      <c r="FX232">
        <v>206.33999633789071</v>
      </c>
      <c r="FY232">
        <v>207.9100036621094</v>
      </c>
      <c r="FZ232">
        <v>209.49000549316409</v>
      </c>
      <c r="GA232">
        <v>206.05000305175781</v>
      </c>
      <c r="GB232">
        <v>207.1199951171875</v>
      </c>
      <c r="GC232">
        <v>593</v>
      </c>
      <c r="GD232">
        <v>224</v>
      </c>
      <c r="GE232">
        <v>222</v>
      </c>
      <c r="GF232">
        <v>186</v>
      </c>
      <c r="GG232">
        <v>0</v>
      </c>
      <c r="GH232">
        <v>85</v>
      </c>
      <c r="GI232">
        <v>0</v>
      </c>
      <c r="GJ232">
        <v>85</v>
      </c>
      <c r="GK232">
        <v>2</v>
      </c>
      <c r="GL232">
        <v>163</v>
      </c>
      <c r="GM232">
        <v>2</v>
      </c>
      <c r="GN232">
        <v>163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2.2000000000000002</v>
      </c>
      <c r="GX232" t="s">
        <v>218</v>
      </c>
      <c r="GY232">
        <v>1244540</v>
      </c>
      <c r="GZ232">
        <v>1171385</v>
      </c>
      <c r="HA232">
        <v>0.63500000000000001</v>
      </c>
      <c r="HB232">
        <v>1.3240000000000001</v>
      </c>
      <c r="HC232">
        <v>2</v>
      </c>
      <c r="HD232">
        <v>3.14</v>
      </c>
      <c r="HE232">
        <v>0.35779998000000002</v>
      </c>
      <c r="HF232" s="2">
        <f t="shared" si="83"/>
        <v>7.5513794265053003E-3</v>
      </c>
      <c r="HG232" s="2">
        <f t="shared" si="84"/>
        <v>7.5421346585732296E-3</v>
      </c>
      <c r="HH232" s="2">
        <f t="shared" si="85"/>
        <v>8.9461814130619155E-3</v>
      </c>
      <c r="HI232" s="2">
        <f t="shared" si="86"/>
        <v>5.1660491051300772E-3</v>
      </c>
      <c r="HJ232" s="3">
        <f t="shared" si="87"/>
        <v>211.07000732421878</v>
      </c>
      <c r="HK232" t="str">
        <f t="shared" si="88"/>
        <v>SWK</v>
      </c>
    </row>
    <row r="233" spans="1:219" hidden="1" x14ac:dyDescent="0.25">
      <c r="A233">
        <v>224</v>
      </c>
      <c r="B233" t="s">
        <v>872</v>
      </c>
      <c r="C233">
        <v>10</v>
      </c>
      <c r="D233">
        <v>0</v>
      </c>
      <c r="E233">
        <v>5</v>
      </c>
      <c r="F233">
        <v>1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93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46</v>
      </c>
      <c r="W233">
        <v>30</v>
      </c>
      <c r="X233">
        <v>19</v>
      </c>
      <c r="Y233">
        <v>6</v>
      </c>
      <c r="Z233">
        <v>6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701</v>
      </c>
      <c r="AV233">
        <v>118.3399963378906</v>
      </c>
      <c r="AW233">
        <v>118.1699981689453</v>
      </c>
      <c r="AX233">
        <v>118.98000335693359</v>
      </c>
      <c r="AY233">
        <v>117.0400009155273</v>
      </c>
      <c r="AZ233">
        <v>117.59999847412109</v>
      </c>
      <c r="BA233" s="2">
        <f t="shared" si="71"/>
        <v>-1.4385899262032709E-3</v>
      </c>
      <c r="BB233" s="2">
        <f t="shared" si="72"/>
        <v>6.8079102801696934E-3</v>
      </c>
      <c r="BC233" s="2">
        <f t="shared" si="73"/>
        <v>9.562471616547441E-3</v>
      </c>
      <c r="BD233" s="2">
        <f t="shared" si="74"/>
        <v>4.7618840634341408E-3</v>
      </c>
      <c r="BE233">
        <v>59</v>
      </c>
      <c r="BF233">
        <v>36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30</v>
      </c>
      <c r="BO233">
        <v>23</v>
      </c>
      <c r="BP233">
        <v>7</v>
      </c>
      <c r="BQ233">
        <v>12</v>
      </c>
      <c r="BR233">
        <v>43</v>
      </c>
      <c r="BS233">
        <v>0</v>
      </c>
      <c r="BT233">
        <v>0</v>
      </c>
      <c r="BU233">
        <v>0</v>
      </c>
      <c r="BV233">
        <v>0</v>
      </c>
      <c r="BW233">
        <v>36</v>
      </c>
      <c r="BX233">
        <v>0</v>
      </c>
      <c r="BY233">
        <v>1</v>
      </c>
      <c r="BZ233">
        <v>0</v>
      </c>
      <c r="CA233">
        <v>1</v>
      </c>
      <c r="CB233">
        <v>0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858</v>
      </c>
      <c r="CN233">
        <v>117.59999847412109</v>
      </c>
      <c r="CO233">
        <v>116.9599990844727</v>
      </c>
      <c r="CP233">
        <v>117.2600021362305</v>
      </c>
      <c r="CQ233">
        <v>115.34999847412109</v>
      </c>
      <c r="CR233">
        <v>116.26999664306641</v>
      </c>
      <c r="CS233" s="2">
        <f t="shared" si="75"/>
        <v>-5.4719510487184486E-3</v>
      </c>
      <c r="CT233" s="2">
        <f t="shared" si="76"/>
        <v>2.5584431715194311E-3</v>
      </c>
      <c r="CU233" s="2">
        <f t="shared" si="77"/>
        <v>1.3765395203096831E-2</v>
      </c>
      <c r="CV233" s="2">
        <f t="shared" si="78"/>
        <v>7.9126016642934172E-3</v>
      </c>
      <c r="CW233">
        <v>9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8</v>
      </c>
      <c r="DG233">
        <v>9</v>
      </c>
      <c r="DH233">
        <v>5</v>
      </c>
      <c r="DI233">
        <v>2</v>
      </c>
      <c r="DJ233">
        <v>171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10</v>
      </c>
      <c r="DX233">
        <v>0</v>
      </c>
      <c r="DY233">
        <v>0</v>
      </c>
      <c r="DZ233">
        <v>0</v>
      </c>
      <c r="EA233">
        <v>1</v>
      </c>
      <c r="EB233">
        <v>0</v>
      </c>
      <c r="EC233">
        <v>0</v>
      </c>
      <c r="ED233">
        <v>0</v>
      </c>
      <c r="EE233" t="s">
        <v>341</v>
      </c>
      <c r="EF233">
        <v>116.26999664306641</v>
      </c>
      <c r="EG233">
        <v>116.0899963378906</v>
      </c>
      <c r="EH233">
        <v>117.2600021362305</v>
      </c>
      <c r="EI233">
        <v>115.86000061035161</v>
      </c>
      <c r="EJ233">
        <v>116.7399978637695</v>
      </c>
      <c r="EK233" s="2">
        <f t="shared" si="79"/>
        <v>-1.550523825083916E-3</v>
      </c>
      <c r="EL233" s="2">
        <f t="shared" si="80"/>
        <v>9.9778763177967855E-3</v>
      </c>
      <c r="EM233" s="2">
        <f t="shared" si="81"/>
        <v>1.9811847255948312E-3</v>
      </c>
      <c r="EN233" s="2">
        <f t="shared" si="82"/>
        <v>7.5380955072897882E-3</v>
      </c>
      <c r="EO233">
        <v>71</v>
      </c>
      <c r="EP233">
        <v>123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3</v>
      </c>
      <c r="EY233">
        <v>0</v>
      </c>
      <c r="EZ233">
        <v>0</v>
      </c>
      <c r="FA233">
        <v>0</v>
      </c>
      <c r="FB233">
        <v>0</v>
      </c>
      <c r="FC233">
        <v>1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565</v>
      </c>
      <c r="FX233">
        <v>116.7399978637695</v>
      </c>
      <c r="FY233">
        <v>116.870002746582</v>
      </c>
      <c r="FZ233">
        <v>116.879997253418</v>
      </c>
      <c r="GA233">
        <v>115.23000335693359</v>
      </c>
      <c r="GB233">
        <v>115.9199981689453</v>
      </c>
      <c r="GC233">
        <v>394</v>
      </c>
      <c r="GD233">
        <v>420</v>
      </c>
      <c r="GE233">
        <v>204</v>
      </c>
      <c r="GF233">
        <v>198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220</v>
      </c>
      <c r="GM233">
        <v>0</v>
      </c>
      <c r="GN233">
        <v>171</v>
      </c>
      <c r="GO233">
        <v>2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2.2000000000000002</v>
      </c>
      <c r="GX233" t="s">
        <v>218</v>
      </c>
      <c r="GY233">
        <v>4397440</v>
      </c>
      <c r="GZ233">
        <v>4959557</v>
      </c>
      <c r="HA233">
        <v>0.84099999999999997</v>
      </c>
      <c r="HB233">
        <v>1.06</v>
      </c>
      <c r="HC233">
        <v>0.82</v>
      </c>
      <c r="HD233">
        <v>1.61</v>
      </c>
      <c r="HE233">
        <v>2.9473999000000002</v>
      </c>
      <c r="HF233" s="2">
        <f t="shared" si="83"/>
        <v>1.1123888060000642E-3</v>
      </c>
      <c r="HG233" s="2">
        <f t="shared" si="84"/>
        <v>8.5510840784230879E-5</v>
      </c>
      <c r="HH233" s="2">
        <f t="shared" si="85"/>
        <v>1.4032680338038062E-2</v>
      </c>
      <c r="HI233" s="2">
        <f t="shared" si="86"/>
        <v>5.952336291500715E-3</v>
      </c>
      <c r="HJ233" s="3">
        <f t="shared" si="87"/>
        <v>116.88999176025399</v>
      </c>
      <c r="HK233" t="str">
        <f t="shared" si="88"/>
        <v>SBUX</v>
      </c>
    </row>
    <row r="234" spans="1:219" hidden="1" x14ac:dyDescent="0.25">
      <c r="A234">
        <v>225</v>
      </c>
      <c r="B234" t="s">
        <v>873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52</v>
      </c>
      <c r="N234">
        <v>28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54</v>
      </c>
      <c r="W234">
        <v>13</v>
      </c>
      <c r="X234">
        <v>7</v>
      </c>
      <c r="Y234">
        <v>3</v>
      </c>
      <c r="Z234">
        <v>2</v>
      </c>
      <c r="AA234">
        <v>0</v>
      </c>
      <c r="AB234">
        <v>0</v>
      </c>
      <c r="AC234">
        <v>0</v>
      </c>
      <c r="AD234">
        <v>0</v>
      </c>
      <c r="AE234">
        <v>28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498</v>
      </c>
      <c r="AV234">
        <v>68.889999389648438</v>
      </c>
      <c r="AW234">
        <v>68.720001220703125</v>
      </c>
      <c r="AX234">
        <v>68.94000244140625</v>
      </c>
      <c r="AY234">
        <v>67.989997863769531</v>
      </c>
      <c r="AZ234">
        <v>68.400001525878906</v>
      </c>
      <c r="BA234" s="2">
        <f t="shared" si="71"/>
        <v>-2.4737800629446305E-3</v>
      </c>
      <c r="BB234" s="2">
        <f t="shared" si="72"/>
        <v>3.1911983306079916E-3</v>
      </c>
      <c r="BC234" s="2">
        <f t="shared" si="73"/>
        <v>1.0622865890078992E-2</v>
      </c>
      <c r="BD234" s="2">
        <f t="shared" si="74"/>
        <v>5.9942054526745947E-3</v>
      </c>
      <c r="BE234">
        <v>5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5</v>
      </c>
      <c r="BO234">
        <v>24</v>
      </c>
      <c r="BP234">
        <v>47</v>
      </c>
      <c r="BQ234">
        <v>35</v>
      </c>
      <c r="BR234">
        <v>42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7</v>
      </c>
      <c r="CF234">
        <v>0</v>
      </c>
      <c r="CG234">
        <v>4</v>
      </c>
      <c r="CH234">
        <v>0</v>
      </c>
      <c r="CI234">
        <v>2</v>
      </c>
      <c r="CJ234">
        <v>0</v>
      </c>
      <c r="CK234">
        <v>1</v>
      </c>
      <c r="CL234">
        <v>0</v>
      </c>
      <c r="CM234" t="s">
        <v>874</v>
      </c>
      <c r="CN234">
        <v>68.400001525878906</v>
      </c>
      <c r="CO234">
        <v>68.470001220703125</v>
      </c>
      <c r="CP234">
        <v>69.370002746582031</v>
      </c>
      <c r="CQ234">
        <v>68.089996337890625</v>
      </c>
      <c r="CR234">
        <v>68.139999389648438</v>
      </c>
      <c r="CS234" s="2">
        <f t="shared" si="75"/>
        <v>1.0223410774973241E-3</v>
      </c>
      <c r="CT234" s="2">
        <f t="shared" si="76"/>
        <v>1.2973929511964077E-2</v>
      </c>
      <c r="CU234" s="2">
        <f t="shared" si="77"/>
        <v>5.5499470722603084E-3</v>
      </c>
      <c r="CV234" s="2">
        <f t="shared" si="78"/>
        <v>7.3382818030098829E-4</v>
      </c>
      <c r="CW234">
        <v>35</v>
      </c>
      <c r="CX234">
        <v>11</v>
      </c>
      <c r="CY234">
        <v>6</v>
      </c>
      <c r="CZ234">
        <v>0</v>
      </c>
      <c r="DA234">
        <v>0</v>
      </c>
      <c r="DB234">
        <v>1</v>
      </c>
      <c r="DC234">
        <v>6</v>
      </c>
      <c r="DD234">
        <v>0</v>
      </c>
      <c r="DE234">
        <v>0</v>
      </c>
      <c r="DF234">
        <v>22</v>
      </c>
      <c r="DG234">
        <v>13</v>
      </c>
      <c r="DH234">
        <v>32</v>
      </c>
      <c r="DI234">
        <v>21</v>
      </c>
      <c r="DJ234">
        <v>4</v>
      </c>
      <c r="DK234">
        <v>0</v>
      </c>
      <c r="DL234">
        <v>0</v>
      </c>
      <c r="DM234">
        <v>0</v>
      </c>
      <c r="DN234">
        <v>0</v>
      </c>
      <c r="DO234">
        <v>18</v>
      </c>
      <c r="DP234">
        <v>6</v>
      </c>
      <c r="DQ234">
        <v>0</v>
      </c>
      <c r="DR234">
        <v>0</v>
      </c>
      <c r="DS234">
        <v>1</v>
      </c>
      <c r="DT234">
        <v>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296</v>
      </c>
      <c r="EF234">
        <v>68.139999389648438</v>
      </c>
      <c r="EG234">
        <v>68.319999694824219</v>
      </c>
      <c r="EH234">
        <v>69.800003051757813</v>
      </c>
      <c r="EI234">
        <v>68.319999694824219</v>
      </c>
      <c r="EJ234">
        <v>69.669998168945313</v>
      </c>
      <c r="EK234" s="2">
        <f t="shared" si="79"/>
        <v>2.634664900172945E-3</v>
      </c>
      <c r="EL234" s="2">
        <f t="shared" si="80"/>
        <v>2.1203485561972601E-2</v>
      </c>
      <c r="EM234" s="2">
        <f t="shared" si="81"/>
        <v>0</v>
      </c>
      <c r="EN234" s="2">
        <f t="shared" si="82"/>
        <v>1.9377041906150638E-2</v>
      </c>
      <c r="EO234">
        <v>3</v>
      </c>
      <c r="EP234">
        <v>18</v>
      </c>
      <c r="EQ234">
        <v>58</v>
      </c>
      <c r="ER234">
        <v>52</v>
      </c>
      <c r="ES234">
        <v>33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875</v>
      </c>
      <c r="FX234">
        <v>69.669998168945313</v>
      </c>
      <c r="FY234">
        <v>69.720001220703125</v>
      </c>
      <c r="FZ234">
        <v>70.599998474121094</v>
      </c>
      <c r="GA234">
        <v>69.110000610351563</v>
      </c>
      <c r="GB234">
        <v>69.610000610351563</v>
      </c>
      <c r="GC234">
        <v>301</v>
      </c>
      <c r="GD234">
        <v>324</v>
      </c>
      <c r="GE234">
        <v>216</v>
      </c>
      <c r="GF234">
        <v>92</v>
      </c>
      <c r="GG234">
        <v>0</v>
      </c>
      <c r="GH234">
        <v>85</v>
      </c>
      <c r="GI234">
        <v>0</v>
      </c>
      <c r="GJ234">
        <v>85</v>
      </c>
      <c r="GK234">
        <v>0</v>
      </c>
      <c r="GL234">
        <v>48</v>
      </c>
      <c r="GM234">
        <v>0</v>
      </c>
      <c r="GN234">
        <v>4</v>
      </c>
      <c r="GO234">
        <v>0</v>
      </c>
      <c r="GP234">
        <v>0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2.4</v>
      </c>
      <c r="GX234" t="s">
        <v>218</v>
      </c>
      <c r="GY234">
        <v>300876</v>
      </c>
      <c r="GZ234">
        <v>331642</v>
      </c>
      <c r="HA234">
        <v>0.623</v>
      </c>
      <c r="HB234">
        <v>0.79300000000000004</v>
      </c>
      <c r="HC234">
        <v>2.5099999999999998</v>
      </c>
      <c r="HD234">
        <v>4.1900000000000004</v>
      </c>
      <c r="HE234">
        <v>0</v>
      </c>
      <c r="HF234" s="2">
        <f t="shared" si="83"/>
        <v>7.1719809068171436E-4</v>
      </c>
      <c r="HG234" s="2">
        <f t="shared" si="84"/>
        <v>1.2464550601095747E-2</v>
      </c>
      <c r="HH234" s="2">
        <f t="shared" si="85"/>
        <v>8.7492914468054739E-3</v>
      </c>
      <c r="HI234" s="2">
        <f t="shared" si="86"/>
        <v>7.1828759605792047E-3</v>
      </c>
      <c r="HJ234" s="3">
        <f t="shared" si="87"/>
        <v>71.479995727539063</v>
      </c>
      <c r="HK234" t="str">
        <f t="shared" si="88"/>
        <v>SRCL</v>
      </c>
    </row>
    <row r="235" spans="1:219" hidden="1" x14ac:dyDescent="0.25">
      <c r="A235">
        <v>226</v>
      </c>
      <c r="B235" t="s">
        <v>876</v>
      </c>
      <c r="C235">
        <v>11</v>
      </c>
      <c r="D235">
        <v>0</v>
      </c>
      <c r="E235">
        <v>5</v>
      </c>
      <c r="F235">
        <v>1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20</v>
      </c>
      <c r="W235">
        <v>22</v>
      </c>
      <c r="X235">
        <v>21</v>
      </c>
      <c r="Y235">
        <v>17</v>
      </c>
      <c r="Z235">
        <v>59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 t="s">
        <v>561</v>
      </c>
      <c r="AV235">
        <v>70.629997253417969</v>
      </c>
      <c r="AW235">
        <v>70.819999694824219</v>
      </c>
      <c r="AX235">
        <v>71.699996948242188</v>
      </c>
      <c r="AY235">
        <v>69.819999694824219</v>
      </c>
      <c r="AZ235">
        <v>71.540000915527344</v>
      </c>
      <c r="BA235" s="2">
        <f t="shared" si="71"/>
        <v>2.6828924346936622E-3</v>
      </c>
      <c r="BB235" s="2">
        <f t="shared" si="72"/>
        <v>1.2273323443140582E-2</v>
      </c>
      <c r="BC235" s="2">
        <f t="shared" si="73"/>
        <v>1.4120305059434846E-2</v>
      </c>
      <c r="BD235" s="2">
        <f t="shared" si="74"/>
        <v>2.4042510465355771E-2</v>
      </c>
      <c r="BE235">
        <v>25</v>
      </c>
      <c r="BF235">
        <v>32</v>
      </c>
      <c r="BG235">
        <v>17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17</v>
      </c>
      <c r="BO235">
        <v>7</v>
      </c>
      <c r="BP235">
        <v>7</v>
      </c>
      <c r="BQ235">
        <v>4</v>
      </c>
      <c r="BR235">
        <v>39</v>
      </c>
      <c r="BS235">
        <v>1</v>
      </c>
      <c r="BT235">
        <v>74</v>
      </c>
      <c r="BU235">
        <v>0</v>
      </c>
      <c r="BV235">
        <v>0</v>
      </c>
      <c r="BW235">
        <v>0</v>
      </c>
      <c r="BX235">
        <v>0</v>
      </c>
      <c r="BY235">
        <v>39</v>
      </c>
      <c r="BZ235">
        <v>39</v>
      </c>
      <c r="CA235">
        <v>0</v>
      </c>
      <c r="CB235">
        <v>0</v>
      </c>
      <c r="CC235">
        <v>1</v>
      </c>
      <c r="CD235">
        <v>1</v>
      </c>
      <c r="CE235">
        <v>1</v>
      </c>
      <c r="CF235">
        <v>0</v>
      </c>
      <c r="CG235">
        <v>11</v>
      </c>
      <c r="CH235">
        <v>11</v>
      </c>
      <c r="CI235">
        <v>1</v>
      </c>
      <c r="CJ235">
        <v>0</v>
      </c>
      <c r="CK235">
        <v>1</v>
      </c>
      <c r="CL235">
        <v>1</v>
      </c>
      <c r="CM235" t="s">
        <v>590</v>
      </c>
      <c r="CN235">
        <v>71.540000915527344</v>
      </c>
      <c r="CO235">
        <v>71.459999084472656</v>
      </c>
      <c r="CP235">
        <v>71.889999389648438</v>
      </c>
      <c r="CQ235">
        <v>69.580001831054688</v>
      </c>
      <c r="CR235">
        <v>70.370002746582031</v>
      </c>
      <c r="CS235" s="2">
        <f t="shared" si="75"/>
        <v>-1.1195330545710203E-3</v>
      </c>
      <c r="CT235" s="2">
        <f t="shared" si="76"/>
        <v>5.9813647075603882E-3</v>
      </c>
      <c r="CU235" s="2">
        <f t="shared" si="77"/>
        <v>2.6308386195130318E-2</v>
      </c>
      <c r="CV235" s="2">
        <f t="shared" si="78"/>
        <v>1.1226387447678676E-2</v>
      </c>
      <c r="CW235">
        <v>9</v>
      </c>
      <c r="CX235">
        <v>3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2</v>
      </c>
      <c r="DG235">
        <v>5</v>
      </c>
      <c r="DH235">
        <v>3</v>
      </c>
      <c r="DI235">
        <v>3</v>
      </c>
      <c r="DJ235">
        <v>135</v>
      </c>
      <c r="DK235">
        <v>0</v>
      </c>
      <c r="DL235">
        <v>0</v>
      </c>
      <c r="DM235">
        <v>0</v>
      </c>
      <c r="DN235">
        <v>0</v>
      </c>
      <c r="DO235">
        <v>3</v>
      </c>
      <c r="DP235">
        <v>0</v>
      </c>
      <c r="DQ235">
        <v>0</v>
      </c>
      <c r="DR235">
        <v>0</v>
      </c>
      <c r="DS235">
        <v>2</v>
      </c>
      <c r="DT235">
        <v>0</v>
      </c>
      <c r="DU235">
        <v>1</v>
      </c>
      <c r="DV235">
        <v>0</v>
      </c>
      <c r="DW235">
        <v>13</v>
      </c>
      <c r="DX235">
        <v>5</v>
      </c>
      <c r="DY235">
        <v>0</v>
      </c>
      <c r="DZ235">
        <v>0</v>
      </c>
      <c r="EA235">
        <v>1</v>
      </c>
      <c r="EB235">
        <v>1</v>
      </c>
      <c r="EC235">
        <v>0</v>
      </c>
      <c r="ED235">
        <v>0</v>
      </c>
      <c r="EE235" t="s">
        <v>877</v>
      </c>
      <c r="EF235">
        <v>70.370002746582031</v>
      </c>
      <c r="EG235">
        <v>70.19000244140625</v>
      </c>
      <c r="EH235">
        <v>70.80999755859375</v>
      </c>
      <c r="EI235">
        <v>69.699996948242188</v>
      </c>
      <c r="EJ235">
        <v>70.660003662109375</v>
      </c>
      <c r="EK235" s="2">
        <f t="shared" si="79"/>
        <v>-2.5644721315694063E-3</v>
      </c>
      <c r="EL235" s="2">
        <f t="shared" si="80"/>
        <v>8.7557567937277536E-3</v>
      </c>
      <c r="EM235" s="2">
        <f t="shared" si="81"/>
        <v>6.9811294503532295E-3</v>
      </c>
      <c r="EN235" s="2">
        <f t="shared" si="82"/>
        <v>1.3586281688547142E-2</v>
      </c>
      <c r="EO235">
        <v>50</v>
      </c>
      <c r="EP235">
        <v>30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38</v>
      </c>
      <c r="EY235">
        <v>1</v>
      </c>
      <c r="EZ235">
        <v>0</v>
      </c>
      <c r="FA235">
        <v>0</v>
      </c>
      <c r="FB235">
        <v>5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5</v>
      </c>
      <c r="FJ235">
        <v>0</v>
      </c>
      <c r="FK235">
        <v>0</v>
      </c>
      <c r="FL235">
        <v>0</v>
      </c>
      <c r="FM235">
        <v>1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423</v>
      </c>
      <c r="FX235">
        <v>70.660003662109375</v>
      </c>
      <c r="FY235">
        <v>71</v>
      </c>
      <c r="FZ235">
        <v>71</v>
      </c>
      <c r="GA235">
        <v>69.019996643066406</v>
      </c>
      <c r="GB235">
        <v>69.370002746582031</v>
      </c>
      <c r="GC235">
        <v>167</v>
      </c>
      <c r="GD235">
        <v>405</v>
      </c>
      <c r="GE235">
        <v>92</v>
      </c>
      <c r="GF235">
        <v>192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238</v>
      </c>
      <c r="GM235">
        <v>0</v>
      </c>
      <c r="GN235">
        <v>140</v>
      </c>
      <c r="GO235">
        <v>3</v>
      </c>
      <c r="GP235">
        <v>2</v>
      </c>
      <c r="GQ235">
        <v>1</v>
      </c>
      <c r="GR235">
        <v>0</v>
      </c>
      <c r="GS235">
        <v>1</v>
      </c>
      <c r="GT235">
        <v>0</v>
      </c>
      <c r="GU235">
        <v>1</v>
      </c>
      <c r="GV235">
        <v>0</v>
      </c>
      <c r="GW235">
        <v>2.5</v>
      </c>
      <c r="GX235" t="s">
        <v>218</v>
      </c>
      <c r="GY235">
        <v>104322</v>
      </c>
      <c r="GZ235">
        <v>182000</v>
      </c>
      <c r="HA235">
        <v>2.4340000000000002</v>
      </c>
      <c r="HB235">
        <v>2.867</v>
      </c>
      <c r="HD235">
        <v>2.99</v>
      </c>
      <c r="HE235">
        <v>0.29670000000000002</v>
      </c>
      <c r="HF235" s="2">
        <f t="shared" si="83"/>
        <v>4.7886808153608795E-3</v>
      </c>
      <c r="HG235" s="2">
        <f t="shared" si="84"/>
        <v>0</v>
      </c>
      <c r="HH235" s="2">
        <f t="shared" si="85"/>
        <v>2.7887371224416868E-2</v>
      </c>
      <c r="HI235" s="2">
        <f t="shared" si="86"/>
        <v>5.0454964632803412E-3</v>
      </c>
      <c r="HJ235" s="3">
        <f t="shared" si="87"/>
        <v>71</v>
      </c>
      <c r="HK235" t="str">
        <f t="shared" si="88"/>
        <v>RGR</v>
      </c>
    </row>
    <row r="236" spans="1:219" hidden="1" x14ac:dyDescent="0.25">
      <c r="A236">
        <v>227</v>
      </c>
      <c r="B236" t="s">
        <v>878</v>
      </c>
      <c r="C236">
        <v>10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0</v>
      </c>
      <c r="X236">
        <v>0</v>
      </c>
      <c r="Y236">
        <v>0</v>
      </c>
      <c r="Z236">
        <v>30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 t="s">
        <v>618</v>
      </c>
      <c r="AV236">
        <v>58.189998626708977</v>
      </c>
      <c r="AW236">
        <v>57.950000762939453</v>
      </c>
      <c r="AX236">
        <v>57.990001678466797</v>
      </c>
      <c r="AY236">
        <v>56.220001220703118</v>
      </c>
      <c r="AZ236">
        <v>57.360000610351563</v>
      </c>
      <c r="BA236" s="2">
        <f t="shared" si="71"/>
        <v>-4.1414643763562076E-3</v>
      </c>
      <c r="BB236" s="2">
        <f t="shared" si="72"/>
        <v>6.8978986669343545E-4</v>
      </c>
      <c r="BC236" s="2">
        <f t="shared" si="73"/>
        <v>2.9853313536843173E-2</v>
      </c>
      <c r="BD236" s="2">
        <f t="shared" si="74"/>
        <v>1.9874466135251678E-2</v>
      </c>
      <c r="BE236">
        <v>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2</v>
      </c>
      <c r="BP236">
        <v>0</v>
      </c>
      <c r="BQ236">
        <v>1</v>
      </c>
      <c r="BR236">
        <v>41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2</v>
      </c>
      <c r="CF236">
        <v>0</v>
      </c>
      <c r="CG236">
        <v>22</v>
      </c>
      <c r="CH236">
        <v>0</v>
      </c>
      <c r="CI236">
        <v>2</v>
      </c>
      <c r="CJ236">
        <v>0</v>
      </c>
      <c r="CK236">
        <v>1</v>
      </c>
      <c r="CL236">
        <v>0</v>
      </c>
      <c r="CM236" t="s">
        <v>603</v>
      </c>
      <c r="CN236">
        <v>57.360000610351563</v>
      </c>
      <c r="CO236">
        <v>57</v>
      </c>
      <c r="CP236">
        <v>58.5</v>
      </c>
      <c r="CQ236">
        <v>57</v>
      </c>
      <c r="CR236">
        <v>57.509998321533203</v>
      </c>
      <c r="CS236" s="2">
        <f t="shared" si="75"/>
        <v>-6.3158001816063791E-3</v>
      </c>
      <c r="CT236" s="2">
        <f t="shared" si="76"/>
        <v>2.5641025641025661E-2</v>
      </c>
      <c r="CU236" s="2">
        <f t="shared" si="77"/>
        <v>0</v>
      </c>
      <c r="CV236" s="2">
        <f t="shared" si="78"/>
        <v>8.8679940256970458E-3</v>
      </c>
      <c r="CW236">
        <v>0</v>
      </c>
      <c r="CX236">
        <v>8</v>
      </c>
      <c r="CY236">
        <v>16</v>
      </c>
      <c r="CZ236">
        <v>18</v>
      </c>
      <c r="DA236">
        <v>10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605</v>
      </c>
      <c r="EF236">
        <v>57.509998321533203</v>
      </c>
      <c r="EG236">
        <v>57.049999237060547</v>
      </c>
      <c r="EH236">
        <v>59.310001373291023</v>
      </c>
      <c r="EI236">
        <v>56.549999237060547</v>
      </c>
      <c r="EJ236">
        <v>58.630001068115227</v>
      </c>
      <c r="EK236" s="2">
        <f t="shared" si="79"/>
        <v>-8.0630866016528913E-3</v>
      </c>
      <c r="EL236" s="2">
        <f t="shared" si="80"/>
        <v>3.8104907838498514E-2</v>
      </c>
      <c r="EM236" s="2">
        <f t="shared" si="81"/>
        <v>8.7642420102819196E-3</v>
      </c>
      <c r="EN236" s="2">
        <f t="shared" si="82"/>
        <v>3.5476748987914419E-2</v>
      </c>
      <c r="EO236">
        <v>2</v>
      </c>
      <c r="EP236">
        <v>0</v>
      </c>
      <c r="EQ236">
        <v>2</v>
      </c>
      <c r="ER236">
        <v>0</v>
      </c>
      <c r="ES236">
        <v>25</v>
      </c>
      <c r="ET236">
        <v>1</v>
      </c>
      <c r="EU236">
        <v>2</v>
      </c>
      <c r="EV236">
        <v>1</v>
      </c>
      <c r="EW236">
        <v>1</v>
      </c>
      <c r="EX236">
        <v>0</v>
      </c>
      <c r="EY236">
        <v>1</v>
      </c>
      <c r="EZ236">
        <v>0</v>
      </c>
      <c r="FA236">
        <v>0</v>
      </c>
      <c r="FB236">
        <v>3</v>
      </c>
      <c r="FC236">
        <v>2</v>
      </c>
      <c r="FD236">
        <v>4</v>
      </c>
      <c r="FE236">
        <v>2</v>
      </c>
      <c r="FF236">
        <v>4</v>
      </c>
      <c r="FG236">
        <v>2</v>
      </c>
      <c r="FH236">
        <v>2</v>
      </c>
      <c r="FI236">
        <v>3</v>
      </c>
      <c r="FJ236">
        <v>3</v>
      </c>
      <c r="FK236">
        <v>1</v>
      </c>
      <c r="FL236">
        <v>1</v>
      </c>
      <c r="FM236">
        <v>2</v>
      </c>
      <c r="FN236">
        <v>2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879</v>
      </c>
      <c r="FX236">
        <v>58.630001068115227</v>
      </c>
      <c r="FY236">
        <v>58.950000762939453</v>
      </c>
      <c r="FZ236">
        <v>59.5</v>
      </c>
      <c r="GA236">
        <v>57.580001831054688</v>
      </c>
      <c r="GB236">
        <v>58.729999542236328</v>
      </c>
      <c r="GC236">
        <v>83</v>
      </c>
      <c r="GD236">
        <v>81</v>
      </c>
      <c r="GE236">
        <v>81</v>
      </c>
      <c r="GF236">
        <v>4</v>
      </c>
      <c r="GG236">
        <v>1</v>
      </c>
      <c r="GH236">
        <v>53</v>
      </c>
      <c r="GI236">
        <v>1</v>
      </c>
      <c r="GJ236">
        <v>53</v>
      </c>
      <c r="GK236">
        <v>4</v>
      </c>
      <c r="GL236">
        <v>74</v>
      </c>
      <c r="GM236">
        <v>4</v>
      </c>
      <c r="GN236">
        <v>3</v>
      </c>
      <c r="GO236">
        <v>2</v>
      </c>
      <c r="GP236">
        <v>2</v>
      </c>
      <c r="GQ236">
        <v>2</v>
      </c>
      <c r="GR236">
        <v>2</v>
      </c>
      <c r="GS236">
        <v>1</v>
      </c>
      <c r="GT236">
        <v>0</v>
      </c>
      <c r="GU236">
        <v>0</v>
      </c>
      <c r="GV236">
        <v>0</v>
      </c>
      <c r="GW236">
        <v>1.5</v>
      </c>
      <c r="GX236" t="s">
        <v>298</v>
      </c>
      <c r="GY236">
        <v>26883</v>
      </c>
      <c r="GZ236">
        <v>41942</v>
      </c>
      <c r="HA236">
        <v>5.7089999999999996</v>
      </c>
      <c r="HB236">
        <v>6.4969999999999999</v>
      </c>
      <c r="HC236">
        <v>14.55</v>
      </c>
      <c r="HD236">
        <v>5.34</v>
      </c>
      <c r="HE236">
        <v>0</v>
      </c>
      <c r="HF236" s="2">
        <f t="shared" si="83"/>
        <v>5.4283238453392002E-3</v>
      </c>
      <c r="HG236" s="2">
        <f t="shared" si="84"/>
        <v>9.2436846564797337E-3</v>
      </c>
      <c r="HH236" s="2">
        <f t="shared" si="85"/>
        <v>2.3240015507278056E-2</v>
      </c>
      <c r="HI236" s="2">
        <f t="shared" si="86"/>
        <v>1.9581095183809905E-2</v>
      </c>
      <c r="HJ236" s="3">
        <f t="shared" si="87"/>
        <v>60.049999237060547</v>
      </c>
      <c r="HK236" t="str">
        <f t="shared" si="88"/>
        <v>SRDX</v>
      </c>
    </row>
    <row r="237" spans="1:219" hidden="1" x14ac:dyDescent="0.25">
      <c r="A237">
        <v>228</v>
      </c>
      <c r="B237" t="s">
        <v>880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62</v>
      </c>
      <c r="N237">
        <v>106</v>
      </c>
      <c r="O237">
        <v>13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9</v>
      </c>
      <c r="W237">
        <v>4</v>
      </c>
      <c r="X237">
        <v>4</v>
      </c>
      <c r="Y237">
        <v>1</v>
      </c>
      <c r="Z237">
        <v>0</v>
      </c>
      <c r="AA237">
        <v>1</v>
      </c>
      <c r="AB237">
        <v>18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328</v>
      </c>
      <c r="AV237">
        <v>17.729999542236332</v>
      </c>
      <c r="AW237">
        <v>17.739999771118161</v>
      </c>
      <c r="AX237">
        <v>17.95000076293945</v>
      </c>
      <c r="AY237">
        <v>17.64999961853027</v>
      </c>
      <c r="AZ237">
        <v>17.819999694824219</v>
      </c>
      <c r="BA237" s="2">
        <f t="shared" si="71"/>
        <v>5.6371076724082148E-4</v>
      </c>
      <c r="BB237" s="2">
        <f t="shared" si="72"/>
        <v>1.1699219102813019E-2</v>
      </c>
      <c r="BC237" s="2">
        <f t="shared" si="73"/>
        <v>5.0732893883356223E-3</v>
      </c>
      <c r="BD237" s="2">
        <f t="shared" si="74"/>
        <v>9.5398473179169052E-3</v>
      </c>
      <c r="BE237">
        <v>120</v>
      </c>
      <c r="BF237">
        <v>59</v>
      </c>
      <c r="BG237">
        <v>4</v>
      </c>
      <c r="BH237">
        <v>0</v>
      </c>
      <c r="BI237">
        <v>0</v>
      </c>
      <c r="BJ237">
        <v>1</v>
      </c>
      <c r="BK237">
        <v>1</v>
      </c>
      <c r="BL237">
        <v>0</v>
      </c>
      <c r="BM237">
        <v>0</v>
      </c>
      <c r="BN237">
        <v>18</v>
      </c>
      <c r="BO237">
        <v>1</v>
      </c>
      <c r="BP237">
        <v>1</v>
      </c>
      <c r="BQ237">
        <v>0</v>
      </c>
      <c r="BR237">
        <v>1</v>
      </c>
      <c r="BS237">
        <v>2</v>
      </c>
      <c r="BT237">
        <v>21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1</v>
      </c>
      <c r="CA237">
        <v>0</v>
      </c>
      <c r="CB237">
        <v>0</v>
      </c>
      <c r="CC237">
        <v>1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328</v>
      </c>
      <c r="CN237">
        <v>17.819999694824219</v>
      </c>
      <c r="CO237">
        <v>17.760000228881839</v>
      </c>
      <c r="CP237">
        <v>18.010000228881839</v>
      </c>
      <c r="CQ237">
        <v>17.659999847412109</v>
      </c>
      <c r="CR237">
        <v>18.010000228881839</v>
      </c>
      <c r="CS237" s="2">
        <f t="shared" si="75"/>
        <v>-3.3783482640279416E-3</v>
      </c>
      <c r="CT237" s="2">
        <f t="shared" si="76"/>
        <v>1.3881176947409757E-2</v>
      </c>
      <c r="CU237" s="2">
        <f t="shared" si="77"/>
        <v>5.630652037217132E-3</v>
      </c>
      <c r="CV237" s="2">
        <f t="shared" si="78"/>
        <v>1.9433668907369084E-2</v>
      </c>
      <c r="CW237">
        <v>74</v>
      </c>
      <c r="CX237">
        <v>101</v>
      </c>
      <c r="CY237">
        <v>13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8</v>
      </c>
      <c r="DG237">
        <v>0</v>
      </c>
      <c r="DH237">
        <v>0</v>
      </c>
      <c r="DI237">
        <v>2</v>
      </c>
      <c r="DJ237">
        <v>1</v>
      </c>
      <c r="DK237">
        <v>1</v>
      </c>
      <c r="DL237">
        <v>11</v>
      </c>
      <c r="DM237">
        <v>0</v>
      </c>
      <c r="DN237">
        <v>0</v>
      </c>
      <c r="DO237">
        <v>0</v>
      </c>
      <c r="DP237">
        <v>0</v>
      </c>
      <c r="DQ237">
        <v>1</v>
      </c>
      <c r="DR237">
        <v>1</v>
      </c>
      <c r="DS237">
        <v>0</v>
      </c>
      <c r="DT237">
        <v>0</v>
      </c>
      <c r="DU237">
        <v>1</v>
      </c>
      <c r="DV237">
        <v>1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408</v>
      </c>
      <c r="EF237">
        <v>18.010000228881839</v>
      </c>
      <c r="EG237">
        <v>18.10000038146973</v>
      </c>
      <c r="EH237">
        <v>18.219999313354489</v>
      </c>
      <c r="EI237">
        <v>17.965000152587891</v>
      </c>
      <c r="EJ237">
        <v>17.969999313354489</v>
      </c>
      <c r="EK237" s="2">
        <f t="shared" si="79"/>
        <v>4.9723840160815769E-3</v>
      </c>
      <c r="EL237" s="2">
        <f t="shared" si="80"/>
        <v>6.5861106699824923E-3</v>
      </c>
      <c r="EM237" s="2">
        <f t="shared" si="81"/>
        <v>7.4585760241225874E-3</v>
      </c>
      <c r="EN237" s="2">
        <f t="shared" si="82"/>
        <v>2.7819482234947568E-4</v>
      </c>
      <c r="EO237">
        <v>49</v>
      </c>
      <c r="EP237">
        <v>3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51</v>
      </c>
      <c r="EY237">
        <v>55</v>
      </c>
      <c r="EZ237">
        <v>24</v>
      </c>
      <c r="FA237">
        <v>8</v>
      </c>
      <c r="FB237">
        <v>14</v>
      </c>
      <c r="FC237">
        <v>0</v>
      </c>
      <c r="FD237">
        <v>0</v>
      </c>
      <c r="FE237">
        <v>0</v>
      </c>
      <c r="FF237">
        <v>0</v>
      </c>
      <c r="FG237">
        <v>3</v>
      </c>
      <c r="FH237">
        <v>0</v>
      </c>
      <c r="FI237">
        <v>3</v>
      </c>
      <c r="FJ237">
        <v>0</v>
      </c>
      <c r="FK237">
        <v>1</v>
      </c>
      <c r="FL237">
        <v>0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480</v>
      </c>
      <c r="FX237">
        <v>17.969999313354489</v>
      </c>
      <c r="FY237">
        <v>17.969999313354489</v>
      </c>
      <c r="FZ237">
        <v>18.29000091552734</v>
      </c>
      <c r="GA237">
        <v>17.940000534057621</v>
      </c>
      <c r="GB237">
        <v>18.139999389648441</v>
      </c>
      <c r="GC237">
        <v>604</v>
      </c>
      <c r="GD237">
        <v>202</v>
      </c>
      <c r="GE237">
        <v>240</v>
      </c>
      <c r="GF237">
        <v>163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16</v>
      </c>
      <c r="GM237">
        <v>0</v>
      </c>
      <c r="GN237">
        <v>15</v>
      </c>
      <c r="GO237">
        <v>3</v>
      </c>
      <c r="GP237">
        <v>2</v>
      </c>
      <c r="GQ237">
        <v>2</v>
      </c>
      <c r="GR237">
        <v>1</v>
      </c>
      <c r="GS237">
        <v>0</v>
      </c>
      <c r="GT237">
        <v>0</v>
      </c>
      <c r="GU237">
        <v>0</v>
      </c>
      <c r="GV237">
        <v>0</v>
      </c>
      <c r="GW237">
        <v>1.9</v>
      </c>
      <c r="GX237" t="s">
        <v>218</v>
      </c>
      <c r="GY237">
        <v>1962103</v>
      </c>
      <c r="GZ237">
        <v>1638285</v>
      </c>
      <c r="HA237">
        <v>1.085</v>
      </c>
      <c r="HB237">
        <v>1.1859999999999999</v>
      </c>
      <c r="HC237">
        <v>2.4900000000000002</v>
      </c>
      <c r="HD237">
        <v>3.44</v>
      </c>
      <c r="HE237">
        <v>1.1343000000000001</v>
      </c>
      <c r="HF237" s="2">
        <f t="shared" si="83"/>
        <v>0</v>
      </c>
      <c r="HG237" s="2">
        <f t="shared" si="84"/>
        <v>1.7495986121093376E-2</v>
      </c>
      <c r="HH237" s="2">
        <f t="shared" si="85"/>
        <v>1.6693812155337273E-3</v>
      </c>
      <c r="HI237" s="2">
        <f t="shared" si="86"/>
        <v>1.1025295607504204E-2</v>
      </c>
      <c r="HJ237" s="3">
        <f t="shared" si="87"/>
        <v>18.610002517700192</v>
      </c>
      <c r="HK237" t="str">
        <f t="shared" si="88"/>
        <v>SWCH</v>
      </c>
    </row>
    <row r="238" spans="1:219" hidden="1" x14ac:dyDescent="0.25">
      <c r="A238">
        <v>229</v>
      </c>
      <c r="B238" t="s">
        <v>881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10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33</v>
      </c>
      <c r="W238">
        <v>46</v>
      </c>
      <c r="X238">
        <v>39</v>
      </c>
      <c r="Y238">
        <v>39</v>
      </c>
      <c r="Z238">
        <v>35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5</v>
      </c>
      <c r="AN238">
        <v>1</v>
      </c>
      <c r="AO238">
        <v>5</v>
      </c>
      <c r="AP238">
        <v>0</v>
      </c>
      <c r="AQ238">
        <v>2</v>
      </c>
      <c r="AR238">
        <v>1</v>
      </c>
      <c r="AS238">
        <v>2</v>
      </c>
      <c r="AT238">
        <v>0</v>
      </c>
      <c r="AU238" t="s">
        <v>622</v>
      </c>
      <c r="AV238">
        <v>86.25</v>
      </c>
      <c r="AW238">
        <v>85.94000244140625</v>
      </c>
      <c r="AX238">
        <v>86.830001831054688</v>
      </c>
      <c r="AY238">
        <v>84.839996337890625</v>
      </c>
      <c r="AZ238">
        <v>85.230003356933594</v>
      </c>
      <c r="BA238" s="2">
        <f t="shared" si="71"/>
        <v>-3.6071392807452973E-3</v>
      </c>
      <c r="BB238" s="2">
        <f t="shared" si="72"/>
        <v>1.0249906378904772E-2</v>
      </c>
      <c r="BC238" s="2">
        <f t="shared" si="73"/>
        <v>1.2799698304239771E-2</v>
      </c>
      <c r="BD238" s="2">
        <f t="shared" si="74"/>
        <v>4.5759357465898765E-3</v>
      </c>
      <c r="BE238">
        <v>27</v>
      </c>
      <c r="BF238">
        <v>9</v>
      </c>
      <c r="BG238">
        <v>1</v>
      </c>
      <c r="BH238">
        <v>0</v>
      </c>
      <c r="BI238">
        <v>0</v>
      </c>
      <c r="BJ238">
        <v>1</v>
      </c>
      <c r="BK238">
        <v>1</v>
      </c>
      <c r="BL238">
        <v>0</v>
      </c>
      <c r="BM238">
        <v>0</v>
      </c>
      <c r="BN238">
        <v>38</v>
      </c>
      <c r="BO238">
        <v>28</v>
      </c>
      <c r="BP238">
        <v>28</v>
      </c>
      <c r="BQ238">
        <v>16</v>
      </c>
      <c r="BR238">
        <v>64</v>
      </c>
      <c r="BS238">
        <v>0</v>
      </c>
      <c r="BT238">
        <v>0</v>
      </c>
      <c r="BU238">
        <v>0</v>
      </c>
      <c r="BV238">
        <v>0</v>
      </c>
      <c r="BW238">
        <v>10</v>
      </c>
      <c r="BX238">
        <v>1</v>
      </c>
      <c r="BY238">
        <v>0</v>
      </c>
      <c r="BZ238">
        <v>0</v>
      </c>
      <c r="CA238">
        <v>1</v>
      </c>
      <c r="CB238">
        <v>1</v>
      </c>
      <c r="CC238">
        <v>0</v>
      </c>
      <c r="CD238">
        <v>0</v>
      </c>
      <c r="CE238">
        <v>38</v>
      </c>
      <c r="CF238">
        <v>10</v>
      </c>
      <c r="CG238">
        <v>0</v>
      </c>
      <c r="CH238">
        <v>0</v>
      </c>
      <c r="CI238">
        <v>1</v>
      </c>
      <c r="CJ238">
        <v>1</v>
      </c>
      <c r="CK238">
        <v>0</v>
      </c>
      <c r="CL238">
        <v>0</v>
      </c>
      <c r="CM238" t="s">
        <v>882</v>
      </c>
      <c r="CN238">
        <v>85.230003356933594</v>
      </c>
      <c r="CO238">
        <v>85.830001831054688</v>
      </c>
      <c r="CP238">
        <v>86.470001220703125</v>
      </c>
      <c r="CQ238">
        <v>83.660003662109375</v>
      </c>
      <c r="CR238">
        <v>85.269996643066406</v>
      </c>
      <c r="CS238" s="2">
        <f t="shared" si="75"/>
        <v>6.9905448132473458E-3</v>
      </c>
      <c r="CT238" s="2">
        <f t="shared" si="76"/>
        <v>7.4014037309300118E-3</v>
      </c>
      <c r="CU238" s="2">
        <f t="shared" si="77"/>
        <v>2.5282513371218118E-2</v>
      </c>
      <c r="CV238" s="2">
        <f t="shared" si="78"/>
        <v>1.8881119319100415E-2</v>
      </c>
      <c r="CW238">
        <v>28</v>
      </c>
      <c r="CX238">
        <v>5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25</v>
      </c>
      <c r="DG238">
        <v>11</v>
      </c>
      <c r="DH238">
        <v>10</v>
      </c>
      <c r="DI238">
        <v>12</v>
      </c>
      <c r="DJ238">
        <v>95</v>
      </c>
      <c r="DK238">
        <v>0</v>
      </c>
      <c r="DL238">
        <v>0</v>
      </c>
      <c r="DM238">
        <v>0</v>
      </c>
      <c r="DN238">
        <v>0</v>
      </c>
      <c r="DO238">
        <v>5</v>
      </c>
      <c r="DP238">
        <v>0</v>
      </c>
      <c r="DQ238">
        <v>4</v>
      </c>
      <c r="DR238">
        <v>0</v>
      </c>
      <c r="DS238">
        <v>2</v>
      </c>
      <c r="DT238">
        <v>0</v>
      </c>
      <c r="DU238">
        <v>1</v>
      </c>
      <c r="DV238">
        <v>0</v>
      </c>
      <c r="DW238">
        <v>20</v>
      </c>
      <c r="DX238">
        <v>5</v>
      </c>
      <c r="DY238">
        <v>47</v>
      </c>
      <c r="DZ238">
        <v>1</v>
      </c>
      <c r="EA238">
        <v>1</v>
      </c>
      <c r="EB238">
        <v>1</v>
      </c>
      <c r="EC238">
        <v>2</v>
      </c>
      <c r="ED238">
        <v>1</v>
      </c>
      <c r="EE238" t="s">
        <v>283</v>
      </c>
      <c r="EF238">
        <v>85.269996643066406</v>
      </c>
      <c r="EG238">
        <v>85.019996643066406</v>
      </c>
      <c r="EH238">
        <v>88.019996643066406</v>
      </c>
      <c r="EI238">
        <v>84.897003173828125</v>
      </c>
      <c r="EJ238">
        <v>87.94000244140625</v>
      </c>
      <c r="EK238" s="2">
        <f t="shared" si="79"/>
        <v>-2.9404847079630425E-3</v>
      </c>
      <c r="EL238" s="2">
        <f t="shared" si="80"/>
        <v>3.4083164217392881E-2</v>
      </c>
      <c r="EM238" s="2">
        <f t="shared" si="81"/>
        <v>1.4466416618978961E-3</v>
      </c>
      <c r="EN238" s="2">
        <f t="shared" si="82"/>
        <v>3.4603129214212269E-2</v>
      </c>
      <c r="EO238">
        <v>1</v>
      </c>
      <c r="EP238">
        <v>4</v>
      </c>
      <c r="EQ238">
        <v>54</v>
      </c>
      <c r="ER238">
        <v>27</v>
      </c>
      <c r="ES238">
        <v>89</v>
      </c>
      <c r="ET238">
        <v>0</v>
      </c>
      <c r="EU238">
        <v>0</v>
      </c>
      <c r="EV238">
        <v>0</v>
      </c>
      <c r="EW238">
        <v>0</v>
      </c>
      <c r="EX238">
        <v>2</v>
      </c>
      <c r="EY238">
        <v>0</v>
      </c>
      <c r="EZ238">
        <v>0</v>
      </c>
      <c r="FA238">
        <v>0</v>
      </c>
      <c r="FB238">
        <v>0</v>
      </c>
      <c r="FC238">
        <v>1</v>
      </c>
      <c r="FD238">
        <v>2</v>
      </c>
      <c r="FE238">
        <v>1</v>
      </c>
      <c r="FF238">
        <v>2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554</v>
      </c>
      <c r="FX238">
        <v>87.94000244140625</v>
      </c>
      <c r="FY238">
        <v>87.989997863769531</v>
      </c>
      <c r="FZ238">
        <v>89.949996948242188</v>
      </c>
      <c r="GA238">
        <v>87.889999389648438</v>
      </c>
      <c r="GB238">
        <v>88.699996948242188</v>
      </c>
      <c r="GC238">
        <v>256</v>
      </c>
      <c r="GD238">
        <v>521</v>
      </c>
      <c r="GE238">
        <v>208</v>
      </c>
      <c r="GF238">
        <v>155</v>
      </c>
      <c r="GG238">
        <v>0</v>
      </c>
      <c r="GH238">
        <v>116</v>
      </c>
      <c r="GI238">
        <v>0</v>
      </c>
      <c r="GJ238">
        <v>116</v>
      </c>
      <c r="GK238">
        <v>2</v>
      </c>
      <c r="GL238">
        <v>194</v>
      </c>
      <c r="GM238">
        <v>2</v>
      </c>
      <c r="GN238">
        <v>95</v>
      </c>
      <c r="GO238">
        <v>1</v>
      </c>
      <c r="GP238">
        <v>1</v>
      </c>
      <c r="GQ238">
        <v>0</v>
      </c>
      <c r="GR238">
        <v>0</v>
      </c>
      <c r="GS238">
        <v>4</v>
      </c>
      <c r="GT238">
        <v>2</v>
      </c>
      <c r="GU238">
        <v>1</v>
      </c>
      <c r="GV238">
        <v>1</v>
      </c>
      <c r="GW238">
        <v>1.8</v>
      </c>
      <c r="GX238" t="s">
        <v>218</v>
      </c>
      <c r="GY238">
        <v>667313</v>
      </c>
      <c r="GZ238">
        <v>1213914</v>
      </c>
      <c r="HA238">
        <v>1.0249999999999999</v>
      </c>
      <c r="HB238">
        <v>1.1020000000000001</v>
      </c>
      <c r="HC238">
        <v>1.1100000000000001</v>
      </c>
      <c r="HD238">
        <v>4.24</v>
      </c>
      <c r="HE238">
        <v>0</v>
      </c>
      <c r="HF238" s="2">
        <f t="shared" si="83"/>
        <v>5.6819438091915142E-4</v>
      </c>
      <c r="HG238" s="2">
        <f t="shared" si="84"/>
        <v>2.1789873829572759E-2</v>
      </c>
      <c r="HH238" s="2">
        <f t="shared" si="85"/>
        <v>1.1364754693586887E-3</v>
      </c>
      <c r="HI238" s="2">
        <f t="shared" si="86"/>
        <v>9.1318780886362472E-3</v>
      </c>
      <c r="HJ238" s="3">
        <f t="shared" si="87"/>
        <v>91.909996032714844</v>
      </c>
      <c r="HK238" t="str">
        <f t="shared" si="88"/>
        <v>SYNH</v>
      </c>
    </row>
    <row r="239" spans="1:219" hidden="1" x14ac:dyDescent="0.25">
      <c r="A239">
        <v>230</v>
      </c>
      <c r="B239" t="s">
        <v>883</v>
      </c>
      <c r="C239">
        <v>10</v>
      </c>
      <c r="D239">
        <v>0</v>
      </c>
      <c r="E239">
        <v>5</v>
      </c>
      <c r="F239">
        <v>1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16</v>
      </c>
      <c r="N239">
        <v>61</v>
      </c>
      <c r="O239">
        <v>62</v>
      </c>
      <c r="P239">
        <v>14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3</v>
      </c>
      <c r="W239">
        <v>2</v>
      </c>
      <c r="X239">
        <v>0</v>
      </c>
      <c r="Y239">
        <v>0</v>
      </c>
      <c r="Z239">
        <v>0</v>
      </c>
      <c r="AA239">
        <v>1</v>
      </c>
      <c r="AB239">
        <v>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338</v>
      </c>
      <c r="AV239">
        <v>123.9599990844727</v>
      </c>
      <c r="AW239">
        <v>123.5800018310547</v>
      </c>
      <c r="AX239">
        <v>126.5500030517578</v>
      </c>
      <c r="AY239">
        <v>122.129997253418</v>
      </c>
      <c r="AZ239">
        <v>125.98000335693359</v>
      </c>
      <c r="BA239" s="2">
        <f t="shared" si="71"/>
        <v>-3.0749089479500391E-3</v>
      </c>
      <c r="BB239" s="2">
        <f t="shared" si="72"/>
        <v>2.3468993671129312E-2</v>
      </c>
      <c r="BC239" s="2">
        <f t="shared" si="73"/>
        <v>1.1733327044443631E-2</v>
      </c>
      <c r="BD239" s="2">
        <f t="shared" si="74"/>
        <v>3.0560454047675711E-2</v>
      </c>
      <c r="BE239">
        <v>12</v>
      </c>
      <c r="BF239">
        <v>39</v>
      </c>
      <c r="BG239">
        <v>31</v>
      </c>
      <c r="BH239">
        <v>29</v>
      </c>
      <c r="BI239">
        <v>23</v>
      </c>
      <c r="BJ239">
        <v>0</v>
      </c>
      <c r="BK239">
        <v>0</v>
      </c>
      <c r="BL239">
        <v>0</v>
      </c>
      <c r="BM239">
        <v>0</v>
      </c>
      <c r="BN239">
        <v>2</v>
      </c>
      <c r="BO239">
        <v>1</v>
      </c>
      <c r="BP239">
        <v>0</v>
      </c>
      <c r="BQ239">
        <v>2</v>
      </c>
      <c r="BR239">
        <v>35</v>
      </c>
      <c r="BS239">
        <v>1</v>
      </c>
      <c r="BT239">
        <v>40</v>
      </c>
      <c r="BU239">
        <v>1</v>
      </c>
      <c r="BV239">
        <v>40</v>
      </c>
      <c r="BW239">
        <v>0</v>
      </c>
      <c r="BX239">
        <v>0</v>
      </c>
      <c r="BY239">
        <v>35</v>
      </c>
      <c r="BZ239">
        <v>35</v>
      </c>
      <c r="CA239">
        <v>0</v>
      </c>
      <c r="CB239">
        <v>0</v>
      </c>
      <c r="CC239">
        <v>1</v>
      </c>
      <c r="CD239">
        <v>1</v>
      </c>
      <c r="CE239">
        <v>3</v>
      </c>
      <c r="CF239">
        <v>0</v>
      </c>
      <c r="CG239">
        <v>7</v>
      </c>
      <c r="CH239">
        <v>7</v>
      </c>
      <c r="CI239">
        <v>2</v>
      </c>
      <c r="CJ239">
        <v>0</v>
      </c>
      <c r="CK239">
        <v>2</v>
      </c>
      <c r="CL239">
        <v>1</v>
      </c>
      <c r="CM239" t="s">
        <v>342</v>
      </c>
      <c r="CN239">
        <v>125.98000335693359</v>
      </c>
      <c r="CO239">
        <v>125.98000335693359</v>
      </c>
      <c r="CP239">
        <v>126.4199981689453</v>
      </c>
      <c r="CQ239">
        <v>122.75</v>
      </c>
      <c r="CR239">
        <v>123.76999664306641</v>
      </c>
      <c r="CS239" s="2">
        <f t="shared" si="75"/>
        <v>0</v>
      </c>
      <c r="CT239" s="2">
        <f t="shared" si="76"/>
        <v>3.4804209649149653E-3</v>
      </c>
      <c r="CU239" s="2">
        <f t="shared" si="77"/>
        <v>2.5639016279291327E-2</v>
      </c>
      <c r="CV239" s="2">
        <f t="shared" si="78"/>
        <v>8.2410654498756841E-3</v>
      </c>
      <c r="CW239">
        <v>17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7</v>
      </c>
      <c r="DG239">
        <v>0</v>
      </c>
      <c r="DH239">
        <v>2</v>
      </c>
      <c r="DI239">
        <v>1</v>
      </c>
      <c r="DJ239">
        <v>137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18</v>
      </c>
      <c r="DX239">
        <v>0</v>
      </c>
      <c r="DY239">
        <v>3</v>
      </c>
      <c r="DZ239">
        <v>0</v>
      </c>
      <c r="EA239">
        <v>2</v>
      </c>
      <c r="EB239">
        <v>0</v>
      </c>
      <c r="EC239">
        <v>1</v>
      </c>
      <c r="ED239">
        <v>0</v>
      </c>
      <c r="EE239" t="s">
        <v>550</v>
      </c>
      <c r="EF239">
        <v>123.76999664306641</v>
      </c>
      <c r="EG239">
        <v>123.9599990844727</v>
      </c>
      <c r="EH239">
        <v>124.59999847412109</v>
      </c>
      <c r="EI239">
        <v>122.5899963378906</v>
      </c>
      <c r="EJ239">
        <v>123.59999847412109</v>
      </c>
      <c r="EK239" s="2">
        <f t="shared" si="79"/>
        <v>1.5327722072409067E-3</v>
      </c>
      <c r="EL239" s="2">
        <f t="shared" si="80"/>
        <v>5.1364317615246735E-3</v>
      </c>
      <c r="EM239" s="2">
        <f t="shared" si="81"/>
        <v>1.1051974481288251E-2</v>
      </c>
      <c r="EN239" s="2">
        <f t="shared" si="82"/>
        <v>8.1715384198970398E-3</v>
      </c>
      <c r="EO239">
        <v>52</v>
      </c>
      <c r="EP239">
        <v>1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58</v>
      </c>
      <c r="EY239">
        <v>30</v>
      </c>
      <c r="EZ239">
        <v>18</v>
      </c>
      <c r="FA239">
        <v>11</v>
      </c>
      <c r="FB239">
        <v>19</v>
      </c>
      <c r="FC239">
        <v>0</v>
      </c>
      <c r="FD239">
        <v>0</v>
      </c>
      <c r="FE239">
        <v>0</v>
      </c>
      <c r="FF239">
        <v>0</v>
      </c>
      <c r="FG239">
        <v>1</v>
      </c>
      <c r="FH239">
        <v>0</v>
      </c>
      <c r="FI239">
        <v>0</v>
      </c>
      <c r="FJ239">
        <v>0</v>
      </c>
      <c r="FK239">
        <v>1</v>
      </c>
      <c r="FL239">
        <v>0</v>
      </c>
      <c r="FM239">
        <v>1</v>
      </c>
      <c r="FN239">
        <v>0</v>
      </c>
      <c r="FO239">
        <v>1</v>
      </c>
      <c r="FP239">
        <v>0</v>
      </c>
      <c r="FQ239">
        <v>1</v>
      </c>
      <c r="FR239">
        <v>0</v>
      </c>
      <c r="FS239">
        <v>1</v>
      </c>
      <c r="FT239">
        <v>0</v>
      </c>
      <c r="FU239">
        <v>1</v>
      </c>
      <c r="FV239">
        <v>1</v>
      </c>
      <c r="FW239" t="s">
        <v>325</v>
      </c>
      <c r="FX239">
        <v>123.59999847412109</v>
      </c>
      <c r="FY239">
        <v>123.8399963378906</v>
      </c>
      <c r="FZ239">
        <v>124.7600021362305</v>
      </c>
      <c r="GA239">
        <v>122.55999755859381</v>
      </c>
      <c r="GB239">
        <v>122.86000061035161</v>
      </c>
      <c r="GC239">
        <v>357</v>
      </c>
      <c r="GD239">
        <v>328</v>
      </c>
      <c r="GE239">
        <v>70</v>
      </c>
      <c r="GF239">
        <v>283</v>
      </c>
      <c r="GG239">
        <v>0</v>
      </c>
      <c r="GH239">
        <v>66</v>
      </c>
      <c r="GI239">
        <v>0</v>
      </c>
      <c r="GJ239">
        <v>0</v>
      </c>
      <c r="GK239">
        <v>40</v>
      </c>
      <c r="GL239">
        <v>191</v>
      </c>
      <c r="GM239">
        <v>0</v>
      </c>
      <c r="GN239">
        <v>156</v>
      </c>
      <c r="GO239">
        <v>2</v>
      </c>
      <c r="GP239">
        <v>1</v>
      </c>
      <c r="GQ239">
        <v>1</v>
      </c>
      <c r="GR239">
        <v>0</v>
      </c>
      <c r="GS239">
        <v>4</v>
      </c>
      <c r="GT239">
        <v>2</v>
      </c>
      <c r="GU239">
        <v>2</v>
      </c>
      <c r="GV239">
        <v>1</v>
      </c>
      <c r="GW239">
        <v>1.7</v>
      </c>
      <c r="GX239" t="s">
        <v>218</v>
      </c>
      <c r="GY239">
        <v>354211</v>
      </c>
      <c r="GZ239">
        <v>299814</v>
      </c>
      <c r="HA239">
        <v>1.03</v>
      </c>
      <c r="HB239">
        <v>1.7150000000000001</v>
      </c>
      <c r="HC239">
        <v>1.37</v>
      </c>
      <c r="HD239">
        <v>2.72</v>
      </c>
      <c r="HE239">
        <v>1.89E-2</v>
      </c>
      <c r="HF239" s="2">
        <f t="shared" si="83"/>
        <v>1.9379673035089251E-3</v>
      </c>
      <c r="HG239" s="2">
        <f t="shared" si="84"/>
        <v>7.3742047337840289E-3</v>
      </c>
      <c r="HH239" s="2">
        <f t="shared" si="85"/>
        <v>1.0335907761208074E-2</v>
      </c>
      <c r="HI239" s="2">
        <f t="shared" si="86"/>
        <v>2.4418285061649225E-3</v>
      </c>
      <c r="HJ239" s="3">
        <f t="shared" si="87"/>
        <v>125.6800079345704</v>
      </c>
      <c r="HK239" t="str">
        <f t="shared" si="88"/>
        <v>SNX</v>
      </c>
    </row>
    <row r="240" spans="1:219" hidden="1" x14ac:dyDescent="0.25">
      <c r="A240">
        <v>231</v>
      </c>
      <c r="B240" t="s">
        <v>884</v>
      </c>
      <c r="C240">
        <v>9</v>
      </c>
      <c r="D240">
        <v>2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191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 t="s">
        <v>885</v>
      </c>
      <c r="AV240">
        <v>177.82000732421881</v>
      </c>
      <c r="AW240">
        <v>177.6499938964844</v>
      </c>
      <c r="AX240">
        <v>178.25999450683591</v>
      </c>
      <c r="AY240">
        <v>176</v>
      </c>
      <c r="AZ240">
        <v>177.03999328613281</v>
      </c>
      <c r="BA240" s="2">
        <f t="shared" si="71"/>
        <v>-9.5701341725606959E-4</v>
      </c>
      <c r="BB240" s="2">
        <f t="shared" si="72"/>
        <v>3.4219714414279734E-3</v>
      </c>
      <c r="BC240" s="2">
        <f t="shared" si="73"/>
        <v>9.2878916587288973E-3</v>
      </c>
      <c r="BD240" s="2">
        <f t="shared" si="74"/>
        <v>5.8743409713757355E-3</v>
      </c>
      <c r="BE240">
        <v>19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24</v>
      </c>
      <c r="BO240">
        <v>18</v>
      </c>
      <c r="BP240">
        <v>31</v>
      </c>
      <c r="BQ240">
        <v>35</v>
      </c>
      <c r="BR240">
        <v>73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535</v>
      </c>
      <c r="CN240">
        <v>177.03999328613281</v>
      </c>
      <c r="CO240">
        <v>177.82000732421881</v>
      </c>
      <c r="CP240">
        <v>178.32000732421881</v>
      </c>
      <c r="CQ240">
        <v>175.25999450683591</v>
      </c>
      <c r="CR240">
        <v>176.55000305175781</v>
      </c>
      <c r="CS240" s="2">
        <f t="shared" si="75"/>
        <v>4.3865369809810151E-3</v>
      </c>
      <c r="CT240" s="2">
        <f t="shared" si="76"/>
        <v>2.8039478435580856E-3</v>
      </c>
      <c r="CU240" s="2">
        <f t="shared" si="77"/>
        <v>1.4396652299733859E-2</v>
      </c>
      <c r="CV240" s="2">
        <f t="shared" si="78"/>
        <v>7.3067602527524533E-3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8</v>
      </c>
      <c r="DG240">
        <v>3</v>
      </c>
      <c r="DH240">
        <v>3</v>
      </c>
      <c r="DI240">
        <v>4</v>
      </c>
      <c r="DJ240">
        <v>176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0</v>
      </c>
      <c r="EA240">
        <v>1</v>
      </c>
      <c r="EB240">
        <v>0</v>
      </c>
      <c r="EC240">
        <v>0</v>
      </c>
      <c r="ED240">
        <v>0</v>
      </c>
      <c r="EE240" t="s">
        <v>371</v>
      </c>
      <c r="EF240">
        <v>176.55000305175781</v>
      </c>
      <c r="EG240">
        <v>176.8999938964844</v>
      </c>
      <c r="EH240">
        <v>179.38999938964841</v>
      </c>
      <c r="EI240">
        <v>176.22999572753909</v>
      </c>
      <c r="EJ240">
        <v>179.19999694824219</v>
      </c>
      <c r="EK240" s="2">
        <f t="shared" si="79"/>
        <v>1.9784672515669177E-3</v>
      </c>
      <c r="EL240" s="2">
        <f t="shared" si="80"/>
        <v>1.3880403041618417E-2</v>
      </c>
      <c r="EM240" s="2">
        <f t="shared" si="81"/>
        <v>3.7874403169135817E-3</v>
      </c>
      <c r="EN240" s="2">
        <f t="shared" si="82"/>
        <v>1.6573667808492787E-2</v>
      </c>
      <c r="EO240">
        <v>7</v>
      </c>
      <c r="EP240">
        <v>81</v>
      </c>
      <c r="EQ240">
        <v>98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1</v>
      </c>
      <c r="EY240">
        <v>5</v>
      </c>
      <c r="EZ240">
        <v>4</v>
      </c>
      <c r="FA240">
        <v>0</v>
      </c>
      <c r="FB240">
        <v>0</v>
      </c>
      <c r="FC240">
        <v>1</v>
      </c>
      <c r="FD240">
        <v>10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886</v>
      </c>
      <c r="FX240">
        <v>179.19999694824219</v>
      </c>
      <c r="FY240">
        <v>179.32000732421881</v>
      </c>
      <c r="FZ240">
        <v>179.57000732421881</v>
      </c>
      <c r="GA240">
        <v>175.07000732421881</v>
      </c>
      <c r="GB240">
        <v>175.2799987792969</v>
      </c>
      <c r="GC240">
        <v>206</v>
      </c>
      <c r="GD240">
        <v>578</v>
      </c>
      <c r="GE240">
        <v>187</v>
      </c>
      <c r="GF240">
        <v>204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440</v>
      </c>
      <c r="GM240">
        <v>0</v>
      </c>
      <c r="GN240">
        <v>176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3</v>
      </c>
      <c r="GX240" t="s">
        <v>223</v>
      </c>
      <c r="GY240">
        <v>815539</v>
      </c>
      <c r="GZ240">
        <v>1092914</v>
      </c>
      <c r="HA240">
        <v>2.504</v>
      </c>
      <c r="HB240">
        <v>2.504</v>
      </c>
      <c r="HC240">
        <v>1.05</v>
      </c>
      <c r="HD240">
        <v>3.36</v>
      </c>
      <c r="HE240">
        <v>0.36070000000000002</v>
      </c>
      <c r="HF240" s="2">
        <f t="shared" si="83"/>
        <v>6.6925257124061943E-4</v>
      </c>
      <c r="HG240" s="2">
        <f t="shared" si="84"/>
        <v>1.3922146784157707E-3</v>
      </c>
      <c r="HH240" s="2">
        <f t="shared" si="85"/>
        <v>2.370064592020571E-2</v>
      </c>
      <c r="HI240" s="2">
        <f t="shared" si="86"/>
        <v>1.1980343253111814E-3</v>
      </c>
      <c r="HJ240" s="3">
        <f t="shared" si="87"/>
        <v>179.82000732421881</v>
      </c>
      <c r="HK240" t="str">
        <f t="shared" si="88"/>
        <v>TROW</v>
      </c>
    </row>
    <row r="241" spans="1:219" hidden="1" x14ac:dyDescent="0.25">
      <c r="A241">
        <v>232</v>
      </c>
      <c r="B241" t="s">
        <v>887</v>
      </c>
      <c r="C241">
        <v>9</v>
      </c>
      <c r="D241">
        <v>0</v>
      </c>
      <c r="E241">
        <v>5</v>
      </c>
      <c r="F241">
        <v>1</v>
      </c>
      <c r="G241" t="s">
        <v>218</v>
      </c>
      <c r="H241" t="s">
        <v>218</v>
      </c>
      <c r="I241">
        <v>5</v>
      </c>
      <c r="J241">
        <v>1</v>
      </c>
      <c r="K241" t="s">
        <v>218</v>
      </c>
      <c r="L241" t="s">
        <v>218</v>
      </c>
      <c r="M241">
        <v>2</v>
      </c>
      <c r="N241">
        <v>3</v>
      </c>
      <c r="O241">
        <v>120</v>
      </c>
      <c r="P241">
        <v>70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839</v>
      </c>
      <c r="AV241">
        <v>208.55000305175781</v>
      </c>
      <c r="AW241">
        <v>209.49000549316409</v>
      </c>
      <c r="AX241">
        <v>210.86000061035159</v>
      </c>
      <c r="AY241">
        <v>208.25</v>
      </c>
      <c r="AZ241">
        <v>208.6499938964844</v>
      </c>
      <c r="BA241" s="2">
        <f t="shared" si="71"/>
        <v>4.487099225537805E-3</v>
      </c>
      <c r="BB241" s="2">
        <f t="shared" si="72"/>
        <v>6.4971787594704233E-3</v>
      </c>
      <c r="BC241" s="2">
        <f t="shared" si="73"/>
        <v>5.9191630180398525E-3</v>
      </c>
      <c r="BD241" s="2">
        <f t="shared" si="74"/>
        <v>1.9170568329028859E-3</v>
      </c>
      <c r="BE241">
        <v>113</v>
      </c>
      <c r="BF241">
        <v>8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83</v>
      </c>
      <c r="BO241">
        <v>21</v>
      </c>
      <c r="BP241">
        <v>1</v>
      </c>
      <c r="BQ241">
        <v>2</v>
      </c>
      <c r="BR241">
        <v>4</v>
      </c>
      <c r="BS241">
        <v>0</v>
      </c>
      <c r="BT241">
        <v>0</v>
      </c>
      <c r="BU241">
        <v>0</v>
      </c>
      <c r="BV241">
        <v>0</v>
      </c>
      <c r="BW241">
        <v>9</v>
      </c>
      <c r="BX241">
        <v>0</v>
      </c>
      <c r="BY241">
        <v>0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283</v>
      </c>
      <c r="CN241">
        <v>208.6499938964844</v>
      </c>
      <c r="CO241">
        <v>208.91000366210929</v>
      </c>
      <c r="CP241">
        <v>209.49000549316409</v>
      </c>
      <c r="CQ241">
        <v>206.42999267578119</v>
      </c>
      <c r="CR241">
        <v>207.27000427246091</v>
      </c>
      <c r="CS241" s="2">
        <f t="shared" si="75"/>
        <v>1.2446017953521293E-3</v>
      </c>
      <c r="CT241" s="2">
        <f t="shared" si="76"/>
        <v>2.7686372420937522E-3</v>
      </c>
      <c r="CU241" s="2">
        <f t="shared" si="77"/>
        <v>1.187119306330231E-2</v>
      </c>
      <c r="CV241" s="2">
        <f t="shared" si="78"/>
        <v>4.0527407698390805E-3</v>
      </c>
      <c r="CW241">
        <v>10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11</v>
      </c>
      <c r="DG241">
        <v>7</v>
      </c>
      <c r="DH241">
        <v>3</v>
      </c>
      <c r="DI241">
        <v>7</v>
      </c>
      <c r="DJ241">
        <v>164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12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 t="s">
        <v>504</v>
      </c>
      <c r="EF241">
        <v>207.27000427246091</v>
      </c>
      <c r="EG241">
        <v>207.24000549316409</v>
      </c>
      <c r="EH241">
        <v>208.41000366210929</v>
      </c>
      <c r="EI241">
        <v>206.30000305175781</v>
      </c>
      <c r="EJ241">
        <v>206.77000427246091</v>
      </c>
      <c r="EK241" s="2">
        <f t="shared" si="79"/>
        <v>-1.4475380477541044E-4</v>
      </c>
      <c r="EL241" s="2">
        <f t="shared" si="80"/>
        <v>5.6139251877855845E-3</v>
      </c>
      <c r="EM241" s="2">
        <f t="shared" si="81"/>
        <v>4.5358155592081228E-3</v>
      </c>
      <c r="EN241" s="2">
        <f t="shared" si="82"/>
        <v>2.2730628765852412E-3</v>
      </c>
      <c r="EO241">
        <v>80</v>
      </c>
      <c r="EP241">
        <v>1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92</v>
      </c>
      <c r="EY241">
        <v>35</v>
      </c>
      <c r="EZ241">
        <v>18</v>
      </c>
      <c r="FA241">
        <v>3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463</v>
      </c>
      <c r="FX241">
        <v>206.77000427246091</v>
      </c>
      <c r="FY241">
        <v>207.2799987792969</v>
      </c>
      <c r="FZ241">
        <v>207.6499938964844</v>
      </c>
      <c r="GA241">
        <v>203.63999938964841</v>
      </c>
      <c r="GB241">
        <v>205.57000732421881</v>
      </c>
      <c r="GC241">
        <v>407</v>
      </c>
      <c r="GD241">
        <v>452</v>
      </c>
      <c r="GE241">
        <v>91</v>
      </c>
      <c r="GF241">
        <v>340</v>
      </c>
      <c r="GG241">
        <v>0</v>
      </c>
      <c r="GH241">
        <v>70</v>
      </c>
      <c r="GI241">
        <v>0</v>
      </c>
      <c r="GJ241">
        <v>0</v>
      </c>
      <c r="GK241">
        <v>0</v>
      </c>
      <c r="GL241">
        <v>168</v>
      </c>
      <c r="GM241">
        <v>0</v>
      </c>
      <c r="GN241">
        <v>164</v>
      </c>
      <c r="GO241">
        <v>1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1.9</v>
      </c>
      <c r="GX241" t="s">
        <v>218</v>
      </c>
      <c r="GY241">
        <v>2566466</v>
      </c>
      <c r="GZ241">
        <v>2926071</v>
      </c>
      <c r="HA241">
        <v>0.47899999999999998</v>
      </c>
      <c r="HB241">
        <v>1.0309999999999999</v>
      </c>
      <c r="HC241">
        <v>2.0499999999999998</v>
      </c>
      <c r="HD241">
        <v>1.79</v>
      </c>
      <c r="HE241">
        <v>0.31019999999999998</v>
      </c>
      <c r="HF241" s="2">
        <f t="shared" si="83"/>
        <v>2.460413497874514E-3</v>
      </c>
      <c r="HG241" s="2">
        <f t="shared" si="84"/>
        <v>1.7818209875408719E-3</v>
      </c>
      <c r="HH241" s="2">
        <f t="shared" si="85"/>
        <v>1.756078449963816E-2</v>
      </c>
      <c r="HI241" s="2">
        <f t="shared" si="86"/>
        <v>9.3885677180837179E-3</v>
      </c>
      <c r="HJ241" s="3">
        <f t="shared" si="87"/>
        <v>208.0199890136719</v>
      </c>
      <c r="HK241" t="str">
        <f t="shared" si="88"/>
        <v>TGT</v>
      </c>
    </row>
    <row r="242" spans="1:219" hidden="1" x14ac:dyDescent="0.25">
      <c r="A242">
        <v>233</v>
      </c>
      <c r="B242" t="s">
        <v>888</v>
      </c>
      <c r="C242">
        <v>10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92</v>
      </c>
      <c r="N242">
        <v>23</v>
      </c>
      <c r="O242">
        <v>20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53</v>
      </c>
      <c r="W242">
        <v>12</v>
      </c>
      <c r="X242">
        <v>3</v>
      </c>
      <c r="Y242">
        <v>2</v>
      </c>
      <c r="Z242">
        <v>6</v>
      </c>
      <c r="AA242">
        <v>1</v>
      </c>
      <c r="AB242">
        <v>76</v>
      </c>
      <c r="AC242">
        <v>0</v>
      </c>
      <c r="AD242">
        <v>0</v>
      </c>
      <c r="AE242">
        <v>3</v>
      </c>
      <c r="AF242">
        <v>0</v>
      </c>
      <c r="AG242">
        <v>6</v>
      </c>
      <c r="AH242">
        <v>6</v>
      </c>
      <c r="AI242">
        <v>1</v>
      </c>
      <c r="AJ242">
        <v>0</v>
      </c>
      <c r="AK242">
        <v>1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889</v>
      </c>
      <c r="AV242">
        <v>21.409999847412109</v>
      </c>
      <c r="AW242">
        <v>21.5</v>
      </c>
      <c r="AX242">
        <v>21.520000457763668</v>
      </c>
      <c r="AY242">
        <v>20.829999923706051</v>
      </c>
      <c r="AZ242">
        <v>20.879999160766602</v>
      </c>
      <c r="BA242" s="2">
        <f t="shared" si="71"/>
        <v>4.1860536087391376E-3</v>
      </c>
      <c r="BB242" s="2">
        <f t="shared" si="72"/>
        <v>9.2938928151620193E-4</v>
      </c>
      <c r="BC242" s="2">
        <f t="shared" si="73"/>
        <v>3.1162794246230141E-2</v>
      </c>
      <c r="BD242" s="2">
        <f t="shared" si="74"/>
        <v>2.3945995723265723E-3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194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 t="s">
        <v>890</v>
      </c>
      <c r="CN242">
        <v>20.879999160766602</v>
      </c>
      <c r="CO242">
        <v>20.79000091552734</v>
      </c>
      <c r="CP242">
        <v>20.940000534057621</v>
      </c>
      <c r="CQ242">
        <v>20.620000839233398</v>
      </c>
      <c r="CR242">
        <v>20.649999618530281</v>
      </c>
      <c r="CS242" s="2">
        <f t="shared" si="75"/>
        <v>-4.3289197342961661E-3</v>
      </c>
      <c r="CT242" s="2">
        <f t="shared" si="76"/>
        <v>7.163305382266616E-3</v>
      </c>
      <c r="CU242" s="2">
        <f t="shared" si="77"/>
        <v>8.1770114866601684E-3</v>
      </c>
      <c r="CV242" s="2">
        <f t="shared" si="78"/>
        <v>1.4527254165158654E-3</v>
      </c>
      <c r="CW242">
        <v>37</v>
      </c>
      <c r="CX242">
        <v>8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23</v>
      </c>
      <c r="DG242">
        <v>15</v>
      </c>
      <c r="DH242">
        <v>7</v>
      </c>
      <c r="DI242">
        <v>14</v>
      </c>
      <c r="DJ242">
        <v>96</v>
      </c>
      <c r="DK242">
        <v>0</v>
      </c>
      <c r="DL242">
        <v>0</v>
      </c>
      <c r="DM242">
        <v>0</v>
      </c>
      <c r="DN242">
        <v>0</v>
      </c>
      <c r="DO242">
        <v>8</v>
      </c>
      <c r="DP242">
        <v>0</v>
      </c>
      <c r="DQ242">
        <v>1</v>
      </c>
      <c r="DR242">
        <v>0</v>
      </c>
      <c r="DS242">
        <v>1</v>
      </c>
      <c r="DT242">
        <v>0</v>
      </c>
      <c r="DU242">
        <v>1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854</v>
      </c>
      <c r="EF242">
        <v>20.649999618530281</v>
      </c>
      <c r="EG242">
        <v>20.70999908447266</v>
      </c>
      <c r="EH242">
        <v>21.319999694824219</v>
      </c>
      <c r="EI242">
        <v>20.70999908447266</v>
      </c>
      <c r="EJ242">
        <v>21.20000076293945</v>
      </c>
      <c r="EK242" s="2">
        <f t="shared" si="79"/>
        <v>2.8971254753634712E-3</v>
      </c>
      <c r="EL242" s="2">
        <f t="shared" si="80"/>
        <v>2.8611661307839875E-2</v>
      </c>
      <c r="EM242" s="2">
        <f t="shared" si="81"/>
        <v>0</v>
      </c>
      <c r="EN242" s="2">
        <f t="shared" si="82"/>
        <v>2.3113285888337387E-2</v>
      </c>
      <c r="EO242">
        <v>5</v>
      </c>
      <c r="EP242">
        <v>9</v>
      </c>
      <c r="EQ242">
        <v>29</v>
      </c>
      <c r="ER242">
        <v>24</v>
      </c>
      <c r="ES242">
        <v>120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891</v>
      </c>
      <c r="FX242">
        <v>21.20000076293945</v>
      </c>
      <c r="FY242">
        <v>21.229999542236332</v>
      </c>
      <c r="FZ242">
        <v>21.280000686645511</v>
      </c>
      <c r="GA242">
        <v>20.940000534057621</v>
      </c>
      <c r="GB242">
        <v>21.159999847412109</v>
      </c>
      <c r="GC242">
        <v>368</v>
      </c>
      <c r="GD242">
        <v>426</v>
      </c>
      <c r="GE242">
        <v>232</v>
      </c>
      <c r="GF242">
        <v>155</v>
      </c>
      <c r="GG242">
        <v>0</v>
      </c>
      <c r="GH242">
        <v>144</v>
      </c>
      <c r="GI242">
        <v>0</v>
      </c>
      <c r="GJ242">
        <v>144</v>
      </c>
      <c r="GK242">
        <v>0</v>
      </c>
      <c r="GL242">
        <v>296</v>
      </c>
      <c r="GM242">
        <v>0</v>
      </c>
      <c r="GN242">
        <v>96</v>
      </c>
      <c r="GO242">
        <v>2</v>
      </c>
      <c r="GP242">
        <v>1</v>
      </c>
      <c r="GQ242">
        <v>1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2.1</v>
      </c>
      <c r="GX242" t="s">
        <v>218</v>
      </c>
      <c r="GY242">
        <v>955636</v>
      </c>
      <c r="GZ242">
        <v>1334600</v>
      </c>
      <c r="HA242">
        <v>1.4279999999999999</v>
      </c>
      <c r="HB242">
        <v>1.5860000000000001</v>
      </c>
      <c r="HC242">
        <v>1.06</v>
      </c>
      <c r="HD242">
        <v>2.88</v>
      </c>
      <c r="HE242">
        <v>0.12790000000000001</v>
      </c>
      <c r="HF242" s="2">
        <f t="shared" si="83"/>
        <v>1.4130372088421161E-3</v>
      </c>
      <c r="HG242" s="2">
        <f t="shared" si="84"/>
        <v>2.3496777629598009E-3</v>
      </c>
      <c r="HH242" s="2">
        <f t="shared" si="85"/>
        <v>1.3659868790942165E-2</v>
      </c>
      <c r="HI242" s="2">
        <f t="shared" si="86"/>
        <v>1.0396943050138718E-2</v>
      </c>
      <c r="HJ242" s="3">
        <f t="shared" si="87"/>
        <v>21.330001831054691</v>
      </c>
      <c r="HK242" t="str">
        <f t="shared" si="88"/>
        <v>TGNA</v>
      </c>
    </row>
    <row r="243" spans="1:219" hidden="1" x14ac:dyDescent="0.25">
      <c r="A243">
        <v>234</v>
      </c>
      <c r="B243" t="s">
        <v>892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18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31</v>
      </c>
      <c r="W243">
        <v>15</v>
      </c>
      <c r="X243">
        <v>24</v>
      </c>
      <c r="Y243">
        <v>15</v>
      </c>
      <c r="Z243">
        <v>57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2</v>
      </c>
      <c r="AP243">
        <v>0</v>
      </c>
      <c r="AQ243">
        <v>1</v>
      </c>
      <c r="AR243">
        <v>0</v>
      </c>
      <c r="AS243">
        <v>1</v>
      </c>
      <c r="AT243">
        <v>0</v>
      </c>
      <c r="AU243" t="s">
        <v>367</v>
      </c>
      <c r="AV243">
        <v>429.25</v>
      </c>
      <c r="AW243">
        <v>430.010009765625</v>
      </c>
      <c r="AX243">
        <v>430.45001220703131</v>
      </c>
      <c r="AY243">
        <v>426.6300048828125</v>
      </c>
      <c r="AZ243">
        <v>429.20001220703131</v>
      </c>
      <c r="BA243" s="2">
        <f t="shared" si="71"/>
        <v>1.7674234282110124E-3</v>
      </c>
      <c r="BB243" s="2">
        <f t="shared" si="72"/>
        <v>1.0221917270958336E-3</v>
      </c>
      <c r="BC243" s="2">
        <f t="shared" si="73"/>
        <v>7.8602934956205628E-3</v>
      </c>
      <c r="BD243" s="2">
        <f t="shared" si="74"/>
        <v>5.9879013306717299E-3</v>
      </c>
      <c r="BE243">
        <v>5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27</v>
      </c>
      <c r="BO243">
        <v>24</v>
      </c>
      <c r="BP243">
        <v>28</v>
      </c>
      <c r="BQ243">
        <v>29</v>
      </c>
      <c r="BR243">
        <v>68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297</v>
      </c>
      <c r="CN243">
        <v>429.20001220703131</v>
      </c>
      <c r="CO243">
        <v>429.42999267578131</v>
      </c>
      <c r="CP243">
        <v>431.92001342773438</v>
      </c>
      <c r="CQ243">
        <v>420.1099853515625</v>
      </c>
      <c r="CR243">
        <v>425.6400146484375</v>
      </c>
      <c r="CS243" s="2">
        <f t="shared" si="75"/>
        <v>5.3554822129908697E-4</v>
      </c>
      <c r="CT243" s="2">
        <f t="shared" si="76"/>
        <v>5.7650043400215845E-3</v>
      </c>
      <c r="CU243" s="2">
        <f t="shared" si="77"/>
        <v>2.170320537265169E-2</v>
      </c>
      <c r="CV243" s="2">
        <f t="shared" si="78"/>
        <v>1.2992268364248161E-2</v>
      </c>
      <c r="CW243">
        <v>15</v>
      </c>
      <c r="CX243">
        <v>3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3</v>
      </c>
      <c r="DG243">
        <v>1</v>
      </c>
      <c r="DH243">
        <v>4</v>
      </c>
      <c r="DI243">
        <v>5</v>
      </c>
      <c r="DJ243">
        <v>146</v>
      </c>
      <c r="DK243">
        <v>0</v>
      </c>
      <c r="DL243">
        <v>0</v>
      </c>
      <c r="DM243">
        <v>0</v>
      </c>
      <c r="DN243">
        <v>0</v>
      </c>
      <c r="DO243">
        <v>3</v>
      </c>
      <c r="DP243">
        <v>0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19</v>
      </c>
      <c r="DX243">
        <v>3</v>
      </c>
      <c r="DY243">
        <v>0</v>
      </c>
      <c r="DZ243">
        <v>0</v>
      </c>
      <c r="EA243">
        <v>1</v>
      </c>
      <c r="EB243">
        <v>1</v>
      </c>
      <c r="EC243">
        <v>0</v>
      </c>
      <c r="ED243">
        <v>0</v>
      </c>
      <c r="EE243" t="s">
        <v>455</v>
      </c>
      <c r="EF243">
        <v>425.6400146484375</v>
      </c>
      <c r="EG243">
        <v>426.02999877929688</v>
      </c>
      <c r="EH243">
        <v>437.6199951171875</v>
      </c>
      <c r="EI243">
        <v>423.35000610351563</v>
      </c>
      <c r="EJ243">
        <v>436.010009765625</v>
      </c>
      <c r="EK243" s="2">
        <f t="shared" si="79"/>
        <v>9.1539124469353084E-4</v>
      </c>
      <c r="EL243" s="2">
        <f t="shared" si="80"/>
        <v>2.6484156270754955E-2</v>
      </c>
      <c r="EM243" s="2">
        <f t="shared" si="81"/>
        <v>6.2906196358477606E-3</v>
      </c>
      <c r="EN243" s="2">
        <f t="shared" si="82"/>
        <v>2.9036039032486194E-2</v>
      </c>
      <c r="EO243">
        <v>2</v>
      </c>
      <c r="EP243">
        <v>16</v>
      </c>
      <c r="EQ243">
        <v>56</v>
      </c>
      <c r="ER243">
        <v>48</v>
      </c>
      <c r="ES243">
        <v>27</v>
      </c>
      <c r="ET243">
        <v>0</v>
      </c>
      <c r="EU243">
        <v>0</v>
      </c>
      <c r="EV243">
        <v>0</v>
      </c>
      <c r="EW243">
        <v>0</v>
      </c>
      <c r="EX243">
        <v>3</v>
      </c>
      <c r="EY243">
        <v>1</v>
      </c>
      <c r="EZ243">
        <v>0</v>
      </c>
      <c r="FA243">
        <v>0</v>
      </c>
      <c r="FB243">
        <v>1</v>
      </c>
      <c r="FC243">
        <v>1</v>
      </c>
      <c r="FD243">
        <v>5</v>
      </c>
      <c r="FE243">
        <v>1</v>
      </c>
      <c r="FF243">
        <v>5</v>
      </c>
      <c r="FG243">
        <v>0</v>
      </c>
      <c r="FH243">
        <v>0</v>
      </c>
      <c r="FI243">
        <v>1</v>
      </c>
      <c r="FJ243">
        <v>1</v>
      </c>
      <c r="FK243">
        <v>0</v>
      </c>
      <c r="FL243">
        <v>0</v>
      </c>
      <c r="FM243">
        <v>1</v>
      </c>
      <c r="FN243">
        <v>1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893</v>
      </c>
      <c r="FX243">
        <v>436.010009765625</v>
      </c>
      <c r="FY243">
        <v>434.760009765625</v>
      </c>
      <c r="FZ243">
        <v>442.29000854492188</v>
      </c>
      <c r="GA243">
        <v>433.67999267578119</v>
      </c>
      <c r="GB243">
        <v>437.64999389648438</v>
      </c>
      <c r="GC243">
        <v>190</v>
      </c>
      <c r="GD243">
        <v>482</v>
      </c>
      <c r="GE243">
        <v>167</v>
      </c>
      <c r="GF243">
        <v>164</v>
      </c>
      <c r="GG243">
        <v>0</v>
      </c>
      <c r="GH243">
        <v>75</v>
      </c>
      <c r="GI243">
        <v>0</v>
      </c>
      <c r="GJ243">
        <v>75</v>
      </c>
      <c r="GK243">
        <v>5</v>
      </c>
      <c r="GL243">
        <v>272</v>
      </c>
      <c r="GM243">
        <v>5</v>
      </c>
      <c r="GN243">
        <v>147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0</v>
      </c>
      <c r="GU243">
        <v>0</v>
      </c>
      <c r="GV243">
        <v>0</v>
      </c>
      <c r="GW243">
        <v>1.6</v>
      </c>
      <c r="GX243" t="s">
        <v>218</v>
      </c>
      <c r="GY243">
        <v>190867</v>
      </c>
      <c r="GZ243">
        <v>244571</v>
      </c>
      <c r="HA243">
        <v>1.7050000000000001</v>
      </c>
      <c r="HB243">
        <v>2.2639999999999998</v>
      </c>
      <c r="HC243">
        <v>2.66</v>
      </c>
      <c r="HD243">
        <v>9.0399999999999991</v>
      </c>
      <c r="HE243">
        <v>0</v>
      </c>
      <c r="HF243" s="2">
        <f t="shared" si="83"/>
        <v>-2.8751494431924485E-3</v>
      </c>
      <c r="HG243" s="2">
        <f t="shared" si="84"/>
        <v>1.7025025738360289E-2</v>
      </c>
      <c r="HH243" s="2">
        <f t="shared" si="85"/>
        <v>2.4841684276022402E-3</v>
      </c>
      <c r="HI243" s="2">
        <f t="shared" si="86"/>
        <v>9.0711785126682543E-3</v>
      </c>
      <c r="HJ243" s="3">
        <f t="shared" si="87"/>
        <v>449.82000732421875</v>
      </c>
      <c r="HK243" t="str">
        <f t="shared" si="88"/>
        <v>TDY</v>
      </c>
    </row>
    <row r="244" spans="1:219" hidden="1" x14ac:dyDescent="0.25">
      <c r="A244">
        <v>235</v>
      </c>
      <c r="B244" t="s">
        <v>894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22</v>
      </c>
      <c r="W244">
        <v>38</v>
      </c>
      <c r="X244">
        <v>24</v>
      </c>
      <c r="Y244">
        <v>18</v>
      </c>
      <c r="Z244">
        <v>61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3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1</v>
      </c>
      <c r="AT244">
        <v>0</v>
      </c>
      <c r="AU244" t="s">
        <v>292</v>
      </c>
      <c r="AV244">
        <v>432.55999755859381</v>
      </c>
      <c r="AW244">
        <v>430.23001098632813</v>
      </c>
      <c r="AX244">
        <v>432.3900146484375</v>
      </c>
      <c r="AY244">
        <v>427.489990234375</v>
      </c>
      <c r="AZ244">
        <v>431.79000854492188</v>
      </c>
      <c r="BA244" s="2">
        <f t="shared" si="71"/>
        <v>-5.4156765282924457E-3</v>
      </c>
      <c r="BB244" s="2">
        <f t="shared" si="72"/>
        <v>4.9954984826964255E-3</v>
      </c>
      <c r="BC244" s="2">
        <f t="shared" si="73"/>
        <v>6.3687345884390067E-3</v>
      </c>
      <c r="BD244" s="2">
        <f t="shared" si="74"/>
        <v>9.9585868719783699E-3</v>
      </c>
      <c r="BE244">
        <v>33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23</v>
      </c>
      <c r="BO244">
        <v>18</v>
      </c>
      <c r="BP244">
        <v>18</v>
      </c>
      <c r="BQ244">
        <v>17</v>
      </c>
      <c r="BR244">
        <v>8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468</v>
      </c>
      <c r="CN244">
        <v>431.79000854492188</v>
      </c>
      <c r="CO244">
        <v>431.6400146484375</v>
      </c>
      <c r="CP244">
        <v>433.95999145507813</v>
      </c>
      <c r="CQ244">
        <v>428.1400146484375</v>
      </c>
      <c r="CR244">
        <v>431.8599853515625</v>
      </c>
      <c r="CS244" s="2">
        <f t="shared" si="75"/>
        <v>-3.4749766331687582E-4</v>
      </c>
      <c r="CT244" s="2">
        <f t="shared" si="76"/>
        <v>5.3460615087157493E-3</v>
      </c>
      <c r="CU244" s="2">
        <f t="shared" si="77"/>
        <v>8.1086087508608351E-3</v>
      </c>
      <c r="CV244" s="2">
        <f t="shared" si="78"/>
        <v>8.6138351069888763E-3</v>
      </c>
      <c r="CW244">
        <v>86</v>
      </c>
      <c r="CX244">
        <v>2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42</v>
      </c>
      <c r="DG244">
        <v>0</v>
      </c>
      <c r="DH244">
        <v>0</v>
      </c>
      <c r="DI244">
        <v>0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1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268</v>
      </c>
      <c r="EF244">
        <v>431.8599853515625</v>
      </c>
      <c r="EG244">
        <v>433.260009765625</v>
      </c>
      <c r="EH244">
        <v>440.08999633789063</v>
      </c>
      <c r="EI244">
        <v>433.260009765625</v>
      </c>
      <c r="EJ244">
        <v>438.27999877929688</v>
      </c>
      <c r="EK244" s="2">
        <f t="shared" si="79"/>
        <v>3.2313723457187971E-3</v>
      </c>
      <c r="EL244" s="2">
        <f t="shared" si="80"/>
        <v>1.551952243654664E-2</v>
      </c>
      <c r="EM244" s="2">
        <f t="shared" si="81"/>
        <v>0</v>
      </c>
      <c r="EN244" s="2">
        <f t="shared" si="82"/>
        <v>1.1453840074047705E-2</v>
      </c>
      <c r="EO244">
        <v>2</v>
      </c>
      <c r="EP244">
        <v>9</v>
      </c>
      <c r="EQ244">
        <v>70</v>
      </c>
      <c r="ER244">
        <v>10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396</v>
      </c>
      <c r="FX244">
        <v>438.27999877929688</v>
      </c>
      <c r="FY244">
        <v>437.39999389648438</v>
      </c>
      <c r="FZ244">
        <v>442.8900146484375</v>
      </c>
      <c r="GA244">
        <v>437.39999389648438</v>
      </c>
      <c r="GB244">
        <v>439.35000610351563</v>
      </c>
      <c r="GC244">
        <v>217</v>
      </c>
      <c r="GD244">
        <v>290</v>
      </c>
      <c r="GE244">
        <v>179</v>
      </c>
      <c r="GF244">
        <v>43</v>
      </c>
      <c r="GG244">
        <v>0</v>
      </c>
      <c r="GH244">
        <v>10</v>
      </c>
      <c r="GI244">
        <v>0</v>
      </c>
      <c r="GJ244">
        <v>10</v>
      </c>
      <c r="GK244">
        <v>0</v>
      </c>
      <c r="GL244">
        <v>70</v>
      </c>
      <c r="GM244">
        <v>0</v>
      </c>
      <c r="GN244">
        <v>1</v>
      </c>
      <c r="GO244">
        <v>2</v>
      </c>
      <c r="GP244">
        <v>1</v>
      </c>
      <c r="GQ244">
        <v>0</v>
      </c>
      <c r="GR244">
        <v>0</v>
      </c>
      <c r="GS244">
        <v>1</v>
      </c>
      <c r="GT244">
        <v>0</v>
      </c>
      <c r="GU244">
        <v>0</v>
      </c>
      <c r="GV244">
        <v>0</v>
      </c>
      <c r="GW244">
        <v>1.6</v>
      </c>
      <c r="GX244" t="s">
        <v>218</v>
      </c>
      <c r="GY244">
        <v>107304</v>
      </c>
      <c r="GZ244">
        <v>154028</v>
      </c>
      <c r="HA244">
        <v>1.456</v>
      </c>
      <c r="HB244">
        <v>2.6339999999999999</v>
      </c>
      <c r="HC244">
        <v>3.11</v>
      </c>
      <c r="HD244">
        <v>2.48</v>
      </c>
      <c r="HE244">
        <v>0.1915</v>
      </c>
      <c r="HF244" s="2">
        <f t="shared" si="83"/>
        <v>-2.0118996229816499E-3</v>
      </c>
      <c r="HG244" s="2">
        <f t="shared" si="84"/>
        <v>1.2395900946900018E-2</v>
      </c>
      <c r="HH244" s="2">
        <f t="shared" si="85"/>
        <v>0</v>
      </c>
      <c r="HI244" s="2">
        <f t="shared" si="86"/>
        <v>4.4384025946088146E-3</v>
      </c>
      <c r="HJ244" s="3">
        <f t="shared" si="87"/>
        <v>448.38003540039063</v>
      </c>
      <c r="HK244" t="str">
        <f t="shared" si="88"/>
        <v>TFX</v>
      </c>
    </row>
    <row r="245" spans="1:219" hidden="1" x14ac:dyDescent="0.25">
      <c r="A245">
        <v>236</v>
      </c>
      <c r="B245" t="s">
        <v>895</v>
      </c>
      <c r="C245">
        <v>9</v>
      </c>
      <c r="D245">
        <v>1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8</v>
      </c>
      <c r="X245">
        <v>3</v>
      </c>
      <c r="Y245">
        <v>14</v>
      </c>
      <c r="Z245">
        <v>161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 t="s">
        <v>232</v>
      </c>
      <c r="AV245">
        <v>23.719999313354489</v>
      </c>
      <c r="AW245">
        <v>23.760000228881839</v>
      </c>
      <c r="AX245">
        <v>23.819999694824219</v>
      </c>
      <c r="AY245">
        <v>23.579999923706051</v>
      </c>
      <c r="AZ245">
        <v>23.819999694824219</v>
      </c>
      <c r="BA245" s="2">
        <f t="shared" si="71"/>
        <v>1.683540199579947E-3</v>
      </c>
      <c r="BB245" s="2">
        <f t="shared" si="72"/>
        <v>2.5188692993735051E-3</v>
      </c>
      <c r="BC245" s="2">
        <f t="shared" si="73"/>
        <v>7.5757703468785076E-3</v>
      </c>
      <c r="BD245" s="2">
        <f t="shared" si="74"/>
        <v>1.0075557270906144E-2</v>
      </c>
      <c r="BE245">
        <v>10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55</v>
      </c>
      <c r="BO245">
        <v>42</v>
      </c>
      <c r="BP245">
        <v>39</v>
      </c>
      <c r="BQ245">
        <v>21</v>
      </c>
      <c r="BR245">
        <v>21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651</v>
      </c>
      <c r="CN245">
        <v>23.819999694824219</v>
      </c>
      <c r="CO245">
        <v>23.79999923706055</v>
      </c>
      <c r="CP245">
        <v>23.809999465942379</v>
      </c>
      <c r="CQ245">
        <v>23.139999389648441</v>
      </c>
      <c r="CR245">
        <v>23.440000534057621</v>
      </c>
      <c r="CS245" s="2">
        <f t="shared" si="75"/>
        <v>-8.4035539515991964E-4</v>
      </c>
      <c r="CT245" s="2">
        <f t="shared" si="76"/>
        <v>4.2000122243313065E-4</v>
      </c>
      <c r="CU245" s="2">
        <f t="shared" si="77"/>
        <v>2.7731086914674297E-2</v>
      </c>
      <c r="CV245" s="2">
        <f t="shared" si="78"/>
        <v>1.2798683343598349E-2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3</v>
      </c>
      <c r="DH245">
        <v>4</v>
      </c>
      <c r="DI245">
        <v>1</v>
      </c>
      <c r="DJ245">
        <v>179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0</v>
      </c>
      <c r="ED245">
        <v>0</v>
      </c>
      <c r="EE245" t="s">
        <v>580</v>
      </c>
      <c r="EF245">
        <v>23.440000534057621</v>
      </c>
      <c r="EG245">
        <v>23.54000091552734</v>
      </c>
      <c r="EH245">
        <v>23.95999908447266</v>
      </c>
      <c r="EI245">
        <v>23.399999618530281</v>
      </c>
      <c r="EJ245">
        <v>23.809999465942379</v>
      </c>
      <c r="EK245" s="2">
        <f t="shared" si="79"/>
        <v>4.248104400189634E-3</v>
      </c>
      <c r="EL245" s="2">
        <f t="shared" si="80"/>
        <v>1.7529139607417643E-2</v>
      </c>
      <c r="EM245" s="2">
        <f t="shared" si="81"/>
        <v>5.9473785706062321E-3</v>
      </c>
      <c r="EN245" s="2">
        <f t="shared" si="82"/>
        <v>1.7219649584560459E-2</v>
      </c>
      <c r="EO245">
        <v>35</v>
      </c>
      <c r="EP245">
        <v>67</v>
      </c>
      <c r="EQ245">
        <v>50</v>
      </c>
      <c r="ER245">
        <v>34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2</v>
      </c>
      <c r="EY245">
        <v>1</v>
      </c>
      <c r="EZ245">
        <v>0</v>
      </c>
      <c r="FA245">
        <v>2</v>
      </c>
      <c r="FB245">
        <v>3</v>
      </c>
      <c r="FC245">
        <v>1</v>
      </c>
      <c r="FD245">
        <v>8</v>
      </c>
      <c r="FE245">
        <v>0</v>
      </c>
      <c r="FF245">
        <v>0</v>
      </c>
      <c r="FG245">
        <v>0</v>
      </c>
      <c r="FH245">
        <v>0</v>
      </c>
      <c r="FI245">
        <v>3</v>
      </c>
      <c r="FJ245">
        <v>3</v>
      </c>
      <c r="FK245">
        <v>0</v>
      </c>
      <c r="FL245">
        <v>0</v>
      </c>
      <c r="FM245">
        <v>1</v>
      </c>
      <c r="FN245">
        <v>1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410</v>
      </c>
      <c r="FX245">
        <v>23.809999465942379</v>
      </c>
      <c r="FY245">
        <v>23.719999313354489</v>
      </c>
      <c r="FZ245">
        <v>23.879999160766602</v>
      </c>
      <c r="GA245">
        <v>23.559999465942379</v>
      </c>
      <c r="GB245">
        <v>23.739999771118161</v>
      </c>
      <c r="GC245">
        <v>199</v>
      </c>
      <c r="GD245">
        <v>562</v>
      </c>
      <c r="GE245">
        <v>187</v>
      </c>
      <c r="GF245">
        <v>195</v>
      </c>
      <c r="GG245">
        <v>0</v>
      </c>
      <c r="GH245">
        <v>34</v>
      </c>
      <c r="GI245">
        <v>0</v>
      </c>
      <c r="GJ245">
        <v>34</v>
      </c>
      <c r="GK245">
        <v>0</v>
      </c>
      <c r="GL245">
        <v>364</v>
      </c>
      <c r="GM245">
        <v>0</v>
      </c>
      <c r="GN245">
        <v>182</v>
      </c>
      <c r="GO245">
        <v>1</v>
      </c>
      <c r="GP245">
        <v>1</v>
      </c>
      <c r="GQ245">
        <v>1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1.7</v>
      </c>
      <c r="GX245" t="s">
        <v>218</v>
      </c>
      <c r="GY245">
        <v>526953</v>
      </c>
      <c r="GZ245">
        <v>627114</v>
      </c>
      <c r="HA245">
        <v>2.367</v>
      </c>
      <c r="HB245">
        <v>2.6219999999999999</v>
      </c>
      <c r="HC245">
        <v>0.22</v>
      </c>
      <c r="HD245">
        <v>1.43</v>
      </c>
      <c r="HE245">
        <v>0.3523</v>
      </c>
      <c r="HF245" s="2">
        <f t="shared" si="83"/>
        <v>-3.7942729845368284E-3</v>
      </c>
      <c r="HG245" s="2">
        <f t="shared" si="84"/>
        <v>6.7001613498790524E-3</v>
      </c>
      <c r="HH245" s="2">
        <f t="shared" si="85"/>
        <v>6.7453563256230087E-3</v>
      </c>
      <c r="HI245" s="2">
        <f t="shared" si="86"/>
        <v>7.5821527763773044E-3</v>
      </c>
      <c r="HJ245" s="3">
        <f t="shared" si="87"/>
        <v>24.039999008178714</v>
      </c>
      <c r="HK245" t="str">
        <f t="shared" si="88"/>
        <v>TDS</v>
      </c>
    </row>
    <row r="246" spans="1:219" hidden="1" x14ac:dyDescent="0.25">
      <c r="A246">
        <v>237</v>
      </c>
      <c r="B246" t="s">
        <v>896</v>
      </c>
      <c r="C246">
        <v>10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98</v>
      </c>
      <c r="N246">
        <v>52</v>
      </c>
      <c r="O246">
        <v>15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33</v>
      </c>
      <c r="W246">
        <v>5</v>
      </c>
      <c r="X246">
        <v>5</v>
      </c>
      <c r="Y246">
        <v>1</v>
      </c>
      <c r="Z246">
        <v>8</v>
      </c>
      <c r="AA246">
        <v>1</v>
      </c>
      <c r="AB246">
        <v>52</v>
      </c>
      <c r="AC246">
        <v>0</v>
      </c>
      <c r="AD246">
        <v>0</v>
      </c>
      <c r="AE246">
        <v>0</v>
      </c>
      <c r="AF246">
        <v>0</v>
      </c>
      <c r="AG246">
        <v>8</v>
      </c>
      <c r="AH246">
        <v>8</v>
      </c>
      <c r="AI246">
        <v>0</v>
      </c>
      <c r="AJ246">
        <v>0</v>
      </c>
      <c r="AK246">
        <v>1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897</v>
      </c>
      <c r="AV246">
        <v>39.5</v>
      </c>
      <c r="AW246">
        <v>39.400001525878913</v>
      </c>
      <c r="AX246">
        <v>39.669998168945313</v>
      </c>
      <c r="AY246">
        <v>38.830001831054688</v>
      </c>
      <c r="AZ246">
        <v>39</v>
      </c>
      <c r="BA246" s="2">
        <f t="shared" si="71"/>
        <v>-2.5380322398060873E-3</v>
      </c>
      <c r="BB246" s="2">
        <f t="shared" si="72"/>
        <v>6.806066436316538E-3</v>
      </c>
      <c r="BC246" s="2">
        <f t="shared" si="73"/>
        <v>1.4466996770287843E-2</v>
      </c>
      <c r="BD246" s="2">
        <f t="shared" si="74"/>
        <v>4.3589274088541297E-3</v>
      </c>
      <c r="BE246">
        <v>20</v>
      </c>
      <c r="BF246">
        <v>2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13</v>
      </c>
      <c r="BO246">
        <v>6</v>
      </c>
      <c r="BP246">
        <v>6</v>
      </c>
      <c r="BQ246">
        <v>6</v>
      </c>
      <c r="BR246">
        <v>154</v>
      </c>
      <c r="BS246">
        <v>0</v>
      </c>
      <c r="BT246">
        <v>0</v>
      </c>
      <c r="BU246">
        <v>0</v>
      </c>
      <c r="BV246">
        <v>0</v>
      </c>
      <c r="BW246">
        <v>2</v>
      </c>
      <c r="BX246">
        <v>0</v>
      </c>
      <c r="BY246">
        <v>0</v>
      </c>
      <c r="BZ246">
        <v>0</v>
      </c>
      <c r="CA246">
        <v>1</v>
      </c>
      <c r="CB246">
        <v>0</v>
      </c>
      <c r="CC246">
        <v>0</v>
      </c>
      <c r="CD246">
        <v>0</v>
      </c>
      <c r="CE246">
        <v>23</v>
      </c>
      <c r="CF246">
        <v>2</v>
      </c>
      <c r="CG246">
        <v>0</v>
      </c>
      <c r="CH246">
        <v>0</v>
      </c>
      <c r="CI246">
        <v>1</v>
      </c>
      <c r="CJ246">
        <v>1</v>
      </c>
      <c r="CK246">
        <v>0</v>
      </c>
      <c r="CL246">
        <v>0</v>
      </c>
      <c r="CM246" t="s">
        <v>577</v>
      </c>
      <c r="CN246">
        <v>39</v>
      </c>
      <c r="CO246">
        <v>39.279998779296882</v>
      </c>
      <c r="CP246">
        <v>39.419998168945313</v>
      </c>
      <c r="CQ246">
        <v>37.810001373291023</v>
      </c>
      <c r="CR246">
        <v>38.369998931884773</v>
      </c>
      <c r="CS246" s="2">
        <f t="shared" si="75"/>
        <v>7.1282787168633899E-3</v>
      </c>
      <c r="CT246" s="2">
        <f t="shared" si="76"/>
        <v>3.5514813838505299E-3</v>
      </c>
      <c r="CU246" s="2">
        <f t="shared" si="77"/>
        <v>3.7423560379045706E-2</v>
      </c>
      <c r="CV246" s="2">
        <f t="shared" si="78"/>
        <v>1.4594672248698037E-2</v>
      </c>
      <c r="CW246">
        <v>2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2</v>
      </c>
      <c r="DG246">
        <v>2</v>
      </c>
      <c r="DH246">
        <v>0</v>
      </c>
      <c r="DI246">
        <v>0</v>
      </c>
      <c r="DJ246">
        <v>191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3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 t="s">
        <v>618</v>
      </c>
      <c r="EF246">
        <v>38.369998931884773</v>
      </c>
      <c r="EG246">
        <v>38.349998474121087</v>
      </c>
      <c r="EH246">
        <v>39.509998321533203</v>
      </c>
      <c r="EI246">
        <v>38.069999694824219</v>
      </c>
      <c r="EJ246">
        <v>39.430000305175781</v>
      </c>
      <c r="EK246" s="2">
        <f t="shared" si="79"/>
        <v>-5.215243431413441E-4</v>
      </c>
      <c r="EL246" s="2">
        <f t="shared" si="80"/>
        <v>2.9359653168598343E-2</v>
      </c>
      <c r="EM246" s="2">
        <f t="shared" si="81"/>
        <v>7.3011418627777491E-3</v>
      </c>
      <c r="EN246" s="2">
        <f t="shared" si="82"/>
        <v>3.4491519143433624E-2</v>
      </c>
      <c r="EO246">
        <v>1</v>
      </c>
      <c r="EP246">
        <v>4</v>
      </c>
      <c r="EQ246">
        <v>62</v>
      </c>
      <c r="ER246">
        <v>90</v>
      </c>
      <c r="ES246">
        <v>36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1</v>
      </c>
      <c r="EZ246">
        <v>1</v>
      </c>
      <c r="FA246">
        <v>0</v>
      </c>
      <c r="FB246">
        <v>0</v>
      </c>
      <c r="FC246">
        <v>1</v>
      </c>
      <c r="FD246">
        <v>3</v>
      </c>
      <c r="FE246">
        <v>1</v>
      </c>
      <c r="FF246">
        <v>3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898</v>
      </c>
      <c r="FX246">
        <v>39.430000305175781</v>
      </c>
      <c r="FY246">
        <v>39</v>
      </c>
      <c r="FZ246">
        <v>39.650001525878913</v>
      </c>
      <c r="GA246">
        <v>38.459999084472663</v>
      </c>
      <c r="GB246">
        <v>38.959999084472663</v>
      </c>
      <c r="GC246">
        <v>382</v>
      </c>
      <c r="GD246">
        <v>435</v>
      </c>
      <c r="GE246">
        <v>195</v>
      </c>
      <c r="GF246">
        <v>198</v>
      </c>
      <c r="GG246">
        <v>0</v>
      </c>
      <c r="GH246">
        <v>126</v>
      </c>
      <c r="GI246">
        <v>0</v>
      </c>
      <c r="GJ246">
        <v>126</v>
      </c>
      <c r="GK246">
        <v>3</v>
      </c>
      <c r="GL246">
        <v>353</v>
      </c>
      <c r="GM246">
        <v>3</v>
      </c>
      <c r="GN246">
        <v>191</v>
      </c>
      <c r="GO246">
        <v>1</v>
      </c>
      <c r="GP246">
        <v>0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2.1</v>
      </c>
      <c r="GX246" t="s">
        <v>218</v>
      </c>
      <c r="GY246">
        <v>2932631</v>
      </c>
      <c r="GZ246">
        <v>1615600</v>
      </c>
      <c r="HA246">
        <v>0.46</v>
      </c>
      <c r="HB246">
        <v>0.99299999999999999</v>
      </c>
      <c r="HC246">
        <v>0.71</v>
      </c>
      <c r="HD246">
        <v>2.84</v>
      </c>
      <c r="HE246">
        <v>0</v>
      </c>
      <c r="HF246" s="2">
        <f t="shared" si="83"/>
        <v>-1.1025648850661041E-2</v>
      </c>
      <c r="HG246" s="2">
        <f t="shared" si="84"/>
        <v>1.6393480475774158E-2</v>
      </c>
      <c r="HH246" s="2">
        <f t="shared" si="85"/>
        <v>1.3846177321213737E-2</v>
      </c>
      <c r="HI246" s="2">
        <f t="shared" si="86"/>
        <v>1.2833675866262384E-2</v>
      </c>
      <c r="HJ246" s="3">
        <f t="shared" si="87"/>
        <v>40.300003051757827</v>
      </c>
      <c r="HK246" t="str">
        <f t="shared" si="88"/>
        <v>TPX</v>
      </c>
    </row>
    <row r="247" spans="1:219" hidden="1" x14ac:dyDescent="0.25">
      <c r="A247">
        <v>238</v>
      </c>
      <c r="B247" t="s">
        <v>899</v>
      </c>
      <c r="C247">
        <v>11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68</v>
      </c>
      <c r="N247">
        <v>60</v>
      </c>
      <c r="O247">
        <v>41</v>
      </c>
      <c r="P247">
        <v>2</v>
      </c>
      <c r="Q247">
        <v>1</v>
      </c>
      <c r="R247">
        <v>2</v>
      </c>
      <c r="S247">
        <v>18</v>
      </c>
      <c r="T247">
        <v>1</v>
      </c>
      <c r="U247">
        <v>1</v>
      </c>
      <c r="V247">
        <v>23</v>
      </c>
      <c r="W247">
        <v>11</v>
      </c>
      <c r="X247">
        <v>5</v>
      </c>
      <c r="Y247">
        <v>5</v>
      </c>
      <c r="Z247">
        <v>10</v>
      </c>
      <c r="AA247">
        <v>2</v>
      </c>
      <c r="AB247">
        <v>54</v>
      </c>
      <c r="AC247">
        <v>0</v>
      </c>
      <c r="AD247">
        <v>0</v>
      </c>
      <c r="AE247">
        <v>41</v>
      </c>
      <c r="AF247">
        <v>18</v>
      </c>
      <c r="AG247">
        <v>10</v>
      </c>
      <c r="AH247">
        <v>10</v>
      </c>
      <c r="AI247">
        <v>2</v>
      </c>
      <c r="AJ247">
        <v>2</v>
      </c>
      <c r="AK247">
        <v>2</v>
      </c>
      <c r="AL247">
        <v>2</v>
      </c>
      <c r="AM247">
        <v>14</v>
      </c>
      <c r="AN247">
        <v>7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 t="s">
        <v>900</v>
      </c>
      <c r="AV247">
        <v>739.780029296875</v>
      </c>
      <c r="AW247">
        <v>719.5999755859375</v>
      </c>
      <c r="AX247">
        <v>725.4000244140625</v>
      </c>
      <c r="AY247">
        <v>691.79998779296875</v>
      </c>
      <c r="AZ247">
        <v>714.6300048828125</v>
      </c>
      <c r="BA247" s="2">
        <f t="shared" si="71"/>
        <v>-2.8043433012217456E-2</v>
      </c>
      <c r="BB247" s="2">
        <f t="shared" si="72"/>
        <v>7.9956556836484616E-3</v>
      </c>
      <c r="BC247" s="2">
        <f t="shared" si="73"/>
        <v>3.8632557999091821E-2</v>
      </c>
      <c r="BD247" s="2">
        <f t="shared" si="74"/>
        <v>3.1946625433937004E-2</v>
      </c>
      <c r="BE247">
        <v>2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1</v>
      </c>
      <c r="BQ247">
        <v>1</v>
      </c>
      <c r="BR247">
        <v>191</v>
      </c>
      <c r="BS247">
        <v>0</v>
      </c>
      <c r="BT247">
        <v>0</v>
      </c>
      <c r="BU247">
        <v>0</v>
      </c>
      <c r="BV247">
        <v>0</v>
      </c>
      <c r="BW247">
        <v>2</v>
      </c>
      <c r="BX247">
        <v>0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4</v>
      </c>
      <c r="CF247">
        <v>2</v>
      </c>
      <c r="CG247">
        <v>0</v>
      </c>
      <c r="CH247">
        <v>0</v>
      </c>
      <c r="CI247">
        <v>1</v>
      </c>
      <c r="CJ247">
        <v>1</v>
      </c>
      <c r="CK247">
        <v>0</v>
      </c>
      <c r="CL247">
        <v>0</v>
      </c>
      <c r="CM247" t="s">
        <v>901</v>
      </c>
      <c r="CN247">
        <v>714.6300048828125</v>
      </c>
      <c r="CO247">
        <v>717.41998291015625</v>
      </c>
      <c r="CP247">
        <v>737.25</v>
      </c>
      <c r="CQ247">
        <v>710.69000244140625</v>
      </c>
      <c r="CR247">
        <v>718.989990234375</v>
      </c>
      <c r="CS247" s="2">
        <f t="shared" si="75"/>
        <v>3.8889048169893359E-3</v>
      </c>
      <c r="CT247" s="2">
        <f t="shared" si="76"/>
        <v>2.6897276486732791E-2</v>
      </c>
      <c r="CU247" s="2">
        <f t="shared" si="77"/>
        <v>9.3808098869094803E-3</v>
      </c>
      <c r="CV247" s="2">
        <f t="shared" si="78"/>
        <v>1.1543954583099425E-2</v>
      </c>
      <c r="CW247">
        <v>63</v>
      </c>
      <c r="CX247">
        <v>35</v>
      </c>
      <c r="CY247">
        <v>8</v>
      </c>
      <c r="CZ247">
        <v>9</v>
      </c>
      <c r="DA247">
        <v>22</v>
      </c>
      <c r="DB247">
        <v>1</v>
      </c>
      <c r="DC247">
        <v>39</v>
      </c>
      <c r="DD247">
        <v>1</v>
      </c>
      <c r="DE247">
        <v>22</v>
      </c>
      <c r="DF247">
        <v>22</v>
      </c>
      <c r="DG247">
        <v>15</v>
      </c>
      <c r="DH247">
        <v>20</v>
      </c>
      <c r="DI247">
        <v>7</v>
      </c>
      <c r="DJ247">
        <v>20</v>
      </c>
      <c r="DK247">
        <v>1</v>
      </c>
      <c r="DL247">
        <v>1</v>
      </c>
      <c r="DM247">
        <v>1</v>
      </c>
      <c r="DN247">
        <v>1</v>
      </c>
      <c r="DO247">
        <v>61</v>
      </c>
      <c r="DP247">
        <v>39</v>
      </c>
      <c r="DQ247">
        <v>20</v>
      </c>
      <c r="DR247">
        <v>0</v>
      </c>
      <c r="DS247">
        <v>2</v>
      </c>
      <c r="DT247">
        <v>1</v>
      </c>
      <c r="DU247">
        <v>2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357</v>
      </c>
      <c r="EF247">
        <v>718.989990234375</v>
      </c>
      <c r="EG247">
        <v>704.77001953125</v>
      </c>
      <c r="EH247">
        <v>744.84002685546875</v>
      </c>
      <c r="EI247">
        <v>698</v>
      </c>
      <c r="EJ247">
        <v>744.1199951171875</v>
      </c>
      <c r="EK247" s="2">
        <f t="shared" si="79"/>
        <v>-2.0176753137970849E-2</v>
      </c>
      <c r="EL247" s="2">
        <f t="shared" si="80"/>
        <v>5.3796796465657826E-2</v>
      </c>
      <c r="EM247" s="2">
        <f t="shared" si="81"/>
        <v>9.6059981889593526E-3</v>
      </c>
      <c r="EN247" s="2">
        <f t="shared" si="82"/>
        <v>6.1979244503333475E-2</v>
      </c>
      <c r="EO247">
        <v>9</v>
      </c>
      <c r="EP247">
        <v>13</v>
      </c>
      <c r="EQ247">
        <v>9</v>
      </c>
      <c r="ER247">
        <v>9</v>
      </c>
      <c r="ES247">
        <v>150</v>
      </c>
      <c r="ET247">
        <v>0</v>
      </c>
      <c r="EU247">
        <v>0</v>
      </c>
      <c r="EV247">
        <v>0</v>
      </c>
      <c r="EW247">
        <v>0</v>
      </c>
      <c r="EX247">
        <v>3</v>
      </c>
      <c r="EY247">
        <v>1</v>
      </c>
      <c r="EZ247">
        <v>0</v>
      </c>
      <c r="FA247">
        <v>1</v>
      </c>
      <c r="FB247">
        <v>5</v>
      </c>
      <c r="FC247">
        <v>1</v>
      </c>
      <c r="FD247">
        <v>10</v>
      </c>
      <c r="FE247">
        <v>1</v>
      </c>
      <c r="FF247">
        <v>10</v>
      </c>
      <c r="FG247">
        <v>0</v>
      </c>
      <c r="FH247">
        <v>0</v>
      </c>
      <c r="FI247">
        <v>5</v>
      </c>
      <c r="FJ247">
        <v>5</v>
      </c>
      <c r="FK247">
        <v>0</v>
      </c>
      <c r="FL247">
        <v>0</v>
      </c>
      <c r="FM247">
        <v>1</v>
      </c>
      <c r="FN247">
        <v>1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902</v>
      </c>
      <c r="FX247">
        <v>744.1199951171875</v>
      </c>
      <c r="FY247">
        <v>741.5</v>
      </c>
      <c r="FZ247">
        <v>753.77001953125</v>
      </c>
      <c r="GA247">
        <v>718.03997802734375</v>
      </c>
      <c r="GB247">
        <v>719.69000244140625</v>
      </c>
      <c r="GC247">
        <v>503</v>
      </c>
      <c r="GD247">
        <v>342</v>
      </c>
      <c r="GE247">
        <v>327</v>
      </c>
      <c r="GF247">
        <v>94</v>
      </c>
      <c r="GG247">
        <v>23</v>
      </c>
      <c r="GH247">
        <v>193</v>
      </c>
      <c r="GI247">
        <v>22</v>
      </c>
      <c r="GJ247">
        <v>190</v>
      </c>
      <c r="GK247">
        <v>11</v>
      </c>
      <c r="GL247">
        <v>226</v>
      </c>
      <c r="GM247">
        <v>11</v>
      </c>
      <c r="GN247">
        <v>25</v>
      </c>
      <c r="GO247">
        <v>5</v>
      </c>
      <c r="GP247">
        <v>3</v>
      </c>
      <c r="GQ247">
        <v>3</v>
      </c>
      <c r="GR247">
        <v>1</v>
      </c>
      <c r="GS247">
        <v>1</v>
      </c>
      <c r="GT247">
        <v>0</v>
      </c>
      <c r="GU247">
        <v>1</v>
      </c>
      <c r="GV247">
        <v>0</v>
      </c>
      <c r="GW247">
        <v>2.8</v>
      </c>
      <c r="GX247" t="s">
        <v>223</v>
      </c>
      <c r="GY247">
        <v>31215514</v>
      </c>
      <c r="GZ247">
        <v>34176275</v>
      </c>
      <c r="HA247">
        <v>1.494</v>
      </c>
      <c r="HB247">
        <v>1.875</v>
      </c>
      <c r="HC247">
        <v>4.8099999999999996</v>
      </c>
      <c r="HD247">
        <v>1.1299999999999999</v>
      </c>
      <c r="HE247">
        <v>0</v>
      </c>
      <c r="HF247" s="2">
        <f t="shared" si="83"/>
        <v>-3.5333717022083544E-3</v>
      </c>
      <c r="HG247" s="2">
        <f t="shared" si="84"/>
        <v>1.6278200529758924E-2</v>
      </c>
      <c r="HH247" s="2">
        <f t="shared" si="85"/>
        <v>3.163860009798547E-2</v>
      </c>
      <c r="HI247" s="2">
        <f t="shared" si="86"/>
        <v>2.2926876967376275E-3</v>
      </c>
      <c r="HJ247" s="3">
        <f t="shared" si="87"/>
        <v>766.0400390625</v>
      </c>
      <c r="HK247" t="str">
        <f t="shared" si="88"/>
        <v>TSLA</v>
      </c>
    </row>
    <row r="248" spans="1:219" hidden="1" x14ac:dyDescent="0.25">
      <c r="A248">
        <v>239</v>
      </c>
      <c r="B248" t="s">
        <v>903</v>
      </c>
      <c r="C248">
        <v>10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1</v>
      </c>
      <c r="X248">
        <v>2</v>
      </c>
      <c r="Y248">
        <v>1</v>
      </c>
      <c r="Z248">
        <v>188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4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0</v>
      </c>
      <c r="AU248" t="s">
        <v>536</v>
      </c>
      <c r="AV248">
        <v>58.540000915527337</v>
      </c>
      <c r="AW248">
        <v>60</v>
      </c>
      <c r="AX248">
        <v>60</v>
      </c>
      <c r="AY248">
        <v>58.450000762939453</v>
      </c>
      <c r="AZ248">
        <v>59.060001373291023</v>
      </c>
      <c r="BA248" s="2">
        <f t="shared" si="71"/>
        <v>2.4333318074544419E-2</v>
      </c>
      <c r="BB248" s="2">
        <f t="shared" si="72"/>
        <v>0</v>
      </c>
      <c r="BC248" s="2">
        <f t="shared" si="73"/>
        <v>2.5833320617675737E-2</v>
      </c>
      <c r="BD248" s="2">
        <f t="shared" si="74"/>
        <v>1.0328489606629687E-2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192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0</v>
      </c>
      <c r="CH248">
        <v>0</v>
      </c>
      <c r="CI248">
        <v>1</v>
      </c>
      <c r="CJ248">
        <v>0</v>
      </c>
      <c r="CK248">
        <v>0</v>
      </c>
      <c r="CL248">
        <v>0</v>
      </c>
      <c r="CM248" t="s">
        <v>378</v>
      </c>
      <c r="CN248">
        <v>59.060001373291023</v>
      </c>
      <c r="CO248">
        <v>58.560001373291023</v>
      </c>
      <c r="CP248">
        <v>58.860000610351563</v>
      </c>
      <c r="CQ248">
        <v>57.319999694824219</v>
      </c>
      <c r="CR248">
        <v>58.220001220703118</v>
      </c>
      <c r="CS248" s="2">
        <f t="shared" si="75"/>
        <v>-8.5382511658895766E-3</v>
      </c>
      <c r="CT248" s="2">
        <f t="shared" si="76"/>
        <v>5.0968269444390257E-3</v>
      </c>
      <c r="CU248" s="2">
        <f t="shared" si="77"/>
        <v>2.1174891553748521E-2</v>
      </c>
      <c r="CV248" s="2">
        <f t="shared" si="78"/>
        <v>1.5458631175000015E-2</v>
      </c>
      <c r="CW248">
        <v>3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2</v>
      </c>
      <c r="DG248">
        <v>0</v>
      </c>
      <c r="DH248">
        <v>5</v>
      </c>
      <c r="DI248">
        <v>0</v>
      </c>
      <c r="DJ248">
        <v>187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0</v>
      </c>
      <c r="DQ248">
        <v>0</v>
      </c>
      <c r="DR248">
        <v>0</v>
      </c>
      <c r="DS248">
        <v>1</v>
      </c>
      <c r="DT248">
        <v>0</v>
      </c>
      <c r="DU248">
        <v>0</v>
      </c>
      <c r="DV248">
        <v>0</v>
      </c>
      <c r="DW248">
        <v>4</v>
      </c>
      <c r="DX248">
        <v>1</v>
      </c>
      <c r="DY248">
        <v>0</v>
      </c>
      <c r="DZ248">
        <v>0</v>
      </c>
      <c r="EA248">
        <v>1</v>
      </c>
      <c r="EB248">
        <v>1</v>
      </c>
      <c r="EC248">
        <v>0</v>
      </c>
      <c r="ED248">
        <v>0</v>
      </c>
      <c r="EE248" t="s">
        <v>509</v>
      </c>
      <c r="EF248">
        <v>58.220001220703118</v>
      </c>
      <c r="EG248">
        <v>57.740001678466797</v>
      </c>
      <c r="EH248">
        <v>59.360000610351563</v>
      </c>
      <c r="EI248">
        <v>57.520000457763672</v>
      </c>
      <c r="EJ248">
        <v>59.200000762939453</v>
      </c>
      <c r="EK248" s="2">
        <f t="shared" si="79"/>
        <v>-8.3131196446661892E-3</v>
      </c>
      <c r="EL248" s="2">
        <f t="shared" si="80"/>
        <v>2.729108684682624E-2</v>
      </c>
      <c r="EM248" s="2">
        <f t="shared" si="81"/>
        <v>3.810204612189505E-3</v>
      </c>
      <c r="EN248" s="2">
        <f t="shared" si="82"/>
        <v>2.8378383167648513E-2</v>
      </c>
      <c r="EO248">
        <v>17</v>
      </c>
      <c r="EP248">
        <v>52</v>
      </c>
      <c r="EQ248">
        <v>54</v>
      </c>
      <c r="ER248">
        <v>14</v>
      </c>
      <c r="ES248">
        <v>54</v>
      </c>
      <c r="ET248">
        <v>1</v>
      </c>
      <c r="EU248">
        <v>18</v>
      </c>
      <c r="EV248">
        <v>0</v>
      </c>
      <c r="EW248">
        <v>0</v>
      </c>
      <c r="EX248">
        <v>3</v>
      </c>
      <c r="EY248">
        <v>1</v>
      </c>
      <c r="EZ248">
        <v>1</v>
      </c>
      <c r="FA248">
        <v>0</v>
      </c>
      <c r="FB248">
        <v>0</v>
      </c>
      <c r="FC248">
        <v>2</v>
      </c>
      <c r="FD248">
        <v>5</v>
      </c>
      <c r="FE248">
        <v>1</v>
      </c>
      <c r="FF248">
        <v>5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320</v>
      </c>
      <c r="FX248">
        <v>59.200000762939453</v>
      </c>
      <c r="FY248">
        <v>59.369998931884773</v>
      </c>
      <c r="FZ248">
        <v>59.930000305175781</v>
      </c>
      <c r="GA248">
        <v>58.619998931884773</v>
      </c>
      <c r="GB248">
        <v>59.090000152587891</v>
      </c>
      <c r="GC248">
        <v>197</v>
      </c>
      <c r="GD248">
        <v>585</v>
      </c>
      <c r="GE248">
        <v>195</v>
      </c>
      <c r="GF248">
        <v>199</v>
      </c>
      <c r="GG248">
        <v>0</v>
      </c>
      <c r="GH248">
        <v>68</v>
      </c>
      <c r="GI248">
        <v>0</v>
      </c>
      <c r="GJ248">
        <v>68</v>
      </c>
      <c r="GK248">
        <v>5</v>
      </c>
      <c r="GL248">
        <v>567</v>
      </c>
      <c r="GM248">
        <v>5</v>
      </c>
      <c r="GN248">
        <v>187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2.4</v>
      </c>
      <c r="GX248" t="s">
        <v>218</v>
      </c>
      <c r="GY248">
        <v>1136604</v>
      </c>
      <c r="GZ248">
        <v>1119750</v>
      </c>
      <c r="HA248">
        <v>1.3240000000000001</v>
      </c>
      <c r="HB248">
        <v>2.512</v>
      </c>
      <c r="HC248">
        <v>0.82</v>
      </c>
      <c r="HD248">
        <v>2.72</v>
      </c>
      <c r="HE248">
        <v>5.9299998E-2</v>
      </c>
      <c r="HF248" s="2">
        <f t="shared" si="83"/>
        <v>2.8633682331771215E-3</v>
      </c>
      <c r="HG248" s="2">
        <f t="shared" si="84"/>
        <v>9.3442578080988881E-3</v>
      </c>
      <c r="HH248" s="2">
        <f t="shared" si="85"/>
        <v>1.2632642976134756E-2</v>
      </c>
      <c r="HI248" s="2">
        <f t="shared" si="86"/>
        <v>7.953989160423669E-3</v>
      </c>
      <c r="HJ248" s="3">
        <f t="shared" si="87"/>
        <v>60.49000167846679</v>
      </c>
      <c r="HK248" t="str">
        <f t="shared" si="88"/>
        <v>TXT</v>
      </c>
    </row>
    <row r="249" spans="1:219" hidden="1" x14ac:dyDescent="0.25">
      <c r="A249">
        <v>240</v>
      </c>
      <c r="B249" t="s">
        <v>904</v>
      </c>
      <c r="C249">
        <v>10</v>
      </c>
      <c r="D249">
        <v>0</v>
      </c>
      <c r="E249">
        <v>5</v>
      </c>
      <c r="F249">
        <v>1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12</v>
      </c>
      <c r="Z249">
        <v>183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406</v>
      </c>
      <c r="AV249">
        <v>28.629999160766602</v>
      </c>
      <c r="AW249">
        <v>28.569999694824219</v>
      </c>
      <c r="AX249">
        <v>28.70000076293945</v>
      </c>
      <c r="AY249">
        <v>28.090000152587891</v>
      </c>
      <c r="AZ249">
        <v>28.340000152587891</v>
      </c>
      <c r="BA249" s="2">
        <f t="shared" si="71"/>
        <v>-2.1000863347315768E-3</v>
      </c>
      <c r="BB249" s="2">
        <f t="shared" si="72"/>
        <v>4.5296538208843273E-3</v>
      </c>
      <c r="BC249" s="2">
        <f t="shared" si="73"/>
        <v>1.6800824198933584E-2</v>
      </c>
      <c r="BD249" s="2">
        <f t="shared" si="74"/>
        <v>8.8214537280858485E-3</v>
      </c>
      <c r="BE249">
        <v>14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6</v>
      </c>
      <c r="BO249">
        <v>3</v>
      </c>
      <c r="BP249">
        <v>5</v>
      </c>
      <c r="BQ249">
        <v>3</v>
      </c>
      <c r="BR249">
        <v>171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15</v>
      </c>
      <c r="CF249">
        <v>0</v>
      </c>
      <c r="CG249">
        <v>0</v>
      </c>
      <c r="CH249">
        <v>0</v>
      </c>
      <c r="CI249">
        <v>1</v>
      </c>
      <c r="CJ249">
        <v>0</v>
      </c>
      <c r="CK249">
        <v>0</v>
      </c>
      <c r="CL249">
        <v>0</v>
      </c>
      <c r="CM249" t="s">
        <v>905</v>
      </c>
      <c r="CN249">
        <v>28.340000152587891</v>
      </c>
      <c r="CO249">
        <v>28.20999908447266</v>
      </c>
      <c r="CP249">
        <v>28.54999923706055</v>
      </c>
      <c r="CQ249">
        <v>28.030000686645511</v>
      </c>
      <c r="CR249">
        <v>28.25</v>
      </c>
      <c r="CS249" s="2">
        <f t="shared" si="75"/>
        <v>-4.6083329434345455E-3</v>
      </c>
      <c r="CT249" s="2">
        <f t="shared" si="76"/>
        <v>1.1908937361600258E-2</v>
      </c>
      <c r="CU249" s="2">
        <f t="shared" si="77"/>
        <v>6.3806594707130904E-3</v>
      </c>
      <c r="CV249" s="2">
        <f t="shared" si="78"/>
        <v>7.7875863134332368E-3</v>
      </c>
      <c r="CW249">
        <v>94</v>
      </c>
      <c r="CX249">
        <v>47</v>
      </c>
      <c r="CY249">
        <v>17</v>
      </c>
      <c r="CZ249">
        <v>0</v>
      </c>
      <c r="DA249">
        <v>0</v>
      </c>
      <c r="DB249">
        <v>1</v>
      </c>
      <c r="DC249">
        <v>17</v>
      </c>
      <c r="DD249">
        <v>0</v>
      </c>
      <c r="DE249">
        <v>0</v>
      </c>
      <c r="DF249">
        <v>21</v>
      </c>
      <c r="DG249">
        <v>9</v>
      </c>
      <c r="DH249">
        <v>5</v>
      </c>
      <c r="DI249">
        <v>5</v>
      </c>
      <c r="DJ249">
        <v>11</v>
      </c>
      <c r="DK249">
        <v>1</v>
      </c>
      <c r="DL249">
        <v>8</v>
      </c>
      <c r="DM249">
        <v>0</v>
      </c>
      <c r="DN249">
        <v>0</v>
      </c>
      <c r="DO249">
        <v>74</v>
      </c>
      <c r="DP249">
        <v>20</v>
      </c>
      <c r="DQ249">
        <v>0</v>
      </c>
      <c r="DR249">
        <v>0</v>
      </c>
      <c r="DS249">
        <v>1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446</v>
      </c>
      <c r="EF249">
        <v>28.25</v>
      </c>
      <c r="EG249">
        <v>28.030000686645511</v>
      </c>
      <c r="EH249">
        <v>28.430000305175781</v>
      </c>
      <c r="EI249">
        <v>27.840000152587891</v>
      </c>
      <c r="EJ249">
        <v>28.389999389648441</v>
      </c>
      <c r="EK249" s="2">
        <f t="shared" si="79"/>
        <v>-7.8487088107459524E-3</v>
      </c>
      <c r="EL249" s="2">
        <f t="shared" si="80"/>
        <v>1.4069631172583863E-2</v>
      </c>
      <c r="EM249" s="2">
        <f t="shared" si="81"/>
        <v>6.7784705459583705E-3</v>
      </c>
      <c r="EN249" s="2">
        <f t="shared" si="82"/>
        <v>1.9372992211514117E-2</v>
      </c>
      <c r="EO249">
        <v>20</v>
      </c>
      <c r="EP249">
        <v>74</v>
      </c>
      <c r="EQ249">
        <v>99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2</v>
      </c>
      <c r="EY249">
        <v>0</v>
      </c>
      <c r="EZ249">
        <v>1</v>
      </c>
      <c r="FA249">
        <v>1</v>
      </c>
      <c r="FB249">
        <v>2</v>
      </c>
      <c r="FC249">
        <v>1</v>
      </c>
      <c r="FD249">
        <v>6</v>
      </c>
      <c r="FE249">
        <v>0</v>
      </c>
      <c r="FF249">
        <v>0</v>
      </c>
      <c r="FG249">
        <v>0</v>
      </c>
      <c r="FH249">
        <v>0</v>
      </c>
      <c r="FI249">
        <v>2</v>
      </c>
      <c r="FJ249">
        <v>2</v>
      </c>
      <c r="FK249">
        <v>0</v>
      </c>
      <c r="FL249">
        <v>0</v>
      </c>
      <c r="FM249">
        <v>1</v>
      </c>
      <c r="FN249">
        <v>1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720</v>
      </c>
      <c r="FX249">
        <v>28.389999389648441</v>
      </c>
      <c r="FY249">
        <v>28.670000076293949</v>
      </c>
      <c r="FZ249">
        <v>28.860000610351559</v>
      </c>
      <c r="GA249">
        <v>28.29999923706055</v>
      </c>
      <c r="GB249">
        <v>28.319999694824219</v>
      </c>
      <c r="GC249">
        <v>365</v>
      </c>
      <c r="GD249">
        <v>440</v>
      </c>
      <c r="GE249">
        <v>351</v>
      </c>
      <c r="GF249">
        <v>57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367</v>
      </c>
      <c r="GM249">
        <v>0</v>
      </c>
      <c r="GN249">
        <v>13</v>
      </c>
      <c r="GO249">
        <v>1</v>
      </c>
      <c r="GP249">
        <v>1</v>
      </c>
      <c r="GQ249">
        <v>1</v>
      </c>
      <c r="GR249">
        <v>1</v>
      </c>
      <c r="GS249">
        <v>0</v>
      </c>
      <c r="GT249">
        <v>0</v>
      </c>
      <c r="GU249">
        <v>0</v>
      </c>
      <c r="GV249">
        <v>0</v>
      </c>
      <c r="GW249">
        <v>2</v>
      </c>
      <c r="GX249" t="s">
        <v>218</v>
      </c>
      <c r="GY249">
        <v>3877996</v>
      </c>
      <c r="GZ249">
        <v>5066075</v>
      </c>
      <c r="HA249">
        <v>0.53400000000000003</v>
      </c>
      <c r="HB249">
        <v>1.01</v>
      </c>
      <c r="HC249">
        <v>2.06</v>
      </c>
      <c r="HD249">
        <v>1.64</v>
      </c>
      <c r="HE249">
        <v>9.5533000000000001</v>
      </c>
      <c r="HF249" s="2">
        <f t="shared" si="83"/>
        <v>9.7663301674362213E-3</v>
      </c>
      <c r="HG249" s="2">
        <f t="shared" si="84"/>
        <v>6.5835249493882975E-3</v>
      </c>
      <c r="HH249" s="2">
        <f t="shared" si="85"/>
        <v>1.2905505345266355E-2</v>
      </c>
      <c r="HI249" s="2">
        <f t="shared" si="86"/>
        <v>7.0623086084720121E-4</v>
      </c>
      <c r="HJ249" s="3">
        <f t="shared" si="87"/>
        <v>29.050001144409169</v>
      </c>
      <c r="HK249" t="str">
        <f t="shared" si="88"/>
        <v>AES</v>
      </c>
    </row>
    <row r="250" spans="1:219" hidden="1" x14ac:dyDescent="0.25">
      <c r="A250">
        <v>241</v>
      </c>
      <c r="B250" t="s">
        <v>906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7</v>
      </c>
      <c r="W250">
        <v>19</v>
      </c>
      <c r="X250">
        <v>19</v>
      </c>
      <c r="Y250">
        <v>18</v>
      </c>
      <c r="Z250">
        <v>82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374</v>
      </c>
      <c r="AV250">
        <v>399.51998901367188</v>
      </c>
      <c r="AW250">
        <v>398.5</v>
      </c>
      <c r="AX250">
        <v>401.48001098632813</v>
      </c>
      <c r="AY250">
        <v>397.20001220703131</v>
      </c>
      <c r="AZ250">
        <v>399.32998657226563</v>
      </c>
      <c r="BA250" s="2">
        <f t="shared" si="71"/>
        <v>-2.5595709251489129E-3</v>
      </c>
      <c r="BB250" s="2">
        <f t="shared" si="72"/>
        <v>7.4225637759823826E-3</v>
      </c>
      <c r="BC250" s="2">
        <f t="shared" si="73"/>
        <v>3.2622027427068323E-3</v>
      </c>
      <c r="BD250" s="2">
        <f t="shared" si="74"/>
        <v>5.3338703249345976E-3</v>
      </c>
      <c r="BE250">
        <v>108</v>
      </c>
      <c r="BF250">
        <v>30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14</v>
      </c>
      <c r="BO250">
        <v>2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379</v>
      </c>
      <c r="CN250">
        <v>399.32998657226563</v>
      </c>
      <c r="CO250">
        <v>399.04000854492188</v>
      </c>
      <c r="CP250">
        <v>403.45001220703131</v>
      </c>
      <c r="CQ250">
        <v>396.92999267578131</v>
      </c>
      <c r="CR250">
        <v>400.48001098632813</v>
      </c>
      <c r="CS250" s="2">
        <f t="shared" si="75"/>
        <v>-7.266891066917136E-4</v>
      </c>
      <c r="CT250" s="2">
        <f t="shared" si="76"/>
        <v>1.0930731264537474E-2</v>
      </c>
      <c r="CU250" s="2">
        <f t="shared" si="77"/>
        <v>5.2877301121625475E-3</v>
      </c>
      <c r="CV250" s="2">
        <f t="shared" si="78"/>
        <v>8.8644082430071602E-3</v>
      </c>
      <c r="CW250">
        <v>93</v>
      </c>
      <c r="CX250">
        <v>41</v>
      </c>
      <c r="CY250">
        <v>4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28</v>
      </c>
      <c r="DG250">
        <v>5</v>
      </c>
      <c r="DH250">
        <v>4</v>
      </c>
      <c r="DI250">
        <v>3</v>
      </c>
      <c r="DJ250">
        <v>1</v>
      </c>
      <c r="DK250">
        <v>1</v>
      </c>
      <c r="DL250">
        <v>41</v>
      </c>
      <c r="DM250">
        <v>0</v>
      </c>
      <c r="DN250">
        <v>0</v>
      </c>
      <c r="DO250">
        <v>0</v>
      </c>
      <c r="DP250">
        <v>0</v>
      </c>
      <c r="DQ250">
        <v>1</v>
      </c>
      <c r="DR250">
        <v>1</v>
      </c>
      <c r="DS250">
        <v>0</v>
      </c>
      <c r="DT250">
        <v>0</v>
      </c>
      <c r="DU250">
        <v>1</v>
      </c>
      <c r="DV250">
        <v>1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330</v>
      </c>
      <c r="EF250">
        <v>400.48001098632813</v>
      </c>
      <c r="EG250">
        <v>402.19000244140631</v>
      </c>
      <c r="EH250">
        <v>405.45001220703131</v>
      </c>
      <c r="EI250">
        <v>399.23001098632813</v>
      </c>
      <c r="EJ250">
        <v>404.01998901367188</v>
      </c>
      <c r="EK250" s="2">
        <f t="shared" si="79"/>
        <v>4.2517005512271444E-3</v>
      </c>
      <c r="EL250" s="2">
        <f t="shared" si="80"/>
        <v>8.0404727277708643E-3</v>
      </c>
      <c r="EM250" s="2">
        <f t="shared" si="81"/>
        <v>7.3596843211173324E-3</v>
      </c>
      <c r="EN250" s="2">
        <f t="shared" si="82"/>
        <v>1.1855794657678831E-2</v>
      </c>
      <c r="EO250">
        <v>130</v>
      </c>
      <c r="EP250">
        <v>21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1</v>
      </c>
      <c r="EY250">
        <v>1</v>
      </c>
      <c r="EZ250">
        <v>1</v>
      </c>
      <c r="FA250">
        <v>2</v>
      </c>
      <c r="FB250">
        <v>4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4</v>
      </c>
      <c r="FJ250">
        <v>0</v>
      </c>
      <c r="FK250">
        <v>0</v>
      </c>
      <c r="FL250">
        <v>0</v>
      </c>
      <c r="FM250">
        <v>1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723</v>
      </c>
      <c r="FX250">
        <v>404.01998901367188</v>
      </c>
      <c r="FY250">
        <v>405.58999633789063</v>
      </c>
      <c r="FZ250">
        <v>410.760009765625</v>
      </c>
      <c r="GA250">
        <v>403.6199951171875</v>
      </c>
      <c r="GB250">
        <v>405.27999877929688</v>
      </c>
      <c r="GC250">
        <v>427</v>
      </c>
      <c r="GD250">
        <v>212</v>
      </c>
      <c r="GE250">
        <v>289</v>
      </c>
      <c r="GF250">
        <v>50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87</v>
      </c>
      <c r="GM250">
        <v>0</v>
      </c>
      <c r="GN250">
        <v>5</v>
      </c>
      <c r="GO250">
        <v>2</v>
      </c>
      <c r="GP250">
        <v>2</v>
      </c>
      <c r="GQ250">
        <v>1</v>
      </c>
      <c r="GR250">
        <v>1</v>
      </c>
      <c r="GS250">
        <v>0</v>
      </c>
      <c r="GT250">
        <v>0</v>
      </c>
      <c r="GU250">
        <v>0</v>
      </c>
      <c r="GV250">
        <v>0</v>
      </c>
      <c r="GW250">
        <v>2.2999999999999998</v>
      </c>
      <c r="GX250" t="s">
        <v>218</v>
      </c>
      <c r="GY250">
        <v>313071</v>
      </c>
      <c r="GZ250">
        <v>235325</v>
      </c>
      <c r="HA250">
        <v>0.60399999999999998</v>
      </c>
      <c r="HB250">
        <v>1.35</v>
      </c>
      <c r="HC250">
        <v>3.06</v>
      </c>
      <c r="HD250">
        <v>3.94</v>
      </c>
      <c r="HE250">
        <v>1.2999999999999999E-3</v>
      </c>
      <c r="HF250" s="2">
        <f t="shared" si="83"/>
        <v>3.8709222081276806E-3</v>
      </c>
      <c r="HG250" s="2">
        <f t="shared" si="84"/>
        <v>1.2586457553850794E-2</v>
      </c>
      <c r="HH250" s="2">
        <f t="shared" si="85"/>
        <v>4.8571247774611415E-3</v>
      </c>
      <c r="HI250" s="2">
        <f t="shared" si="86"/>
        <v>4.0959427238188573E-3</v>
      </c>
      <c r="HJ250" s="3">
        <f t="shared" si="87"/>
        <v>415.93002319335938</v>
      </c>
      <c r="HK250" t="str">
        <f t="shared" si="88"/>
        <v>COO</v>
      </c>
    </row>
    <row r="251" spans="1:219" hidden="1" x14ac:dyDescent="0.25">
      <c r="A251">
        <v>242</v>
      </c>
      <c r="B251" t="s">
        <v>907</v>
      </c>
      <c r="C251">
        <v>10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6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7</v>
      </c>
      <c r="W251">
        <v>4</v>
      </c>
      <c r="X251">
        <v>17</v>
      </c>
      <c r="Y251">
        <v>17</v>
      </c>
      <c r="Z251">
        <v>148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6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1</v>
      </c>
      <c r="AT251">
        <v>0</v>
      </c>
      <c r="AU251" t="s">
        <v>311</v>
      </c>
      <c r="AV251">
        <v>312.29000854492188</v>
      </c>
      <c r="AW251">
        <v>310.83999633789063</v>
      </c>
      <c r="AX251">
        <v>311.82998657226563</v>
      </c>
      <c r="AY251">
        <v>307.260009765625</v>
      </c>
      <c r="AZ251">
        <v>309.17999267578119</v>
      </c>
      <c r="BA251" s="2">
        <f t="shared" si="71"/>
        <v>-4.6648186337483466E-3</v>
      </c>
      <c r="BB251" s="2">
        <f t="shared" si="72"/>
        <v>3.1747756053139842E-3</v>
      </c>
      <c r="BC251" s="2">
        <f t="shared" si="73"/>
        <v>1.1517136193677224E-2</v>
      </c>
      <c r="BD251" s="2">
        <f t="shared" si="74"/>
        <v>6.2099196443463622E-3</v>
      </c>
      <c r="BE251">
        <v>5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2</v>
      </c>
      <c r="BP251">
        <v>10</v>
      </c>
      <c r="BQ251">
        <v>32</v>
      </c>
      <c r="BR251">
        <v>146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5</v>
      </c>
      <c r="CF251">
        <v>0</v>
      </c>
      <c r="CG251">
        <v>0</v>
      </c>
      <c r="CH251">
        <v>0</v>
      </c>
      <c r="CI251">
        <v>1</v>
      </c>
      <c r="CJ251">
        <v>0</v>
      </c>
      <c r="CK251">
        <v>0</v>
      </c>
      <c r="CL251">
        <v>0</v>
      </c>
      <c r="CM251" t="s">
        <v>668</v>
      </c>
      <c r="CN251">
        <v>309.17999267578119</v>
      </c>
      <c r="CO251">
        <v>308.1199951171875</v>
      </c>
      <c r="CP251">
        <v>309.44000244140619</v>
      </c>
      <c r="CQ251">
        <v>305.54998779296881</v>
      </c>
      <c r="CR251">
        <v>309.42999267578119</v>
      </c>
      <c r="CS251" s="2">
        <f t="shared" si="75"/>
        <v>-3.4402102278059399E-3</v>
      </c>
      <c r="CT251" s="2">
        <f t="shared" si="76"/>
        <v>4.2657940596049215E-3</v>
      </c>
      <c r="CU251" s="2">
        <f t="shared" si="77"/>
        <v>8.3409300433139322E-3</v>
      </c>
      <c r="CV251" s="2">
        <f t="shared" si="78"/>
        <v>1.2539201029803992E-2</v>
      </c>
      <c r="CW251">
        <v>54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74</v>
      </c>
      <c r="DG251">
        <v>15</v>
      </c>
      <c r="DH251">
        <v>15</v>
      </c>
      <c r="DI251">
        <v>14</v>
      </c>
      <c r="DJ251">
        <v>44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279</v>
      </c>
      <c r="EF251">
        <v>309.42999267578119</v>
      </c>
      <c r="EG251">
        <v>310</v>
      </c>
      <c r="EH251">
        <v>311.41000366210938</v>
      </c>
      <c r="EI251">
        <v>308.1199951171875</v>
      </c>
      <c r="EJ251">
        <v>309.8699951171875</v>
      </c>
      <c r="EK251" s="2">
        <f t="shared" si="79"/>
        <v>1.8387333039315834E-3</v>
      </c>
      <c r="EL251" s="2">
        <f t="shared" si="80"/>
        <v>4.5278046483030465E-3</v>
      </c>
      <c r="EM251" s="2">
        <f t="shared" si="81"/>
        <v>6.0645318800403025E-3</v>
      </c>
      <c r="EN251" s="2">
        <f t="shared" si="82"/>
        <v>5.6475296981826073E-3</v>
      </c>
      <c r="EO251">
        <v>156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73</v>
      </c>
      <c r="EY251">
        <v>3</v>
      </c>
      <c r="EZ251">
        <v>0</v>
      </c>
      <c r="FA251">
        <v>1</v>
      </c>
      <c r="FB251">
        <v>3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549</v>
      </c>
      <c r="FX251">
        <v>309.8699951171875</v>
      </c>
      <c r="FY251">
        <v>311.3599853515625</v>
      </c>
      <c r="FZ251">
        <v>314.8699951171875</v>
      </c>
      <c r="GA251">
        <v>310.3699951171875</v>
      </c>
      <c r="GB251">
        <v>312.08999633789063</v>
      </c>
      <c r="GC251">
        <v>221</v>
      </c>
      <c r="GD251">
        <v>626</v>
      </c>
      <c r="GE251">
        <v>210</v>
      </c>
      <c r="GF251">
        <v>242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341</v>
      </c>
      <c r="GM251">
        <v>0</v>
      </c>
      <c r="GN251">
        <v>47</v>
      </c>
      <c r="GO251">
        <v>0</v>
      </c>
      <c r="GP251">
        <v>0</v>
      </c>
      <c r="GQ251">
        <v>0</v>
      </c>
      <c r="GR251">
        <v>0</v>
      </c>
      <c r="GS251">
        <v>1</v>
      </c>
      <c r="GT251">
        <v>0</v>
      </c>
      <c r="GU251">
        <v>0</v>
      </c>
      <c r="GV251">
        <v>0</v>
      </c>
      <c r="GW251">
        <v>2</v>
      </c>
      <c r="GX251" t="s">
        <v>218</v>
      </c>
      <c r="GY251">
        <v>800193</v>
      </c>
      <c r="GZ251">
        <v>1131325</v>
      </c>
      <c r="HA251">
        <v>1.389</v>
      </c>
      <c r="HB251">
        <v>1.899</v>
      </c>
      <c r="HC251">
        <v>2.4700000000000002</v>
      </c>
      <c r="HD251">
        <v>1.3</v>
      </c>
      <c r="HE251">
        <v>0.59130000000000005</v>
      </c>
      <c r="HF251" s="2">
        <f t="shared" si="83"/>
        <v>4.7854262091276967E-3</v>
      </c>
      <c r="HG251" s="2">
        <f t="shared" si="84"/>
        <v>1.1147488868600064E-2</v>
      </c>
      <c r="HH251" s="2">
        <f t="shared" si="85"/>
        <v>3.1795679629711415E-3</v>
      </c>
      <c r="HI251" s="2">
        <f t="shared" si="86"/>
        <v>5.5112347107753035E-3</v>
      </c>
      <c r="HJ251" s="3">
        <f t="shared" si="87"/>
        <v>318.3800048828125</v>
      </c>
      <c r="HK251" t="str">
        <f t="shared" si="88"/>
        <v>EL</v>
      </c>
    </row>
    <row r="252" spans="1:219" hidden="1" x14ac:dyDescent="0.25">
      <c r="A252">
        <v>243</v>
      </c>
      <c r="B252" t="s">
        <v>908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168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683</v>
      </c>
      <c r="AV252">
        <v>83.290000915527344</v>
      </c>
      <c r="AW252">
        <v>82.879997253417969</v>
      </c>
      <c r="AX252">
        <v>83.599998474121094</v>
      </c>
      <c r="AY252">
        <v>82.519996643066406</v>
      </c>
      <c r="AZ252">
        <v>83.419998168945313</v>
      </c>
      <c r="BA252" s="2">
        <f t="shared" si="71"/>
        <v>-4.946955546532239E-3</v>
      </c>
      <c r="BB252" s="2">
        <f t="shared" si="72"/>
        <v>8.6124549502952785E-3</v>
      </c>
      <c r="BC252" s="2">
        <f t="shared" si="73"/>
        <v>4.343636851854682E-3</v>
      </c>
      <c r="BD252" s="2">
        <f t="shared" si="74"/>
        <v>1.0788798197480021E-2</v>
      </c>
      <c r="BE252">
        <v>68</v>
      </c>
      <c r="BF252">
        <v>96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12</v>
      </c>
      <c r="BO252">
        <v>5</v>
      </c>
      <c r="BP252">
        <v>6</v>
      </c>
      <c r="BQ252">
        <v>2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473</v>
      </c>
      <c r="CN252">
        <v>83.419998168945313</v>
      </c>
      <c r="CO252">
        <v>83.419998168945313</v>
      </c>
      <c r="CP252">
        <v>83.620002746582031</v>
      </c>
      <c r="CQ252">
        <v>81.319999694824219</v>
      </c>
      <c r="CR252">
        <v>82.25</v>
      </c>
      <c r="CS252" s="2">
        <f t="shared" si="75"/>
        <v>0</v>
      </c>
      <c r="CT252" s="2">
        <f t="shared" si="76"/>
        <v>2.391826968038413E-3</v>
      </c>
      <c r="CU252" s="2">
        <f t="shared" si="77"/>
        <v>2.5173801489039804E-2</v>
      </c>
      <c r="CV252" s="2">
        <f t="shared" si="78"/>
        <v>1.1306994591802844E-2</v>
      </c>
      <c r="CW252">
        <v>5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5</v>
      </c>
      <c r="DG252">
        <v>0</v>
      </c>
      <c r="DH252">
        <v>3</v>
      </c>
      <c r="DI252">
        <v>3</v>
      </c>
      <c r="DJ252">
        <v>175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6</v>
      </c>
      <c r="DX252">
        <v>0</v>
      </c>
      <c r="DY252">
        <v>0</v>
      </c>
      <c r="DZ252">
        <v>0</v>
      </c>
      <c r="EA252">
        <v>1</v>
      </c>
      <c r="EB252">
        <v>0</v>
      </c>
      <c r="EC252">
        <v>0</v>
      </c>
      <c r="ED252">
        <v>0</v>
      </c>
      <c r="EE252" t="s">
        <v>909</v>
      </c>
      <c r="EF252">
        <v>82.25</v>
      </c>
      <c r="EG252">
        <v>82.199996948242188</v>
      </c>
      <c r="EH252">
        <v>85.180000305175781</v>
      </c>
      <c r="EI252">
        <v>81.819999694824219</v>
      </c>
      <c r="EJ252">
        <v>84.620002746582031</v>
      </c>
      <c r="EK252" s="2">
        <f t="shared" si="79"/>
        <v>-6.0830965467428832E-4</v>
      </c>
      <c r="EL252" s="2">
        <f t="shared" si="80"/>
        <v>3.4984777485995378E-2</v>
      </c>
      <c r="EM252" s="2">
        <f t="shared" si="81"/>
        <v>4.6228378044494978E-3</v>
      </c>
      <c r="EN252" s="2">
        <f t="shared" si="82"/>
        <v>3.3089139220938035E-2</v>
      </c>
      <c r="EO252">
        <v>4</v>
      </c>
      <c r="EP252">
        <v>0</v>
      </c>
      <c r="EQ252">
        <v>6</v>
      </c>
      <c r="ER252">
        <v>14</v>
      </c>
      <c r="ES252">
        <v>152</v>
      </c>
      <c r="ET252">
        <v>0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0</v>
      </c>
      <c r="FA252">
        <v>1</v>
      </c>
      <c r="FB252">
        <v>0</v>
      </c>
      <c r="FC252">
        <v>1</v>
      </c>
      <c r="FD252">
        <v>2</v>
      </c>
      <c r="FE252">
        <v>1</v>
      </c>
      <c r="FF252">
        <v>2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910</v>
      </c>
      <c r="FX252">
        <v>84.620002746582031</v>
      </c>
      <c r="FY252">
        <v>84.620002746582031</v>
      </c>
      <c r="FZ252">
        <v>85.290000915527344</v>
      </c>
      <c r="GA252">
        <v>83.099998474121094</v>
      </c>
      <c r="GB252">
        <v>83.139999389648438</v>
      </c>
      <c r="GC252">
        <v>345</v>
      </c>
      <c r="GD252">
        <v>381</v>
      </c>
      <c r="GE252">
        <v>181</v>
      </c>
      <c r="GF252">
        <v>188</v>
      </c>
      <c r="GG252">
        <v>0</v>
      </c>
      <c r="GH252">
        <v>166</v>
      </c>
      <c r="GI252">
        <v>0</v>
      </c>
      <c r="GJ252">
        <v>166</v>
      </c>
      <c r="GK252">
        <v>2</v>
      </c>
      <c r="GL252">
        <v>343</v>
      </c>
      <c r="GM252">
        <v>2</v>
      </c>
      <c r="GN252">
        <v>175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1.9</v>
      </c>
      <c r="GX252" t="s">
        <v>218</v>
      </c>
      <c r="GY252">
        <v>506360</v>
      </c>
      <c r="GZ252">
        <v>449925</v>
      </c>
      <c r="HA252">
        <v>1.238</v>
      </c>
      <c r="HB252">
        <v>2.359</v>
      </c>
      <c r="HC252">
        <v>1.4</v>
      </c>
      <c r="HD252">
        <v>1.9</v>
      </c>
      <c r="HE252">
        <v>0.30380000000000001</v>
      </c>
      <c r="HF252" s="2">
        <f t="shared" si="83"/>
        <v>0</v>
      </c>
      <c r="HG252" s="2">
        <f t="shared" si="84"/>
        <v>7.855530094423302E-3</v>
      </c>
      <c r="HH252" s="2">
        <f t="shared" si="85"/>
        <v>1.796270648930387E-2</v>
      </c>
      <c r="HI252" s="2">
        <f t="shared" si="86"/>
        <v>4.8112720496751304E-4</v>
      </c>
      <c r="HJ252" s="3">
        <f t="shared" si="87"/>
        <v>85.959999084472656</v>
      </c>
      <c r="HK252" t="str">
        <f t="shared" si="88"/>
        <v>TKR</v>
      </c>
    </row>
    <row r="253" spans="1:219" hidden="1" x14ac:dyDescent="0.25">
      <c r="A253">
        <v>244</v>
      </c>
      <c r="B253" t="s">
        <v>911</v>
      </c>
      <c r="C253">
        <v>9</v>
      </c>
      <c r="D253">
        <v>1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2</v>
      </c>
      <c r="Y253">
        <v>3</v>
      </c>
      <c r="Z253">
        <v>189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387</v>
      </c>
      <c r="AV253">
        <v>133.05000305175781</v>
      </c>
      <c r="AW253">
        <v>133.5899963378906</v>
      </c>
      <c r="AX253">
        <v>133.63999938964841</v>
      </c>
      <c r="AY253">
        <v>131.91999816894531</v>
      </c>
      <c r="AZ253">
        <v>131.99000549316409</v>
      </c>
      <c r="BA253" s="2">
        <f t="shared" si="71"/>
        <v>4.042168582496064E-3</v>
      </c>
      <c r="BB253" s="2">
        <f t="shared" si="72"/>
        <v>3.741623165682828E-4</v>
      </c>
      <c r="BC253" s="2">
        <f t="shared" si="73"/>
        <v>1.2500922334942932E-2</v>
      </c>
      <c r="BD253" s="2">
        <f t="shared" si="74"/>
        <v>5.3039867645432448E-4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4</v>
      </c>
      <c r="BP253">
        <v>12</v>
      </c>
      <c r="BQ253">
        <v>8</v>
      </c>
      <c r="BR253">
        <v>169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2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0</v>
      </c>
      <c r="CL253">
        <v>0</v>
      </c>
      <c r="CM253" t="s">
        <v>254</v>
      </c>
      <c r="CN253">
        <v>131.99000549316409</v>
      </c>
      <c r="CO253">
        <v>131.69999694824219</v>
      </c>
      <c r="CP253">
        <v>131.69999694824219</v>
      </c>
      <c r="CQ253">
        <v>128.47999572753909</v>
      </c>
      <c r="CR253">
        <v>130.55000305175781</v>
      </c>
      <c r="CS253" s="2">
        <f t="shared" si="75"/>
        <v>-2.2020391164920827E-3</v>
      </c>
      <c r="CT253" s="2">
        <f t="shared" si="76"/>
        <v>0</v>
      </c>
      <c r="CU253" s="2">
        <f t="shared" si="77"/>
        <v>2.4449516289423712E-2</v>
      </c>
      <c r="CV253" s="2">
        <f t="shared" si="78"/>
        <v>1.5856049604212163E-2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5</v>
      </c>
      <c r="DJ253">
        <v>190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1</v>
      </c>
      <c r="EB253">
        <v>0</v>
      </c>
      <c r="EC253">
        <v>0</v>
      </c>
      <c r="ED253">
        <v>0</v>
      </c>
      <c r="EE253" t="s">
        <v>501</v>
      </c>
      <c r="EF253">
        <v>130.55000305175781</v>
      </c>
      <c r="EG253">
        <v>130.96000671386719</v>
      </c>
      <c r="EH253">
        <v>132.5</v>
      </c>
      <c r="EI253">
        <v>129.80999755859381</v>
      </c>
      <c r="EJ253">
        <v>132.1199951171875</v>
      </c>
      <c r="EK253" s="2">
        <f t="shared" si="79"/>
        <v>3.1307547425923898E-3</v>
      </c>
      <c r="EL253" s="2">
        <f t="shared" si="80"/>
        <v>1.1622590838738178E-2</v>
      </c>
      <c r="EM253" s="2">
        <f t="shared" si="81"/>
        <v>8.7813767281336164E-3</v>
      </c>
      <c r="EN253" s="2">
        <f t="shared" si="82"/>
        <v>1.7484087526227765E-2</v>
      </c>
      <c r="EO253">
        <v>28</v>
      </c>
      <c r="EP253">
        <v>111</v>
      </c>
      <c r="EQ253">
        <v>14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13</v>
      </c>
      <c r="EY253">
        <v>17</v>
      </c>
      <c r="EZ253">
        <v>3</v>
      </c>
      <c r="FA253">
        <v>0</v>
      </c>
      <c r="FB253">
        <v>17</v>
      </c>
      <c r="FC253">
        <v>1</v>
      </c>
      <c r="FD253">
        <v>50</v>
      </c>
      <c r="FE253">
        <v>0</v>
      </c>
      <c r="FF253">
        <v>0</v>
      </c>
      <c r="FG253">
        <v>0</v>
      </c>
      <c r="FH253">
        <v>0</v>
      </c>
      <c r="FI253">
        <v>17</v>
      </c>
      <c r="FJ253">
        <v>17</v>
      </c>
      <c r="FK253">
        <v>0</v>
      </c>
      <c r="FL253">
        <v>0</v>
      </c>
      <c r="FM253">
        <v>1</v>
      </c>
      <c r="FN253">
        <v>1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387</v>
      </c>
      <c r="FX253">
        <v>132.1199951171875</v>
      </c>
      <c r="FY253">
        <v>132</v>
      </c>
      <c r="FZ253">
        <v>132.8800048828125</v>
      </c>
      <c r="GA253">
        <v>130.5899963378906</v>
      </c>
      <c r="GB253">
        <v>131.72999572753909</v>
      </c>
      <c r="GC253">
        <v>155</v>
      </c>
      <c r="GD253">
        <v>635</v>
      </c>
      <c r="GE253">
        <v>153</v>
      </c>
      <c r="GF253">
        <v>245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565</v>
      </c>
      <c r="GM253">
        <v>0</v>
      </c>
      <c r="GN253">
        <v>207</v>
      </c>
      <c r="GO253">
        <v>1</v>
      </c>
      <c r="GP253">
        <v>1</v>
      </c>
      <c r="GQ253">
        <v>1</v>
      </c>
      <c r="GR253">
        <v>1</v>
      </c>
      <c r="GS253">
        <v>0</v>
      </c>
      <c r="GT253">
        <v>0</v>
      </c>
      <c r="GU253">
        <v>0</v>
      </c>
      <c r="GV253">
        <v>0</v>
      </c>
      <c r="GW253">
        <v>1.9</v>
      </c>
      <c r="GX253" t="s">
        <v>218</v>
      </c>
      <c r="GY253">
        <v>2967037</v>
      </c>
      <c r="GZ253">
        <v>4072650</v>
      </c>
      <c r="HA253">
        <v>0.85</v>
      </c>
      <c r="HB253">
        <v>1.101</v>
      </c>
      <c r="HC253">
        <v>1.5</v>
      </c>
      <c r="HD253">
        <v>2.73</v>
      </c>
      <c r="HE253">
        <v>0</v>
      </c>
      <c r="HF253" s="2">
        <f t="shared" si="83"/>
        <v>-9.0905391808715486E-4</v>
      </c>
      <c r="HG253" s="2">
        <f t="shared" si="84"/>
        <v>6.6225530589690829E-3</v>
      </c>
      <c r="HH253" s="2">
        <f t="shared" si="85"/>
        <v>1.0681845925071265E-2</v>
      </c>
      <c r="HI253" s="2">
        <f t="shared" si="86"/>
        <v>8.6540607805558611E-3</v>
      </c>
      <c r="HJ253" s="3">
        <f t="shared" si="87"/>
        <v>133.760009765625</v>
      </c>
      <c r="HK253" t="str">
        <f t="shared" si="88"/>
        <v>TMUS</v>
      </c>
    </row>
    <row r="254" spans="1:219" hidden="1" x14ac:dyDescent="0.25">
      <c r="A254">
        <v>245</v>
      </c>
      <c r="B254" t="s">
        <v>912</v>
      </c>
      <c r="C254">
        <v>9</v>
      </c>
      <c r="D254">
        <v>1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19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6</v>
      </c>
      <c r="W254">
        <v>10</v>
      </c>
      <c r="X254">
        <v>44</v>
      </c>
      <c r="Y254">
        <v>61</v>
      </c>
      <c r="Z254">
        <v>28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1</v>
      </c>
      <c r="AT254">
        <v>0</v>
      </c>
      <c r="AU254" t="s">
        <v>463</v>
      </c>
      <c r="AV254">
        <v>79.709999084472656</v>
      </c>
      <c r="AW254">
        <v>79.610000610351563</v>
      </c>
      <c r="AX254">
        <v>80.160003662109375</v>
      </c>
      <c r="AY254">
        <v>78.949996948242188</v>
      </c>
      <c r="AZ254">
        <v>79.69000244140625</v>
      </c>
      <c r="BA254" s="2">
        <f t="shared" si="71"/>
        <v>-1.2561044260070986E-3</v>
      </c>
      <c r="BB254" s="2">
        <f t="shared" si="72"/>
        <v>6.861315202481566E-3</v>
      </c>
      <c r="BC254" s="2">
        <f t="shared" si="73"/>
        <v>8.2904617139716308E-3</v>
      </c>
      <c r="BD254" s="2">
        <f t="shared" si="74"/>
        <v>9.2860518320120322E-3</v>
      </c>
      <c r="BE254">
        <v>52</v>
      </c>
      <c r="BF254">
        <v>5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50</v>
      </c>
      <c r="BO254">
        <v>24</v>
      </c>
      <c r="BP254">
        <v>14</v>
      </c>
      <c r="BQ254">
        <v>18</v>
      </c>
      <c r="BR254">
        <v>26</v>
      </c>
      <c r="BS254">
        <v>0</v>
      </c>
      <c r="BT254">
        <v>0</v>
      </c>
      <c r="BU254">
        <v>0</v>
      </c>
      <c r="BV254">
        <v>0</v>
      </c>
      <c r="BW254">
        <v>5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293</v>
      </c>
      <c r="CN254">
        <v>79.69000244140625</v>
      </c>
      <c r="CO254">
        <v>79.599998474121094</v>
      </c>
      <c r="CP254">
        <v>80.230003356933594</v>
      </c>
      <c r="CQ254">
        <v>78.470001220703125</v>
      </c>
      <c r="CR254">
        <v>78.870002746582031</v>
      </c>
      <c r="CS254" s="2">
        <f t="shared" si="75"/>
        <v>-1.1307031282723479E-3</v>
      </c>
      <c r="CT254" s="2">
        <f t="shared" si="76"/>
        <v>7.8524848118188828E-3</v>
      </c>
      <c r="CU254" s="2">
        <f t="shared" si="77"/>
        <v>1.4195945666824916E-2</v>
      </c>
      <c r="CV254" s="2">
        <f t="shared" si="78"/>
        <v>5.0716560409431732E-3</v>
      </c>
      <c r="CW254">
        <v>30</v>
      </c>
      <c r="CX254">
        <v>3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8</v>
      </c>
      <c r="DG254">
        <v>8</v>
      </c>
      <c r="DH254">
        <v>4</v>
      </c>
      <c r="DI254">
        <v>8</v>
      </c>
      <c r="DJ254">
        <v>104</v>
      </c>
      <c r="DK254">
        <v>0</v>
      </c>
      <c r="DL254">
        <v>0</v>
      </c>
      <c r="DM254">
        <v>0</v>
      </c>
      <c r="DN254">
        <v>0</v>
      </c>
      <c r="DO254">
        <v>3</v>
      </c>
      <c r="DP254">
        <v>0</v>
      </c>
      <c r="DQ254">
        <v>0</v>
      </c>
      <c r="DR254">
        <v>0</v>
      </c>
      <c r="DS254">
        <v>1</v>
      </c>
      <c r="DT254">
        <v>0</v>
      </c>
      <c r="DU254">
        <v>0</v>
      </c>
      <c r="DV254">
        <v>0</v>
      </c>
      <c r="DW254">
        <v>35</v>
      </c>
      <c r="DX254">
        <v>4</v>
      </c>
      <c r="DY254">
        <v>0</v>
      </c>
      <c r="DZ254">
        <v>0</v>
      </c>
      <c r="EA254">
        <v>1</v>
      </c>
      <c r="EB254">
        <v>1</v>
      </c>
      <c r="EC254">
        <v>0</v>
      </c>
      <c r="ED254">
        <v>0</v>
      </c>
      <c r="EE254" t="s">
        <v>913</v>
      </c>
      <c r="EF254">
        <v>78.870002746582031</v>
      </c>
      <c r="EG254">
        <v>78.800003051757813</v>
      </c>
      <c r="EH254">
        <v>79.949996948242188</v>
      </c>
      <c r="EI254">
        <v>78.800003051757813</v>
      </c>
      <c r="EJ254">
        <v>79.720001220703125</v>
      </c>
      <c r="EK254" s="2">
        <f t="shared" si="79"/>
        <v>-8.8832096590452103E-4</v>
      </c>
      <c r="EL254" s="2">
        <f t="shared" si="80"/>
        <v>1.4383914201133163E-2</v>
      </c>
      <c r="EM254" s="2">
        <f t="shared" si="81"/>
        <v>0</v>
      </c>
      <c r="EN254" s="2">
        <f t="shared" si="82"/>
        <v>1.15403682245101E-2</v>
      </c>
      <c r="EO254">
        <v>7</v>
      </c>
      <c r="EP254">
        <v>13</v>
      </c>
      <c r="EQ254">
        <v>148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725</v>
      </c>
      <c r="FX254">
        <v>79.720001220703125</v>
      </c>
      <c r="FY254">
        <v>79.400001525878906</v>
      </c>
      <c r="FZ254">
        <v>80.230003356933594</v>
      </c>
      <c r="GA254">
        <v>78.900001525878906</v>
      </c>
      <c r="GB254">
        <v>79.650001525878906</v>
      </c>
      <c r="GC254">
        <v>277</v>
      </c>
      <c r="GD254">
        <v>413</v>
      </c>
      <c r="GE254">
        <v>201</v>
      </c>
      <c r="GF254">
        <v>132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158</v>
      </c>
      <c r="GM254">
        <v>0</v>
      </c>
      <c r="GN254">
        <v>104</v>
      </c>
      <c r="GO254">
        <v>0</v>
      </c>
      <c r="GP254">
        <v>0</v>
      </c>
      <c r="GQ254">
        <v>0</v>
      </c>
      <c r="GR254">
        <v>0</v>
      </c>
      <c r="GS254">
        <v>1</v>
      </c>
      <c r="GT254">
        <v>0</v>
      </c>
      <c r="GU254">
        <v>0</v>
      </c>
      <c r="GV254">
        <v>0</v>
      </c>
      <c r="GW254">
        <v>2.2999999999999998</v>
      </c>
      <c r="GX254" t="s">
        <v>218</v>
      </c>
      <c r="GY254">
        <v>359430</v>
      </c>
      <c r="GZ254">
        <v>485425</v>
      </c>
      <c r="HA254">
        <v>4.6989999999999998</v>
      </c>
      <c r="HB254">
        <v>4.766</v>
      </c>
      <c r="HC254">
        <v>4.1100000000000003</v>
      </c>
      <c r="HD254">
        <v>3.29</v>
      </c>
      <c r="HE254">
        <v>0.36220002000000001</v>
      </c>
      <c r="HF254" s="2">
        <f t="shared" si="83"/>
        <v>-4.030222779277004E-3</v>
      </c>
      <c r="HG254" s="2">
        <f t="shared" si="84"/>
        <v>1.0345279774725991E-2</v>
      </c>
      <c r="HH254" s="2">
        <f t="shared" si="85"/>
        <v>6.2972290981258006E-3</v>
      </c>
      <c r="HI254" s="2">
        <f t="shared" si="86"/>
        <v>9.4161956764849952E-3</v>
      </c>
      <c r="HJ254" s="3">
        <f t="shared" si="87"/>
        <v>81.060005187988281</v>
      </c>
      <c r="HK254" t="str">
        <f t="shared" si="88"/>
        <v>TW</v>
      </c>
    </row>
    <row r="255" spans="1:219" hidden="1" x14ac:dyDescent="0.25">
      <c r="A255">
        <v>246</v>
      </c>
      <c r="B255" t="s">
        <v>914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95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48</v>
      </c>
      <c r="W255">
        <v>41</v>
      </c>
      <c r="X255">
        <v>17</v>
      </c>
      <c r="Y255">
        <v>6</v>
      </c>
      <c r="Z255">
        <v>6</v>
      </c>
      <c r="AA255">
        <v>0</v>
      </c>
      <c r="AB255">
        <v>0</v>
      </c>
      <c r="AC255">
        <v>0</v>
      </c>
      <c r="AD255">
        <v>0</v>
      </c>
      <c r="AE255">
        <v>2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256</v>
      </c>
      <c r="AV255">
        <v>155.94999694824219</v>
      </c>
      <c r="AW255">
        <v>156.58000183105469</v>
      </c>
      <c r="AX255">
        <v>157.96000671386719</v>
      </c>
      <c r="AY255">
        <v>153.57000732421881</v>
      </c>
      <c r="AZ255">
        <v>154.3800048828125</v>
      </c>
      <c r="BA255" s="2">
        <f t="shared" si="71"/>
        <v>4.0235335000969874E-3</v>
      </c>
      <c r="BB255" s="2">
        <f t="shared" si="72"/>
        <v>8.736419499603354E-3</v>
      </c>
      <c r="BC255" s="2">
        <f t="shared" si="73"/>
        <v>1.9223364871866488E-2</v>
      </c>
      <c r="BD255" s="2">
        <f t="shared" si="74"/>
        <v>5.2467776459039772E-3</v>
      </c>
      <c r="BE255">
        <v>0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194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0</v>
      </c>
      <c r="CA255">
        <v>1</v>
      </c>
      <c r="CB255">
        <v>0</v>
      </c>
      <c r="CC255">
        <v>0</v>
      </c>
      <c r="CD255">
        <v>0</v>
      </c>
      <c r="CE255">
        <v>1</v>
      </c>
      <c r="CF255">
        <v>1</v>
      </c>
      <c r="CG255">
        <v>0</v>
      </c>
      <c r="CH255">
        <v>0</v>
      </c>
      <c r="CI255">
        <v>1</v>
      </c>
      <c r="CJ255">
        <v>1</v>
      </c>
      <c r="CK255">
        <v>0</v>
      </c>
      <c r="CL255">
        <v>0</v>
      </c>
      <c r="CM255" t="s">
        <v>905</v>
      </c>
      <c r="CN255">
        <v>154.3800048828125</v>
      </c>
      <c r="CO255">
        <v>154.92999267578119</v>
      </c>
      <c r="CP255">
        <v>157.3999938964844</v>
      </c>
      <c r="CQ255">
        <v>153.8399963378906</v>
      </c>
      <c r="CR255">
        <v>155.72999572753909</v>
      </c>
      <c r="CS255" s="2">
        <f t="shared" si="75"/>
        <v>3.5499116954045284E-3</v>
      </c>
      <c r="CT255" s="2">
        <f t="shared" si="76"/>
        <v>1.5692511540550846E-2</v>
      </c>
      <c r="CU255" s="2">
        <f t="shared" si="77"/>
        <v>7.0354120533111519E-3</v>
      </c>
      <c r="CV255" s="2">
        <f t="shared" si="78"/>
        <v>1.2136386319275272E-2</v>
      </c>
      <c r="CW255">
        <v>81</v>
      </c>
      <c r="CX255">
        <v>77</v>
      </c>
      <c r="CY255">
        <v>30</v>
      </c>
      <c r="CZ255">
        <v>1</v>
      </c>
      <c r="DA255">
        <v>0</v>
      </c>
      <c r="DB255">
        <v>2</v>
      </c>
      <c r="DC255">
        <v>31</v>
      </c>
      <c r="DD255">
        <v>0</v>
      </c>
      <c r="DE255">
        <v>0</v>
      </c>
      <c r="DF255">
        <v>7</v>
      </c>
      <c r="DG255">
        <v>1</v>
      </c>
      <c r="DH255">
        <v>2</v>
      </c>
      <c r="DI255">
        <v>2</v>
      </c>
      <c r="DJ255">
        <v>4</v>
      </c>
      <c r="DK255">
        <v>2</v>
      </c>
      <c r="DL255">
        <v>12</v>
      </c>
      <c r="DM255">
        <v>0</v>
      </c>
      <c r="DN255">
        <v>0</v>
      </c>
      <c r="DO255">
        <v>0</v>
      </c>
      <c r="DP255">
        <v>0</v>
      </c>
      <c r="DQ255">
        <v>4</v>
      </c>
      <c r="DR255">
        <v>4</v>
      </c>
      <c r="DS255">
        <v>0</v>
      </c>
      <c r="DT255">
        <v>0</v>
      </c>
      <c r="DU255">
        <v>1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754</v>
      </c>
      <c r="EF255">
        <v>155.72999572753909</v>
      </c>
      <c r="EG255">
        <v>156.2799987792969</v>
      </c>
      <c r="EH255">
        <v>157.75999450683591</v>
      </c>
      <c r="EI255">
        <v>156.0299987792969</v>
      </c>
      <c r="EJ255">
        <v>157.3800048828125</v>
      </c>
      <c r="EK255" s="2">
        <f t="shared" si="79"/>
        <v>3.5193438447267411E-3</v>
      </c>
      <c r="EL255" s="2">
        <f t="shared" si="80"/>
        <v>9.3813119870188588E-3</v>
      </c>
      <c r="EM255" s="2">
        <f t="shared" si="81"/>
        <v>1.5996928714663294E-3</v>
      </c>
      <c r="EN255" s="2">
        <f t="shared" si="82"/>
        <v>8.5780026790622799E-3</v>
      </c>
      <c r="EO255">
        <v>128</v>
      </c>
      <c r="EP255">
        <v>64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3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438</v>
      </c>
      <c r="FX255">
        <v>157.3800048828125</v>
      </c>
      <c r="FY255">
        <v>156.71000671386719</v>
      </c>
      <c r="FZ255">
        <v>157.32000732421881</v>
      </c>
      <c r="GA255">
        <v>154.30999755859381</v>
      </c>
      <c r="GB255">
        <v>155.8699951171875</v>
      </c>
      <c r="GC255">
        <v>479</v>
      </c>
      <c r="GD255">
        <v>332</v>
      </c>
      <c r="GE255">
        <v>381</v>
      </c>
      <c r="GF255">
        <v>19</v>
      </c>
      <c r="GG255">
        <v>0</v>
      </c>
      <c r="GH255">
        <v>1</v>
      </c>
      <c r="GI255">
        <v>0</v>
      </c>
      <c r="GJ255">
        <v>1</v>
      </c>
      <c r="GK255">
        <v>0</v>
      </c>
      <c r="GL255">
        <v>204</v>
      </c>
      <c r="GM255">
        <v>0</v>
      </c>
      <c r="GN255">
        <v>4</v>
      </c>
      <c r="GO255">
        <v>1</v>
      </c>
      <c r="GP255">
        <v>1</v>
      </c>
      <c r="GQ255">
        <v>1</v>
      </c>
      <c r="GR255">
        <v>1</v>
      </c>
      <c r="GS255">
        <v>0</v>
      </c>
      <c r="GT255">
        <v>0</v>
      </c>
      <c r="GU255">
        <v>0</v>
      </c>
      <c r="GV255">
        <v>0</v>
      </c>
      <c r="GW255">
        <v>2.7</v>
      </c>
      <c r="GX255" t="s">
        <v>223</v>
      </c>
      <c r="GY255">
        <v>859634</v>
      </c>
      <c r="GZ255">
        <v>1425725</v>
      </c>
      <c r="HA255">
        <v>0.192</v>
      </c>
      <c r="HB255">
        <v>0.376</v>
      </c>
      <c r="HC255">
        <v>2.38</v>
      </c>
      <c r="HD255">
        <v>3.53</v>
      </c>
      <c r="HE255">
        <v>0.32029997999999998</v>
      </c>
      <c r="HF255" s="2">
        <f t="shared" si="83"/>
        <v>-4.2754013160668514E-3</v>
      </c>
      <c r="HG255" s="2">
        <f t="shared" si="84"/>
        <v>3.8774509404546631E-3</v>
      </c>
      <c r="HH255" s="2">
        <f t="shared" si="85"/>
        <v>1.5314970662055449E-2</v>
      </c>
      <c r="HI255" s="2">
        <f t="shared" si="86"/>
        <v>1.000832493399928E-2</v>
      </c>
      <c r="HJ255" s="3">
        <f t="shared" si="87"/>
        <v>157.93000793457043</v>
      </c>
      <c r="HK255" t="str">
        <f t="shared" si="88"/>
        <v>TRV</v>
      </c>
    </row>
    <row r="256" spans="1:219" hidden="1" x14ac:dyDescent="0.25">
      <c r="A256">
        <v>247</v>
      </c>
      <c r="B256" t="s">
        <v>915</v>
      </c>
      <c r="C256">
        <v>10</v>
      </c>
      <c r="D256">
        <v>0</v>
      </c>
      <c r="E256">
        <v>5</v>
      </c>
      <c r="F256">
        <v>1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</v>
      </c>
      <c r="Y256">
        <v>5</v>
      </c>
      <c r="Z256">
        <v>177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683</v>
      </c>
      <c r="AV256">
        <v>104.98000335693359</v>
      </c>
      <c r="AW256">
        <v>104.76999664306641</v>
      </c>
      <c r="AX256">
        <v>104.9300003051758</v>
      </c>
      <c r="AY256">
        <v>102.40000152587891</v>
      </c>
      <c r="AZ256">
        <v>104.34999847412109</v>
      </c>
      <c r="BA256" s="2">
        <f t="shared" si="71"/>
        <v>-2.0044547160065207E-3</v>
      </c>
      <c r="BB256" s="2">
        <f t="shared" si="72"/>
        <v>1.5248609705902361E-3</v>
      </c>
      <c r="BC256" s="2">
        <f t="shared" si="73"/>
        <v>2.2620933407697552E-2</v>
      </c>
      <c r="BD256" s="2">
        <f t="shared" si="74"/>
        <v>1.8687081713046561E-2</v>
      </c>
      <c r="BE256">
        <v>4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1</v>
      </c>
      <c r="BQ256">
        <v>4</v>
      </c>
      <c r="BR256">
        <v>186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4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0</v>
      </c>
      <c r="CM256" t="s">
        <v>916</v>
      </c>
      <c r="CN256">
        <v>104.34999847412109</v>
      </c>
      <c r="CO256">
        <v>104.1999969482422</v>
      </c>
      <c r="CP256">
        <v>105.3399963378906</v>
      </c>
      <c r="CQ256">
        <v>100.0100021362305</v>
      </c>
      <c r="CR256">
        <v>101.26999664306641</v>
      </c>
      <c r="CS256" s="2">
        <f t="shared" si="75"/>
        <v>-1.4395540333211887E-3</v>
      </c>
      <c r="CT256" s="2">
        <f t="shared" si="76"/>
        <v>1.0822094449212893E-2</v>
      </c>
      <c r="CU256" s="2">
        <f t="shared" si="77"/>
        <v>4.0211083826546923E-2</v>
      </c>
      <c r="CV256" s="2">
        <f t="shared" si="78"/>
        <v>1.2441932937717559E-2</v>
      </c>
      <c r="CW256">
        <v>9</v>
      </c>
      <c r="CX256">
        <v>15</v>
      </c>
      <c r="CY256">
        <v>1</v>
      </c>
      <c r="CZ256">
        <v>0</v>
      </c>
      <c r="DA256">
        <v>0</v>
      </c>
      <c r="DB256">
        <v>1</v>
      </c>
      <c r="DC256">
        <v>1</v>
      </c>
      <c r="DD256">
        <v>0</v>
      </c>
      <c r="DE256">
        <v>0</v>
      </c>
      <c r="DF256">
        <v>3</v>
      </c>
      <c r="DG256">
        <v>0</v>
      </c>
      <c r="DH256">
        <v>0</v>
      </c>
      <c r="DI256">
        <v>1</v>
      </c>
      <c r="DJ256">
        <v>157</v>
      </c>
      <c r="DK256">
        <v>1</v>
      </c>
      <c r="DL256">
        <v>0</v>
      </c>
      <c r="DM256">
        <v>0</v>
      </c>
      <c r="DN256">
        <v>0</v>
      </c>
      <c r="DO256">
        <v>16</v>
      </c>
      <c r="DP256">
        <v>1</v>
      </c>
      <c r="DQ256">
        <v>0</v>
      </c>
      <c r="DR256">
        <v>0</v>
      </c>
      <c r="DS256">
        <v>1</v>
      </c>
      <c r="DT256">
        <v>1</v>
      </c>
      <c r="DU256">
        <v>0</v>
      </c>
      <c r="DV256">
        <v>0</v>
      </c>
      <c r="DW256">
        <v>26</v>
      </c>
      <c r="DX256">
        <v>16</v>
      </c>
      <c r="DY256">
        <v>0</v>
      </c>
      <c r="DZ256">
        <v>0</v>
      </c>
      <c r="EA256">
        <v>1</v>
      </c>
      <c r="EB256">
        <v>1</v>
      </c>
      <c r="EC256">
        <v>0</v>
      </c>
      <c r="ED256">
        <v>0</v>
      </c>
      <c r="EE256" t="s">
        <v>917</v>
      </c>
      <c r="EF256">
        <v>101.26999664306641</v>
      </c>
      <c r="EG256">
        <v>101.370002746582</v>
      </c>
      <c r="EH256">
        <v>104</v>
      </c>
      <c r="EI256">
        <v>101.0100021362305</v>
      </c>
      <c r="EJ256">
        <v>102.4700012207031</v>
      </c>
      <c r="EK256" s="2">
        <f t="shared" si="79"/>
        <v>9.8654533694353397E-4</v>
      </c>
      <c r="EL256" s="2">
        <f t="shared" si="80"/>
        <v>2.5288435129019238E-2</v>
      </c>
      <c r="EM256" s="2">
        <f t="shared" si="81"/>
        <v>3.5513524770388605E-3</v>
      </c>
      <c r="EN256" s="2">
        <f t="shared" si="82"/>
        <v>1.4248063502292796E-2</v>
      </c>
      <c r="EO256">
        <v>4</v>
      </c>
      <c r="EP256">
        <v>16</v>
      </c>
      <c r="EQ256">
        <v>63</v>
      </c>
      <c r="ER256">
        <v>23</v>
      </c>
      <c r="ES256">
        <v>78</v>
      </c>
      <c r="ET256">
        <v>0</v>
      </c>
      <c r="EU256">
        <v>0</v>
      </c>
      <c r="EV256">
        <v>0</v>
      </c>
      <c r="EW256">
        <v>0</v>
      </c>
      <c r="EX256">
        <v>1</v>
      </c>
      <c r="EY256">
        <v>0</v>
      </c>
      <c r="EZ256">
        <v>1</v>
      </c>
      <c r="FA256">
        <v>0</v>
      </c>
      <c r="FB256">
        <v>0</v>
      </c>
      <c r="FC256">
        <v>1</v>
      </c>
      <c r="FD256">
        <v>2</v>
      </c>
      <c r="FE256">
        <v>1</v>
      </c>
      <c r="FF256">
        <v>2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494</v>
      </c>
      <c r="FX256">
        <v>102.4700012207031</v>
      </c>
      <c r="FY256">
        <v>103.25</v>
      </c>
      <c r="FZ256">
        <v>104.7799987792969</v>
      </c>
      <c r="GA256">
        <v>102.3199996948242</v>
      </c>
      <c r="GB256">
        <v>103.44000244140619</v>
      </c>
      <c r="GC256">
        <v>213</v>
      </c>
      <c r="GD256">
        <v>542</v>
      </c>
      <c r="GE256">
        <v>209</v>
      </c>
      <c r="GF256">
        <v>163</v>
      </c>
      <c r="GG256">
        <v>0</v>
      </c>
      <c r="GH256">
        <v>101</v>
      </c>
      <c r="GI256">
        <v>0</v>
      </c>
      <c r="GJ256">
        <v>101</v>
      </c>
      <c r="GK256">
        <v>2</v>
      </c>
      <c r="GL256">
        <v>520</v>
      </c>
      <c r="GM256">
        <v>2</v>
      </c>
      <c r="GN256">
        <v>157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2.4</v>
      </c>
      <c r="GX256" t="s">
        <v>218</v>
      </c>
      <c r="GY256">
        <v>469269</v>
      </c>
      <c r="GZ256">
        <v>718725</v>
      </c>
      <c r="HA256">
        <v>2.3050000000000002</v>
      </c>
      <c r="HB256">
        <v>3.028</v>
      </c>
      <c r="HC256">
        <v>3.59</v>
      </c>
      <c r="HD256">
        <v>7.85</v>
      </c>
      <c r="HE256">
        <v>0</v>
      </c>
      <c r="HF256" s="2">
        <f t="shared" si="83"/>
        <v>7.554467596095904E-3</v>
      </c>
      <c r="HG256" s="2">
        <f t="shared" si="84"/>
        <v>1.4602011806848836E-2</v>
      </c>
      <c r="HH256" s="2">
        <f t="shared" si="85"/>
        <v>9.0072668782159582E-3</v>
      </c>
      <c r="HI256" s="2">
        <f t="shared" si="86"/>
        <v>1.0827559166159295E-2</v>
      </c>
      <c r="HJ256" s="3">
        <f t="shared" si="87"/>
        <v>106.30999755859381</v>
      </c>
      <c r="HK256" t="str">
        <f t="shared" si="88"/>
        <v>TREX</v>
      </c>
    </row>
    <row r="257" spans="1:219" hidden="1" x14ac:dyDescent="0.25">
      <c r="A257">
        <v>248</v>
      </c>
      <c r="B257" t="s">
        <v>918</v>
      </c>
      <c r="C257">
        <v>10</v>
      </c>
      <c r="D257">
        <v>1</v>
      </c>
      <c r="E257">
        <v>5</v>
      </c>
      <c r="F257">
        <v>1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77</v>
      </c>
      <c r="N257">
        <v>17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53</v>
      </c>
      <c r="W257">
        <v>25</v>
      </c>
      <c r="X257">
        <v>16</v>
      </c>
      <c r="Y257">
        <v>14</v>
      </c>
      <c r="Z257">
        <v>7</v>
      </c>
      <c r="AA257">
        <v>0</v>
      </c>
      <c r="AB257">
        <v>0</v>
      </c>
      <c r="AC257">
        <v>0</v>
      </c>
      <c r="AD257">
        <v>0</v>
      </c>
      <c r="AE257">
        <v>22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898</v>
      </c>
      <c r="AV257">
        <v>22.729999542236332</v>
      </c>
      <c r="AW257">
        <v>22.85000038146973</v>
      </c>
      <c r="AX257">
        <v>22.85000038146973</v>
      </c>
      <c r="AY257">
        <v>22.440000534057621</v>
      </c>
      <c r="AZ257">
        <v>22.829999923706051</v>
      </c>
      <c r="BA257" s="2">
        <f t="shared" si="71"/>
        <v>5.2516777781199675E-3</v>
      </c>
      <c r="BB257" s="2">
        <f t="shared" si="72"/>
        <v>0</v>
      </c>
      <c r="BC257" s="2">
        <f t="shared" si="73"/>
        <v>1.7943100243648091E-2</v>
      </c>
      <c r="BD257" s="2">
        <f t="shared" si="74"/>
        <v>1.7082759130606306E-2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16</v>
      </c>
      <c r="BQ257">
        <v>1</v>
      </c>
      <c r="BR257">
        <v>177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v>0</v>
      </c>
      <c r="CL257">
        <v>0</v>
      </c>
      <c r="CM257" t="s">
        <v>834</v>
      </c>
      <c r="CN257">
        <v>22.829999923706051</v>
      </c>
      <c r="CO257">
        <v>22.829999923706051</v>
      </c>
      <c r="CP257">
        <v>22.969999313354489</v>
      </c>
      <c r="CQ257">
        <v>21.479999542236332</v>
      </c>
      <c r="CR257">
        <v>21.889999389648441</v>
      </c>
      <c r="CS257" s="2">
        <f t="shared" si="75"/>
        <v>0</v>
      </c>
      <c r="CT257" s="2">
        <f t="shared" si="76"/>
        <v>6.0948800101636724E-3</v>
      </c>
      <c r="CU257" s="2">
        <f t="shared" si="77"/>
        <v>5.91327370118786E-2</v>
      </c>
      <c r="CV257" s="2">
        <f t="shared" si="78"/>
        <v>1.8730007256464121E-2</v>
      </c>
      <c r="CW257">
        <v>5</v>
      </c>
      <c r="CX257">
        <v>1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2</v>
      </c>
      <c r="DG257">
        <v>1</v>
      </c>
      <c r="DH257">
        <v>2</v>
      </c>
      <c r="DI257">
        <v>1</v>
      </c>
      <c r="DJ257">
        <v>187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0</v>
      </c>
      <c r="DS257">
        <v>1</v>
      </c>
      <c r="DT257">
        <v>0</v>
      </c>
      <c r="DU257">
        <v>0</v>
      </c>
      <c r="DV257">
        <v>0</v>
      </c>
      <c r="DW257">
        <v>6</v>
      </c>
      <c r="DX257">
        <v>1</v>
      </c>
      <c r="DY257">
        <v>0</v>
      </c>
      <c r="DZ257">
        <v>0</v>
      </c>
      <c r="EA257">
        <v>1</v>
      </c>
      <c r="EB257">
        <v>1</v>
      </c>
      <c r="EC257">
        <v>0</v>
      </c>
      <c r="ED257">
        <v>0</v>
      </c>
      <c r="EE257" t="s">
        <v>919</v>
      </c>
      <c r="EF257">
        <v>21.889999389648441</v>
      </c>
      <c r="EG257">
        <v>21.909999847412109</v>
      </c>
      <c r="EH257">
        <v>22.579999923706051</v>
      </c>
      <c r="EI257">
        <v>21.819999694824219</v>
      </c>
      <c r="EJ257">
        <v>22.360000610351559</v>
      </c>
      <c r="EK257" s="2">
        <f t="shared" si="79"/>
        <v>9.1284609324315813E-4</v>
      </c>
      <c r="EL257" s="2">
        <f t="shared" si="80"/>
        <v>2.9672279829838666E-2</v>
      </c>
      <c r="EM257" s="2">
        <f t="shared" si="81"/>
        <v>4.1077203658000938E-3</v>
      </c>
      <c r="EN257" s="2">
        <f t="shared" si="82"/>
        <v>2.4150308621966099E-2</v>
      </c>
      <c r="EO257">
        <v>0</v>
      </c>
      <c r="EP257">
        <v>8</v>
      </c>
      <c r="EQ257">
        <v>43</v>
      </c>
      <c r="ER257">
        <v>39</v>
      </c>
      <c r="ES257">
        <v>104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1</v>
      </c>
      <c r="EZ257">
        <v>0</v>
      </c>
      <c r="FA257">
        <v>1</v>
      </c>
      <c r="FB257">
        <v>0</v>
      </c>
      <c r="FC257">
        <v>1</v>
      </c>
      <c r="FD257">
        <v>2</v>
      </c>
      <c r="FE257">
        <v>1</v>
      </c>
      <c r="FF257">
        <v>2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260</v>
      </c>
      <c r="FX257">
        <v>22.360000610351559</v>
      </c>
      <c r="FY257">
        <v>22.5</v>
      </c>
      <c r="FZ257">
        <v>22.64999961853027</v>
      </c>
      <c r="GA257">
        <v>21.370000839233398</v>
      </c>
      <c r="GB257">
        <v>21.579999923706051</v>
      </c>
      <c r="GC257">
        <v>294</v>
      </c>
      <c r="GD257">
        <v>505</v>
      </c>
      <c r="GE257">
        <v>200</v>
      </c>
      <c r="GF257">
        <v>195</v>
      </c>
      <c r="GG257">
        <v>0</v>
      </c>
      <c r="GH257">
        <v>143</v>
      </c>
      <c r="GI257">
        <v>0</v>
      </c>
      <c r="GJ257">
        <v>143</v>
      </c>
      <c r="GK257">
        <v>2</v>
      </c>
      <c r="GL257">
        <v>371</v>
      </c>
      <c r="GM257">
        <v>2</v>
      </c>
      <c r="GN257">
        <v>187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2.2000000000000002</v>
      </c>
      <c r="GX257" t="s">
        <v>218</v>
      </c>
      <c r="GY257">
        <v>1398058</v>
      </c>
      <c r="GZ257">
        <v>1106425</v>
      </c>
      <c r="HA257">
        <v>2.7</v>
      </c>
      <c r="HB257">
        <v>14.206</v>
      </c>
      <c r="HC257">
        <v>-13.58</v>
      </c>
      <c r="HD257">
        <v>3.63</v>
      </c>
      <c r="HE257">
        <v>0</v>
      </c>
      <c r="HF257" s="2">
        <f t="shared" si="83"/>
        <v>6.2221950954862715E-3</v>
      </c>
      <c r="HG257" s="2">
        <f t="shared" si="84"/>
        <v>6.6224998258963552E-3</v>
      </c>
      <c r="HH257" s="2">
        <f t="shared" si="85"/>
        <v>5.0222184922960045E-2</v>
      </c>
      <c r="HI257" s="2">
        <f t="shared" si="86"/>
        <v>9.7311902323949928E-3</v>
      </c>
      <c r="HJ257" s="3">
        <f t="shared" si="87"/>
        <v>22.79999923706054</v>
      </c>
      <c r="HK257" t="str">
        <f t="shared" si="88"/>
        <v>TPH</v>
      </c>
    </row>
    <row r="258" spans="1:219" hidden="1" x14ac:dyDescent="0.25">
      <c r="A258">
        <v>249</v>
      </c>
      <c r="B258" t="s">
        <v>920</v>
      </c>
      <c r="C258">
        <v>10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2</v>
      </c>
      <c r="Y258">
        <v>2</v>
      </c>
      <c r="Z258">
        <v>23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3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2</v>
      </c>
      <c r="AN258">
        <v>1</v>
      </c>
      <c r="AO258">
        <v>3</v>
      </c>
      <c r="AP258">
        <v>3</v>
      </c>
      <c r="AQ258">
        <v>2</v>
      </c>
      <c r="AR258">
        <v>1</v>
      </c>
      <c r="AS258">
        <v>2</v>
      </c>
      <c r="AT258">
        <v>1</v>
      </c>
      <c r="AU258" t="s">
        <v>921</v>
      </c>
      <c r="AV258">
        <v>80.080001831054688</v>
      </c>
      <c r="AW258">
        <v>79.760002136230469</v>
      </c>
      <c r="AX258">
        <v>81.720001220703125</v>
      </c>
      <c r="AY258">
        <v>77.930000305175781</v>
      </c>
      <c r="AZ258">
        <v>81.610000610351563</v>
      </c>
      <c r="BA258" s="2">
        <f t="shared" si="71"/>
        <v>-4.0120321746939247E-3</v>
      </c>
      <c r="BB258" s="2">
        <f t="shared" si="72"/>
        <v>2.3984325198175616E-2</v>
      </c>
      <c r="BC258" s="2">
        <f t="shared" si="73"/>
        <v>2.2943853837027683E-2</v>
      </c>
      <c r="BD258" s="2">
        <f t="shared" si="74"/>
        <v>4.509251657460478E-2</v>
      </c>
      <c r="BE258">
        <v>5</v>
      </c>
      <c r="BF258">
        <v>5</v>
      </c>
      <c r="BG258">
        <v>7</v>
      </c>
      <c r="BH258">
        <v>6</v>
      </c>
      <c r="BI258">
        <v>7</v>
      </c>
      <c r="BJ258">
        <v>1</v>
      </c>
      <c r="BK258">
        <v>2</v>
      </c>
      <c r="BL258">
        <v>0</v>
      </c>
      <c r="BM258">
        <v>0</v>
      </c>
      <c r="BN258">
        <v>1</v>
      </c>
      <c r="BO258">
        <v>7</v>
      </c>
      <c r="BP258">
        <v>1</v>
      </c>
      <c r="BQ258">
        <v>4</v>
      </c>
      <c r="BR258">
        <v>17</v>
      </c>
      <c r="BS258">
        <v>2</v>
      </c>
      <c r="BT258">
        <v>30</v>
      </c>
      <c r="BU258">
        <v>1</v>
      </c>
      <c r="BV258">
        <v>30</v>
      </c>
      <c r="BW258">
        <v>4</v>
      </c>
      <c r="BX258">
        <v>2</v>
      </c>
      <c r="BY258">
        <v>17</v>
      </c>
      <c r="BZ258">
        <v>17</v>
      </c>
      <c r="CA258">
        <v>2</v>
      </c>
      <c r="CB258">
        <v>1</v>
      </c>
      <c r="CC258">
        <v>2</v>
      </c>
      <c r="CD258">
        <v>2</v>
      </c>
      <c r="CE258">
        <v>7</v>
      </c>
      <c r="CF258">
        <v>4</v>
      </c>
      <c r="CG258">
        <v>10</v>
      </c>
      <c r="CH258">
        <v>10</v>
      </c>
      <c r="CI258">
        <v>2</v>
      </c>
      <c r="CJ258">
        <v>2</v>
      </c>
      <c r="CK258">
        <v>2</v>
      </c>
      <c r="CL258">
        <v>2</v>
      </c>
      <c r="CM258" t="s">
        <v>335</v>
      </c>
      <c r="CN258">
        <v>81.610000610351563</v>
      </c>
      <c r="CO258">
        <v>81.160003662109375</v>
      </c>
      <c r="CP258">
        <v>81.739997863769531</v>
      </c>
      <c r="CQ258">
        <v>79.120002746582031</v>
      </c>
      <c r="CR258">
        <v>80.099998474121094</v>
      </c>
      <c r="CS258" s="2">
        <f t="shared" si="75"/>
        <v>-5.544565400904089E-3</v>
      </c>
      <c r="CT258" s="2">
        <f t="shared" si="76"/>
        <v>7.0955984440663755E-3</v>
      </c>
      <c r="CU258" s="2">
        <f t="shared" si="77"/>
        <v>2.513554489253611E-2</v>
      </c>
      <c r="CV258" s="2">
        <f t="shared" si="78"/>
        <v>1.2234653510707405E-2</v>
      </c>
      <c r="CW258">
        <v>0</v>
      </c>
      <c r="CX258">
        <v>2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23</v>
      </c>
      <c r="DK258">
        <v>0</v>
      </c>
      <c r="DL258">
        <v>0</v>
      </c>
      <c r="DM258">
        <v>0</v>
      </c>
      <c r="DN258">
        <v>0</v>
      </c>
      <c r="DO258">
        <v>2</v>
      </c>
      <c r="DP258">
        <v>0</v>
      </c>
      <c r="DQ258">
        <v>0</v>
      </c>
      <c r="DR258">
        <v>0</v>
      </c>
      <c r="DS258">
        <v>1</v>
      </c>
      <c r="DT258">
        <v>0</v>
      </c>
      <c r="DU258">
        <v>0</v>
      </c>
      <c r="DV258">
        <v>0</v>
      </c>
      <c r="DW258">
        <v>3</v>
      </c>
      <c r="DX258">
        <v>2</v>
      </c>
      <c r="DY258">
        <v>0</v>
      </c>
      <c r="DZ258">
        <v>0</v>
      </c>
      <c r="EA258">
        <v>1</v>
      </c>
      <c r="EB258">
        <v>1</v>
      </c>
      <c r="EC258">
        <v>0</v>
      </c>
      <c r="ED258">
        <v>0</v>
      </c>
      <c r="EE258" t="s">
        <v>922</v>
      </c>
      <c r="EF258">
        <v>80.099998474121094</v>
      </c>
      <c r="EG258">
        <v>80.300003051757813</v>
      </c>
      <c r="EH258">
        <v>83.430000305175781</v>
      </c>
      <c r="EI258">
        <v>80.120002746582031</v>
      </c>
      <c r="EJ258">
        <v>82.150001525878906</v>
      </c>
      <c r="EK258" s="2">
        <f t="shared" si="79"/>
        <v>2.4907169369321469E-3</v>
      </c>
      <c r="EL258" s="2">
        <f t="shared" si="80"/>
        <v>3.7516447824150312E-2</v>
      </c>
      <c r="EM258" s="2">
        <f t="shared" si="81"/>
        <v>2.2415977376708529E-3</v>
      </c>
      <c r="EN258" s="2">
        <f t="shared" si="82"/>
        <v>2.4710879386379392E-2</v>
      </c>
      <c r="EO258">
        <v>0</v>
      </c>
      <c r="EP258">
        <v>0</v>
      </c>
      <c r="EQ258">
        <v>0</v>
      </c>
      <c r="ER258">
        <v>2</v>
      </c>
      <c r="ES258">
        <v>21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1</v>
      </c>
      <c r="EZ258">
        <v>0</v>
      </c>
      <c r="FA258">
        <v>0</v>
      </c>
      <c r="FB258">
        <v>0</v>
      </c>
      <c r="FC258">
        <v>1</v>
      </c>
      <c r="FD258">
        <v>1</v>
      </c>
      <c r="FE258">
        <v>1</v>
      </c>
      <c r="FF258">
        <v>1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923</v>
      </c>
      <c r="FX258">
        <v>82.150001525878906</v>
      </c>
      <c r="FY258">
        <v>82.830001831054688</v>
      </c>
      <c r="FZ258">
        <v>83.209999084472656</v>
      </c>
      <c r="GA258">
        <v>81.610000610351563</v>
      </c>
      <c r="GB258">
        <v>82.639999389648438</v>
      </c>
      <c r="GC258">
        <v>57</v>
      </c>
      <c r="GD258">
        <v>82</v>
      </c>
      <c r="GE258">
        <v>25</v>
      </c>
      <c r="GF258">
        <v>24</v>
      </c>
      <c r="GG258">
        <v>0</v>
      </c>
      <c r="GH258">
        <v>36</v>
      </c>
      <c r="GI258">
        <v>0</v>
      </c>
      <c r="GJ258">
        <v>23</v>
      </c>
      <c r="GK258">
        <v>31</v>
      </c>
      <c r="GL258">
        <v>63</v>
      </c>
      <c r="GM258">
        <v>1</v>
      </c>
      <c r="GN258">
        <v>23</v>
      </c>
      <c r="GO258">
        <v>3</v>
      </c>
      <c r="GP258">
        <v>0</v>
      </c>
      <c r="GQ258">
        <v>2</v>
      </c>
      <c r="GR258">
        <v>0</v>
      </c>
      <c r="GS258">
        <v>4</v>
      </c>
      <c r="GT258">
        <v>0</v>
      </c>
      <c r="GU258">
        <v>3</v>
      </c>
      <c r="GV258">
        <v>0</v>
      </c>
      <c r="GW258">
        <v>3</v>
      </c>
      <c r="GX258" t="s">
        <v>223</v>
      </c>
      <c r="GY258">
        <v>23208</v>
      </c>
      <c r="GZ258">
        <v>40900</v>
      </c>
      <c r="HA258">
        <v>0.154</v>
      </c>
      <c r="HB258">
        <v>0.86599999999999999</v>
      </c>
      <c r="HD258">
        <v>19.34</v>
      </c>
      <c r="HE258">
        <v>0</v>
      </c>
      <c r="HF258" s="2">
        <f t="shared" si="83"/>
        <v>8.2095894017092386E-3</v>
      </c>
      <c r="HG258" s="2">
        <f t="shared" si="84"/>
        <v>4.5667258454383797E-3</v>
      </c>
      <c r="HH258" s="2">
        <f t="shared" si="85"/>
        <v>1.4728977347984618E-2</v>
      </c>
      <c r="HI258" s="2">
        <f t="shared" si="86"/>
        <v>1.2463683287803784E-2</v>
      </c>
      <c r="HJ258" s="3">
        <f t="shared" si="87"/>
        <v>83.589996337890625</v>
      </c>
      <c r="HK258" t="str">
        <f t="shared" si="88"/>
        <v>TCX</v>
      </c>
    </row>
    <row r="259" spans="1:219" hidden="1" x14ac:dyDescent="0.25">
      <c r="A259">
        <v>250</v>
      </c>
      <c r="B259" t="s">
        <v>924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49</v>
      </c>
      <c r="N259">
        <v>19</v>
      </c>
      <c r="O259">
        <v>1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0</v>
      </c>
      <c r="V259">
        <v>49</v>
      </c>
      <c r="W259">
        <v>31</v>
      </c>
      <c r="X259">
        <v>17</v>
      </c>
      <c r="Y259">
        <v>17</v>
      </c>
      <c r="Z259">
        <v>31</v>
      </c>
      <c r="AA259">
        <v>1</v>
      </c>
      <c r="AB259">
        <v>0</v>
      </c>
      <c r="AC259">
        <v>0</v>
      </c>
      <c r="AD259">
        <v>0</v>
      </c>
      <c r="AE259">
        <v>22</v>
      </c>
      <c r="AF259">
        <v>1</v>
      </c>
      <c r="AG259">
        <v>11</v>
      </c>
      <c r="AH259">
        <v>0</v>
      </c>
      <c r="AI259">
        <v>2</v>
      </c>
      <c r="AJ259">
        <v>1</v>
      </c>
      <c r="AK259">
        <v>2</v>
      </c>
      <c r="AL259">
        <v>1</v>
      </c>
      <c r="AM259">
        <v>0</v>
      </c>
      <c r="AN259">
        <v>0</v>
      </c>
      <c r="AO259">
        <v>1</v>
      </c>
      <c r="AP259">
        <v>1</v>
      </c>
      <c r="AQ259">
        <v>0</v>
      </c>
      <c r="AR259">
        <v>0</v>
      </c>
      <c r="AS259">
        <v>1</v>
      </c>
      <c r="AT259">
        <v>1</v>
      </c>
      <c r="AU259" t="s">
        <v>325</v>
      </c>
      <c r="AV259">
        <v>36.720001220703118</v>
      </c>
      <c r="AW259">
        <v>36.590000152587891</v>
      </c>
      <c r="AX259">
        <v>36.979999542236328</v>
      </c>
      <c r="AY259">
        <v>36.284999847412109</v>
      </c>
      <c r="AZ259">
        <v>36.590000152587891</v>
      </c>
      <c r="BA259" s="2">
        <f t="shared" si="71"/>
        <v>-3.5529124780839805E-3</v>
      </c>
      <c r="BB259" s="2">
        <f t="shared" si="72"/>
        <v>1.0546224837104323E-2</v>
      </c>
      <c r="BC259" s="2">
        <f t="shared" si="73"/>
        <v>8.3356191282827341E-3</v>
      </c>
      <c r="BD259" s="2">
        <f t="shared" si="74"/>
        <v>8.3356191282827341E-3</v>
      </c>
      <c r="BE259">
        <v>56</v>
      </c>
      <c r="BF259">
        <v>13</v>
      </c>
      <c r="BG259">
        <v>1</v>
      </c>
      <c r="BH259">
        <v>0</v>
      </c>
      <c r="BI259">
        <v>0</v>
      </c>
      <c r="BJ259">
        <v>1</v>
      </c>
      <c r="BK259">
        <v>1</v>
      </c>
      <c r="BL259">
        <v>0</v>
      </c>
      <c r="BM259">
        <v>0</v>
      </c>
      <c r="BN259">
        <v>59</v>
      </c>
      <c r="BO259">
        <v>27</v>
      </c>
      <c r="BP259">
        <v>27</v>
      </c>
      <c r="BQ259">
        <v>12</v>
      </c>
      <c r="BR259">
        <v>13</v>
      </c>
      <c r="BS259">
        <v>1</v>
      </c>
      <c r="BT259">
        <v>0</v>
      </c>
      <c r="BU259">
        <v>0</v>
      </c>
      <c r="BV259">
        <v>0</v>
      </c>
      <c r="BW259">
        <v>14</v>
      </c>
      <c r="BX259">
        <v>1</v>
      </c>
      <c r="BY259">
        <v>2</v>
      </c>
      <c r="BZ259">
        <v>0</v>
      </c>
      <c r="CA259">
        <v>1</v>
      </c>
      <c r="CB259">
        <v>1</v>
      </c>
      <c r="CC259">
        <v>1</v>
      </c>
      <c r="CD259">
        <v>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428</v>
      </c>
      <c r="CN259">
        <v>36.590000152587891</v>
      </c>
      <c r="CO259">
        <v>36.630001068115227</v>
      </c>
      <c r="CP259">
        <v>37.110000610351563</v>
      </c>
      <c r="CQ259">
        <v>36.310001373291023</v>
      </c>
      <c r="CR259">
        <v>36.650001525878913</v>
      </c>
      <c r="CS259" s="2">
        <f t="shared" si="75"/>
        <v>1.0920260540793203E-3</v>
      </c>
      <c r="CT259" s="2">
        <f t="shared" si="76"/>
        <v>1.2934506449521432E-2</v>
      </c>
      <c r="CU259" s="2">
        <f t="shared" si="77"/>
        <v>8.736000149963119E-3</v>
      </c>
      <c r="CV259" s="2">
        <f t="shared" si="78"/>
        <v>9.2769478426300012E-3</v>
      </c>
      <c r="CW259">
        <v>57</v>
      </c>
      <c r="CX259">
        <v>10</v>
      </c>
      <c r="CY259">
        <v>7</v>
      </c>
      <c r="CZ259">
        <v>0</v>
      </c>
      <c r="DA259">
        <v>0</v>
      </c>
      <c r="DB259">
        <v>1</v>
      </c>
      <c r="DC259">
        <v>7</v>
      </c>
      <c r="DD259">
        <v>0</v>
      </c>
      <c r="DE259">
        <v>0</v>
      </c>
      <c r="DF259">
        <v>37</v>
      </c>
      <c r="DG259">
        <v>10</v>
      </c>
      <c r="DH259">
        <v>14</v>
      </c>
      <c r="DI259">
        <v>14</v>
      </c>
      <c r="DJ259">
        <v>64</v>
      </c>
      <c r="DK259">
        <v>1</v>
      </c>
      <c r="DL259">
        <v>6</v>
      </c>
      <c r="DM259">
        <v>0</v>
      </c>
      <c r="DN259">
        <v>0</v>
      </c>
      <c r="DO259">
        <v>17</v>
      </c>
      <c r="DP259">
        <v>7</v>
      </c>
      <c r="DQ259">
        <v>0</v>
      </c>
      <c r="DR259">
        <v>0</v>
      </c>
      <c r="DS259">
        <v>1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473</v>
      </c>
      <c r="EF259">
        <v>36.650001525878913</v>
      </c>
      <c r="EG259">
        <v>36.650001525878913</v>
      </c>
      <c r="EH259">
        <v>37.590000152587891</v>
      </c>
      <c r="EI259">
        <v>36.349998474121087</v>
      </c>
      <c r="EJ259">
        <v>37.360000610351563</v>
      </c>
      <c r="EK259" s="2">
        <f t="shared" si="79"/>
        <v>0</v>
      </c>
      <c r="EL259" s="2">
        <f t="shared" si="80"/>
        <v>2.5006614070052446E-2</v>
      </c>
      <c r="EM259" s="2">
        <f t="shared" si="81"/>
        <v>8.1856218081188814E-3</v>
      </c>
      <c r="EN259" s="2">
        <f t="shared" si="82"/>
        <v>2.7034317979926059E-2</v>
      </c>
      <c r="EO259">
        <v>20</v>
      </c>
      <c r="EP259">
        <v>21</v>
      </c>
      <c r="EQ259">
        <v>48</v>
      </c>
      <c r="ER259">
        <v>28</v>
      </c>
      <c r="ES259">
        <v>57</v>
      </c>
      <c r="ET259">
        <v>0</v>
      </c>
      <c r="EU259">
        <v>0</v>
      </c>
      <c r="EV259">
        <v>0</v>
      </c>
      <c r="EW259">
        <v>0</v>
      </c>
      <c r="EX259">
        <v>4</v>
      </c>
      <c r="EY259">
        <v>1</v>
      </c>
      <c r="EZ259">
        <v>3</v>
      </c>
      <c r="FA259">
        <v>6</v>
      </c>
      <c r="FB259">
        <v>12</v>
      </c>
      <c r="FC259">
        <v>1</v>
      </c>
      <c r="FD259">
        <v>26</v>
      </c>
      <c r="FE259">
        <v>1</v>
      </c>
      <c r="FF259">
        <v>26</v>
      </c>
      <c r="FG259">
        <v>0</v>
      </c>
      <c r="FH259">
        <v>0</v>
      </c>
      <c r="FI259">
        <v>12</v>
      </c>
      <c r="FJ259">
        <v>12</v>
      </c>
      <c r="FK259">
        <v>0</v>
      </c>
      <c r="FL259">
        <v>0</v>
      </c>
      <c r="FM259">
        <v>1</v>
      </c>
      <c r="FN259">
        <v>1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366</v>
      </c>
      <c r="FX259">
        <v>37.360000610351563</v>
      </c>
      <c r="FY259">
        <v>37.409999847412109</v>
      </c>
      <c r="FZ259">
        <v>37.740001678466797</v>
      </c>
      <c r="GA259">
        <v>36.909999847412109</v>
      </c>
      <c r="GB259">
        <v>37.099998474121087</v>
      </c>
      <c r="GC259">
        <v>387</v>
      </c>
      <c r="GD259">
        <v>448</v>
      </c>
      <c r="GE259">
        <v>248</v>
      </c>
      <c r="GF259">
        <v>165</v>
      </c>
      <c r="GG259">
        <v>0</v>
      </c>
      <c r="GH259">
        <v>85</v>
      </c>
      <c r="GI259">
        <v>0</v>
      </c>
      <c r="GJ259">
        <v>85</v>
      </c>
      <c r="GK259">
        <v>26</v>
      </c>
      <c r="GL259">
        <v>120</v>
      </c>
      <c r="GM259">
        <v>26</v>
      </c>
      <c r="GN259">
        <v>76</v>
      </c>
      <c r="GO259">
        <v>4</v>
      </c>
      <c r="GP259">
        <v>1</v>
      </c>
      <c r="GQ259">
        <v>3</v>
      </c>
      <c r="GR259">
        <v>1</v>
      </c>
      <c r="GS259">
        <v>1</v>
      </c>
      <c r="GT259">
        <v>0</v>
      </c>
      <c r="GU259">
        <v>1</v>
      </c>
      <c r="GV259">
        <v>0</v>
      </c>
      <c r="GX259" t="s">
        <v>461</v>
      </c>
      <c r="GY259">
        <v>1636620</v>
      </c>
      <c r="GZ259">
        <v>2115075</v>
      </c>
      <c r="HA259">
        <v>3.2890000000000001</v>
      </c>
      <c r="HB259">
        <v>3.8140000000000001</v>
      </c>
      <c r="HC259">
        <v>2.72</v>
      </c>
      <c r="HD259">
        <v>1.34</v>
      </c>
      <c r="HE259">
        <v>0.18040001</v>
      </c>
      <c r="HF259" s="2">
        <f t="shared" si="83"/>
        <v>1.3365206432633947E-3</v>
      </c>
      <c r="HG259" s="2">
        <f t="shared" si="84"/>
        <v>8.7440862845264977E-3</v>
      </c>
      <c r="HH259" s="2">
        <f t="shared" si="85"/>
        <v>1.336541037261163E-2</v>
      </c>
      <c r="HI259" s="2">
        <f t="shared" si="86"/>
        <v>5.1212569952397979E-3</v>
      </c>
      <c r="HJ259" s="3">
        <f t="shared" si="87"/>
        <v>38.070003509521484</v>
      </c>
      <c r="HK259" t="str">
        <f t="shared" si="88"/>
        <v>FOX</v>
      </c>
    </row>
    <row r="260" spans="1:219" hidden="1" x14ac:dyDescent="0.25">
      <c r="A260">
        <v>251</v>
      </c>
      <c r="B260" t="s">
        <v>925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20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15</v>
      </c>
      <c r="W260">
        <v>12</v>
      </c>
      <c r="X260">
        <v>10</v>
      </c>
      <c r="Y260">
        <v>13</v>
      </c>
      <c r="Z260">
        <v>47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1</v>
      </c>
      <c r="AT260">
        <v>0</v>
      </c>
      <c r="AU260" t="s">
        <v>333</v>
      </c>
      <c r="AV260">
        <v>448.20001220703131</v>
      </c>
      <c r="AW260">
        <v>447.44000244140631</v>
      </c>
      <c r="AX260">
        <v>449</v>
      </c>
      <c r="AY260">
        <v>445.29000854492188</v>
      </c>
      <c r="AZ260">
        <v>445.95999145507813</v>
      </c>
      <c r="BA260" s="2">
        <f t="shared" si="71"/>
        <v>-1.6985735774139865E-3</v>
      </c>
      <c r="BB260" s="2">
        <f t="shared" si="72"/>
        <v>3.4743820904090672E-3</v>
      </c>
      <c r="BC260" s="2">
        <f t="shared" si="73"/>
        <v>4.8050998675872592E-3</v>
      </c>
      <c r="BD260" s="2">
        <f t="shared" si="74"/>
        <v>1.5023386021024709E-3</v>
      </c>
      <c r="BE260">
        <v>28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67</v>
      </c>
      <c r="BO260">
        <v>26</v>
      </c>
      <c r="BP260">
        <v>24</v>
      </c>
      <c r="BQ260">
        <v>4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278</v>
      </c>
      <c r="CN260">
        <v>445.95999145507813</v>
      </c>
      <c r="CO260">
        <v>446.77999877929688</v>
      </c>
      <c r="CP260">
        <v>449.26998901367188</v>
      </c>
      <c r="CQ260">
        <v>442.8900146484375</v>
      </c>
      <c r="CR260">
        <v>446.1400146484375</v>
      </c>
      <c r="CS260" s="2">
        <f t="shared" si="75"/>
        <v>1.8353716067397441E-3</v>
      </c>
      <c r="CT260" s="2">
        <f t="shared" si="76"/>
        <v>5.5423026137167986E-3</v>
      </c>
      <c r="CU260" s="2">
        <f t="shared" si="77"/>
        <v>8.7067105543839896E-3</v>
      </c>
      <c r="CV260" s="2">
        <f t="shared" si="78"/>
        <v>7.2847085966073477E-3</v>
      </c>
      <c r="CW260">
        <v>19</v>
      </c>
      <c r="CX260">
        <v>1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25</v>
      </c>
      <c r="DG260">
        <v>25</v>
      </c>
      <c r="DH260">
        <v>21</v>
      </c>
      <c r="DI260">
        <v>9</v>
      </c>
      <c r="DJ260">
        <v>8</v>
      </c>
      <c r="DK260">
        <v>0</v>
      </c>
      <c r="DL260">
        <v>0</v>
      </c>
      <c r="DM260">
        <v>0</v>
      </c>
      <c r="DN260">
        <v>0</v>
      </c>
      <c r="DO260">
        <v>2</v>
      </c>
      <c r="DP260">
        <v>0</v>
      </c>
      <c r="DQ260">
        <v>2</v>
      </c>
      <c r="DR260">
        <v>0</v>
      </c>
      <c r="DS260">
        <v>1</v>
      </c>
      <c r="DT260">
        <v>0</v>
      </c>
      <c r="DU260">
        <v>1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422</v>
      </c>
      <c r="EF260">
        <v>446.1400146484375</v>
      </c>
      <c r="EG260">
        <v>445.3599853515625</v>
      </c>
      <c r="EH260">
        <v>452.32998657226563</v>
      </c>
      <c r="EI260">
        <v>443.45001220703131</v>
      </c>
      <c r="EJ260">
        <v>451.989990234375</v>
      </c>
      <c r="EK260" s="2">
        <f t="shared" si="79"/>
        <v>-1.7514579722721635E-3</v>
      </c>
      <c r="EL260" s="2">
        <f t="shared" si="80"/>
        <v>1.5409107128893762E-2</v>
      </c>
      <c r="EM260" s="2">
        <f t="shared" si="81"/>
        <v>4.2886051898521904E-3</v>
      </c>
      <c r="EN260" s="2">
        <f t="shared" si="82"/>
        <v>1.8894175118602474E-2</v>
      </c>
      <c r="EO260">
        <v>9</v>
      </c>
      <c r="EP260">
        <v>30</v>
      </c>
      <c r="EQ260">
        <v>62</v>
      </c>
      <c r="ER260">
        <v>3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3</v>
      </c>
      <c r="EY260">
        <v>0</v>
      </c>
      <c r="EZ260">
        <v>1</v>
      </c>
      <c r="FA260">
        <v>1</v>
      </c>
      <c r="FB260">
        <v>0</v>
      </c>
      <c r="FC260">
        <v>1</v>
      </c>
      <c r="FD260">
        <v>5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926</v>
      </c>
      <c r="FX260">
        <v>451.989990234375</v>
      </c>
      <c r="FY260">
        <v>451.6199951171875</v>
      </c>
      <c r="FZ260">
        <v>456.95001220703119</v>
      </c>
      <c r="GA260">
        <v>448.19000244140619</v>
      </c>
      <c r="GB260">
        <v>451.35000610351563</v>
      </c>
      <c r="GC260">
        <v>172</v>
      </c>
      <c r="GD260">
        <v>311</v>
      </c>
      <c r="GE260">
        <v>124</v>
      </c>
      <c r="GF260">
        <v>93</v>
      </c>
      <c r="GG260">
        <v>0</v>
      </c>
      <c r="GH260">
        <v>3</v>
      </c>
      <c r="GI260">
        <v>0</v>
      </c>
      <c r="GJ260">
        <v>3</v>
      </c>
      <c r="GK260">
        <v>0</v>
      </c>
      <c r="GL260">
        <v>55</v>
      </c>
      <c r="GM260">
        <v>0</v>
      </c>
      <c r="GN260">
        <v>8</v>
      </c>
      <c r="GO260">
        <v>1</v>
      </c>
      <c r="GP260">
        <v>1</v>
      </c>
      <c r="GQ260">
        <v>0</v>
      </c>
      <c r="GR260">
        <v>0</v>
      </c>
      <c r="GS260">
        <v>1</v>
      </c>
      <c r="GT260">
        <v>0</v>
      </c>
      <c r="GU260">
        <v>0</v>
      </c>
      <c r="GV260">
        <v>0</v>
      </c>
      <c r="GW260">
        <v>2.2000000000000002</v>
      </c>
      <c r="GX260" t="s">
        <v>218</v>
      </c>
      <c r="GY260">
        <v>144445</v>
      </c>
      <c r="GZ260">
        <v>214775</v>
      </c>
      <c r="HA260">
        <v>1.913</v>
      </c>
      <c r="HB260">
        <v>1.9730000000000001</v>
      </c>
      <c r="HC260">
        <v>7.31</v>
      </c>
      <c r="HD260">
        <v>2.61</v>
      </c>
      <c r="HE260">
        <v>0</v>
      </c>
      <c r="HF260" s="2">
        <f t="shared" si="83"/>
        <v>-8.192620370839343E-4</v>
      </c>
      <c r="HG260" s="2">
        <f t="shared" si="84"/>
        <v>1.1664332963030599E-2</v>
      </c>
      <c r="HH260" s="2">
        <f t="shared" si="85"/>
        <v>7.594864516331401E-3</v>
      </c>
      <c r="HI260" s="2">
        <f t="shared" si="86"/>
        <v>7.0012265855263767E-3</v>
      </c>
      <c r="HJ260" s="3">
        <f t="shared" si="87"/>
        <v>462.28002929687489</v>
      </c>
      <c r="HK260" t="str">
        <f t="shared" si="88"/>
        <v>TYL</v>
      </c>
    </row>
    <row r="261" spans="1:219" hidden="1" x14ac:dyDescent="0.25">
      <c r="A261">
        <v>252</v>
      </c>
      <c r="B261" t="s">
        <v>927</v>
      </c>
      <c r="C261">
        <v>10</v>
      </c>
      <c r="D261">
        <v>0</v>
      </c>
      <c r="E261">
        <v>5</v>
      </c>
      <c r="F261">
        <v>1</v>
      </c>
      <c r="G261" t="s">
        <v>218</v>
      </c>
      <c r="H261" t="s">
        <v>218</v>
      </c>
      <c r="I261">
        <v>5</v>
      </c>
      <c r="J261">
        <v>1</v>
      </c>
      <c r="K261" t="s">
        <v>218</v>
      </c>
      <c r="L261" t="s">
        <v>218</v>
      </c>
      <c r="M261">
        <v>13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22</v>
      </c>
      <c r="W261">
        <v>36</v>
      </c>
      <c r="X261">
        <v>34</v>
      </c>
      <c r="Y261">
        <v>24</v>
      </c>
      <c r="Z261">
        <v>72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422</v>
      </c>
      <c r="AV261">
        <v>179.71000671386719</v>
      </c>
      <c r="AW261">
        <v>179.9100036621094</v>
      </c>
      <c r="AX261">
        <v>179.9100036621094</v>
      </c>
      <c r="AY261">
        <v>177.6600036621094</v>
      </c>
      <c r="AZ261">
        <v>178.05999755859381</v>
      </c>
      <c r="BA261" s="2">
        <f t="shared" si="71"/>
        <v>1.1116499592642715E-3</v>
      </c>
      <c r="BB261" s="2">
        <f t="shared" si="72"/>
        <v>0</v>
      </c>
      <c r="BC261" s="2">
        <f t="shared" si="73"/>
        <v>1.2506252871995582E-2</v>
      </c>
      <c r="BD261" s="2">
        <f t="shared" si="74"/>
        <v>2.2463995393057212E-3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7</v>
      </c>
      <c r="BP261">
        <v>15</v>
      </c>
      <c r="BQ261">
        <v>25</v>
      </c>
      <c r="BR261">
        <v>148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1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0</v>
      </c>
      <c r="CM261" t="s">
        <v>474</v>
      </c>
      <c r="CN261">
        <v>178.05999755859381</v>
      </c>
      <c r="CO261">
        <v>177.8999938964844</v>
      </c>
      <c r="CP261">
        <v>179.8500061035156</v>
      </c>
      <c r="CQ261">
        <v>176.8399963378906</v>
      </c>
      <c r="CR261">
        <v>179.69000244140619</v>
      </c>
      <c r="CS261" s="2">
        <f t="shared" si="75"/>
        <v>-8.9940229116880488E-4</v>
      </c>
      <c r="CT261" s="2">
        <f t="shared" si="76"/>
        <v>1.0842436145978351E-2</v>
      </c>
      <c r="CU261" s="2">
        <f t="shared" si="77"/>
        <v>5.9583900784763166E-3</v>
      </c>
      <c r="CV261" s="2">
        <f t="shared" si="78"/>
        <v>1.5860682646742896E-2</v>
      </c>
      <c r="CW261">
        <v>64</v>
      </c>
      <c r="CX261">
        <v>70</v>
      </c>
      <c r="CY261">
        <v>12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19</v>
      </c>
      <c r="DG261">
        <v>13</v>
      </c>
      <c r="DH261">
        <v>9</v>
      </c>
      <c r="DI261">
        <v>10</v>
      </c>
      <c r="DJ261">
        <v>6</v>
      </c>
      <c r="DK261">
        <v>1</v>
      </c>
      <c r="DL261">
        <v>0</v>
      </c>
      <c r="DM261">
        <v>0</v>
      </c>
      <c r="DN261">
        <v>0</v>
      </c>
      <c r="DO261">
        <v>12</v>
      </c>
      <c r="DP261">
        <v>0</v>
      </c>
      <c r="DQ261">
        <v>6</v>
      </c>
      <c r="DR261">
        <v>0</v>
      </c>
      <c r="DS261">
        <v>1</v>
      </c>
      <c r="DT261">
        <v>0</v>
      </c>
      <c r="DU261">
        <v>1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627</v>
      </c>
      <c r="EF261">
        <v>179.69000244140619</v>
      </c>
      <c r="EG261">
        <v>179.38999938964841</v>
      </c>
      <c r="EH261">
        <v>179.53999328613281</v>
      </c>
      <c r="EI261">
        <v>177.57000732421881</v>
      </c>
      <c r="EJ261">
        <v>178.57000732421881</v>
      </c>
      <c r="EK261" s="2">
        <f t="shared" si="79"/>
        <v>-1.6723510383995777E-3</v>
      </c>
      <c r="EL261" s="2">
        <f t="shared" si="80"/>
        <v>8.3543445523781568E-4</v>
      </c>
      <c r="EM261" s="2">
        <f t="shared" si="81"/>
        <v>1.0145448863492335E-2</v>
      </c>
      <c r="EN261" s="2">
        <f t="shared" si="82"/>
        <v>5.6000445706672064E-3</v>
      </c>
      <c r="EO261">
        <v>1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1</v>
      </c>
      <c r="EY261">
        <v>2</v>
      </c>
      <c r="EZ261">
        <v>27</v>
      </c>
      <c r="FA261">
        <v>52</v>
      </c>
      <c r="FB261">
        <v>113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1</v>
      </c>
      <c r="FP261">
        <v>0</v>
      </c>
      <c r="FQ261">
        <v>0</v>
      </c>
      <c r="FR261">
        <v>0</v>
      </c>
      <c r="FS261">
        <v>1</v>
      </c>
      <c r="FT261">
        <v>0</v>
      </c>
      <c r="FU261">
        <v>0</v>
      </c>
      <c r="FV261">
        <v>0</v>
      </c>
      <c r="FW261" t="s">
        <v>811</v>
      </c>
      <c r="FX261">
        <v>178.57000732421881</v>
      </c>
      <c r="FY261">
        <v>177.80000305175781</v>
      </c>
      <c r="FZ261">
        <v>180.78999328613281</v>
      </c>
      <c r="GA261">
        <v>177.21000671386719</v>
      </c>
      <c r="GB261">
        <v>177.50999450683591</v>
      </c>
      <c r="GC261">
        <v>160</v>
      </c>
      <c r="GD261">
        <v>635</v>
      </c>
      <c r="GE261">
        <v>147</v>
      </c>
      <c r="GF261">
        <v>252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339</v>
      </c>
      <c r="GM261">
        <v>0</v>
      </c>
      <c r="GN261">
        <v>119</v>
      </c>
      <c r="GO261">
        <v>1</v>
      </c>
      <c r="GP261">
        <v>1</v>
      </c>
      <c r="GQ261">
        <v>1</v>
      </c>
      <c r="GR261">
        <v>1</v>
      </c>
      <c r="GS261">
        <v>0</v>
      </c>
      <c r="GT261">
        <v>0</v>
      </c>
      <c r="GU261">
        <v>0</v>
      </c>
      <c r="GV261">
        <v>0</v>
      </c>
      <c r="GW261">
        <v>2.5</v>
      </c>
      <c r="GX261" t="s">
        <v>218</v>
      </c>
      <c r="GY261">
        <v>3145745</v>
      </c>
      <c r="GZ261">
        <v>2756642</v>
      </c>
      <c r="HA261">
        <v>1.0189999999999999</v>
      </c>
      <c r="HB261">
        <v>1.1879999999999999</v>
      </c>
      <c r="HC261">
        <v>2.0099999999999998</v>
      </c>
      <c r="HD261">
        <v>2.56</v>
      </c>
      <c r="HE261">
        <v>2.6234000000000002</v>
      </c>
      <c r="HF261" s="2">
        <f t="shared" si="83"/>
        <v>-4.33073261667416E-3</v>
      </c>
      <c r="HG261" s="2">
        <f t="shared" si="84"/>
        <v>1.6538471958692957E-2</v>
      </c>
      <c r="HH261" s="2">
        <f t="shared" si="85"/>
        <v>3.3183145543528303E-3</v>
      </c>
      <c r="HI261" s="2">
        <f t="shared" si="86"/>
        <v>1.6899769153965183E-3</v>
      </c>
      <c r="HJ261" s="3">
        <f t="shared" si="87"/>
        <v>183.77998352050781</v>
      </c>
      <c r="HK261" t="str">
        <f t="shared" si="88"/>
        <v>UPS</v>
      </c>
    </row>
    <row r="262" spans="1:219" hidden="1" x14ac:dyDescent="0.25">
      <c r="A262">
        <v>253</v>
      </c>
      <c r="B262" t="s">
        <v>928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0</v>
      </c>
      <c r="N262">
        <v>6</v>
      </c>
      <c r="O262">
        <v>77</v>
      </c>
      <c r="P262">
        <v>41</v>
      </c>
      <c r="Q262">
        <v>68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929</v>
      </c>
      <c r="AV262">
        <v>146.13999938964841</v>
      </c>
      <c r="AW262">
        <v>146.6199951171875</v>
      </c>
      <c r="AX262">
        <v>147.2799987792969</v>
      </c>
      <c r="AY262">
        <v>144</v>
      </c>
      <c r="AZ262">
        <v>146.03999328613281</v>
      </c>
      <c r="BA262" s="2">
        <f t="shared" si="71"/>
        <v>3.2737398958133657E-3</v>
      </c>
      <c r="BB262" s="2">
        <f t="shared" si="72"/>
        <v>4.4812850867715914E-3</v>
      </c>
      <c r="BC262" s="2">
        <f t="shared" si="73"/>
        <v>1.7869289349610518E-2</v>
      </c>
      <c r="BD262" s="2">
        <f t="shared" si="74"/>
        <v>1.3968730347281633E-2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5</v>
      </c>
      <c r="BR262">
        <v>175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2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 t="s">
        <v>541</v>
      </c>
      <c r="CN262">
        <v>146.03999328613281</v>
      </c>
      <c r="CO262">
        <v>146.44000244140619</v>
      </c>
      <c r="CP262">
        <v>147.21000671386719</v>
      </c>
      <c r="CQ262">
        <v>144</v>
      </c>
      <c r="CR262">
        <v>144.8800048828125</v>
      </c>
      <c r="CS262" s="2">
        <f t="shared" si="75"/>
        <v>2.7315566006865799E-3</v>
      </c>
      <c r="CT262" s="2">
        <f t="shared" si="76"/>
        <v>5.2306517039812928E-3</v>
      </c>
      <c r="CU262" s="2">
        <f t="shared" si="77"/>
        <v>1.6662130570384903E-2</v>
      </c>
      <c r="CV262" s="2">
        <f t="shared" si="78"/>
        <v>6.0740257672153852E-3</v>
      </c>
      <c r="CW262">
        <v>6</v>
      </c>
      <c r="CX262">
        <v>1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2</v>
      </c>
      <c r="DG262">
        <v>3</v>
      </c>
      <c r="DH262">
        <v>6</v>
      </c>
      <c r="DI262">
        <v>4</v>
      </c>
      <c r="DJ262">
        <v>172</v>
      </c>
      <c r="DK262">
        <v>0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0</v>
      </c>
      <c r="DW262">
        <v>8</v>
      </c>
      <c r="DX262">
        <v>1</v>
      </c>
      <c r="DY262">
        <v>0</v>
      </c>
      <c r="DZ262">
        <v>0</v>
      </c>
      <c r="EA262">
        <v>1</v>
      </c>
      <c r="EB262">
        <v>1</v>
      </c>
      <c r="EC262">
        <v>0</v>
      </c>
      <c r="ED262">
        <v>0</v>
      </c>
      <c r="EE262" t="s">
        <v>930</v>
      </c>
      <c r="EF262">
        <v>144.8800048828125</v>
      </c>
      <c r="EG262">
        <v>145</v>
      </c>
      <c r="EH262">
        <v>148.80999755859381</v>
      </c>
      <c r="EI262">
        <v>144.75</v>
      </c>
      <c r="EJ262">
        <v>147.8800048828125</v>
      </c>
      <c r="EK262" s="2">
        <f t="shared" si="79"/>
        <v>8.2755253232758008E-4</v>
      </c>
      <c r="EL262" s="2">
        <f t="shared" si="80"/>
        <v>2.5603102083874618E-2</v>
      </c>
      <c r="EM262" s="2">
        <f t="shared" si="81"/>
        <v>1.7241379310344307E-3</v>
      </c>
      <c r="EN262" s="2">
        <f t="shared" si="82"/>
        <v>2.1165842436189242E-2</v>
      </c>
      <c r="EO262">
        <v>3</v>
      </c>
      <c r="EP262">
        <v>10</v>
      </c>
      <c r="EQ262">
        <v>12</v>
      </c>
      <c r="ER262">
        <v>95</v>
      </c>
      <c r="ES262">
        <v>67</v>
      </c>
      <c r="ET262">
        <v>0</v>
      </c>
      <c r="EU262">
        <v>0</v>
      </c>
      <c r="EV262">
        <v>0</v>
      </c>
      <c r="EW262">
        <v>0</v>
      </c>
      <c r="EX262">
        <v>3</v>
      </c>
      <c r="EY262">
        <v>0</v>
      </c>
      <c r="EZ262">
        <v>0</v>
      </c>
      <c r="FA262">
        <v>0</v>
      </c>
      <c r="FB262">
        <v>0</v>
      </c>
      <c r="FC262">
        <v>1</v>
      </c>
      <c r="FD262">
        <v>3</v>
      </c>
      <c r="FE262">
        <v>1</v>
      </c>
      <c r="FF262">
        <v>3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766</v>
      </c>
      <c r="FX262">
        <v>147.8800048828125</v>
      </c>
      <c r="FY262">
        <v>149.07000732421881</v>
      </c>
      <c r="FZ262">
        <v>150.5899963378906</v>
      </c>
      <c r="GA262">
        <v>146</v>
      </c>
      <c r="GB262">
        <v>146.52000427246091</v>
      </c>
      <c r="GC262">
        <v>388</v>
      </c>
      <c r="GD262">
        <v>372</v>
      </c>
      <c r="GE262">
        <v>194</v>
      </c>
      <c r="GF262">
        <v>190</v>
      </c>
      <c r="GG262">
        <v>0</v>
      </c>
      <c r="GH262">
        <v>271</v>
      </c>
      <c r="GI262">
        <v>0</v>
      </c>
      <c r="GJ262">
        <v>162</v>
      </c>
      <c r="GK262">
        <v>3</v>
      </c>
      <c r="GL262">
        <v>347</v>
      </c>
      <c r="GM262">
        <v>3</v>
      </c>
      <c r="GN262">
        <v>172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2.4</v>
      </c>
      <c r="GX262" t="s">
        <v>218</v>
      </c>
      <c r="GY262">
        <v>485321</v>
      </c>
      <c r="GZ262">
        <v>644600</v>
      </c>
      <c r="HA262">
        <v>1.19</v>
      </c>
      <c r="HB262">
        <v>1.323</v>
      </c>
      <c r="HC262">
        <v>1.78</v>
      </c>
      <c r="HD262">
        <v>2.5499999999999998</v>
      </c>
      <c r="HE262">
        <v>1.8200000000000001E-2</v>
      </c>
      <c r="HF262" s="2">
        <f t="shared" si="83"/>
        <v>7.9828428452285438E-3</v>
      </c>
      <c r="HG262" s="2">
        <f t="shared" si="84"/>
        <v>1.0093559005481811E-2</v>
      </c>
      <c r="HH262" s="2">
        <f t="shared" si="85"/>
        <v>2.0594399767766225E-2</v>
      </c>
      <c r="HI262" s="2">
        <f t="shared" si="86"/>
        <v>3.5490326050900967E-3</v>
      </c>
      <c r="HJ262" s="3">
        <f t="shared" si="87"/>
        <v>152.10998535156239</v>
      </c>
      <c r="HK262" t="str">
        <f t="shared" si="88"/>
        <v>UHS</v>
      </c>
    </row>
    <row r="263" spans="1:219" hidden="1" x14ac:dyDescent="0.25">
      <c r="A263">
        <v>254</v>
      </c>
      <c r="B263" t="s">
        <v>931</v>
      </c>
      <c r="C263">
        <v>11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44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32</v>
      </c>
      <c r="W263">
        <v>32</v>
      </c>
      <c r="X263">
        <v>51</v>
      </c>
      <c r="Y263">
        <v>14</v>
      </c>
      <c r="Z263">
        <v>23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219</v>
      </c>
      <c r="AV263">
        <v>319.79000854492188</v>
      </c>
      <c r="AW263">
        <v>319.80999755859369</v>
      </c>
      <c r="AX263">
        <v>319.83999633789063</v>
      </c>
      <c r="AY263">
        <v>311.82998657226563</v>
      </c>
      <c r="AZ263">
        <v>313.6099853515625</v>
      </c>
      <c r="BA263" s="2">
        <f t="shared" si="71"/>
        <v>6.2502779226480953E-5</v>
      </c>
      <c r="BB263" s="2">
        <f t="shared" si="72"/>
        <v>9.3793082917792425E-5</v>
      </c>
      <c r="BC263" s="2">
        <f t="shared" si="73"/>
        <v>2.4952349980447486E-2</v>
      </c>
      <c r="BD263" s="2">
        <f t="shared" si="74"/>
        <v>5.6758357910748902E-3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175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2</v>
      </c>
      <c r="CF263">
        <v>0</v>
      </c>
      <c r="CG263">
        <v>0</v>
      </c>
      <c r="CH263">
        <v>0</v>
      </c>
      <c r="CI263">
        <v>1</v>
      </c>
      <c r="CJ263">
        <v>0</v>
      </c>
      <c r="CK263">
        <v>0</v>
      </c>
      <c r="CL263">
        <v>0</v>
      </c>
      <c r="CM263" t="s">
        <v>533</v>
      </c>
      <c r="CN263">
        <v>313.6099853515625</v>
      </c>
      <c r="CO263">
        <v>311.29000854492188</v>
      </c>
      <c r="CP263">
        <v>314.42999267578119</v>
      </c>
      <c r="CQ263">
        <v>305.82000732421881</v>
      </c>
      <c r="CR263">
        <v>310.29000854492188</v>
      </c>
      <c r="CS263" s="2">
        <f t="shared" si="75"/>
        <v>-7.4527827522798962E-3</v>
      </c>
      <c r="CT263" s="2">
        <f t="shared" si="76"/>
        <v>9.9862742232006418E-3</v>
      </c>
      <c r="CU263" s="2">
        <f t="shared" si="77"/>
        <v>1.7572042373835806E-2</v>
      </c>
      <c r="CV263" s="2">
        <f t="shared" si="78"/>
        <v>1.4405881909200891E-2</v>
      </c>
      <c r="CW263">
        <v>5</v>
      </c>
      <c r="CX263">
        <v>3</v>
      </c>
      <c r="CY263">
        <v>1</v>
      </c>
      <c r="CZ263">
        <v>0</v>
      </c>
      <c r="DA263">
        <v>0</v>
      </c>
      <c r="DB263">
        <v>1</v>
      </c>
      <c r="DC263">
        <v>1</v>
      </c>
      <c r="DD263">
        <v>0</v>
      </c>
      <c r="DE263">
        <v>0</v>
      </c>
      <c r="DF263">
        <v>2</v>
      </c>
      <c r="DG263">
        <v>0</v>
      </c>
      <c r="DH263">
        <v>8</v>
      </c>
      <c r="DI263">
        <v>13</v>
      </c>
      <c r="DJ263">
        <v>133</v>
      </c>
      <c r="DK263">
        <v>0</v>
      </c>
      <c r="DL263">
        <v>0</v>
      </c>
      <c r="DM263">
        <v>0</v>
      </c>
      <c r="DN263">
        <v>0</v>
      </c>
      <c r="DO263">
        <v>4</v>
      </c>
      <c r="DP263">
        <v>1</v>
      </c>
      <c r="DQ263">
        <v>0</v>
      </c>
      <c r="DR263">
        <v>0</v>
      </c>
      <c r="DS263">
        <v>1</v>
      </c>
      <c r="DT263">
        <v>1</v>
      </c>
      <c r="DU263">
        <v>0</v>
      </c>
      <c r="DV263">
        <v>0</v>
      </c>
      <c r="DW263">
        <v>9</v>
      </c>
      <c r="DX263">
        <v>4</v>
      </c>
      <c r="DY263">
        <v>0</v>
      </c>
      <c r="DZ263">
        <v>0</v>
      </c>
      <c r="EA263">
        <v>1</v>
      </c>
      <c r="EB263">
        <v>1</v>
      </c>
      <c r="EC263">
        <v>1</v>
      </c>
      <c r="ED263">
        <v>0</v>
      </c>
      <c r="EE263" t="s">
        <v>932</v>
      </c>
      <c r="EF263">
        <v>310.29000854492188</v>
      </c>
      <c r="EG263">
        <v>309.6300048828125</v>
      </c>
      <c r="EH263">
        <v>317.45999145507813</v>
      </c>
      <c r="EI263">
        <v>309.16000366210938</v>
      </c>
      <c r="EJ263">
        <v>316.04000854492188</v>
      </c>
      <c r="EK263" s="2">
        <f t="shared" si="79"/>
        <v>-2.1315881913936963E-3</v>
      </c>
      <c r="EL263" s="2">
        <f t="shared" si="80"/>
        <v>2.4664483031001438E-2</v>
      </c>
      <c r="EM263" s="2">
        <f t="shared" si="81"/>
        <v>1.5179446865332125E-3</v>
      </c>
      <c r="EN263" s="2">
        <f t="shared" si="82"/>
        <v>2.1769411140344808E-2</v>
      </c>
      <c r="EO263">
        <v>3</v>
      </c>
      <c r="EP263">
        <v>5</v>
      </c>
      <c r="EQ263">
        <v>30</v>
      </c>
      <c r="ER263">
        <v>36</v>
      </c>
      <c r="ES263">
        <v>90</v>
      </c>
      <c r="ET263">
        <v>0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1</v>
      </c>
      <c r="FE263">
        <v>1</v>
      </c>
      <c r="FF263">
        <v>1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933</v>
      </c>
      <c r="FX263">
        <v>316.04000854492188</v>
      </c>
      <c r="FY263">
        <v>318</v>
      </c>
      <c r="FZ263">
        <v>331.98001098632813</v>
      </c>
      <c r="GA263">
        <v>316.25</v>
      </c>
      <c r="GB263">
        <v>326.57000732421881</v>
      </c>
      <c r="GC263">
        <v>218</v>
      </c>
      <c r="GD263">
        <v>484</v>
      </c>
      <c r="GE263">
        <v>173</v>
      </c>
      <c r="GF263">
        <v>157</v>
      </c>
      <c r="GG263">
        <v>0</v>
      </c>
      <c r="GH263">
        <v>126</v>
      </c>
      <c r="GI263">
        <v>0</v>
      </c>
      <c r="GJ263">
        <v>126</v>
      </c>
      <c r="GK263">
        <v>1</v>
      </c>
      <c r="GL263">
        <v>331</v>
      </c>
      <c r="GM263">
        <v>1</v>
      </c>
      <c r="GN263">
        <v>133</v>
      </c>
      <c r="GO263">
        <v>0</v>
      </c>
      <c r="GP263">
        <v>0</v>
      </c>
      <c r="GQ263">
        <v>0</v>
      </c>
      <c r="GR263">
        <v>0</v>
      </c>
      <c r="GS263">
        <v>1</v>
      </c>
      <c r="GT263">
        <v>1</v>
      </c>
      <c r="GU263">
        <v>0</v>
      </c>
      <c r="GV263">
        <v>0</v>
      </c>
      <c r="GW263">
        <v>2.7</v>
      </c>
      <c r="GX263" t="s">
        <v>223</v>
      </c>
      <c r="GY263">
        <v>217184</v>
      </c>
      <c r="GZ263">
        <v>338885</v>
      </c>
      <c r="HA263">
        <v>1.4430000000000001</v>
      </c>
      <c r="HB263">
        <v>1.6020000000000001</v>
      </c>
      <c r="HC263">
        <v>1.98</v>
      </c>
      <c r="HD263">
        <v>2.58</v>
      </c>
      <c r="HF263" s="2">
        <f t="shared" si="83"/>
        <v>6.163495141755071E-3</v>
      </c>
      <c r="HG263" s="2">
        <f t="shared" si="84"/>
        <v>4.2111002240143525E-2</v>
      </c>
      <c r="HH263" s="2">
        <f t="shared" si="85"/>
        <v>5.5031446540880768E-3</v>
      </c>
      <c r="HI263" s="2">
        <f t="shared" si="86"/>
        <v>3.1601209825656507E-2</v>
      </c>
      <c r="HJ263" s="3">
        <f t="shared" si="87"/>
        <v>345.96002197265625</v>
      </c>
      <c r="HK263" t="str">
        <f t="shared" si="88"/>
        <v>MTN</v>
      </c>
    </row>
    <row r="264" spans="1:219" hidden="1" x14ac:dyDescent="0.25">
      <c r="A264">
        <v>255</v>
      </c>
      <c r="B264" t="s">
        <v>934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125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3</v>
      </c>
      <c r="AN264">
        <v>0</v>
      </c>
      <c r="AO264">
        <v>1</v>
      </c>
      <c r="AP264">
        <v>0</v>
      </c>
      <c r="AQ264">
        <v>1</v>
      </c>
      <c r="AR264">
        <v>0</v>
      </c>
      <c r="AS264">
        <v>1</v>
      </c>
      <c r="AT264">
        <v>0</v>
      </c>
      <c r="AU264" t="s">
        <v>785</v>
      </c>
      <c r="AV264">
        <v>22.729999542236332</v>
      </c>
      <c r="AW264">
        <v>22.54999923706055</v>
      </c>
      <c r="AX264">
        <v>22.95999908447266</v>
      </c>
      <c r="AY264">
        <v>22.239999771118161</v>
      </c>
      <c r="AZ264">
        <v>22.649999618530281</v>
      </c>
      <c r="BA264" s="2">
        <f t="shared" si="71"/>
        <v>-7.9822754441585264E-3</v>
      </c>
      <c r="BB264" s="2">
        <f t="shared" si="72"/>
        <v>1.785713692338009E-2</v>
      </c>
      <c r="BC264" s="2">
        <f t="shared" si="73"/>
        <v>1.3747205163222809E-2</v>
      </c>
      <c r="BD264" s="2">
        <f t="shared" si="74"/>
        <v>1.8101538821956198E-2</v>
      </c>
      <c r="BE264">
        <v>18</v>
      </c>
      <c r="BF264">
        <v>4</v>
      </c>
      <c r="BG264">
        <v>1</v>
      </c>
      <c r="BH264">
        <v>0</v>
      </c>
      <c r="BI264">
        <v>0</v>
      </c>
      <c r="BJ264">
        <v>1</v>
      </c>
      <c r="BK264">
        <v>1</v>
      </c>
      <c r="BL264">
        <v>0</v>
      </c>
      <c r="BM264">
        <v>0</v>
      </c>
      <c r="BN264">
        <v>9</v>
      </c>
      <c r="BO264">
        <v>7</v>
      </c>
      <c r="BP264">
        <v>11</v>
      </c>
      <c r="BQ264">
        <v>8</v>
      </c>
      <c r="BR264">
        <v>47</v>
      </c>
      <c r="BS264">
        <v>0</v>
      </c>
      <c r="BT264">
        <v>0</v>
      </c>
      <c r="BU264">
        <v>0</v>
      </c>
      <c r="BV264">
        <v>0</v>
      </c>
      <c r="BW264">
        <v>2</v>
      </c>
      <c r="BX264">
        <v>1</v>
      </c>
      <c r="BY264">
        <v>47</v>
      </c>
      <c r="BZ264">
        <v>0</v>
      </c>
      <c r="CA264">
        <v>1</v>
      </c>
      <c r="CB264">
        <v>1</v>
      </c>
      <c r="CC264">
        <v>1</v>
      </c>
      <c r="CD264">
        <v>0</v>
      </c>
      <c r="CE264">
        <v>9</v>
      </c>
      <c r="CF264">
        <v>2</v>
      </c>
      <c r="CG264">
        <v>14</v>
      </c>
      <c r="CH264">
        <v>14</v>
      </c>
      <c r="CI264">
        <v>4</v>
      </c>
      <c r="CJ264">
        <v>1</v>
      </c>
      <c r="CK264">
        <v>4</v>
      </c>
      <c r="CL264">
        <v>1</v>
      </c>
      <c r="CM264" t="s">
        <v>428</v>
      </c>
      <c r="CN264">
        <v>22.649999618530281</v>
      </c>
      <c r="CO264">
        <v>22.440000534057621</v>
      </c>
      <c r="CP264">
        <v>22.690000534057621</v>
      </c>
      <c r="CQ264">
        <v>22.180000305175781</v>
      </c>
      <c r="CR264">
        <v>22.409999847412109</v>
      </c>
      <c r="CS264" s="2">
        <f t="shared" si="75"/>
        <v>-9.3582477484321913E-3</v>
      </c>
      <c r="CT264" s="2">
        <f t="shared" si="76"/>
        <v>1.1018069374866268E-2</v>
      </c>
      <c r="CU264" s="2">
        <f t="shared" si="77"/>
        <v>1.1586462686898447E-2</v>
      </c>
      <c r="CV264" s="2">
        <f t="shared" si="78"/>
        <v>1.0263254966638824E-2</v>
      </c>
      <c r="CW264">
        <v>17</v>
      </c>
      <c r="CX264">
        <v>4</v>
      </c>
      <c r="CY264">
        <v>1</v>
      </c>
      <c r="CZ264">
        <v>0</v>
      </c>
      <c r="DA264">
        <v>0</v>
      </c>
      <c r="DB264">
        <v>1</v>
      </c>
      <c r="DC264">
        <v>1</v>
      </c>
      <c r="DD264">
        <v>0</v>
      </c>
      <c r="DE264">
        <v>0</v>
      </c>
      <c r="DF264">
        <v>9</v>
      </c>
      <c r="DG264">
        <v>12</v>
      </c>
      <c r="DH264">
        <v>18</v>
      </c>
      <c r="DI264">
        <v>28</v>
      </c>
      <c r="DJ264">
        <v>46</v>
      </c>
      <c r="DK264">
        <v>0</v>
      </c>
      <c r="DL264">
        <v>0</v>
      </c>
      <c r="DM264">
        <v>0</v>
      </c>
      <c r="DN264">
        <v>0</v>
      </c>
      <c r="DO264">
        <v>5</v>
      </c>
      <c r="DP264">
        <v>1</v>
      </c>
      <c r="DQ264">
        <v>0</v>
      </c>
      <c r="DR264">
        <v>0</v>
      </c>
      <c r="DS264">
        <v>1</v>
      </c>
      <c r="DT264">
        <v>1</v>
      </c>
      <c r="DU264">
        <v>0</v>
      </c>
      <c r="DV264">
        <v>0</v>
      </c>
      <c r="DW264">
        <v>24</v>
      </c>
      <c r="DX264">
        <v>5</v>
      </c>
      <c r="DY264">
        <v>0</v>
      </c>
      <c r="DZ264">
        <v>0</v>
      </c>
      <c r="EA264">
        <v>1</v>
      </c>
      <c r="EB264">
        <v>1</v>
      </c>
      <c r="EC264">
        <v>0</v>
      </c>
      <c r="ED264">
        <v>0</v>
      </c>
      <c r="EE264" t="s">
        <v>932</v>
      </c>
      <c r="EF264">
        <v>22.409999847412109</v>
      </c>
      <c r="EG264">
        <v>22.399999618530281</v>
      </c>
      <c r="EH264">
        <v>23.10000038146973</v>
      </c>
      <c r="EI264">
        <v>22.399999618530281</v>
      </c>
      <c r="EJ264">
        <v>22.879999160766602</v>
      </c>
      <c r="EK264" s="2">
        <f t="shared" si="79"/>
        <v>-4.4643879697026101E-4</v>
      </c>
      <c r="EL264" s="2">
        <f t="shared" si="80"/>
        <v>3.030306283029216E-2</v>
      </c>
      <c r="EM264" s="2">
        <f t="shared" si="81"/>
        <v>0</v>
      </c>
      <c r="EN264" s="2">
        <f t="shared" si="82"/>
        <v>2.097900174137235E-2</v>
      </c>
      <c r="EO264">
        <v>1</v>
      </c>
      <c r="EP264">
        <v>4</v>
      </c>
      <c r="EQ264">
        <v>31</v>
      </c>
      <c r="ER264">
        <v>48</v>
      </c>
      <c r="ES264">
        <v>33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889</v>
      </c>
      <c r="FX264">
        <v>22.879999160766602</v>
      </c>
      <c r="FY264">
        <v>23.010000228881839</v>
      </c>
      <c r="FZ264">
        <v>23.159999847412109</v>
      </c>
      <c r="GA264">
        <v>22.639999389648441</v>
      </c>
      <c r="GB264">
        <v>22.670000076293949</v>
      </c>
      <c r="GC264">
        <v>164</v>
      </c>
      <c r="GD264">
        <v>321</v>
      </c>
      <c r="GE264">
        <v>139</v>
      </c>
      <c r="GF264">
        <v>113</v>
      </c>
      <c r="GG264">
        <v>0</v>
      </c>
      <c r="GH264">
        <v>81</v>
      </c>
      <c r="GI264">
        <v>0</v>
      </c>
      <c r="GJ264">
        <v>81</v>
      </c>
      <c r="GK264">
        <v>0</v>
      </c>
      <c r="GL264">
        <v>218</v>
      </c>
      <c r="GM264">
        <v>0</v>
      </c>
      <c r="GN264">
        <v>46</v>
      </c>
      <c r="GO264">
        <v>1</v>
      </c>
      <c r="GP264">
        <v>0</v>
      </c>
      <c r="GQ264">
        <v>0</v>
      </c>
      <c r="GR264">
        <v>0</v>
      </c>
      <c r="GS264">
        <v>5</v>
      </c>
      <c r="GT264">
        <v>0</v>
      </c>
      <c r="GU264">
        <v>1</v>
      </c>
      <c r="GV264">
        <v>0</v>
      </c>
      <c r="GW264">
        <v>2</v>
      </c>
      <c r="GX264" t="s">
        <v>218</v>
      </c>
      <c r="GY264">
        <v>122417</v>
      </c>
      <c r="GZ264">
        <v>249642</v>
      </c>
      <c r="HA264">
        <v>1.4850000000000001</v>
      </c>
      <c r="HB264">
        <v>3.427</v>
      </c>
      <c r="HC264">
        <v>6.27</v>
      </c>
      <c r="HD264">
        <v>11.39</v>
      </c>
      <c r="HE264">
        <v>0</v>
      </c>
      <c r="HF264" s="2">
        <f t="shared" si="83"/>
        <v>5.6497638775362402E-3</v>
      </c>
      <c r="HG264" s="2">
        <f t="shared" si="84"/>
        <v>6.4766675094356518E-3</v>
      </c>
      <c r="HH264" s="2">
        <f t="shared" si="85"/>
        <v>1.6080001545109912E-2</v>
      </c>
      <c r="HI264" s="2">
        <f t="shared" si="86"/>
        <v>1.3233650879815873E-3</v>
      </c>
      <c r="HJ264" s="3">
        <f t="shared" si="87"/>
        <v>23.309999465942379</v>
      </c>
      <c r="HK264" t="str">
        <f t="shared" si="88"/>
        <v>VREX</v>
      </c>
    </row>
    <row r="265" spans="1:219" hidden="1" x14ac:dyDescent="0.25">
      <c r="A265">
        <v>256</v>
      </c>
      <c r="B265" t="s">
        <v>935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37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41</v>
      </c>
      <c r="W265">
        <v>32</v>
      </c>
      <c r="X265">
        <v>32</v>
      </c>
      <c r="Y265">
        <v>28</v>
      </c>
      <c r="Z265">
        <v>42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42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 t="s">
        <v>225</v>
      </c>
      <c r="AV265">
        <v>55.409999847412109</v>
      </c>
      <c r="AW265">
        <v>55.369998931884773</v>
      </c>
      <c r="AX265">
        <v>55.419998168945313</v>
      </c>
      <c r="AY265">
        <v>54.680000305175781</v>
      </c>
      <c r="AZ265">
        <v>54.799999237060547</v>
      </c>
      <c r="BA265" s="2">
        <f t="shared" si="71"/>
        <v>-7.2242940760292029E-4</v>
      </c>
      <c r="BB265" s="2">
        <f t="shared" si="72"/>
        <v>9.0218763465343965E-4</v>
      </c>
      <c r="BC265" s="2">
        <f t="shared" si="73"/>
        <v>1.24615972551817E-2</v>
      </c>
      <c r="BD265" s="2">
        <f t="shared" si="74"/>
        <v>2.1897615612302967E-3</v>
      </c>
      <c r="BE265">
        <v>1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</v>
      </c>
      <c r="BO265">
        <v>0</v>
      </c>
      <c r="BP265">
        <v>1</v>
      </c>
      <c r="BQ265">
        <v>8</v>
      </c>
      <c r="BR265">
        <v>185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 t="s">
        <v>854</v>
      </c>
      <c r="CN265">
        <v>54.799999237060547</v>
      </c>
      <c r="CO265">
        <v>54.569999694824219</v>
      </c>
      <c r="CP265">
        <v>55.599998474121087</v>
      </c>
      <c r="CQ265">
        <v>54.569999694824219</v>
      </c>
      <c r="CR265">
        <v>55.479999542236328</v>
      </c>
      <c r="CS265" s="2">
        <f t="shared" si="75"/>
        <v>-4.2147616551688749E-3</v>
      </c>
      <c r="CT265" s="2">
        <f t="shared" si="76"/>
        <v>1.8525158409424702E-2</v>
      </c>
      <c r="CU265" s="2">
        <f t="shared" si="77"/>
        <v>0</v>
      </c>
      <c r="CV265" s="2">
        <f t="shared" si="78"/>
        <v>1.6402304522719735E-2</v>
      </c>
      <c r="CW265">
        <v>1</v>
      </c>
      <c r="CX265">
        <v>8</v>
      </c>
      <c r="CY265">
        <v>126</v>
      </c>
      <c r="CZ265">
        <v>60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324</v>
      </c>
      <c r="EF265">
        <v>55.479999542236328</v>
      </c>
      <c r="EG265">
        <v>55.509998321533203</v>
      </c>
      <c r="EH265">
        <v>55.950000762939453</v>
      </c>
      <c r="EI265">
        <v>55.060001373291023</v>
      </c>
      <c r="EJ265">
        <v>55.709999084472663</v>
      </c>
      <c r="EK265" s="2">
        <f t="shared" si="79"/>
        <v>5.4042118904618075E-4</v>
      </c>
      <c r="EL265" s="2">
        <f t="shared" si="80"/>
        <v>7.8642079607924575E-3</v>
      </c>
      <c r="EM265" s="2">
        <f t="shared" si="81"/>
        <v>8.1065927193086917E-3</v>
      </c>
      <c r="EN265" s="2">
        <f t="shared" si="82"/>
        <v>1.166752327882925E-2</v>
      </c>
      <c r="EO265">
        <v>82</v>
      </c>
      <c r="EP265">
        <v>85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14</v>
      </c>
      <c r="EY265">
        <v>10</v>
      </c>
      <c r="EZ265">
        <v>6</v>
      </c>
      <c r="FA265">
        <v>5</v>
      </c>
      <c r="FB265">
        <v>5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5</v>
      </c>
      <c r="FJ265">
        <v>0</v>
      </c>
      <c r="FK265">
        <v>0</v>
      </c>
      <c r="FL265">
        <v>0</v>
      </c>
      <c r="FM265">
        <v>1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423</v>
      </c>
      <c r="FX265">
        <v>55.709999084472663</v>
      </c>
      <c r="FY265">
        <v>55.950000762939453</v>
      </c>
      <c r="FZ265">
        <v>56.240001678466797</v>
      </c>
      <c r="GA265">
        <v>55.259998321533203</v>
      </c>
      <c r="GB265">
        <v>55.290000915527337</v>
      </c>
      <c r="GC265">
        <v>400</v>
      </c>
      <c r="GD265">
        <v>410</v>
      </c>
      <c r="GE265">
        <v>362</v>
      </c>
      <c r="GF265">
        <v>40</v>
      </c>
      <c r="GG265">
        <v>0</v>
      </c>
      <c r="GH265">
        <v>60</v>
      </c>
      <c r="GI265">
        <v>0</v>
      </c>
      <c r="GJ265">
        <v>60</v>
      </c>
      <c r="GK265">
        <v>0</v>
      </c>
      <c r="GL265">
        <v>232</v>
      </c>
      <c r="GM265">
        <v>0</v>
      </c>
      <c r="GN265">
        <v>5</v>
      </c>
      <c r="GO265">
        <v>1</v>
      </c>
      <c r="GP265">
        <v>1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2.9</v>
      </c>
      <c r="GX265" t="s">
        <v>223</v>
      </c>
      <c r="GY265">
        <v>1572289</v>
      </c>
      <c r="GZ265">
        <v>2074542</v>
      </c>
      <c r="HA265">
        <v>0.51700000000000002</v>
      </c>
      <c r="HB265">
        <v>0.61</v>
      </c>
      <c r="HC265">
        <v>-461.74</v>
      </c>
      <c r="HD265">
        <v>3.32</v>
      </c>
      <c r="HE265">
        <v>1.8311999999999999</v>
      </c>
      <c r="HF265" s="2">
        <f t="shared" si="83"/>
        <v>4.2895741768382845E-3</v>
      </c>
      <c r="HG265" s="2">
        <f t="shared" si="84"/>
        <v>5.1564883867771805E-3</v>
      </c>
      <c r="HH265" s="2">
        <f t="shared" si="85"/>
        <v>1.2332483145617745E-2</v>
      </c>
      <c r="HI265" s="2">
        <f t="shared" si="86"/>
        <v>5.4264050456376278E-4</v>
      </c>
      <c r="HJ265" s="3">
        <f t="shared" si="87"/>
        <v>56.530002593994141</v>
      </c>
      <c r="HK265" t="str">
        <f t="shared" si="88"/>
        <v>VTR</v>
      </c>
    </row>
    <row r="266" spans="1:219" hidden="1" x14ac:dyDescent="0.25">
      <c r="A266">
        <v>257</v>
      </c>
      <c r="B266" t="s">
        <v>936</v>
      </c>
      <c r="C266">
        <v>9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11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24</v>
      </c>
      <c r="W266">
        <v>34</v>
      </c>
      <c r="X266">
        <v>27</v>
      </c>
      <c r="Y266">
        <v>45</v>
      </c>
      <c r="Z266">
        <v>61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 t="s">
        <v>453</v>
      </c>
      <c r="AV266">
        <v>226.41000366210929</v>
      </c>
      <c r="AW266">
        <v>225.75</v>
      </c>
      <c r="AX266">
        <v>227.58000183105469</v>
      </c>
      <c r="AY266">
        <v>225.08000183105469</v>
      </c>
      <c r="AZ266">
        <v>225.78999328613281</v>
      </c>
      <c r="BA266" s="2">
        <f t="shared" ref="BA266:BA283" si="89">100%-(AV266/AW266)</f>
        <v>-2.9236042618352442E-3</v>
      </c>
      <c r="BB266" s="2">
        <f t="shared" ref="BB266:BB283" si="90">100%-(AW266/AX266)</f>
        <v>8.041136375476432E-3</v>
      </c>
      <c r="BC266" s="2">
        <f t="shared" ref="BC266:BC283" si="91">100%-(AY266/AW266)</f>
        <v>2.9678767173657583E-3</v>
      </c>
      <c r="BD266" s="2">
        <f t="shared" ref="BD266:BD283" si="92">100%-(AY266/AZ266)</f>
        <v>3.1444770635976615E-3</v>
      </c>
      <c r="BE266">
        <v>86</v>
      </c>
      <c r="BF266">
        <v>35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98</v>
      </c>
      <c r="BO266">
        <v>6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333</v>
      </c>
      <c r="CN266">
        <v>225.78999328613281</v>
      </c>
      <c r="CO266">
        <v>224.7799987792969</v>
      </c>
      <c r="CP266">
        <v>225.3800048828125</v>
      </c>
      <c r="CQ266">
        <v>221.82000732421881</v>
      </c>
      <c r="CR266">
        <v>223.2799987792969</v>
      </c>
      <c r="CS266" s="2">
        <f t="shared" ref="CS266:CS283" si="93">100%-(CN266/CO266)</f>
        <v>-4.4932579069349998E-3</v>
      </c>
      <c r="CT266" s="2">
        <f t="shared" ref="CT266:CT283" si="94">100%-(CO266/CP266)</f>
        <v>2.6621975797168629E-3</v>
      </c>
      <c r="CU266" s="2">
        <f t="shared" ref="CU266:CU283" si="95">100%-(CQ266/CO266)</f>
        <v>1.3168393412015256E-2</v>
      </c>
      <c r="CV266" s="2">
        <f t="shared" ref="CV266:CV283" si="96">100%-(CQ266/CR266)</f>
        <v>6.5388367209784359E-3</v>
      </c>
      <c r="CW266">
        <v>22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17</v>
      </c>
      <c r="DG266">
        <v>4</v>
      </c>
      <c r="DH266">
        <v>5</v>
      </c>
      <c r="DI266">
        <v>4</v>
      </c>
      <c r="DJ266">
        <v>155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24</v>
      </c>
      <c r="DX266">
        <v>0</v>
      </c>
      <c r="DY266">
        <v>0</v>
      </c>
      <c r="DZ266">
        <v>0</v>
      </c>
      <c r="EA266">
        <v>1</v>
      </c>
      <c r="EB266">
        <v>0</v>
      </c>
      <c r="EC266">
        <v>0</v>
      </c>
      <c r="ED266">
        <v>0</v>
      </c>
      <c r="EE266" t="s">
        <v>937</v>
      </c>
      <c r="EF266">
        <v>223.2799987792969</v>
      </c>
      <c r="EG266">
        <v>223.30999755859369</v>
      </c>
      <c r="EH266">
        <v>227.8699951171875</v>
      </c>
      <c r="EI266">
        <v>222.8699951171875</v>
      </c>
      <c r="EJ266">
        <v>227.44999694824219</v>
      </c>
      <c r="EK266" s="2">
        <f t="shared" ref="EK266:EK283" si="97">100%-(EF266/EG266)</f>
        <v>1.343369290437435E-4</v>
      </c>
      <c r="EL266" s="2">
        <f t="shared" ref="EL266:EL283" si="98">100%-(EG266/EH266)</f>
        <v>2.0011399729256696E-2</v>
      </c>
      <c r="EM266" s="2">
        <f t="shared" ref="EM266:EM283" si="99">100%-(EI266/EG266)</f>
        <v>1.9703660660814748E-3</v>
      </c>
      <c r="EN266" s="2">
        <f t="shared" ref="EN266:EN283" si="100">100%-(EI266/EJ266)</f>
        <v>2.0136302011456553E-2</v>
      </c>
      <c r="EO266">
        <v>7</v>
      </c>
      <c r="EP266">
        <v>6</v>
      </c>
      <c r="EQ266">
        <v>39</v>
      </c>
      <c r="ER266">
        <v>141</v>
      </c>
      <c r="ES266">
        <v>2</v>
      </c>
      <c r="ET266">
        <v>0</v>
      </c>
      <c r="EU266">
        <v>0</v>
      </c>
      <c r="EV266">
        <v>0</v>
      </c>
      <c r="EW266">
        <v>0</v>
      </c>
      <c r="EX266">
        <v>5</v>
      </c>
      <c r="EY266">
        <v>0</v>
      </c>
      <c r="EZ266">
        <v>0</v>
      </c>
      <c r="FA266">
        <v>0</v>
      </c>
      <c r="FB266">
        <v>0</v>
      </c>
      <c r="FC266">
        <v>1</v>
      </c>
      <c r="FD266">
        <v>5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 t="s">
        <v>938</v>
      </c>
      <c r="FX266">
        <v>227.44999694824219</v>
      </c>
      <c r="FY266">
        <v>227.30000305175781</v>
      </c>
      <c r="FZ266">
        <v>230.92999267578119</v>
      </c>
      <c r="GA266">
        <v>226.88999938964841</v>
      </c>
      <c r="GB266">
        <v>227.57000732421881</v>
      </c>
      <c r="GC266">
        <v>349</v>
      </c>
      <c r="GD266">
        <v>485</v>
      </c>
      <c r="GE266">
        <v>217</v>
      </c>
      <c r="GF266">
        <v>190</v>
      </c>
      <c r="GG266">
        <v>0</v>
      </c>
      <c r="GH266">
        <v>143</v>
      </c>
      <c r="GI266">
        <v>0</v>
      </c>
      <c r="GJ266">
        <v>143</v>
      </c>
      <c r="GK266">
        <v>0</v>
      </c>
      <c r="GL266">
        <v>216</v>
      </c>
      <c r="GM266">
        <v>0</v>
      </c>
      <c r="GN266">
        <v>155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1.8</v>
      </c>
      <c r="GX266" t="s">
        <v>218</v>
      </c>
      <c r="GY266">
        <v>9490562</v>
      </c>
      <c r="GZ266">
        <v>6267142</v>
      </c>
      <c r="HA266">
        <v>1.726</v>
      </c>
      <c r="HB266">
        <v>2.121</v>
      </c>
      <c r="HC266">
        <v>2.65</v>
      </c>
      <c r="HD266">
        <v>2.65</v>
      </c>
      <c r="HE266">
        <v>0.2515</v>
      </c>
      <c r="HF266" s="2">
        <f t="shared" ref="HF266:HF283" si="101">100%-(FX266/FY266)</f>
        <v>-6.5989394839660598E-4</v>
      </c>
      <c r="HG266" s="2">
        <f t="shared" ref="HG266:HG283" si="102">100%-(FY266/FZ266)</f>
        <v>1.571900462977005E-2</v>
      </c>
      <c r="HH266" s="2">
        <f t="shared" ref="HH266:HH283" si="103">100%-(GA266/FY266)</f>
        <v>1.8037996331045081E-3</v>
      </c>
      <c r="HI266" s="2">
        <f t="shared" ref="HI266:HI283" si="104">100%-(GA266/GB266)</f>
        <v>2.9881263465514341E-3</v>
      </c>
      <c r="HJ266" s="3">
        <f t="shared" ref="HJ266:HJ283" si="105">(FZ266*HG266)+FZ266</f>
        <v>234.55998229980457</v>
      </c>
      <c r="HK266" t="str">
        <f t="shared" ref="HK266:HK283" si="106">B266</f>
        <v>V</v>
      </c>
    </row>
    <row r="267" spans="1:219" hidden="1" x14ac:dyDescent="0.25">
      <c r="A267">
        <v>258</v>
      </c>
      <c r="B267" t="s">
        <v>939</v>
      </c>
      <c r="C267">
        <v>11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4</v>
      </c>
      <c r="N267">
        <v>7</v>
      </c>
      <c r="O267">
        <v>5</v>
      </c>
      <c r="P267">
        <v>12</v>
      </c>
      <c r="Q267">
        <v>167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0</v>
      </c>
      <c r="AA267">
        <v>1</v>
      </c>
      <c r="AB267">
        <v>2</v>
      </c>
      <c r="AC267">
        <v>1</v>
      </c>
      <c r="AD267">
        <v>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307</v>
      </c>
      <c r="AV267">
        <v>164.1000061035156</v>
      </c>
      <c r="AW267">
        <v>164</v>
      </c>
      <c r="AX267">
        <v>172</v>
      </c>
      <c r="AY267">
        <v>163.96000671386719</v>
      </c>
      <c r="AZ267">
        <v>170.0299987792969</v>
      </c>
      <c r="BA267" s="2">
        <f t="shared" si="89"/>
        <v>-6.0979331411958881E-4</v>
      </c>
      <c r="BB267" s="2">
        <f t="shared" si="90"/>
        <v>4.6511627906976716E-2</v>
      </c>
      <c r="BC267" s="2">
        <f t="shared" si="91"/>
        <v>2.4386150080979441E-4</v>
      </c>
      <c r="BD267" s="2">
        <f t="shared" si="92"/>
        <v>3.5699536017221978E-2</v>
      </c>
      <c r="BE267">
        <v>1</v>
      </c>
      <c r="BF267">
        <v>5</v>
      </c>
      <c r="BG267">
        <v>4</v>
      </c>
      <c r="BH267">
        <v>7</v>
      </c>
      <c r="BI267">
        <v>178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1</v>
      </c>
      <c r="BU267">
        <v>1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768</v>
      </c>
      <c r="CN267">
        <v>170.0299987792969</v>
      </c>
      <c r="CO267">
        <v>169.67999267578119</v>
      </c>
      <c r="CP267">
        <v>169.72999572753909</v>
      </c>
      <c r="CQ267">
        <v>165.30000305175781</v>
      </c>
      <c r="CR267">
        <v>165.8800048828125</v>
      </c>
      <c r="CS267" s="2">
        <f t="shared" si="93"/>
        <v>-2.0627423304082626E-3</v>
      </c>
      <c r="CT267" s="2">
        <f t="shared" si="94"/>
        <v>2.9460350566534732E-4</v>
      </c>
      <c r="CU267" s="2">
        <f t="shared" si="95"/>
        <v>2.5813235579238314E-2</v>
      </c>
      <c r="CV267" s="2">
        <f t="shared" si="96"/>
        <v>3.496514432010267E-3</v>
      </c>
      <c r="CW267">
        <v>1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195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1</v>
      </c>
      <c r="EB267">
        <v>0</v>
      </c>
      <c r="EC267">
        <v>0</v>
      </c>
      <c r="ED267">
        <v>0</v>
      </c>
      <c r="EE267" t="s">
        <v>940</v>
      </c>
      <c r="EF267">
        <v>165.8800048828125</v>
      </c>
      <c r="EG267">
        <v>165.8699951171875</v>
      </c>
      <c r="EH267">
        <v>167.8999938964844</v>
      </c>
      <c r="EI267">
        <v>165.66999816894531</v>
      </c>
      <c r="EJ267">
        <v>165.99000549316409</v>
      </c>
      <c r="EK267" s="2">
        <f t="shared" si="97"/>
        <v>-6.0347054438247838E-5</v>
      </c>
      <c r="EL267" s="2">
        <f t="shared" si="98"/>
        <v>1.2090523246525264E-2</v>
      </c>
      <c r="EM267" s="2">
        <f t="shared" si="99"/>
        <v>1.2057451867704128E-3</v>
      </c>
      <c r="EN267" s="2">
        <f t="shared" si="100"/>
        <v>1.9278710381870345E-3</v>
      </c>
      <c r="EO267">
        <v>104</v>
      </c>
      <c r="EP267">
        <v>59</v>
      </c>
      <c r="EQ267">
        <v>30</v>
      </c>
      <c r="ER267">
        <v>0</v>
      </c>
      <c r="ES267">
        <v>0</v>
      </c>
      <c r="ET267">
        <v>1</v>
      </c>
      <c r="EU267">
        <v>4</v>
      </c>
      <c r="EV267">
        <v>0</v>
      </c>
      <c r="EW267">
        <v>0</v>
      </c>
      <c r="EX267">
        <v>6</v>
      </c>
      <c r="EY267">
        <v>0</v>
      </c>
      <c r="EZ267">
        <v>0</v>
      </c>
      <c r="FA267">
        <v>0</v>
      </c>
      <c r="FB267">
        <v>0</v>
      </c>
      <c r="FC267">
        <v>2</v>
      </c>
      <c r="FD267">
        <v>6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444</v>
      </c>
      <c r="FX267">
        <v>165.99000549316409</v>
      </c>
      <c r="FY267">
        <v>165</v>
      </c>
      <c r="FZ267">
        <v>166.1199951171875</v>
      </c>
      <c r="GA267">
        <v>163.0299987792969</v>
      </c>
      <c r="GB267">
        <v>164.5299987792969</v>
      </c>
      <c r="GC267">
        <v>584</v>
      </c>
      <c r="GD267">
        <v>204</v>
      </c>
      <c r="GE267">
        <v>194</v>
      </c>
      <c r="GF267">
        <v>201</v>
      </c>
      <c r="GG267">
        <v>0</v>
      </c>
      <c r="GH267">
        <v>364</v>
      </c>
      <c r="GI267">
        <v>0</v>
      </c>
      <c r="GJ267">
        <v>0</v>
      </c>
      <c r="GK267">
        <v>3</v>
      </c>
      <c r="GL267">
        <v>195</v>
      </c>
      <c r="GM267">
        <v>0</v>
      </c>
      <c r="GN267">
        <v>195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2.2000000000000002</v>
      </c>
      <c r="GX267" t="s">
        <v>218</v>
      </c>
      <c r="GY267">
        <v>1018302</v>
      </c>
      <c r="GZ267">
        <v>1779214</v>
      </c>
      <c r="HA267">
        <v>0.96899999999999997</v>
      </c>
      <c r="HB267">
        <v>1.0269999999999999</v>
      </c>
      <c r="HC267">
        <v>2.4700000000000002</v>
      </c>
      <c r="HD267">
        <v>9.67</v>
      </c>
      <c r="HE267">
        <v>0</v>
      </c>
      <c r="HF267" s="2">
        <f t="shared" si="101"/>
        <v>-6.0000332919036836E-3</v>
      </c>
      <c r="HG267" s="2">
        <f t="shared" si="102"/>
        <v>6.7420849392477722E-3</v>
      </c>
      <c r="HH267" s="2">
        <f t="shared" si="103"/>
        <v>1.1939401337594524E-2</v>
      </c>
      <c r="HI267" s="2">
        <f t="shared" si="104"/>
        <v>9.116878448483523E-3</v>
      </c>
      <c r="HJ267" s="3">
        <f t="shared" si="105"/>
        <v>167.239990234375</v>
      </c>
      <c r="HK267" t="str">
        <f t="shared" si="106"/>
        <v>VMW</v>
      </c>
    </row>
    <row r="268" spans="1:219" hidden="1" x14ac:dyDescent="0.25">
      <c r="A268">
        <v>259</v>
      </c>
      <c r="B268" t="s">
        <v>941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195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 t="s">
        <v>942</v>
      </c>
      <c r="AV268">
        <v>13.35000038146973</v>
      </c>
      <c r="AW268">
        <v>13.27999973297119</v>
      </c>
      <c r="AX268">
        <v>13.409999847412109</v>
      </c>
      <c r="AY268">
        <v>13.13000011444092</v>
      </c>
      <c r="AZ268">
        <v>13.35000038146973</v>
      </c>
      <c r="BA268" s="2">
        <f t="shared" si="89"/>
        <v>-5.2711332760606577E-3</v>
      </c>
      <c r="BB268" s="2">
        <f t="shared" si="90"/>
        <v>9.6942666607119365E-3</v>
      </c>
      <c r="BC268" s="2">
        <f t="shared" si="91"/>
        <v>1.1295152224879534E-2</v>
      </c>
      <c r="BD268" s="2">
        <f t="shared" si="92"/>
        <v>1.6479420280330337E-2</v>
      </c>
      <c r="BE268">
        <v>84</v>
      </c>
      <c r="BF268">
        <v>46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35</v>
      </c>
      <c r="BO268">
        <v>21</v>
      </c>
      <c r="BP268">
        <v>7</v>
      </c>
      <c r="BQ268">
        <v>4</v>
      </c>
      <c r="BR268">
        <v>16</v>
      </c>
      <c r="BS268">
        <v>0</v>
      </c>
      <c r="BT268">
        <v>0</v>
      </c>
      <c r="BU268">
        <v>0</v>
      </c>
      <c r="BV268">
        <v>0</v>
      </c>
      <c r="BW268">
        <v>10</v>
      </c>
      <c r="BX268">
        <v>0</v>
      </c>
      <c r="BY268">
        <v>16</v>
      </c>
      <c r="BZ268">
        <v>0</v>
      </c>
      <c r="CA268">
        <v>1</v>
      </c>
      <c r="CB268">
        <v>0</v>
      </c>
      <c r="CC268">
        <v>1</v>
      </c>
      <c r="CD268">
        <v>0</v>
      </c>
      <c r="CE268">
        <v>26</v>
      </c>
      <c r="CF268">
        <v>12</v>
      </c>
      <c r="CG268">
        <v>2</v>
      </c>
      <c r="CH268">
        <v>2</v>
      </c>
      <c r="CI268">
        <v>1</v>
      </c>
      <c r="CJ268">
        <v>1</v>
      </c>
      <c r="CK268">
        <v>1</v>
      </c>
      <c r="CL268">
        <v>1</v>
      </c>
      <c r="CM268" t="s">
        <v>302</v>
      </c>
      <c r="CN268">
        <v>13.35000038146973</v>
      </c>
      <c r="CO268">
        <v>13.210000038146971</v>
      </c>
      <c r="CP268">
        <v>13.80000019073486</v>
      </c>
      <c r="CQ268">
        <v>13.05000019073486</v>
      </c>
      <c r="CR268">
        <v>13.710000038146971</v>
      </c>
      <c r="CS268" s="2">
        <f t="shared" si="93"/>
        <v>-1.0598057753101742E-2</v>
      </c>
      <c r="CT268" s="2">
        <f t="shared" si="94"/>
        <v>4.275363365458551E-2</v>
      </c>
      <c r="CU268" s="2">
        <f t="shared" si="95"/>
        <v>1.2112024750194905E-2</v>
      </c>
      <c r="CV268" s="2">
        <f t="shared" si="96"/>
        <v>4.8140032500052166E-2</v>
      </c>
      <c r="CW268">
        <v>0</v>
      </c>
      <c r="CX268">
        <v>0</v>
      </c>
      <c r="CY268">
        <v>1</v>
      </c>
      <c r="CZ268">
        <v>2</v>
      </c>
      <c r="DA268">
        <v>191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1</v>
      </c>
      <c r="DK268">
        <v>1</v>
      </c>
      <c r="DL268">
        <v>1</v>
      </c>
      <c r="DM268">
        <v>1</v>
      </c>
      <c r="DN268">
        <v>1</v>
      </c>
      <c r="DO268">
        <v>0</v>
      </c>
      <c r="DP268">
        <v>0</v>
      </c>
      <c r="DQ268">
        <v>1</v>
      </c>
      <c r="DR268">
        <v>1</v>
      </c>
      <c r="DS268">
        <v>0</v>
      </c>
      <c r="DT268">
        <v>0</v>
      </c>
      <c r="DU268">
        <v>1</v>
      </c>
      <c r="DV268">
        <v>1</v>
      </c>
      <c r="DW268">
        <v>0</v>
      </c>
      <c r="DX268">
        <v>0</v>
      </c>
      <c r="DY268">
        <v>1</v>
      </c>
      <c r="DZ268">
        <v>1</v>
      </c>
      <c r="EA268">
        <v>0</v>
      </c>
      <c r="EB268">
        <v>0</v>
      </c>
      <c r="EC268">
        <v>1</v>
      </c>
      <c r="ED268">
        <v>1</v>
      </c>
      <c r="EE268" t="s">
        <v>943</v>
      </c>
      <c r="EF268">
        <v>13.710000038146971</v>
      </c>
      <c r="EG268">
        <v>13.64999961853027</v>
      </c>
      <c r="EH268">
        <v>13.960000038146971</v>
      </c>
      <c r="EI268">
        <v>13.560000419616699</v>
      </c>
      <c r="EJ268">
        <v>13.710000038146971</v>
      </c>
      <c r="EK268" s="2">
        <f t="shared" si="97"/>
        <v>-4.395635259597297E-3</v>
      </c>
      <c r="EL268" s="2">
        <f t="shared" si="98"/>
        <v>2.2206333722750493E-2</v>
      </c>
      <c r="EM268" s="2">
        <f t="shared" si="99"/>
        <v>6.5933480900171038E-3</v>
      </c>
      <c r="EN268" s="2">
        <f t="shared" si="100"/>
        <v>1.0940891182560919E-2</v>
      </c>
      <c r="EO268">
        <v>15</v>
      </c>
      <c r="EP268">
        <v>48</v>
      </c>
      <c r="EQ268">
        <v>37</v>
      </c>
      <c r="ER268">
        <v>84</v>
      </c>
      <c r="ES268">
        <v>9</v>
      </c>
      <c r="ET268">
        <v>0</v>
      </c>
      <c r="EU268">
        <v>0</v>
      </c>
      <c r="EV268">
        <v>0</v>
      </c>
      <c r="EW268">
        <v>0</v>
      </c>
      <c r="EX268">
        <v>2</v>
      </c>
      <c r="EY268">
        <v>1</v>
      </c>
      <c r="EZ268">
        <v>0</v>
      </c>
      <c r="FA268">
        <v>0</v>
      </c>
      <c r="FB268">
        <v>1</v>
      </c>
      <c r="FC268">
        <v>1</v>
      </c>
      <c r="FD268">
        <v>4</v>
      </c>
      <c r="FE268">
        <v>1</v>
      </c>
      <c r="FF268">
        <v>4</v>
      </c>
      <c r="FG268">
        <v>0</v>
      </c>
      <c r="FH268">
        <v>0</v>
      </c>
      <c r="FI268">
        <v>1</v>
      </c>
      <c r="FJ268">
        <v>1</v>
      </c>
      <c r="FK268">
        <v>0</v>
      </c>
      <c r="FL268">
        <v>0</v>
      </c>
      <c r="FM268">
        <v>1</v>
      </c>
      <c r="FN268">
        <v>1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302</v>
      </c>
      <c r="FX268">
        <v>13.710000038146971</v>
      </c>
      <c r="FY268">
        <v>13.789999961853029</v>
      </c>
      <c r="FZ268">
        <v>14.02999973297119</v>
      </c>
      <c r="GA268">
        <v>13.64000034332275</v>
      </c>
      <c r="GB268">
        <v>13.72999954223633</v>
      </c>
      <c r="GC268">
        <v>517</v>
      </c>
      <c r="GD268">
        <v>283</v>
      </c>
      <c r="GE268">
        <v>387</v>
      </c>
      <c r="GF268">
        <v>5</v>
      </c>
      <c r="GG268">
        <v>0</v>
      </c>
      <c r="GH268">
        <v>286</v>
      </c>
      <c r="GI268">
        <v>0</v>
      </c>
      <c r="GJ268">
        <v>286</v>
      </c>
      <c r="GK268">
        <v>5</v>
      </c>
      <c r="GL268">
        <v>213</v>
      </c>
      <c r="GM268">
        <v>5</v>
      </c>
      <c r="GN268">
        <v>2</v>
      </c>
      <c r="GO268">
        <v>3</v>
      </c>
      <c r="GP268">
        <v>2</v>
      </c>
      <c r="GQ268">
        <v>2</v>
      </c>
      <c r="GR268">
        <v>2</v>
      </c>
      <c r="GS268">
        <v>2</v>
      </c>
      <c r="GT268">
        <v>1</v>
      </c>
      <c r="GU268">
        <v>2</v>
      </c>
      <c r="GV268">
        <v>1</v>
      </c>
      <c r="GW268">
        <v>1.9</v>
      </c>
      <c r="GX268" t="s">
        <v>218</v>
      </c>
      <c r="GY268">
        <v>1627243</v>
      </c>
      <c r="GZ268">
        <v>3388642</v>
      </c>
      <c r="HA268">
        <v>0.63100000000000001</v>
      </c>
      <c r="HB268">
        <v>0.85499999999999998</v>
      </c>
      <c r="HC268">
        <v>5.16</v>
      </c>
      <c r="HD268">
        <v>4.8600000000000003</v>
      </c>
      <c r="HE268">
        <v>0</v>
      </c>
      <c r="HF268" s="2">
        <f t="shared" si="101"/>
        <v>5.8012997771834662E-3</v>
      </c>
      <c r="HG268" s="2">
        <f t="shared" si="102"/>
        <v>1.7106185009693853E-2</v>
      </c>
      <c r="HH268" s="2">
        <f t="shared" si="103"/>
        <v>1.0877419792981846E-2</v>
      </c>
      <c r="HI268" s="2">
        <f t="shared" si="104"/>
        <v>6.5549309478651896E-3</v>
      </c>
      <c r="HJ268" s="3">
        <f t="shared" si="105"/>
        <v>14.26999950408935</v>
      </c>
      <c r="HK268" t="str">
        <f t="shared" si="106"/>
        <v>VG</v>
      </c>
    </row>
    <row r="269" spans="1:219" hidden="1" x14ac:dyDescent="0.25">
      <c r="A269">
        <v>260</v>
      </c>
      <c r="B269" t="s">
        <v>944</v>
      </c>
      <c r="C269">
        <v>9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10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12</v>
      </c>
      <c r="W269">
        <v>13</v>
      </c>
      <c r="X269">
        <v>11</v>
      </c>
      <c r="Y269">
        <v>17</v>
      </c>
      <c r="Z269">
        <v>130</v>
      </c>
      <c r="AA269">
        <v>0</v>
      </c>
      <c r="AB269">
        <v>0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613</v>
      </c>
      <c r="AV269">
        <v>80.610000610351563</v>
      </c>
      <c r="AW269">
        <v>80.769996643066406</v>
      </c>
      <c r="AX269">
        <v>81.550003051757813</v>
      </c>
      <c r="AY269">
        <v>79.94000244140625</v>
      </c>
      <c r="AZ269">
        <v>81.199996948242188</v>
      </c>
      <c r="BA269" s="2">
        <f t="shared" si="89"/>
        <v>1.9808844789469537E-3</v>
      </c>
      <c r="BB269" s="2">
        <f t="shared" si="90"/>
        <v>9.5647624709020995E-3</v>
      </c>
      <c r="BC269" s="2">
        <f t="shared" si="91"/>
        <v>1.0276021247444311E-2</v>
      </c>
      <c r="BD269" s="2">
        <f t="shared" si="92"/>
        <v>1.5517174312692061E-2</v>
      </c>
      <c r="BE269">
        <v>78</v>
      </c>
      <c r="BF269">
        <v>62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34</v>
      </c>
      <c r="BO269">
        <v>7</v>
      </c>
      <c r="BP269">
        <v>7</v>
      </c>
      <c r="BQ269">
        <v>6</v>
      </c>
      <c r="BR269">
        <v>19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19</v>
      </c>
      <c r="BZ269">
        <v>0</v>
      </c>
      <c r="CA269">
        <v>0</v>
      </c>
      <c r="CB269">
        <v>0</v>
      </c>
      <c r="CC269">
        <v>1</v>
      </c>
      <c r="CD269">
        <v>0</v>
      </c>
      <c r="CE269">
        <v>17</v>
      </c>
      <c r="CF269">
        <v>0</v>
      </c>
      <c r="CG269">
        <v>1</v>
      </c>
      <c r="CH269">
        <v>1</v>
      </c>
      <c r="CI269">
        <v>1</v>
      </c>
      <c r="CJ269">
        <v>0</v>
      </c>
      <c r="CK269">
        <v>1</v>
      </c>
      <c r="CL269">
        <v>1</v>
      </c>
      <c r="CM269" t="s">
        <v>237</v>
      </c>
      <c r="CN269">
        <v>81.199996948242188</v>
      </c>
      <c r="CO269">
        <v>81.010002136230469</v>
      </c>
      <c r="CP269">
        <v>81.330001831054688</v>
      </c>
      <c r="CQ269">
        <v>79.55999755859375</v>
      </c>
      <c r="CR269">
        <v>80.610000610351563</v>
      </c>
      <c r="CS269" s="2">
        <f t="shared" si="93"/>
        <v>-2.3453253549137187E-3</v>
      </c>
      <c r="CT269" s="2">
        <f t="shared" si="94"/>
        <v>3.934583642195788E-3</v>
      </c>
      <c r="CU269" s="2">
        <f t="shared" si="95"/>
        <v>1.7899080846811022E-2</v>
      </c>
      <c r="CV269" s="2">
        <f t="shared" si="96"/>
        <v>1.3025716955806343E-2</v>
      </c>
      <c r="CW269">
        <v>5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12</v>
      </c>
      <c r="DG269">
        <v>9</v>
      </c>
      <c r="DH269">
        <v>4</v>
      </c>
      <c r="DI269">
        <v>5</v>
      </c>
      <c r="DJ269">
        <v>164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6</v>
      </c>
      <c r="DX269">
        <v>0</v>
      </c>
      <c r="DY269">
        <v>0</v>
      </c>
      <c r="DZ269">
        <v>0</v>
      </c>
      <c r="EA269">
        <v>1</v>
      </c>
      <c r="EB269">
        <v>0</v>
      </c>
      <c r="EC269">
        <v>0</v>
      </c>
      <c r="ED269">
        <v>0</v>
      </c>
      <c r="EE269" t="s">
        <v>585</v>
      </c>
      <c r="EF269">
        <v>80.610000610351563</v>
      </c>
      <c r="EG269">
        <v>80.389999389648438</v>
      </c>
      <c r="EH269">
        <v>83.139999389648438</v>
      </c>
      <c r="EI269">
        <v>79.849998474121094</v>
      </c>
      <c r="EJ269">
        <v>83</v>
      </c>
      <c r="EK269" s="2">
        <f t="shared" si="97"/>
        <v>-2.7366739939478357E-3</v>
      </c>
      <c r="EL269" s="2">
        <f t="shared" si="98"/>
        <v>3.3076738275059414E-2</v>
      </c>
      <c r="EM269" s="2">
        <f t="shared" si="99"/>
        <v>6.7172648292976866E-3</v>
      </c>
      <c r="EN269" s="2">
        <f t="shared" si="100"/>
        <v>3.7951825612998924E-2</v>
      </c>
      <c r="EO269">
        <v>3</v>
      </c>
      <c r="EP269">
        <v>10</v>
      </c>
      <c r="EQ269">
        <v>12</v>
      </c>
      <c r="ER269">
        <v>17</v>
      </c>
      <c r="ES269">
        <v>152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0</v>
      </c>
      <c r="EZ269">
        <v>1</v>
      </c>
      <c r="FA269">
        <v>1</v>
      </c>
      <c r="FB269">
        <v>0</v>
      </c>
      <c r="FC269">
        <v>1</v>
      </c>
      <c r="FD269">
        <v>3</v>
      </c>
      <c r="FE269">
        <v>1</v>
      </c>
      <c r="FF269">
        <v>3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945</v>
      </c>
      <c r="FX269">
        <v>83</v>
      </c>
      <c r="FY269">
        <v>83.279998779296875</v>
      </c>
      <c r="FZ269">
        <v>84.959999084472656</v>
      </c>
      <c r="GA269">
        <v>82.370002746582031</v>
      </c>
      <c r="GB269">
        <v>83.739997863769531</v>
      </c>
      <c r="GC269">
        <v>351</v>
      </c>
      <c r="GD269">
        <v>453</v>
      </c>
      <c r="GE269">
        <v>199</v>
      </c>
      <c r="GF269">
        <v>197</v>
      </c>
      <c r="GG269">
        <v>0</v>
      </c>
      <c r="GH269">
        <v>169</v>
      </c>
      <c r="GI269">
        <v>0</v>
      </c>
      <c r="GJ269">
        <v>169</v>
      </c>
      <c r="GK269">
        <v>3</v>
      </c>
      <c r="GL269">
        <v>313</v>
      </c>
      <c r="GM269">
        <v>3</v>
      </c>
      <c r="GN269">
        <v>164</v>
      </c>
      <c r="GO269">
        <v>1</v>
      </c>
      <c r="GP269">
        <v>0</v>
      </c>
      <c r="GQ269">
        <v>0</v>
      </c>
      <c r="GR269">
        <v>0</v>
      </c>
      <c r="GS269">
        <v>1</v>
      </c>
      <c r="GT269">
        <v>0</v>
      </c>
      <c r="GU269">
        <v>1</v>
      </c>
      <c r="GV269">
        <v>0</v>
      </c>
      <c r="GW269">
        <v>2.2999999999999998</v>
      </c>
      <c r="GX269" t="s">
        <v>218</v>
      </c>
      <c r="GY269">
        <v>1341383</v>
      </c>
      <c r="GZ269">
        <v>1182285</v>
      </c>
      <c r="HA269">
        <v>0.623</v>
      </c>
      <c r="HB269">
        <v>1.2030000000000001</v>
      </c>
      <c r="HC269">
        <v>2.52</v>
      </c>
      <c r="HD269">
        <v>2.16</v>
      </c>
      <c r="HE269">
        <v>0.22120000000000001</v>
      </c>
      <c r="HF269" s="2">
        <f t="shared" si="101"/>
        <v>3.3621371686004542E-3</v>
      </c>
      <c r="HG269" s="2">
        <f t="shared" si="102"/>
        <v>1.9774015104513043E-2</v>
      </c>
      <c r="HH269" s="2">
        <f t="shared" si="103"/>
        <v>1.0926945797951504E-2</v>
      </c>
      <c r="HI269" s="2">
        <f t="shared" si="104"/>
        <v>1.6360104515601326E-2</v>
      </c>
      <c r="HJ269" s="3">
        <f t="shared" si="105"/>
        <v>86.639999389648438</v>
      </c>
      <c r="HK269" t="str">
        <f t="shared" si="106"/>
        <v>WAB</v>
      </c>
    </row>
    <row r="270" spans="1:219" hidden="1" x14ac:dyDescent="0.25">
      <c r="A270">
        <v>261</v>
      </c>
      <c r="B270" t="s">
        <v>946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111</v>
      </c>
      <c r="W270">
        <v>38</v>
      </c>
      <c r="X270">
        <v>15</v>
      </c>
      <c r="Y270">
        <v>14</v>
      </c>
      <c r="Z270">
        <v>16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856</v>
      </c>
      <c r="AV270">
        <v>140.61000061035159</v>
      </c>
      <c r="AW270">
        <v>140.28999328613281</v>
      </c>
      <c r="AX270">
        <v>140.57000732421881</v>
      </c>
      <c r="AY270">
        <v>139.61000061035159</v>
      </c>
      <c r="AZ270">
        <v>139.71000671386719</v>
      </c>
      <c r="BA270" s="2">
        <f t="shared" si="89"/>
        <v>-2.2810416960110658E-3</v>
      </c>
      <c r="BB270" s="2">
        <f t="shared" si="90"/>
        <v>1.9919899231430893E-3</v>
      </c>
      <c r="BC270" s="2">
        <f t="shared" si="91"/>
        <v>4.8470504549410487E-3</v>
      </c>
      <c r="BD270" s="2">
        <f t="shared" si="92"/>
        <v>7.1581202998871607E-4</v>
      </c>
      <c r="BE270">
        <v>10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72</v>
      </c>
      <c r="BO270">
        <v>78</v>
      </c>
      <c r="BP270">
        <v>29</v>
      </c>
      <c r="BQ270">
        <v>14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258</v>
      </c>
      <c r="CN270">
        <v>139.71000671386719</v>
      </c>
      <c r="CO270">
        <v>139.41999816894531</v>
      </c>
      <c r="CP270">
        <v>141.77000427246091</v>
      </c>
      <c r="CQ270">
        <v>138.82000732421881</v>
      </c>
      <c r="CR270">
        <v>140.78999328613281</v>
      </c>
      <c r="CS270" s="2">
        <f t="shared" si="93"/>
        <v>-2.0801072208482818E-3</v>
      </c>
      <c r="CT270" s="2">
        <f t="shared" si="94"/>
        <v>1.6576187012022903E-2</v>
      </c>
      <c r="CU270" s="2">
        <f t="shared" si="95"/>
        <v>4.3034776402697261E-3</v>
      </c>
      <c r="CV270" s="2">
        <f t="shared" si="96"/>
        <v>1.3992372014041687E-2</v>
      </c>
      <c r="CW270">
        <v>24</v>
      </c>
      <c r="CX270">
        <v>75</v>
      </c>
      <c r="CY270">
        <v>67</v>
      </c>
      <c r="CZ270">
        <v>17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16</v>
      </c>
      <c r="DG270">
        <v>3</v>
      </c>
      <c r="DH270">
        <v>3</v>
      </c>
      <c r="DI270">
        <v>2</v>
      </c>
      <c r="DJ270">
        <v>0</v>
      </c>
      <c r="DK270">
        <v>1</v>
      </c>
      <c r="DL270">
        <v>24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526</v>
      </c>
      <c r="EF270">
        <v>140.78999328613281</v>
      </c>
      <c r="EG270">
        <v>140.77000427246091</v>
      </c>
      <c r="EH270">
        <v>141.69999694824219</v>
      </c>
      <c r="EI270">
        <v>140.5299987792969</v>
      </c>
      <c r="EJ270">
        <v>141.19999694824219</v>
      </c>
      <c r="EK270" s="2">
        <f t="shared" si="97"/>
        <v>-1.4199767752520742E-4</v>
      </c>
      <c r="EL270" s="2">
        <f t="shared" si="98"/>
        <v>6.5631100621756921E-3</v>
      </c>
      <c r="EM270" s="2">
        <f t="shared" si="99"/>
        <v>1.7049476868628011E-3</v>
      </c>
      <c r="EN270" s="2">
        <f t="shared" si="100"/>
        <v>4.7450296276626558E-3</v>
      </c>
      <c r="EO270">
        <v>136</v>
      </c>
      <c r="EP270">
        <v>59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 t="s">
        <v>330</v>
      </c>
      <c r="FX270">
        <v>141.19999694824219</v>
      </c>
      <c r="FY270">
        <v>141.08000183105469</v>
      </c>
      <c r="FZ270">
        <v>141.44999694824219</v>
      </c>
      <c r="GA270">
        <v>139.41999816894531</v>
      </c>
      <c r="GB270">
        <v>139.66999816894531</v>
      </c>
      <c r="GC270">
        <v>396</v>
      </c>
      <c r="GD270">
        <v>415</v>
      </c>
      <c r="GE270">
        <v>378</v>
      </c>
      <c r="GF270">
        <v>28</v>
      </c>
      <c r="GG270">
        <v>0</v>
      </c>
      <c r="GH270">
        <v>17</v>
      </c>
      <c r="GI270">
        <v>0</v>
      </c>
      <c r="GJ270">
        <v>17</v>
      </c>
      <c r="GK270">
        <v>0</v>
      </c>
      <c r="GL270">
        <v>16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1.9</v>
      </c>
      <c r="GX270" t="s">
        <v>218</v>
      </c>
      <c r="GY270">
        <v>5779295</v>
      </c>
      <c r="GZ270">
        <v>7140928</v>
      </c>
      <c r="HA270">
        <v>0.26200000000000001</v>
      </c>
      <c r="HB270">
        <v>0.97199999999999998</v>
      </c>
      <c r="HC270">
        <v>4.16</v>
      </c>
      <c r="HD270">
        <v>1.28</v>
      </c>
      <c r="HE270">
        <v>0.45470001999999998</v>
      </c>
      <c r="HF270" s="2">
        <f t="shared" si="101"/>
        <v>-8.5054660922945224E-4</v>
      </c>
      <c r="HG270" s="2">
        <f t="shared" si="102"/>
        <v>2.6157308248149214E-3</v>
      </c>
      <c r="HH270" s="2">
        <f t="shared" si="103"/>
        <v>1.1766399493652213E-2</v>
      </c>
      <c r="HI270" s="2">
        <f t="shared" si="104"/>
        <v>1.7899334379427589E-3</v>
      </c>
      <c r="HJ270" s="3">
        <f t="shared" si="105"/>
        <v>141.81999206542969</v>
      </c>
      <c r="HK270" t="str">
        <f t="shared" si="106"/>
        <v>WMT</v>
      </c>
    </row>
    <row r="271" spans="1:219" hidden="1" x14ac:dyDescent="0.25">
      <c r="A271">
        <v>262</v>
      </c>
      <c r="B271" t="s">
        <v>947</v>
      </c>
      <c r="C271">
        <v>10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21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82</v>
      </c>
      <c r="W271">
        <v>63</v>
      </c>
      <c r="X271">
        <v>15</v>
      </c>
      <c r="Y271">
        <v>18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692</v>
      </c>
      <c r="AV271">
        <v>135.05000305175781</v>
      </c>
      <c r="AW271">
        <v>134.55000305175781</v>
      </c>
      <c r="AX271">
        <v>134.94999694824219</v>
      </c>
      <c r="AY271">
        <v>133.80999755859381</v>
      </c>
      <c r="AZ271">
        <v>134.42999267578119</v>
      </c>
      <c r="BA271" s="2">
        <f t="shared" si="89"/>
        <v>-3.7160905883268924E-3</v>
      </c>
      <c r="BB271" s="2">
        <f t="shared" si="90"/>
        <v>2.9640156022958664E-3</v>
      </c>
      <c r="BC271" s="2">
        <f t="shared" si="91"/>
        <v>5.4998548969139582E-3</v>
      </c>
      <c r="BD271" s="2">
        <f t="shared" si="92"/>
        <v>4.6120296880673983E-3</v>
      </c>
      <c r="BE271">
        <v>56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84</v>
      </c>
      <c r="BO271">
        <v>49</v>
      </c>
      <c r="BP271">
        <v>15</v>
      </c>
      <c r="BQ271">
        <v>6</v>
      </c>
      <c r="BR271">
        <v>2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615</v>
      </c>
      <c r="CN271">
        <v>134.42999267578119</v>
      </c>
      <c r="CO271">
        <v>134.28999328613281</v>
      </c>
      <c r="CP271">
        <v>135.3500061035156</v>
      </c>
      <c r="CQ271">
        <v>133.96000671386719</v>
      </c>
      <c r="CR271">
        <v>134.8699951171875</v>
      </c>
      <c r="CS271" s="2">
        <f t="shared" si="93"/>
        <v>-1.042515426671331E-3</v>
      </c>
      <c r="CT271" s="2">
        <f t="shared" si="94"/>
        <v>7.8316421838362515E-3</v>
      </c>
      <c r="CU271" s="2">
        <f t="shared" si="95"/>
        <v>2.4572685141365236E-3</v>
      </c>
      <c r="CV271" s="2">
        <f t="shared" si="96"/>
        <v>6.7471523412574452E-3</v>
      </c>
      <c r="CW271">
        <v>111</v>
      </c>
      <c r="CX271">
        <v>84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685</v>
      </c>
      <c r="EF271">
        <v>134.8699951171875</v>
      </c>
      <c r="EG271">
        <v>134.99000549316409</v>
      </c>
      <c r="EH271">
        <v>136.3500061035156</v>
      </c>
      <c r="EI271">
        <v>134.8500061035156</v>
      </c>
      <c r="EJ271">
        <v>135.55999755859381</v>
      </c>
      <c r="EK271" s="2">
        <f t="shared" si="97"/>
        <v>8.8903156599007271E-4</v>
      </c>
      <c r="EL271" s="2">
        <f t="shared" si="98"/>
        <v>9.9743347962816253E-3</v>
      </c>
      <c r="EM271" s="2">
        <f t="shared" si="99"/>
        <v>1.0371092966255935E-3</v>
      </c>
      <c r="EN271" s="2">
        <f t="shared" si="100"/>
        <v>5.2374702557170805E-3</v>
      </c>
      <c r="EO271">
        <v>16</v>
      </c>
      <c r="EP271">
        <v>178</v>
      </c>
      <c r="EQ271">
        <v>1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1</v>
      </c>
      <c r="EY271">
        <v>0</v>
      </c>
      <c r="EZ271">
        <v>0</v>
      </c>
      <c r="FA271">
        <v>0</v>
      </c>
      <c r="FB271">
        <v>0</v>
      </c>
      <c r="FC271">
        <v>1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328</v>
      </c>
      <c r="FX271">
        <v>135.55999755859381</v>
      </c>
      <c r="FY271">
        <v>135.57000732421881</v>
      </c>
      <c r="FZ271">
        <v>135.9700012207031</v>
      </c>
      <c r="GA271">
        <v>134.49000549316409</v>
      </c>
      <c r="GB271">
        <v>134.75</v>
      </c>
      <c r="GC271">
        <v>467</v>
      </c>
      <c r="GD271">
        <v>337</v>
      </c>
      <c r="GE271">
        <v>390</v>
      </c>
      <c r="GF271">
        <v>2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3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2.4</v>
      </c>
      <c r="GX271" t="s">
        <v>218</v>
      </c>
      <c r="GY271">
        <v>1181252</v>
      </c>
      <c r="GZ271">
        <v>1417514</v>
      </c>
      <c r="HA271">
        <v>0.89400000000000002</v>
      </c>
      <c r="HB271">
        <v>0.996</v>
      </c>
      <c r="HC271">
        <v>2.56</v>
      </c>
      <c r="HD271">
        <v>1.69</v>
      </c>
      <c r="HE271">
        <v>0.61929999999999996</v>
      </c>
      <c r="HF271" s="2">
        <f t="shared" si="101"/>
        <v>7.3834661681981828E-5</v>
      </c>
      <c r="HG271" s="2">
        <f t="shared" si="102"/>
        <v>2.9417804875578879E-3</v>
      </c>
      <c r="HH271" s="2">
        <f t="shared" si="103"/>
        <v>7.9663773158311635E-3</v>
      </c>
      <c r="HI271" s="2">
        <f t="shared" si="104"/>
        <v>1.9294583067599458E-3</v>
      </c>
      <c r="HJ271" s="3">
        <f t="shared" si="105"/>
        <v>136.36999511718739</v>
      </c>
      <c r="HK271" t="str">
        <f t="shared" si="106"/>
        <v>WM</v>
      </c>
    </row>
    <row r="272" spans="1:219" hidden="1" x14ac:dyDescent="0.25">
      <c r="A272">
        <v>263</v>
      </c>
      <c r="B272" t="s">
        <v>948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11</v>
      </c>
      <c r="W272">
        <v>19</v>
      </c>
      <c r="X272">
        <v>16</v>
      </c>
      <c r="Y272">
        <v>9</v>
      </c>
      <c r="Z272">
        <v>41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8</v>
      </c>
      <c r="AN272">
        <v>0</v>
      </c>
      <c r="AO272">
        <v>1</v>
      </c>
      <c r="AP272">
        <v>0</v>
      </c>
      <c r="AQ272">
        <v>1</v>
      </c>
      <c r="AR272">
        <v>0</v>
      </c>
      <c r="AS272">
        <v>1</v>
      </c>
      <c r="AT272">
        <v>0</v>
      </c>
      <c r="AU272" t="s">
        <v>273</v>
      </c>
      <c r="AV272">
        <v>120.5400009155273</v>
      </c>
      <c r="AW272">
        <v>119.9199981689453</v>
      </c>
      <c r="AX272">
        <v>120.80999755859381</v>
      </c>
      <c r="AY272">
        <v>118.98000335693359</v>
      </c>
      <c r="AZ272">
        <v>120.370002746582</v>
      </c>
      <c r="BA272" s="2">
        <f t="shared" si="89"/>
        <v>-5.1701363913343457E-3</v>
      </c>
      <c r="BB272" s="2">
        <f t="shared" si="90"/>
        <v>7.3669349195777389E-3</v>
      </c>
      <c r="BC272" s="2">
        <f t="shared" si="91"/>
        <v>7.8385158969684898E-3</v>
      </c>
      <c r="BD272" s="2">
        <f t="shared" si="92"/>
        <v>1.154772250503977E-2</v>
      </c>
      <c r="BE272">
        <v>38</v>
      </c>
      <c r="BF272">
        <v>4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31</v>
      </c>
      <c r="BO272">
        <v>13</v>
      </c>
      <c r="BP272">
        <v>8</v>
      </c>
      <c r="BQ272">
        <v>9</v>
      </c>
      <c r="BR272">
        <v>8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8</v>
      </c>
      <c r="BZ272">
        <v>0</v>
      </c>
      <c r="CA272">
        <v>0</v>
      </c>
      <c r="CB272">
        <v>0</v>
      </c>
      <c r="CC272">
        <v>1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325</v>
      </c>
      <c r="CN272">
        <v>120.370002746582</v>
      </c>
      <c r="CO272">
        <v>120.4100036621094</v>
      </c>
      <c r="CP272">
        <v>120.5400009155273</v>
      </c>
      <c r="CQ272">
        <v>118.4700012207031</v>
      </c>
      <c r="CR272">
        <v>119.90000152587891</v>
      </c>
      <c r="CS272" s="2">
        <f t="shared" si="93"/>
        <v>3.3220591571159197E-4</v>
      </c>
      <c r="CT272" s="2">
        <f t="shared" si="94"/>
        <v>1.0784573787169238E-3</v>
      </c>
      <c r="CU272" s="2">
        <f t="shared" si="95"/>
        <v>1.6111638422088848E-2</v>
      </c>
      <c r="CV272" s="2">
        <f t="shared" si="96"/>
        <v>1.1926607898058772E-2</v>
      </c>
      <c r="CW272">
        <v>3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2</v>
      </c>
      <c r="DG272">
        <v>4</v>
      </c>
      <c r="DH272">
        <v>5</v>
      </c>
      <c r="DI272">
        <v>5</v>
      </c>
      <c r="DJ272">
        <v>73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3</v>
      </c>
      <c r="DX272">
        <v>0</v>
      </c>
      <c r="DY272">
        <v>0</v>
      </c>
      <c r="DZ272">
        <v>0</v>
      </c>
      <c r="EA272">
        <v>1</v>
      </c>
      <c r="EB272">
        <v>0</v>
      </c>
      <c r="EC272">
        <v>1</v>
      </c>
      <c r="ED272">
        <v>0</v>
      </c>
      <c r="EE272" t="s">
        <v>498</v>
      </c>
      <c r="EF272">
        <v>119.90000152587891</v>
      </c>
      <c r="EG272">
        <v>120.48000335693359</v>
      </c>
      <c r="EH272">
        <v>122.2200012207031</v>
      </c>
      <c r="EI272">
        <v>119.7200012207031</v>
      </c>
      <c r="EJ272">
        <v>122.2200012207031</v>
      </c>
      <c r="EK272" s="2">
        <f t="shared" si="97"/>
        <v>4.8140920890944461E-3</v>
      </c>
      <c r="EL272" s="2">
        <f t="shared" si="98"/>
        <v>1.4236604863286151E-2</v>
      </c>
      <c r="EM272" s="2">
        <f t="shared" si="99"/>
        <v>6.3081184848485794E-3</v>
      </c>
      <c r="EN272" s="2">
        <f t="shared" si="100"/>
        <v>2.0454917157835206E-2</v>
      </c>
      <c r="EO272">
        <v>17</v>
      </c>
      <c r="EP272">
        <v>16</v>
      </c>
      <c r="EQ272">
        <v>24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4</v>
      </c>
      <c r="EY272">
        <v>2</v>
      </c>
      <c r="EZ272">
        <v>2</v>
      </c>
      <c r="FA272">
        <v>1</v>
      </c>
      <c r="FB272">
        <v>1</v>
      </c>
      <c r="FC272">
        <v>1</v>
      </c>
      <c r="FD272">
        <v>10</v>
      </c>
      <c r="FE272">
        <v>0</v>
      </c>
      <c r="FF272">
        <v>0</v>
      </c>
      <c r="FG272">
        <v>0</v>
      </c>
      <c r="FH272">
        <v>0</v>
      </c>
      <c r="FI272">
        <v>1</v>
      </c>
      <c r="FJ272">
        <v>1</v>
      </c>
      <c r="FK272">
        <v>0</v>
      </c>
      <c r="FL272">
        <v>0</v>
      </c>
      <c r="FM272">
        <v>1</v>
      </c>
      <c r="FN272">
        <v>1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949</v>
      </c>
      <c r="FX272">
        <v>122.2200012207031</v>
      </c>
      <c r="FY272">
        <v>122.73000335693359</v>
      </c>
      <c r="FZ272">
        <v>123.5800018310547</v>
      </c>
      <c r="GA272">
        <v>122.01999664306641</v>
      </c>
      <c r="GB272">
        <v>122.2799987792969</v>
      </c>
      <c r="GC272">
        <v>111</v>
      </c>
      <c r="GD272">
        <v>264</v>
      </c>
      <c r="GE272">
        <v>60</v>
      </c>
      <c r="GF272">
        <v>99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123</v>
      </c>
      <c r="GM272">
        <v>0</v>
      </c>
      <c r="GN272">
        <v>74</v>
      </c>
      <c r="GO272">
        <v>2</v>
      </c>
      <c r="GP272">
        <v>1</v>
      </c>
      <c r="GQ272">
        <v>1</v>
      </c>
      <c r="GR272">
        <v>1</v>
      </c>
      <c r="GS272">
        <v>2</v>
      </c>
      <c r="GT272">
        <v>1</v>
      </c>
      <c r="GU272">
        <v>0</v>
      </c>
      <c r="GV272">
        <v>0</v>
      </c>
      <c r="GW272">
        <v>3</v>
      </c>
      <c r="GX272" t="s">
        <v>223</v>
      </c>
      <c r="GY272">
        <v>109107</v>
      </c>
      <c r="GZ272">
        <v>96300</v>
      </c>
      <c r="HA272">
        <v>1.3320000000000001</v>
      </c>
      <c r="HB272">
        <v>2.2679999999999998</v>
      </c>
      <c r="HC272">
        <v>3.9</v>
      </c>
      <c r="HD272">
        <v>6.9</v>
      </c>
      <c r="HE272">
        <v>0.27379999999999999</v>
      </c>
      <c r="HF272" s="2">
        <f t="shared" si="101"/>
        <v>4.1554805042028908E-3</v>
      </c>
      <c r="HG272" s="2">
        <f t="shared" si="102"/>
        <v>6.8781231714426516E-3</v>
      </c>
      <c r="HH272" s="2">
        <f t="shared" si="103"/>
        <v>5.7851111745046424E-3</v>
      </c>
      <c r="HI272" s="2">
        <f t="shared" si="104"/>
        <v>2.1262850738147376E-3</v>
      </c>
      <c r="HJ272" s="3">
        <f t="shared" si="105"/>
        <v>124.43000030517581</v>
      </c>
      <c r="HK272" t="str">
        <f t="shared" si="106"/>
        <v>WTS</v>
      </c>
    </row>
    <row r="273" spans="1:219" hidden="1" x14ac:dyDescent="0.25">
      <c r="A273">
        <v>264</v>
      </c>
      <c r="B273" t="s">
        <v>950</v>
      </c>
      <c r="C273">
        <v>10</v>
      </c>
      <c r="D273">
        <v>1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31</v>
      </c>
      <c r="N273">
        <v>117</v>
      </c>
      <c r="O273">
        <v>47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5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t="s">
        <v>438</v>
      </c>
      <c r="AV273">
        <v>96.959999084472656</v>
      </c>
      <c r="AW273">
        <v>97.190002441406236</v>
      </c>
      <c r="AX273">
        <v>97.470001220703125</v>
      </c>
      <c r="AY273">
        <v>96.360000610351563</v>
      </c>
      <c r="AZ273">
        <v>96.849998474121094</v>
      </c>
      <c r="BA273" s="2">
        <f t="shared" si="89"/>
        <v>2.3665330914282023E-3</v>
      </c>
      <c r="BB273" s="2">
        <f t="shared" si="90"/>
        <v>2.8726662130934555E-3</v>
      </c>
      <c r="BC273" s="2">
        <f t="shared" si="91"/>
        <v>8.5399918737019131E-3</v>
      </c>
      <c r="BD273" s="2">
        <f t="shared" si="92"/>
        <v>5.0593481826483044E-3</v>
      </c>
      <c r="BE273">
        <v>23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34</v>
      </c>
      <c r="BO273">
        <v>67</v>
      </c>
      <c r="BP273">
        <v>16</v>
      </c>
      <c r="BQ273">
        <v>19</v>
      </c>
      <c r="BR273">
        <v>44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242</v>
      </c>
      <c r="CN273">
        <v>96.849998474121094</v>
      </c>
      <c r="CO273">
        <v>97.029998779296875</v>
      </c>
      <c r="CP273">
        <v>99.860000610351563</v>
      </c>
      <c r="CQ273">
        <v>96.860000610351563</v>
      </c>
      <c r="CR273">
        <v>99.150001525878906</v>
      </c>
      <c r="CS273" s="2">
        <f t="shared" si="93"/>
        <v>1.8550995304577045E-3</v>
      </c>
      <c r="CT273" s="2">
        <f t="shared" si="94"/>
        <v>2.8339693708767433E-2</v>
      </c>
      <c r="CU273" s="2">
        <f t="shared" si="95"/>
        <v>1.7520166039781682E-3</v>
      </c>
      <c r="CV273" s="2">
        <f t="shared" si="96"/>
        <v>2.3096327587343923E-2</v>
      </c>
      <c r="CW273">
        <v>1</v>
      </c>
      <c r="CX273">
        <v>13</v>
      </c>
      <c r="CY273">
        <v>18</v>
      </c>
      <c r="CZ273">
        <v>11</v>
      </c>
      <c r="DA273">
        <v>152</v>
      </c>
      <c r="DB273">
        <v>0</v>
      </c>
      <c r="DC273">
        <v>0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1</v>
      </c>
      <c r="DL273">
        <v>1</v>
      </c>
      <c r="DM273">
        <v>1</v>
      </c>
      <c r="DN273">
        <v>1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358</v>
      </c>
      <c r="EF273">
        <v>99.150001525878906</v>
      </c>
      <c r="EG273">
        <v>99.410003662109375</v>
      </c>
      <c r="EH273">
        <v>99.860000610351563</v>
      </c>
      <c r="EI273">
        <v>97.209999084472656</v>
      </c>
      <c r="EJ273">
        <v>97.279998779296875</v>
      </c>
      <c r="EK273" s="2">
        <f t="shared" si="97"/>
        <v>2.615452435895782E-3</v>
      </c>
      <c r="EL273" s="2">
        <f t="shared" si="98"/>
        <v>4.506278244459927E-3</v>
      </c>
      <c r="EM273" s="2">
        <f t="shared" si="99"/>
        <v>2.2130615597947711E-2</v>
      </c>
      <c r="EN273" s="2">
        <f t="shared" si="100"/>
        <v>7.1956924036387093E-4</v>
      </c>
      <c r="EO273">
        <v>1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1</v>
      </c>
      <c r="EY273">
        <v>0</v>
      </c>
      <c r="EZ273">
        <v>0</v>
      </c>
      <c r="FA273">
        <v>1</v>
      </c>
      <c r="FB273">
        <v>193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0</v>
      </c>
      <c r="FQ273">
        <v>0</v>
      </c>
      <c r="FR273">
        <v>0</v>
      </c>
      <c r="FS273">
        <v>1</v>
      </c>
      <c r="FT273">
        <v>0</v>
      </c>
      <c r="FU273">
        <v>0</v>
      </c>
      <c r="FV273">
        <v>0</v>
      </c>
      <c r="FW273" t="s">
        <v>951</v>
      </c>
      <c r="FX273">
        <v>97.279998779296875</v>
      </c>
      <c r="FY273">
        <v>97.010002136230469</v>
      </c>
      <c r="FZ273">
        <v>97.569999694824219</v>
      </c>
      <c r="GA273">
        <v>96.319999694824219</v>
      </c>
      <c r="GB273">
        <v>97.160003662109375</v>
      </c>
      <c r="GC273">
        <v>414</v>
      </c>
      <c r="GD273">
        <v>381</v>
      </c>
      <c r="GE273">
        <v>196</v>
      </c>
      <c r="GF273">
        <v>196</v>
      </c>
      <c r="GG273">
        <v>0</v>
      </c>
      <c r="GH273">
        <v>163</v>
      </c>
      <c r="GI273">
        <v>0</v>
      </c>
      <c r="GJ273">
        <v>163</v>
      </c>
      <c r="GK273">
        <v>1</v>
      </c>
      <c r="GL273">
        <v>237</v>
      </c>
      <c r="GM273">
        <v>1</v>
      </c>
      <c r="GN273">
        <v>193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3.1</v>
      </c>
      <c r="GX273" t="s">
        <v>223</v>
      </c>
      <c r="GY273">
        <v>1158608</v>
      </c>
      <c r="GZ273">
        <v>1159500</v>
      </c>
      <c r="HA273">
        <v>0.29599999999999999</v>
      </c>
      <c r="HB273">
        <v>0.502</v>
      </c>
      <c r="HC273">
        <v>3.95</v>
      </c>
      <c r="HD273">
        <v>2.85</v>
      </c>
      <c r="HE273">
        <v>0.66749999999999998</v>
      </c>
      <c r="HF273" s="2">
        <f t="shared" si="101"/>
        <v>-2.7831835596421328E-3</v>
      </c>
      <c r="HG273" s="2">
        <f t="shared" si="102"/>
        <v>5.7394440949604109E-3</v>
      </c>
      <c r="HH273" s="2">
        <f t="shared" si="103"/>
        <v>7.1126938069466794E-3</v>
      </c>
      <c r="HI273" s="2">
        <f t="shared" si="104"/>
        <v>8.6455736478397993E-3</v>
      </c>
      <c r="HJ273" s="3">
        <f t="shared" si="105"/>
        <v>98.129997253417969</v>
      </c>
      <c r="HK273" t="str">
        <f t="shared" si="106"/>
        <v>WEC</v>
      </c>
    </row>
    <row r="274" spans="1:219" hidden="1" x14ac:dyDescent="0.25">
      <c r="A274">
        <v>265</v>
      </c>
      <c r="B274" t="s">
        <v>952</v>
      </c>
      <c r="C274">
        <v>10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4</v>
      </c>
      <c r="N274">
        <v>26</v>
      </c>
      <c r="O274">
        <v>36</v>
      </c>
      <c r="P274">
        <v>30</v>
      </c>
      <c r="Q274">
        <v>99</v>
      </c>
      <c r="R274">
        <v>1</v>
      </c>
      <c r="S274">
        <v>1</v>
      </c>
      <c r="T274">
        <v>0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2</v>
      </c>
      <c r="AB274">
        <v>2</v>
      </c>
      <c r="AC274">
        <v>1</v>
      </c>
      <c r="AD274">
        <v>2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t="s">
        <v>953</v>
      </c>
      <c r="AV274">
        <v>43.840000152587891</v>
      </c>
      <c r="AW274">
        <v>43.610000610351563</v>
      </c>
      <c r="AX274">
        <v>44.400001525878913</v>
      </c>
      <c r="AY274">
        <v>43.380001068115227</v>
      </c>
      <c r="AZ274">
        <v>43.880001068115227</v>
      </c>
      <c r="BA274" s="2">
        <f t="shared" si="89"/>
        <v>-5.2740091496750185E-3</v>
      </c>
      <c r="BB274" s="2">
        <f t="shared" si="90"/>
        <v>1.7792812801298963E-2</v>
      </c>
      <c r="BC274" s="2">
        <f t="shared" si="91"/>
        <v>5.2740091496752406E-3</v>
      </c>
      <c r="BD274" s="2">
        <f t="shared" si="92"/>
        <v>1.1394712575869104E-2</v>
      </c>
      <c r="BE274">
        <v>9</v>
      </c>
      <c r="BF274">
        <v>62</v>
      </c>
      <c r="BG274">
        <v>94</v>
      </c>
      <c r="BH274">
        <v>30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1</v>
      </c>
      <c r="BS274">
        <v>1</v>
      </c>
      <c r="BT274">
        <v>2</v>
      </c>
      <c r="BU274">
        <v>0</v>
      </c>
      <c r="BV274">
        <v>0</v>
      </c>
      <c r="BW274">
        <v>0</v>
      </c>
      <c r="BX274">
        <v>0</v>
      </c>
      <c r="BY274">
        <v>1</v>
      </c>
      <c r="BZ274">
        <v>1</v>
      </c>
      <c r="CA274">
        <v>0</v>
      </c>
      <c r="CB274">
        <v>0</v>
      </c>
      <c r="CC274">
        <v>1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436</v>
      </c>
      <c r="CN274">
        <v>43.880001068115227</v>
      </c>
      <c r="CO274">
        <v>43.400001525878913</v>
      </c>
      <c r="CP274">
        <v>43.400001525878913</v>
      </c>
      <c r="CQ274">
        <v>42.349998474121087</v>
      </c>
      <c r="CR274">
        <v>42.540000915527337</v>
      </c>
      <c r="CS274" s="2">
        <f t="shared" si="93"/>
        <v>-1.1059896897701593E-2</v>
      </c>
      <c r="CT274" s="2">
        <f t="shared" si="94"/>
        <v>0</v>
      </c>
      <c r="CU274" s="2">
        <f t="shared" si="95"/>
        <v>2.419361785348606E-2</v>
      </c>
      <c r="CV274" s="2">
        <f t="shared" si="96"/>
        <v>4.4664418739327472E-3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1</v>
      </c>
      <c r="DI274">
        <v>1</v>
      </c>
      <c r="DJ274">
        <v>193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1</v>
      </c>
      <c r="EB274">
        <v>0</v>
      </c>
      <c r="EC274">
        <v>0</v>
      </c>
      <c r="ED274">
        <v>0</v>
      </c>
      <c r="EE274" t="s">
        <v>954</v>
      </c>
      <c r="EF274">
        <v>42.540000915527337</v>
      </c>
      <c r="EG274">
        <v>42.240001678466797</v>
      </c>
      <c r="EH274">
        <v>43.360000610351563</v>
      </c>
      <c r="EI274">
        <v>41.770000457763672</v>
      </c>
      <c r="EJ274">
        <v>43.240001678466797</v>
      </c>
      <c r="EK274" s="2">
        <f t="shared" si="97"/>
        <v>-7.1022543830407958E-3</v>
      </c>
      <c r="EL274" s="2">
        <f t="shared" si="98"/>
        <v>2.5830233305333072E-2</v>
      </c>
      <c r="EM274" s="2">
        <f t="shared" si="99"/>
        <v>1.1126922396471506E-2</v>
      </c>
      <c r="EN274" s="2">
        <f t="shared" si="100"/>
        <v>3.3996326633705332E-2</v>
      </c>
      <c r="EO274">
        <v>10</v>
      </c>
      <c r="EP274">
        <v>11</v>
      </c>
      <c r="EQ274">
        <v>51</v>
      </c>
      <c r="ER274">
        <v>64</v>
      </c>
      <c r="ES274">
        <v>58</v>
      </c>
      <c r="ET274">
        <v>0</v>
      </c>
      <c r="EU274">
        <v>0</v>
      </c>
      <c r="EV274">
        <v>0</v>
      </c>
      <c r="EW274">
        <v>0</v>
      </c>
      <c r="EX274">
        <v>7</v>
      </c>
      <c r="EY274">
        <v>0</v>
      </c>
      <c r="EZ274">
        <v>1</v>
      </c>
      <c r="FA274">
        <v>0</v>
      </c>
      <c r="FB274">
        <v>1</v>
      </c>
      <c r="FC274">
        <v>1</v>
      </c>
      <c r="FD274">
        <v>9</v>
      </c>
      <c r="FE274">
        <v>1</v>
      </c>
      <c r="FF274">
        <v>9</v>
      </c>
      <c r="FG274">
        <v>0</v>
      </c>
      <c r="FH274">
        <v>0</v>
      </c>
      <c r="FI274">
        <v>1</v>
      </c>
      <c r="FJ274">
        <v>1</v>
      </c>
      <c r="FK274">
        <v>0</v>
      </c>
      <c r="FL274">
        <v>0</v>
      </c>
      <c r="FM274">
        <v>1</v>
      </c>
      <c r="FN274">
        <v>1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 t="s">
        <v>955</v>
      </c>
      <c r="FX274">
        <v>43.240001678466797</v>
      </c>
      <c r="FY274">
        <v>43.259998321533203</v>
      </c>
      <c r="FZ274">
        <v>43.520000457763672</v>
      </c>
      <c r="GA274">
        <v>42.680000305175781</v>
      </c>
      <c r="GB274">
        <v>42.700000762939453</v>
      </c>
      <c r="GC274">
        <v>584</v>
      </c>
      <c r="GD274">
        <v>208</v>
      </c>
      <c r="GE274">
        <v>194</v>
      </c>
      <c r="GF274">
        <v>204</v>
      </c>
      <c r="GG274">
        <v>0</v>
      </c>
      <c r="GH274">
        <v>281</v>
      </c>
      <c r="GI274">
        <v>0</v>
      </c>
      <c r="GJ274">
        <v>122</v>
      </c>
      <c r="GK274">
        <v>11</v>
      </c>
      <c r="GL274">
        <v>195</v>
      </c>
      <c r="GM274">
        <v>9</v>
      </c>
      <c r="GN274">
        <v>194</v>
      </c>
      <c r="GO274">
        <v>2</v>
      </c>
      <c r="GP274">
        <v>1</v>
      </c>
      <c r="GQ274">
        <v>2</v>
      </c>
      <c r="GR274">
        <v>1</v>
      </c>
      <c r="GS274">
        <v>0</v>
      </c>
      <c r="GT274">
        <v>0</v>
      </c>
      <c r="GU274">
        <v>0</v>
      </c>
      <c r="GV274">
        <v>0</v>
      </c>
      <c r="GW274">
        <v>2.2000000000000002</v>
      </c>
      <c r="GX274" t="s">
        <v>218</v>
      </c>
      <c r="GY274">
        <v>24647185</v>
      </c>
      <c r="GZ274">
        <v>40767728</v>
      </c>
      <c r="HC274">
        <v>0.1</v>
      </c>
      <c r="HD274">
        <v>1.49</v>
      </c>
      <c r="HE274">
        <v>0.55859999999999999</v>
      </c>
      <c r="HF274" s="2">
        <f t="shared" si="101"/>
        <v>4.6224326958543838E-4</v>
      </c>
      <c r="HG274" s="2">
        <f t="shared" si="102"/>
        <v>5.974313729219749E-3</v>
      </c>
      <c r="HH274" s="2">
        <f t="shared" si="103"/>
        <v>1.3407259335669441E-2</v>
      </c>
      <c r="HI274" s="2">
        <f t="shared" si="104"/>
        <v>4.6839478703308846E-4</v>
      </c>
      <c r="HJ274" s="3">
        <f t="shared" si="105"/>
        <v>43.780002593994141</v>
      </c>
      <c r="HK274" t="str">
        <f t="shared" si="106"/>
        <v>WFC</v>
      </c>
    </row>
    <row r="275" spans="1:219" hidden="1" x14ac:dyDescent="0.25">
      <c r="A275">
        <v>266</v>
      </c>
      <c r="B275" t="s">
        <v>956</v>
      </c>
      <c r="C275">
        <v>9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</v>
      </c>
      <c r="Z275">
        <v>193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 t="s">
        <v>585</v>
      </c>
      <c r="AV275">
        <v>75.69000244140625</v>
      </c>
      <c r="AW275">
        <v>75.680000305175781</v>
      </c>
      <c r="AX275">
        <v>75.69000244140625</v>
      </c>
      <c r="AY275">
        <v>74.769996643066406</v>
      </c>
      <c r="AZ275">
        <v>74.879997253417969</v>
      </c>
      <c r="BA275" s="2">
        <f t="shared" si="89"/>
        <v>-1.3216353316769514E-4</v>
      </c>
      <c r="BB275" s="2">
        <f t="shared" si="90"/>
        <v>1.3214606827649522E-4</v>
      </c>
      <c r="BC275" s="2">
        <f t="shared" si="91"/>
        <v>1.2024361237312764E-2</v>
      </c>
      <c r="BD275" s="2">
        <f t="shared" si="92"/>
        <v>1.4690252989632002E-3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3</v>
      </c>
      <c r="BQ275">
        <v>4</v>
      </c>
      <c r="BR275">
        <v>188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1</v>
      </c>
      <c r="CF275">
        <v>0</v>
      </c>
      <c r="CG275">
        <v>0</v>
      </c>
      <c r="CH275">
        <v>0</v>
      </c>
      <c r="CI275">
        <v>1</v>
      </c>
      <c r="CJ275">
        <v>0</v>
      </c>
      <c r="CK275">
        <v>0</v>
      </c>
      <c r="CL275">
        <v>0</v>
      </c>
      <c r="CM275" t="s">
        <v>288</v>
      </c>
      <c r="CN275">
        <v>74.879997253417969</v>
      </c>
      <c r="CO275">
        <v>74.879997253417969</v>
      </c>
      <c r="CP275">
        <v>76.389999389648438</v>
      </c>
      <c r="CQ275">
        <v>74.680000305175781</v>
      </c>
      <c r="CR275">
        <v>76.120002746582031</v>
      </c>
      <c r="CS275" s="2">
        <f t="shared" si="93"/>
        <v>0</v>
      </c>
      <c r="CT275" s="2">
        <f t="shared" si="94"/>
        <v>1.9767013330217242E-2</v>
      </c>
      <c r="CU275" s="2">
        <f t="shared" si="95"/>
        <v>2.6708995135955593E-3</v>
      </c>
      <c r="CV275" s="2">
        <f t="shared" si="96"/>
        <v>1.8917530076822175E-2</v>
      </c>
      <c r="CW275">
        <v>2</v>
      </c>
      <c r="CX275">
        <v>27</v>
      </c>
      <c r="CY275">
        <v>151</v>
      </c>
      <c r="CZ275">
        <v>14</v>
      </c>
      <c r="DA275">
        <v>1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0</v>
      </c>
      <c r="DK275">
        <v>1</v>
      </c>
      <c r="DL275">
        <v>1</v>
      </c>
      <c r="DM275">
        <v>1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 t="s">
        <v>690</v>
      </c>
      <c r="EF275">
        <v>76.120002746582031</v>
      </c>
      <c r="EG275">
        <v>76.029998779296875</v>
      </c>
      <c r="EH275">
        <v>76.769996643066406</v>
      </c>
      <c r="EI275">
        <v>75.819999694824219</v>
      </c>
      <c r="EJ275">
        <v>76.360000610351563</v>
      </c>
      <c r="EK275" s="2">
        <f t="shared" si="97"/>
        <v>-1.1837954587692323E-3</v>
      </c>
      <c r="EL275" s="2">
        <f t="shared" si="98"/>
        <v>9.6391545672467327E-3</v>
      </c>
      <c r="EM275" s="2">
        <f t="shared" si="99"/>
        <v>2.7620556075800273E-3</v>
      </c>
      <c r="EN275" s="2">
        <f t="shared" si="100"/>
        <v>7.0717772552524316E-3</v>
      </c>
      <c r="EO275">
        <v>61</v>
      </c>
      <c r="EP275">
        <v>132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2</v>
      </c>
      <c r="EY275">
        <v>3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856</v>
      </c>
      <c r="FX275">
        <v>76.360000610351563</v>
      </c>
      <c r="FY275">
        <v>76.580001831054688</v>
      </c>
      <c r="FZ275">
        <v>76.819999694824219</v>
      </c>
      <c r="GA275">
        <v>75.580001831054688</v>
      </c>
      <c r="GB275">
        <v>75.629997253417969</v>
      </c>
      <c r="GC275">
        <v>390</v>
      </c>
      <c r="GD275">
        <v>396</v>
      </c>
      <c r="GE275">
        <v>388</v>
      </c>
      <c r="GF275">
        <v>6</v>
      </c>
      <c r="GG275">
        <v>0</v>
      </c>
      <c r="GH275">
        <v>15</v>
      </c>
      <c r="GI275">
        <v>0</v>
      </c>
      <c r="GJ275">
        <v>15</v>
      </c>
      <c r="GK275">
        <v>0</v>
      </c>
      <c r="GL275">
        <v>381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2.6</v>
      </c>
      <c r="GX275" t="s">
        <v>223</v>
      </c>
      <c r="GY275">
        <v>1395915</v>
      </c>
      <c r="GZ275">
        <v>1619857</v>
      </c>
      <c r="HA275">
        <v>4.5060000000000002</v>
      </c>
      <c r="HB275">
        <v>6.6589999999999998</v>
      </c>
      <c r="HC275">
        <v>9.39</v>
      </c>
      <c r="HD275">
        <v>2.9</v>
      </c>
      <c r="HE275">
        <v>1.0843</v>
      </c>
      <c r="HF275" s="2">
        <f t="shared" si="101"/>
        <v>2.8728286163857142E-3</v>
      </c>
      <c r="HG275" s="2">
        <f t="shared" si="102"/>
        <v>3.1241586139409971E-3</v>
      </c>
      <c r="HH275" s="2">
        <f t="shared" si="103"/>
        <v>1.3058239437054753E-2</v>
      </c>
      <c r="HI275" s="2">
        <f t="shared" si="104"/>
        <v>6.6105281209727362E-4</v>
      </c>
      <c r="HJ275" s="3">
        <f t="shared" si="105"/>
        <v>77.05999755859375</v>
      </c>
      <c r="HK275" t="str">
        <f t="shared" si="106"/>
        <v>WELL</v>
      </c>
    </row>
    <row r="276" spans="1:219" hidden="1" x14ac:dyDescent="0.25">
      <c r="A276">
        <v>267</v>
      </c>
      <c r="B276" t="s">
        <v>957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55</v>
      </c>
      <c r="N276">
        <v>38</v>
      </c>
      <c r="O276">
        <v>0</v>
      </c>
      <c r="P276">
        <v>2</v>
      </c>
      <c r="Q276">
        <v>0</v>
      </c>
      <c r="R276">
        <v>1</v>
      </c>
      <c r="S276">
        <v>2</v>
      </c>
      <c r="T276">
        <v>0</v>
      </c>
      <c r="U276">
        <v>0</v>
      </c>
      <c r="V276">
        <v>16</v>
      </c>
      <c r="W276">
        <v>5</v>
      </c>
      <c r="X276">
        <v>12</v>
      </c>
      <c r="Y276">
        <v>4</v>
      </c>
      <c r="Z276">
        <v>67</v>
      </c>
      <c r="AA276">
        <v>0</v>
      </c>
      <c r="AB276">
        <v>0</v>
      </c>
      <c r="AC276">
        <v>0</v>
      </c>
      <c r="AD276">
        <v>0</v>
      </c>
      <c r="AE276">
        <v>4</v>
      </c>
      <c r="AF276">
        <v>2</v>
      </c>
      <c r="AG276">
        <v>67</v>
      </c>
      <c r="AH276">
        <v>0</v>
      </c>
      <c r="AI276">
        <v>1</v>
      </c>
      <c r="AJ276">
        <v>1</v>
      </c>
      <c r="AK276">
        <v>1</v>
      </c>
      <c r="AL276">
        <v>0</v>
      </c>
      <c r="AM276">
        <v>6</v>
      </c>
      <c r="AN276">
        <v>4</v>
      </c>
      <c r="AO276">
        <v>36</v>
      </c>
      <c r="AP276">
        <v>36</v>
      </c>
      <c r="AQ276">
        <v>1</v>
      </c>
      <c r="AR276">
        <v>1</v>
      </c>
      <c r="AS276">
        <v>1</v>
      </c>
      <c r="AT276">
        <v>1</v>
      </c>
      <c r="AU276" t="s">
        <v>958</v>
      </c>
      <c r="AV276">
        <v>100.2600021362305</v>
      </c>
      <c r="AW276">
        <v>101.9300003051758</v>
      </c>
      <c r="AX276">
        <v>104.84999847412109</v>
      </c>
      <c r="AY276">
        <v>101.5</v>
      </c>
      <c r="AZ276">
        <v>102.13999938964839</v>
      </c>
      <c r="BA276" s="2">
        <f t="shared" si="89"/>
        <v>1.6383774786082328E-2</v>
      </c>
      <c r="BB276" s="2">
        <f t="shared" si="90"/>
        <v>2.7849291477729521E-2</v>
      </c>
      <c r="BC276" s="2">
        <f t="shared" si="91"/>
        <v>4.2185843607219775E-3</v>
      </c>
      <c r="BD276" s="2">
        <f t="shared" si="92"/>
        <v>6.2659035977363775E-3</v>
      </c>
      <c r="BE276">
        <v>23</v>
      </c>
      <c r="BF276">
        <v>36</v>
      </c>
      <c r="BG276">
        <v>73</v>
      </c>
      <c r="BH276">
        <v>38</v>
      </c>
      <c r="BI276">
        <v>20</v>
      </c>
      <c r="BJ276">
        <v>1</v>
      </c>
      <c r="BK276">
        <v>131</v>
      </c>
      <c r="BL276">
        <v>1</v>
      </c>
      <c r="BM276">
        <v>20</v>
      </c>
      <c r="BN276">
        <v>4</v>
      </c>
      <c r="BO276">
        <v>3</v>
      </c>
      <c r="BP276">
        <v>2</v>
      </c>
      <c r="BQ276">
        <v>3</v>
      </c>
      <c r="BR276">
        <v>0</v>
      </c>
      <c r="BS276">
        <v>1</v>
      </c>
      <c r="BT276">
        <v>4</v>
      </c>
      <c r="BU276">
        <v>1</v>
      </c>
      <c r="BV276">
        <v>4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959</v>
      </c>
      <c r="CN276">
        <v>102.13999938964839</v>
      </c>
      <c r="CO276">
        <v>101.3199996948242</v>
      </c>
      <c r="CP276">
        <v>101.8000030517578</v>
      </c>
      <c r="CQ276">
        <v>95.669998168945327</v>
      </c>
      <c r="CR276">
        <v>96.919998168945327</v>
      </c>
      <c r="CS276" s="2">
        <f t="shared" si="93"/>
        <v>-8.0931671663444504E-3</v>
      </c>
      <c r="CT276" s="2">
        <f t="shared" si="94"/>
        <v>4.7151605357963478E-3</v>
      </c>
      <c r="CU276" s="2">
        <f t="shared" si="95"/>
        <v>5.5763931532734734E-2</v>
      </c>
      <c r="CV276" s="2">
        <f t="shared" si="96"/>
        <v>1.289723507651197E-2</v>
      </c>
      <c r="CW276">
        <v>2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1</v>
      </c>
      <c r="DG276">
        <v>0</v>
      </c>
      <c r="DH276">
        <v>2</v>
      </c>
      <c r="DI276">
        <v>1</v>
      </c>
      <c r="DJ276">
        <v>191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2</v>
      </c>
      <c r="DX276">
        <v>0</v>
      </c>
      <c r="DY276">
        <v>0</v>
      </c>
      <c r="DZ276">
        <v>0</v>
      </c>
      <c r="EA276">
        <v>1</v>
      </c>
      <c r="EB276">
        <v>0</v>
      </c>
      <c r="EC276">
        <v>0</v>
      </c>
      <c r="ED276">
        <v>0</v>
      </c>
      <c r="EE276" t="s">
        <v>960</v>
      </c>
      <c r="EF276">
        <v>96.919998168945327</v>
      </c>
      <c r="EG276">
        <v>97.080001831054673</v>
      </c>
      <c r="EH276">
        <v>101.0899963378906</v>
      </c>
      <c r="EI276">
        <v>96.720001220703125</v>
      </c>
      <c r="EJ276">
        <v>101.0800018310547</v>
      </c>
      <c r="EK276" s="2">
        <f t="shared" si="97"/>
        <v>1.648162949026255E-3</v>
      </c>
      <c r="EL276" s="2">
        <f t="shared" si="98"/>
        <v>3.9667570007942521E-2</v>
      </c>
      <c r="EM276" s="2">
        <f t="shared" si="99"/>
        <v>3.7082880465746371E-3</v>
      </c>
      <c r="EN276" s="2">
        <f t="shared" si="100"/>
        <v>4.3134156424323056E-2</v>
      </c>
      <c r="EO276">
        <v>3</v>
      </c>
      <c r="EP276">
        <v>4</v>
      </c>
      <c r="EQ276">
        <v>18</v>
      </c>
      <c r="ER276">
        <v>19</v>
      </c>
      <c r="ES276">
        <v>139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2</v>
      </c>
      <c r="FA276">
        <v>0</v>
      </c>
      <c r="FB276">
        <v>0</v>
      </c>
      <c r="FC276">
        <v>1</v>
      </c>
      <c r="FD276">
        <v>2</v>
      </c>
      <c r="FE276">
        <v>1</v>
      </c>
      <c r="FF276">
        <v>2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661</v>
      </c>
      <c r="FX276">
        <v>101.0800018310547</v>
      </c>
      <c r="FY276">
        <v>100.9700012207031</v>
      </c>
      <c r="FZ276">
        <v>101.9899978637695</v>
      </c>
      <c r="GA276">
        <v>99.209999084472656</v>
      </c>
      <c r="GB276">
        <v>100.38999938964839</v>
      </c>
      <c r="GC276">
        <v>470</v>
      </c>
      <c r="GD276">
        <v>313</v>
      </c>
      <c r="GE276">
        <v>185</v>
      </c>
      <c r="GF276">
        <v>197</v>
      </c>
      <c r="GG276">
        <v>20</v>
      </c>
      <c r="GH276">
        <v>218</v>
      </c>
      <c r="GI276">
        <v>0</v>
      </c>
      <c r="GJ276">
        <v>158</v>
      </c>
      <c r="GK276">
        <v>6</v>
      </c>
      <c r="GL276">
        <v>258</v>
      </c>
      <c r="GM276">
        <v>2</v>
      </c>
      <c r="GN276">
        <v>191</v>
      </c>
      <c r="GO276">
        <v>1</v>
      </c>
      <c r="GP276">
        <v>0</v>
      </c>
      <c r="GQ276">
        <v>0</v>
      </c>
      <c r="GR276">
        <v>0</v>
      </c>
      <c r="GS276">
        <v>1</v>
      </c>
      <c r="GT276">
        <v>0</v>
      </c>
      <c r="GU276">
        <v>1</v>
      </c>
      <c r="GV276">
        <v>0</v>
      </c>
      <c r="GW276">
        <v>1.7</v>
      </c>
      <c r="GX276" t="s">
        <v>218</v>
      </c>
      <c r="GY276">
        <v>724794</v>
      </c>
      <c r="GZ276">
        <v>884175</v>
      </c>
      <c r="HC276">
        <v>1.57</v>
      </c>
      <c r="HD276">
        <v>2.54</v>
      </c>
      <c r="HE276">
        <v>0.16469998999999999</v>
      </c>
      <c r="HF276" s="2">
        <f t="shared" si="101"/>
        <v>-1.0894385364139669E-3</v>
      </c>
      <c r="HG276" s="2">
        <f t="shared" si="102"/>
        <v>1.0000947783417313E-2</v>
      </c>
      <c r="HH276" s="2">
        <f t="shared" si="103"/>
        <v>1.7430941021614688E-2</v>
      </c>
      <c r="HI276" s="2">
        <f t="shared" si="104"/>
        <v>1.1754161892119863E-2</v>
      </c>
      <c r="HJ276" s="3">
        <f t="shared" si="105"/>
        <v>103.00999450683591</v>
      </c>
      <c r="HK276" t="str">
        <f t="shared" si="106"/>
        <v>WAL</v>
      </c>
    </row>
    <row r="277" spans="1:219" hidden="1" x14ac:dyDescent="0.25">
      <c r="A277">
        <v>268</v>
      </c>
      <c r="B277" t="s">
        <v>961</v>
      </c>
      <c r="C277">
        <v>9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65</v>
      </c>
      <c r="N277">
        <v>50</v>
      </c>
      <c r="O277">
        <v>49</v>
      </c>
      <c r="P277">
        <v>0</v>
      </c>
      <c r="Q277">
        <v>0</v>
      </c>
      <c r="R277">
        <v>1</v>
      </c>
      <c r="S277">
        <v>49</v>
      </c>
      <c r="T277">
        <v>0</v>
      </c>
      <c r="U277">
        <v>0</v>
      </c>
      <c r="V277">
        <v>12</v>
      </c>
      <c r="W277">
        <v>18</v>
      </c>
      <c r="X277">
        <v>5</v>
      </c>
      <c r="Y277">
        <v>0</v>
      </c>
      <c r="Z277">
        <v>0</v>
      </c>
      <c r="AA277">
        <v>1</v>
      </c>
      <c r="AB277">
        <v>4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720</v>
      </c>
      <c r="AV277">
        <v>25.889999389648441</v>
      </c>
      <c r="AW277">
        <v>26</v>
      </c>
      <c r="AX277">
        <v>26.239999771118161</v>
      </c>
      <c r="AY277">
        <v>25.879999160766602</v>
      </c>
      <c r="AZ277">
        <v>26.149999618530281</v>
      </c>
      <c r="BA277" s="2">
        <f t="shared" si="89"/>
        <v>4.2307927058291561E-3</v>
      </c>
      <c r="BB277" s="2">
        <f t="shared" si="90"/>
        <v>9.1463328205636518E-3</v>
      </c>
      <c r="BC277" s="2">
        <f t="shared" si="91"/>
        <v>4.6154168935922391E-3</v>
      </c>
      <c r="BD277" s="2">
        <f t="shared" si="92"/>
        <v>1.0325065457069904E-2</v>
      </c>
      <c r="BE277">
        <v>128</v>
      </c>
      <c r="BF277">
        <v>39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30</v>
      </c>
      <c r="BO277">
        <v>8</v>
      </c>
      <c r="BP277">
        <v>6</v>
      </c>
      <c r="BQ277">
        <v>4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510</v>
      </c>
      <c r="CN277">
        <v>26.149999618530281</v>
      </c>
      <c r="CO277">
        <v>26.079999923706051</v>
      </c>
      <c r="CP277">
        <v>26.219999313354489</v>
      </c>
      <c r="CQ277">
        <v>25.819999694824219</v>
      </c>
      <c r="CR277">
        <v>25.969999313354489</v>
      </c>
      <c r="CS277" s="2">
        <f t="shared" si="93"/>
        <v>-2.6840373860814726E-3</v>
      </c>
      <c r="CT277" s="2">
        <f t="shared" si="94"/>
        <v>5.3394124071213245E-3</v>
      </c>
      <c r="CU277" s="2">
        <f t="shared" si="95"/>
        <v>9.9693339586822693E-3</v>
      </c>
      <c r="CV277" s="2">
        <f t="shared" si="96"/>
        <v>5.7758807276184765E-3</v>
      </c>
      <c r="CW277">
        <v>52</v>
      </c>
      <c r="CX277">
        <v>2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26</v>
      </c>
      <c r="DG277">
        <v>12</v>
      </c>
      <c r="DH277">
        <v>5</v>
      </c>
      <c r="DI277">
        <v>36</v>
      </c>
      <c r="DJ277">
        <v>81</v>
      </c>
      <c r="DK277">
        <v>0</v>
      </c>
      <c r="DL277">
        <v>0</v>
      </c>
      <c r="DM277">
        <v>0</v>
      </c>
      <c r="DN277">
        <v>0</v>
      </c>
      <c r="DO277">
        <v>3</v>
      </c>
      <c r="DP277">
        <v>0</v>
      </c>
      <c r="DQ277">
        <v>0</v>
      </c>
      <c r="DR277">
        <v>0</v>
      </c>
      <c r="DS277">
        <v>1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355</v>
      </c>
      <c r="EF277">
        <v>25.969999313354489</v>
      </c>
      <c r="EG277">
        <v>25.989999771118161</v>
      </c>
      <c r="EH277">
        <v>26.319999694824219</v>
      </c>
      <c r="EI277">
        <v>25.870000839233398</v>
      </c>
      <c r="EJ277">
        <v>26.219999313354489</v>
      </c>
      <c r="EK277" s="2">
        <f t="shared" si="97"/>
        <v>7.6954436090059808E-4</v>
      </c>
      <c r="EL277" s="2">
        <f t="shared" si="98"/>
        <v>1.2537991167642426E-2</v>
      </c>
      <c r="EM277" s="2">
        <f t="shared" si="99"/>
        <v>4.6171193898244534E-3</v>
      </c>
      <c r="EN277" s="2">
        <f t="shared" si="100"/>
        <v>1.33485310178032E-2</v>
      </c>
      <c r="EO277">
        <v>32</v>
      </c>
      <c r="EP277">
        <v>146</v>
      </c>
      <c r="EQ277">
        <v>13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2</v>
      </c>
      <c r="EY277">
        <v>1</v>
      </c>
      <c r="EZ277">
        <v>1</v>
      </c>
      <c r="FA277">
        <v>2</v>
      </c>
      <c r="FB277">
        <v>0</v>
      </c>
      <c r="FC277">
        <v>1</v>
      </c>
      <c r="FD277">
        <v>6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476</v>
      </c>
      <c r="FX277">
        <v>26.219999313354489</v>
      </c>
      <c r="FY277">
        <v>26.239999771118161</v>
      </c>
      <c r="FZ277">
        <v>26.340000152587891</v>
      </c>
      <c r="GA277">
        <v>25.940000534057621</v>
      </c>
      <c r="GB277">
        <v>26.04999923706055</v>
      </c>
      <c r="GC277">
        <v>576</v>
      </c>
      <c r="GD277">
        <v>249</v>
      </c>
      <c r="GE277">
        <v>245</v>
      </c>
      <c r="GF277">
        <v>166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81</v>
      </c>
      <c r="GM277">
        <v>0</v>
      </c>
      <c r="GN277">
        <v>81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2.9</v>
      </c>
      <c r="GX277" t="s">
        <v>223</v>
      </c>
      <c r="GY277">
        <v>2719344</v>
      </c>
      <c r="GZ277">
        <v>4285475</v>
      </c>
      <c r="HA277">
        <v>0.246</v>
      </c>
      <c r="HB277">
        <v>0.35899999999999999</v>
      </c>
      <c r="HC277">
        <v>1.31</v>
      </c>
      <c r="HD277">
        <v>5.79</v>
      </c>
      <c r="HE277">
        <v>0.50280000000000002</v>
      </c>
      <c r="HF277" s="2">
        <f t="shared" si="101"/>
        <v>7.6221257386155372E-4</v>
      </c>
      <c r="HG277" s="2">
        <f t="shared" si="102"/>
        <v>3.7965216738962138E-3</v>
      </c>
      <c r="HH277" s="2">
        <f t="shared" si="103"/>
        <v>1.1432897853556501E-2</v>
      </c>
      <c r="HI277" s="2">
        <f t="shared" si="104"/>
        <v>4.2225990873134833E-3</v>
      </c>
      <c r="HJ277" s="3">
        <f t="shared" si="105"/>
        <v>26.440000534057621</v>
      </c>
      <c r="HK277" t="str">
        <f t="shared" si="106"/>
        <v>WU</v>
      </c>
    </row>
    <row r="278" spans="1:219" hidden="1" x14ac:dyDescent="0.25">
      <c r="A278">
        <v>269</v>
      </c>
      <c r="B278" t="s">
        <v>962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174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524</v>
      </c>
      <c r="AV278">
        <v>95.699996948242202</v>
      </c>
      <c r="AW278">
        <v>95.900001525878906</v>
      </c>
      <c r="AX278">
        <v>96.849998474121094</v>
      </c>
      <c r="AY278">
        <v>94.819999694824219</v>
      </c>
      <c r="AZ278">
        <v>95.519996643066406</v>
      </c>
      <c r="BA278" s="2">
        <f t="shared" si="89"/>
        <v>2.0855534353951821E-3</v>
      </c>
      <c r="BB278" s="2">
        <f t="shared" si="90"/>
        <v>9.8089516077383143E-3</v>
      </c>
      <c r="BC278" s="2">
        <f t="shared" si="91"/>
        <v>1.1261749883948124E-2</v>
      </c>
      <c r="BD278" s="2">
        <f t="shared" si="92"/>
        <v>7.3282765163601438E-3</v>
      </c>
      <c r="BE278">
        <v>13</v>
      </c>
      <c r="BF278">
        <v>17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5</v>
      </c>
      <c r="BO278">
        <v>1</v>
      </c>
      <c r="BP278">
        <v>5</v>
      </c>
      <c r="BQ278">
        <v>8</v>
      </c>
      <c r="BR278">
        <v>130</v>
      </c>
      <c r="BS278">
        <v>0</v>
      </c>
      <c r="BT278">
        <v>0</v>
      </c>
      <c r="BU278">
        <v>0</v>
      </c>
      <c r="BV278">
        <v>0</v>
      </c>
      <c r="BW278">
        <v>17</v>
      </c>
      <c r="BX278">
        <v>0</v>
      </c>
      <c r="BY278">
        <v>3</v>
      </c>
      <c r="BZ278">
        <v>0</v>
      </c>
      <c r="CA278">
        <v>1</v>
      </c>
      <c r="CB278">
        <v>0</v>
      </c>
      <c r="CC278">
        <v>1</v>
      </c>
      <c r="CD278">
        <v>0</v>
      </c>
      <c r="CE278">
        <v>32</v>
      </c>
      <c r="CF278">
        <v>18</v>
      </c>
      <c r="CG278">
        <v>0</v>
      </c>
      <c r="CH278">
        <v>0</v>
      </c>
      <c r="CI278">
        <v>1</v>
      </c>
      <c r="CJ278">
        <v>1</v>
      </c>
      <c r="CK278">
        <v>0</v>
      </c>
      <c r="CL278">
        <v>0</v>
      </c>
      <c r="CM278" t="s">
        <v>703</v>
      </c>
      <c r="CN278">
        <v>95.519996643066406</v>
      </c>
      <c r="CO278">
        <v>95.169998168945327</v>
      </c>
      <c r="CP278">
        <v>95.309997558593764</v>
      </c>
      <c r="CQ278">
        <v>91.680000305175781</v>
      </c>
      <c r="CR278">
        <v>92.879997253417955</v>
      </c>
      <c r="CS278" s="2">
        <f t="shared" si="93"/>
        <v>-3.6776135426603851E-3</v>
      </c>
      <c r="CT278" s="2">
        <f t="shared" si="94"/>
        <v>1.4688846210741957E-3</v>
      </c>
      <c r="CU278" s="2">
        <f t="shared" si="95"/>
        <v>3.6671198181323028E-2</v>
      </c>
      <c r="CV278" s="2">
        <f t="shared" si="96"/>
        <v>1.291986416588764E-2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1</v>
      </c>
      <c r="DG278">
        <v>0</v>
      </c>
      <c r="DH278">
        <v>0</v>
      </c>
      <c r="DI278">
        <v>1</v>
      </c>
      <c r="DJ278">
        <v>178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2</v>
      </c>
      <c r="DX278">
        <v>0</v>
      </c>
      <c r="DY278">
        <v>0</v>
      </c>
      <c r="DZ278">
        <v>0</v>
      </c>
      <c r="EA278">
        <v>1</v>
      </c>
      <c r="EB278">
        <v>0</v>
      </c>
      <c r="EC278">
        <v>0</v>
      </c>
      <c r="ED278">
        <v>0</v>
      </c>
      <c r="EE278" t="s">
        <v>764</v>
      </c>
      <c r="EF278">
        <v>92.879997253417955</v>
      </c>
      <c r="EG278">
        <v>92.309997558593764</v>
      </c>
      <c r="EH278">
        <v>95.819999694824219</v>
      </c>
      <c r="EI278">
        <v>92.160003662109375</v>
      </c>
      <c r="EJ278">
        <v>95.779998779296875</v>
      </c>
      <c r="EK278" s="2">
        <f t="shared" si="97"/>
        <v>-6.1748424861822748E-3</v>
      </c>
      <c r="EL278" s="2">
        <f t="shared" si="98"/>
        <v>3.6631205879872786E-2</v>
      </c>
      <c r="EM278" s="2">
        <f t="shared" si="99"/>
        <v>1.6248932992245502E-3</v>
      </c>
      <c r="EN278" s="2">
        <f t="shared" si="100"/>
        <v>3.7794896255208266E-2</v>
      </c>
      <c r="EO278">
        <v>0</v>
      </c>
      <c r="EP278">
        <v>2</v>
      </c>
      <c r="EQ278">
        <v>0</v>
      </c>
      <c r="ER278">
        <v>7</v>
      </c>
      <c r="ES278">
        <v>167</v>
      </c>
      <c r="ET278">
        <v>0</v>
      </c>
      <c r="EU278">
        <v>0</v>
      </c>
      <c r="EV278">
        <v>0</v>
      </c>
      <c r="EW278">
        <v>0</v>
      </c>
      <c r="EX278">
        <v>1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1</v>
      </c>
      <c r="FE278">
        <v>1</v>
      </c>
      <c r="FF278">
        <v>1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963</v>
      </c>
      <c r="FX278">
        <v>95.779998779296875</v>
      </c>
      <c r="FY278">
        <v>95.489997863769531</v>
      </c>
      <c r="FZ278">
        <v>95.75</v>
      </c>
      <c r="GA278">
        <v>91.029998779296875</v>
      </c>
      <c r="GB278">
        <v>91.290000915527344</v>
      </c>
      <c r="GC278">
        <v>207</v>
      </c>
      <c r="GD278">
        <v>504</v>
      </c>
      <c r="GE278">
        <v>177</v>
      </c>
      <c r="GF278">
        <v>181</v>
      </c>
      <c r="GG278">
        <v>0</v>
      </c>
      <c r="GH278">
        <v>174</v>
      </c>
      <c r="GI278">
        <v>0</v>
      </c>
      <c r="GJ278">
        <v>174</v>
      </c>
      <c r="GK278">
        <v>1</v>
      </c>
      <c r="GL278">
        <v>482</v>
      </c>
      <c r="GM278">
        <v>1</v>
      </c>
      <c r="GN278">
        <v>178</v>
      </c>
      <c r="GO278">
        <v>1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2.7</v>
      </c>
      <c r="GX278" t="s">
        <v>223</v>
      </c>
      <c r="GY278">
        <v>443014</v>
      </c>
      <c r="GZ278">
        <v>666975</v>
      </c>
      <c r="HA278">
        <v>1.8620000000000001</v>
      </c>
      <c r="HB278">
        <v>2.5619999999999998</v>
      </c>
      <c r="HC278">
        <v>0.47</v>
      </c>
      <c r="HD278">
        <v>2.77</v>
      </c>
      <c r="HE278">
        <v>0.41599997999999999</v>
      </c>
      <c r="HF278" s="2">
        <f t="shared" si="101"/>
        <v>-3.0369768773172989E-3</v>
      </c>
      <c r="HG278" s="2">
        <f t="shared" si="102"/>
        <v>2.715427010239857E-3</v>
      </c>
      <c r="HH278" s="2">
        <f t="shared" si="103"/>
        <v>4.6706452866775661E-2</v>
      </c>
      <c r="HI278" s="2">
        <f t="shared" si="104"/>
        <v>2.8480899728663411E-3</v>
      </c>
      <c r="HJ278" s="3">
        <f t="shared" si="105"/>
        <v>96.010002136230469</v>
      </c>
      <c r="HK278" t="str">
        <f t="shared" si="106"/>
        <v>WLK</v>
      </c>
    </row>
    <row r="279" spans="1:219" hidden="1" x14ac:dyDescent="0.25">
      <c r="A279">
        <v>270</v>
      </c>
      <c r="B279" t="s">
        <v>964</v>
      </c>
      <c r="C279">
        <v>10</v>
      </c>
      <c r="D279">
        <v>0</v>
      </c>
      <c r="E279">
        <v>5</v>
      </c>
      <c r="F279">
        <v>1</v>
      </c>
      <c r="G279" t="s">
        <v>218</v>
      </c>
      <c r="H279" t="s">
        <v>218</v>
      </c>
      <c r="I279">
        <v>5</v>
      </c>
      <c r="J279">
        <v>1</v>
      </c>
      <c r="K279" t="s">
        <v>218</v>
      </c>
      <c r="L279" t="s">
        <v>218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3</v>
      </c>
      <c r="X279">
        <v>8</v>
      </c>
      <c r="Y279">
        <v>15</v>
      </c>
      <c r="Z279">
        <v>169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889</v>
      </c>
      <c r="AV279">
        <v>39.319999694824219</v>
      </c>
      <c r="AW279">
        <v>39.400001525878913</v>
      </c>
      <c r="AX279">
        <v>39.779998779296882</v>
      </c>
      <c r="AY279">
        <v>38.779998779296882</v>
      </c>
      <c r="AZ279">
        <v>38.880001068115227</v>
      </c>
      <c r="BA279" s="2">
        <f t="shared" si="89"/>
        <v>2.0305032476242157E-3</v>
      </c>
      <c r="BB279" s="2">
        <f t="shared" si="90"/>
        <v>9.5524702131397632E-3</v>
      </c>
      <c r="BC279" s="2">
        <f t="shared" si="91"/>
        <v>1.573610970991457E-2</v>
      </c>
      <c r="BD279" s="2">
        <f t="shared" si="92"/>
        <v>2.5720752590296936E-3</v>
      </c>
      <c r="BE279">
        <v>12</v>
      </c>
      <c r="BF279">
        <v>7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9</v>
      </c>
      <c r="BO279">
        <v>13</v>
      </c>
      <c r="BP279">
        <v>4</v>
      </c>
      <c r="BQ279">
        <v>10</v>
      </c>
      <c r="BR279">
        <v>150</v>
      </c>
      <c r="BS279">
        <v>0</v>
      </c>
      <c r="BT279">
        <v>0</v>
      </c>
      <c r="BU279">
        <v>0</v>
      </c>
      <c r="BV279">
        <v>0</v>
      </c>
      <c r="BW279">
        <v>7</v>
      </c>
      <c r="BX279">
        <v>0</v>
      </c>
      <c r="BY279">
        <v>4</v>
      </c>
      <c r="BZ279">
        <v>0</v>
      </c>
      <c r="CA279">
        <v>1</v>
      </c>
      <c r="CB279">
        <v>0</v>
      </c>
      <c r="CC279">
        <v>1</v>
      </c>
      <c r="CD279">
        <v>0</v>
      </c>
      <c r="CE279">
        <v>20</v>
      </c>
      <c r="CF279">
        <v>7</v>
      </c>
      <c r="CG279">
        <v>0</v>
      </c>
      <c r="CH279">
        <v>0</v>
      </c>
      <c r="CI279">
        <v>1</v>
      </c>
      <c r="CJ279">
        <v>1</v>
      </c>
      <c r="CK279">
        <v>0</v>
      </c>
      <c r="CL279">
        <v>0</v>
      </c>
      <c r="CM279" t="s">
        <v>756</v>
      </c>
      <c r="CN279">
        <v>38.880001068115227</v>
      </c>
      <c r="CO279">
        <v>38.709999084472663</v>
      </c>
      <c r="CP279">
        <v>39.220001220703118</v>
      </c>
      <c r="CQ279">
        <v>38.099998474121087</v>
      </c>
      <c r="CR279">
        <v>38.380001068115227</v>
      </c>
      <c r="CS279" s="2">
        <f t="shared" si="93"/>
        <v>-4.3916814172892948E-3</v>
      </c>
      <c r="CT279" s="2">
        <f t="shared" si="94"/>
        <v>1.30036236704969E-2</v>
      </c>
      <c r="CU279" s="2">
        <f t="shared" si="95"/>
        <v>1.5758218154964032E-2</v>
      </c>
      <c r="CV279" s="2">
        <f t="shared" si="96"/>
        <v>7.2955337728418668E-3</v>
      </c>
      <c r="CW279">
        <v>13</v>
      </c>
      <c r="CX279">
        <v>17</v>
      </c>
      <c r="CY279">
        <v>13</v>
      </c>
      <c r="CZ279">
        <v>0</v>
      </c>
      <c r="DA279">
        <v>0</v>
      </c>
      <c r="DB279">
        <v>1</v>
      </c>
      <c r="DC279">
        <v>13</v>
      </c>
      <c r="DD279">
        <v>0</v>
      </c>
      <c r="DE279">
        <v>0</v>
      </c>
      <c r="DF279">
        <v>7</v>
      </c>
      <c r="DG279">
        <v>11</v>
      </c>
      <c r="DH279">
        <v>9</v>
      </c>
      <c r="DI279">
        <v>2</v>
      </c>
      <c r="DJ279">
        <v>131</v>
      </c>
      <c r="DK279">
        <v>1</v>
      </c>
      <c r="DL279">
        <v>2</v>
      </c>
      <c r="DM279">
        <v>0</v>
      </c>
      <c r="DN279">
        <v>0</v>
      </c>
      <c r="DO279">
        <v>30</v>
      </c>
      <c r="DP279">
        <v>13</v>
      </c>
      <c r="DQ279">
        <v>0</v>
      </c>
      <c r="DR279">
        <v>0</v>
      </c>
      <c r="DS279">
        <v>1</v>
      </c>
      <c r="DT279">
        <v>1</v>
      </c>
      <c r="DU279">
        <v>0</v>
      </c>
      <c r="DV279">
        <v>0</v>
      </c>
      <c r="DW279">
        <v>43</v>
      </c>
      <c r="DX279">
        <v>31</v>
      </c>
      <c r="DY279">
        <v>0</v>
      </c>
      <c r="DZ279">
        <v>0</v>
      </c>
      <c r="EA279">
        <v>1</v>
      </c>
      <c r="EB279">
        <v>1</v>
      </c>
      <c r="EC279">
        <v>0</v>
      </c>
      <c r="ED279">
        <v>0</v>
      </c>
      <c r="EE279" t="s">
        <v>469</v>
      </c>
      <c r="EF279">
        <v>38.380001068115227</v>
      </c>
      <c r="EG279">
        <v>38.400001525878913</v>
      </c>
      <c r="EH279">
        <v>38.5</v>
      </c>
      <c r="EI279">
        <v>37.979999542236328</v>
      </c>
      <c r="EJ279">
        <v>38.200000762939453</v>
      </c>
      <c r="EK279" s="2">
        <f t="shared" si="97"/>
        <v>5.2084523356610291E-4</v>
      </c>
      <c r="EL279" s="2">
        <f t="shared" si="98"/>
        <v>2.5973629641841134E-3</v>
      </c>
      <c r="EM279" s="2">
        <f t="shared" si="99"/>
        <v>1.0937551222739761E-2</v>
      </c>
      <c r="EN279" s="2">
        <f t="shared" si="100"/>
        <v>5.7591941442201033E-3</v>
      </c>
      <c r="EO279">
        <v>6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3</v>
      </c>
      <c r="EY279">
        <v>5</v>
      </c>
      <c r="EZ279">
        <v>3</v>
      </c>
      <c r="FA279">
        <v>8</v>
      </c>
      <c r="FB279">
        <v>176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8</v>
      </c>
      <c r="FP279">
        <v>0</v>
      </c>
      <c r="FQ279">
        <v>0</v>
      </c>
      <c r="FR279">
        <v>0</v>
      </c>
      <c r="FS279">
        <v>1</v>
      </c>
      <c r="FT279">
        <v>0</v>
      </c>
      <c r="FU279">
        <v>0</v>
      </c>
      <c r="FV279">
        <v>0</v>
      </c>
      <c r="FW279" t="s">
        <v>289</v>
      </c>
      <c r="FX279">
        <v>38.200000762939453</v>
      </c>
      <c r="FY279">
        <v>38.189998626708977</v>
      </c>
      <c r="FZ279">
        <v>38.430000305175781</v>
      </c>
      <c r="GA279">
        <v>37.720001220703118</v>
      </c>
      <c r="GB279">
        <v>37.830001831054688</v>
      </c>
      <c r="GC279">
        <v>68</v>
      </c>
      <c r="GD279">
        <v>736</v>
      </c>
      <c r="GE279">
        <v>49</v>
      </c>
      <c r="GF279">
        <v>355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626</v>
      </c>
      <c r="GM279">
        <v>0</v>
      </c>
      <c r="GN279">
        <v>307</v>
      </c>
      <c r="GO279">
        <v>1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2</v>
      </c>
      <c r="GX279" t="s">
        <v>218</v>
      </c>
      <c r="GY279">
        <v>4629841</v>
      </c>
      <c r="GZ279">
        <v>3301100</v>
      </c>
      <c r="HA279">
        <v>1.081</v>
      </c>
      <c r="HB279">
        <v>1.694</v>
      </c>
      <c r="HC279">
        <v>3.66</v>
      </c>
      <c r="HD279">
        <v>2.39</v>
      </c>
      <c r="HE279">
        <v>0.47660000000000002</v>
      </c>
      <c r="HF279" s="2">
        <f t="shared" si="101"/>
        <v>-2.6190459780428554E-4</v>
      </c>
      <c r="HG279" s="2">
        <f t="shared" si="102"/>
        <v>6.2451646255772264E-3</v>
      </c>
      <c r="HH279" s="2">
        <f t="shared" si="103"/>
        <v>1.230681913869347E-2</v>
      </c>
      <c r="HI279" s="2">
        <f t="shared" si="104"/>
        <v>2.9077611691065153E-3</v>
      </c>
      <c r="HJ279" s="3">
        <f t="shared" si="105"/>
        <v>38.670001983642585</v>
      </c>
      <c r="HK279" t="str">
        <f t="shared" si="106"/>
        <v>WY</v>
      </c>
    </row>
    <row r="280" spans="1:219" hidden="1" x14ac:dyDescent="0.25">
      <c r="A280">
        <v>271</v>
      </c>
      <c r="B280" t="s">
        <v>965</v>
      </c>
      <c r="C280">
        <v>9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19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25</v>
      </c>
      <c r="W280">
        <v>21</v>
      </c>
      <c r="X280">
        <v>12</v>
      </c>
      <c r="Y280">
        <v>9</v>
      </c>
      <c r="Z280">
        <v>114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235</v>
      </c>
      <c r="AV280">
        <v>79.910003662109375</v>
      </c>
      <c r="AW280">
        <v>80.120002746582031</v>
      </c>
      <c r="AX280">
        <v>80.769996643066406</v>
      </c>
      <c r="AY280">
        <v>79.550003051757813</v>
      </c>
      <c r="AZ280">
        <v>80.760002136230469</v>
      </c>
      <c r="BA280" s="2">
        <f t="shared" si="89"/>
        <v>2.6210568806004364E-3</v>
      </c>
      <c r="BB280" s="2">
        <f t="shared" si="90"/>
        <v>8.0474671722073898E-3</v>
      </c>
      <c r="BC280" s="2">
        <f t="shared" si="91"/>
        <v>7.1143244543702133E-3</v>
      </c>
      <c r="BD280" s="2">
        <f t="shared" si="92"/>
        <v>1.4982652952776787E-2</v>
      </c>
      <c r="BE280">
        <v>118</v>
      </c>
      <c r="BF280">
        <v>29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27</v>
      </c>
      <c r="BO280">
        <v>8</v>
      </c>
      <c r="BP280">
        <v>5</v>
      </c>
      <c r="BQ280">
        <v>3</v>
      </c>
      <c r="BR280">
        <v>17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17</v>
      </c>
      <c r="BZ280">
        <v>0</v>
      </c>
      <c r="CA280">
        <v>0</v>
      </c>
      <c r="CB280">
        <v>0</v>
      </c>
      <c r="CC280">
        <v>1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438</v>
      </c>
      <c r="CN280">
        <v>80.760002136230469</v>
      </c>
      <c r="CO280">
        <v>80.120002746582031</v>
      </c>
      <c r="CP280">
        <v>81.050003051757813</v>
      </c>
      <c r="CQ280">
        <v>79.900001525878906</v>
      </c>
      <c r="CR280">
        <v>80.669998168945313</v>
      </c>
      <c r="CS280" s="2">
        <f t="shared" si="93"/>
        <v>-7.9880100812370625E-3</v>
      </c>
      <c r="CT280" s="2">
        <f t="shared" si="94"/>
        <v>1.1474401852667349E-2</v>
      </c>
      <c r="CU280" s="2">
        <f t="shared" si="95"/>
        <v>2.7458963200361897E-3</v>
      </c>
      <c r="CV280" s="2">
        <f t="shared" si="96"/>
        <v>9.545018724976595E-3</v>
      </c>
      <c r="CW280">
        <v>22</v>
      </c>
      <c r="CX280">
        <v>130</v>
      </c>
      <c r="CY280">
        <v>42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0</v>
      </c>
      <c r="DI280">
        <v>0</v>
      </c>
      <c r="DJ280">
        <v>0</v>
      </c>
      <c r="DK280">
        <v>1</v>
      </c>
      <c r="DL280">
        <v>2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 t="s">
        <v>242</v>
      </c>
      <c r="EF280">
        <v>80.669998168945313</v>
      </c>
      <c r="EG280">
        <v>81.550003051757813</v>
      </c>
      <c r="EH280">
        <v>81.769996643066406</v>
      </c>
      <c r="EI280">
        <v>79.5</v>
      </c>
      <c r="EJ280">
        <v>80.55999755859375</v>
      </c>
      <c r="EK280" s="2">
        <f t="shared" si="97"/>
        <v>1.0790985283642307E-2</v>
      </c>
      <c r="EL280" s="2">
        <f t="shared" si="98"/>
        <v>2.6903950145539257E-3</v>
      </c>
      <c r="EM280" s="2">
        <f t="shared" si="99"/>
        <v>2.5137988657789823E-2</v>
      </c>
      <c r="EN280" s="2">
        <f t="shared" si="100"/>
        <v>1.3157864830156907E-2</v>
      </c>
      <c r="EO280">
        <v>4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2</v>
      </c>
      <c r="EY280">
        <v>1</v>
      </c>
      <c r="EZ280">
        <v>10</v>
      </c>
      <c r="FA280">
        <v>13</v>
      </c>
      <c r="FB280">
        <v>168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4</v>
      </c>
      <c r="FP280">
        <v>0</v>
      </c>
      <c r="FQ280">
        <v>10</v>
      </c>
      <c r="FR280">
        <v>0</v>
      </c>
      <c r="FS280">
        <v>2</v>
      </c>
      <c r="FT280">
        <v>0</v>
      </c>
      <c r="FU280">
        <v>1</v>
      </c>
      <c r="FV280">
        <v>0</v>
      </c>
      <c r="FW280" t="s">
        <v>325</v>
      </c>
      <c r="FX280">
        <v>80.55999755859375</v>
      </c>
      <c r="FY280">
        <v>80.339996337890625</v>
      </c>
      <c r="FZ280">
        <v>80.69000244140625</v>
      </c>
      <c r="GA280">
        <v>79.739997863769531</v>
      </c>
      <c r="GB280">
        <v>80.459999084472656</v>
      </c>
      <c r="GC280">
        <v>364</v>
      </c>
      <c r="GD280">
        <v>437</v>
      </c>
      <c r="GE280">
        <v>198</v>
      </c>
      <c r="GF280">
        <v>196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299</v>
      </c>
      <c r="GM280">
        <v>0</v>
      </c>
      <c r="GN280">
        <v>168</v>
      </c>
      <c r="GO280">
        <v>1</v>
      </c>
      <c r="GP280">
        <v>0</v>
      </c>
      <c r="GQ280">
        <v>0</v>
      </c>
      <c r="GR280">
        <v>0</v>
      </c>
      <c r="GS280">
        <v>1</v>
      </c>
      <c r="GT280">
        <v>1</v>
      </c>
      <c r="GU280">
        <v>0</v>
      </c>
      <c r="GV280">
        <v>0</v>
      </c>
      <c r="GW280">
        <v>2.7</v>
      </c>
      <c r="GX280" t="s">
        <v>223</v>
      </c>
      <c r="GY280">
        <v>952104</v>
      </c>
      <c r="GZ280">
        <v>664400</v>
      </c>
      <c r="HA280">
        <v>0.29399999999999998</v>
      </c>
      <c r="HB280">
        <v>0.46800000000000003</v>
      </c>
      <c r="HC280">
        <v>0.8</v>
      </c>
      <c r="HD280">
        <v>2.46</v>
      </c>
      <c r="HE280">
        <v>0.1182</v>
      </c>
      <c r="HF280" s="2">
        <f t="shared" si="101"/>
        <v>-2.7383772806990336E-3</v>
      </c>
      <c r="HG280" s="2">
        <f t="shared" si="102"/>
        <v>4.3376638111987109E-3</v>
      </c>
      <c r="HH280" s="2">
        <f t="shared" si="103"/>
        <v>7.4682412430994161E-3</v>
      </c>
      <c r="HI280" s="2">
        <f t="shared" si="104"/>
        <v>8.9485611346727945E-3</v>
      </c>
      <c r="HJ280" s="3">
        <f t="shared" si="105"/>
        <v>81.040008544921875</v>
      </c>
      <c r="HK280" t="str">
        <f t="shared" si="106"/>
        <v>WRB</v>
      </c>
    </row>
    <row r="281" spans="1:219" hidden="1" x14ac:dyDescent="0.25">
      <c r="A281">
        <v>272</v>
      </c>
      <c r="B281" t="s">
        <v>966</v>
      </c>
      <c r="C281">
        <v>10</v>
      </c>
      <c r="D281">
        <v>0</v>
      </c>
      <c r="E281">
        <v>5</v>
      </c>
      <c r="F281">
        <v>1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127</v>
      </c>
      <c r="N281">
        <v>7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30</v>
      </c>
      <c r="W281">
        <v>5</v>
      </c>
      <c r="X281">
        <v>11</v>
      </c>
      <c r="Y281">
        <v>1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t="s">
        <v>237</v>
      </c>
      <c r="AV281">
        <v>64.779998779296875</v>
      </c>
      <c r="AW281">
        <v>64.860000610351563</v>
      </c>
      <c r="AX281">
        <v>65.050003051757813</v>
      </c>
      <c r="AY281">
        <v>64.239997863769531</v>
      </c>
      <c r="AZ281">
        <v>64.889999389648438</v>
      </c>
      <c r="BA281" s="2">
        <f t="shared" si="89"/>
        <v>1.233454059541228E-3</v>
      </c>
      <c r="BB281" s="2">
        <f t="shared" si="90"/>
        <v>2.9208675248649785E-3</v>
      </c>
      <c r="BC281" s="2">
        <f t="shared" si="91"/>
        <v>9.5590925184647624E-3</v>
      </c>
      <c r="BD281" s="2">
        <f t="shared" si="92"/>
        <v>1.0016975373598136E-2</v>
      </c>
      <c r="BE281">
        <v>5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9</v>
      </c>
      <c r="BO281">
        <v>17</v>
      </c>
      <c r="BP281">
        <v>9</v>
      </c>
      <c r="BQ281">
        <v>24</v>
      </c>
      <c r="BR281">
        <v>90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547</v>
      </c>
      <c r="CN281">
        <v>64.889999389648438</v>
      </c>
      <c r="CO281">
        <v>64.55999755859375</v>
      </c>
      <c r="CP281">
        <v>64.870002746582031</v>
      </c>
      <c r="CQ281">
        <v>64.160003662109375</v>
      </c>
      <c r="CR281">
        <v>64.419998168945313</v>
      </c>
      <c r="CS281" s="2">
        <f t="shared" si="93"/>
        <v>-5.1115527189291576E-3</v>
      </c>
      <c r="CT281" s="2">
        <f t="shared" si="94"/>
        <v>4.7788681187409532E-3</v>
      </c>
      <c r="CU281" s="2">
        <f t="shared" si="95"/>
        <v>6.1956925590238576E-3</v>
      </c>
      <c r="CV281" s="2">
        <f t="shared" si="96"/>
        <v>4.0359285039730519E-3</v>
      </c>
      <c r="CW281">
        <v>49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37</v>
      </c>
      <c r="DG281">
        <v>48</v>
      </c>
      <c r="DH281">
        <v>15</v>
      </c>
      <c r="DI281">
        <v>9</v>
      </c>
      <c r="DJ281">
        <v>2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967</v>
      </c>
      <c r="EF281">
        <v>64.419998168945313</v>
      </c>
      <c r="EG281">
        <v>64.580001831054688</v>
      </c>
      <c r="EH281">
        <v>65.05999755859375</v>
      </c>
      <c r="EI281">
        <v>64.300003051757813</v>
      </c>
      <c r="EJ281">
        <v>64.470001220703125</v>
      </c>
      <c r="EK281" s="2">
        <f t="shared" si="97"/>
        <v>2.4776038645516474E-3</v>
      </c>
      <c r="EL281" s="2">
        <f t="shared" si="98"/>
        <v>7.3777397102846587E-3</v>
      </c>
      <c r="EM281" s="2">
        <f t="shared" si="99"/>
        <v>4.335688624310774E-3</v>
      </c>
      <c r="EN281" s="2">
        <f t="shared" si="100"/>
        <v>2.6368569214595405E-3</v>
      </c>
      <c r="EO281">
        <v>38</v>
      </c>
      <c r="EP281">
        <v>18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46</v>
      </c>
      <c r="EY281">
        <v>34</v>
      </c>
      <c r="EZ281">
        <v>17</v>
      </c>
      <c r="FA281">
        <v>5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279</v>
      </c>
      <c r="FX281">
        <v>64.470001220703125</v>
      </c>
      <c r="FY281">
        <v>64.589996337890625</v>
      </c>
      <c r="FZ281">
        <v>64.910003662109375</v>
      </c>
      <c r="GA281">
        <v>63.130001068115227</v>
      </c>
      <c r="GB281">
        <v>63.25</v>
      </c>
      <c r="GC281">
        <v>244</v>
      </c>
      <c r="GD281">
        <v>410</v>
      </c>
      <c r="GE281">
        <v>105</v>
      </c>
      <c r="GF281">
        <v>213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93</v>
      </c>
      <c r="GM281">
        <v>0</v>
      </c>
      <c r="GN281">
        <v>2</v>
      </c>
      <c r="GO281">
        <v>1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2.2000000000000002</v>
      </c>
      <c r="GX281" t="s">
        <v>218</v>
      </c>
      <c r="GY281">
        <v>213586</v>
      </c>
      <c r="GZ281">
        <v>330600</v>
      </c>
      <c r="HA281">
        <v>1.0720000000000001</v>
      </c>
      <c r="HB281">
        <v>1.5649999999999999</v>
      </c>
      <c r="HC281">
        <v>0.71</v>
      </c>
      <c r="HD281">
        <v>4.04</v>
      </c>
      <c r="HF281" s="2">
        <f t="shared" si="101"/>
        <v>1.8577972440154689E-3</v>
      </c>
      <c r="HG281" s="2">
        <f t="shared" si="102"/>
        <v>4.9300155009165403E-3</v>
      </c>
      <c r="HH281" s="2">
        <f t="shared" si="103"/>
        <v>2.2604046331535677E-2</v>
      </c>
      <c r="HI281" s="2">
        <f t="shared" si="104"/>
        <v>1.8972163143837761E-3</v>
      </c>
      <c r="HJ281" s="3">
        <f t="shared" si="105"/>
        <v>65.230010986328125</v>
      </c>
      <c r="HK281" t="str">
        <f t="shared" si="106"/>
        <v>GRA</v>
      </c>
    </row>
    <row r="282" spans="1:219" hidden="1" x14ac:dyDescent="0.25">
      <c r="A282">
        <v>273</v>
      </c>
      <c r="B282" t="s">
        <v>968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145</v>
      </c>
      <c r="N282">
        <v>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33</v>
      </c>
      <c r="W282">
        <v>10</v>
      </c>
      <c r="X282">
        <v>7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t="s">
        <v>482</v>
      </c>
      <c r="AV282">
        <v>74.209999084472656</v>
      </c>
      <c r="AW282">
        <v>74.629997253417969</v>
      </c>
      <c r="AX282">
        <v>74.629997253417969</v>
      </c>
      <c r="AY282">
        <v>73.610000610351563</v>
      </c>
      <c r="AZ282">
        <v>74.019996643066406</v>
      </c>
      <c r="BA282" s="2">
        <f t="shared" si="89"/>
        <v>5.6277393059407377E-3</v>
      </c>
      <c r="BB282" s="2">
        <f t="shared" si="90"/>
        <v>0</v>
      </c>
      <c r="BC282" s="2">
        <f t="shared" si="91"/>
        <v>1.3667381490084285E-2</v>
      </c>
      <c r="BD282" s="2">
        <f t="shared" si="92"/>
        <v>5.5389901554832033E-3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2</v>
      </c>
      <c r="BP282">
        <v>4</v>
      </c>
      <c r="BQ282">
        <v>8</v>
      </c>
      <c r="BR282">
        <v>165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0</v>
      </c>
      <c r="CI282">
        <v>1</v>
      </c>
      <c r="CJ282">
        <v>0</v>
      </c>
      <c r="CK282">
        <v>0</v>
      </c>
      <c r="CL282">
        <v>0</v>
      </c>
      <c r="CM282" t="s">
        <v>544</v>
      </c>
      <c r="CN282">
        <v>74.019996643066406</v>
      </c>
      <c r="CO282">
        <v>73.699996948242188</v>
      </c>
      <c r="CP282">
        <v>74.129997253417969</v>
      </c>
      <c r="CQ282">
        <v>70.629997253417969</v>
      </c>
      <c r="CR282">
        <v>71.459999084472656</v>
      </c>
      <c r="CS282" s="2">
        <f t="shared" si="93"/>
        <v>-4.3419227689920348E-3</v>
      </c>
      <c r="CT282" s="2">
        <f t="shared" si="94"/>
        <v>5.8006248631818913E-3</v>
      </c>
      <c r="CU282" s="2">
        <f t="shared" si="95"/>
        <v>4.1655357149881667E-2</v>
      </c>
      <c r="CV282" s="2">
        <f t="shared" si="96"/>
        <v>1.1614915220941269E-2</v>
      </c>
      <c r="CW282">
        <v>6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3</v>
      </c>
      <c r="DG282">
        <v>0</v>
      </c>
      <c r="DH282">
        <v>2</v>
      </c>
      <c r="DI282">
        <v>1</v>
      </c>
      <c r="DJ282">
        <v>181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6</v>
      </c>
      <c r="DX282">
        <v>0</v>
      </c>
      <c r="DY282">
        <v>0</v>
      </c>
      <c r="DZ282">
        <v>0</v>
      </c>
      <c r="EA282">
        <v>1</v>
      </c>
      <c r="EB282">
        <v>0</v>
      </c>
      <c r="EC282">
        <v>0</v>
      </c>
      <c r="ED282">
        <v>0</v>
      </c>
      <c r="EE282" t="s">
        <v>813</v>
      </c>
      <c r="EF282">
        <v>71.459999084472656</v>
      </c>
      <c r="EG282">
        <v>71.349998474121094</v>
      </c>
      <c r="EH282">
        <v>74.110000610351563</v>
      </c>
      <c r="EI282">
        <v>71.180000305175781</v>
      </c>
      <c r="EJ282">
        <v>74.05999755859375</v>
      </c>
      <c r="EK282" s="2">
        <f t="shared" si="97"/>
        <v>-1.5417044527543666E-3</v>
      </c>
      <c r="EL282" s="2">
        <f t="shared" si="98"/>
        <v>3.7241966178650387E-2</v>
      </c>
      <c r="EM282" s="2">
        <f t="shared" si="99"/>
        <v>2.382595270930099E-3</v>
      </c>
      <c r="EN282" s="2">
        <f t="shared" si="100"/>
        <v>3.8887352799862218E-2</v>
      </c>
      <c r="EO282">
        <v>1</v>
      </c>
      <c r="EP282">
        <v>3</v>
      </c>
      <c r="EQ282">
        <v>5</v>
      </c>
      <c r="ER282">
        <v>31</v>
      </c>
      <c r="ES282">
        <v>140</v>
      </c>
      <c r="ET282">
        <v>0</v>
      </c>
      <c r="EU282">
        <v>0</v>
      </c>
      <c r="EV282">
        <v>0</v>
      </c>
      <c r="EW282">
        <v>0</v>
      </c>
      <c r="EX282">
        <v>1</v>
      </c>
      <c r="EY282">
        <v>1</v>
      </c>
      <c r="EZ282">
        <v>0</v>
      </c>
      <c r="FA282">
        <v>0</v>
      </c>
      <c r="FB282">
        <v>0</v>
      </c>
      <c r="FC282">
        <v>1</v>
      </c>
      <c r="FD282">
        <v>2</v>
      </c>
      <c r="FE282">
        <v>1</v>
      </c>
      <c r="FF282">
        <v>2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969</v>
      </c>
      <c r="FX282">
        <v>74.05999755859375</v>
      </c>
      <c r="FY282">
        <v>73.660003662109375</v>
      </c>
      <c r="FZ282">
        <v>75.099998474121094</v>
      </c>
      <c r="GA282">
        <v>73.370002746582031</v>
      </c>
      <c r="GB282">
        <v>73.449996948242188</v>
      </c>
      <c r="GC282">
        <v>337</v>
      </c>
      <c r="GD282">
        <v>419</v>
      </c>
      <c r="GE282">
        <v>186</v>
      </c>
      <c r="GF282">
        <v>189</v>
      </c>
      <c r="GG282">
        <v>0</v>
      </c>
      <c r="GH282">
        <v>171</v>
      </c>
      <c r="GI282">
        <v>0</v>
      </c>
      <c r="GJ282">
        <v>171</v>
      </c>
      <c r="GK282">
        <v>2</v>
      </c>
      <c r="GL282">
        <v>346</v>
      </c>
      <c r="GM282">
        <v>2</v>
      </c>
      <c r="GN282">
        <v>181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1.4</v>
      </c>
      <c r="GX282" t="s">
        <v>298</v>
      </c>
      <c r="GY282">
        <v>605924</v>
      </c>
      <c r="GZ282">
        <v>616714</v>
      </c>
      <c r="HA282">
        <v>2.2770000000000001</v>
      </c>
      <c r="HB282">
        <v>2.601</v>
      </c>
      <c r="HC282">
        <v>67.319999999999993</v>
      </c>
      <c r="HD282">
        <v>2.63</v>
      </c>
      <c r="HF282" s="2">
        <f t="shared" si="101"/>
        <v>-5.4302725576720334E-3</v>
      </c>
      <c r="HG282" s="2">
        <f t="shared" si="102"/>
        <v>1.917436539639783E-2</v>
      </c>
      <c r="HH282" s="2">
        <f t="shared" si="103"/>
        <v>3.9370201073790634E-3</v>
      </c>
      <c r="HI282" s="2">
        <f t="shared" si="104"/>
        <v>1.0890974129859066E-3</v>
      </c>
      <c r="HJ282" s="3">
        <f t="shared" si="105"/>
        <v>76.539993286132813</v>
      </c>
      <c r="HK282" t="str">
        <f t="shared" si="106"/>
        <v>WH</v>
      </c>
    </row>
    <row r="283" spans="1:219" hidden="1" x14ac:dyDescent="0.25">
      <c r="A283">
        <v>274</v>
      </c>
      <c r="B283" t="s">
        <v>970</v>
      </c>
      <c r="C283">
        <v>9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</v>
      </c>
      <c r="W283">
        <v>2</v>
      </c>
      <c r="X283">
        <v>9</v>
      </c>
      <c r="Y283">
        <v>29</v>
      </c>
      <c r="Z283">
        <v>142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11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 t="s">
        <v>971</v>
      </c>
      <c r="AV283">
        <v>108.61000061035161</v>
      </c>
      <c r="AW283">
        <v>108.9700012207031</v>
      </c>
      <c r="AX283">
        <v>108.98000335693359</v>
      </c>
      <c r="AY283">
        <v>107.7600021362305</v>
      </c>
      <c r="AZ283">
        <v>108.2099990844727</v>
      </c>
      <c r="BA283" s="2">
        <f t="shared" si="89"/>
        <v>3.3036671223152236E-3</v>
      </c>
      <c r="BB283" s="2">
        <f t="shared" si="90"/>
        <v>9.1779555169702043E-5</v>
      </c>
      <c r="BC283" s="2">
        <f t="shared" si="91"/>
        <v>1.1103965044672481E-2</v>
      </c>
      <c r="BD283" s="2">
        <f t="shared" si="92"/>
        <v>4.1585523708480565E-3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</v>
      </c>
      <c r="BO283">
        <v>7</v>
      </c>
      <c r="BP283">
        <v>10</v>
      </c>
      <c r="BQ283">
        <v>15</v>
      </c>
      <c r="BR283">
        <v>155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2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 t="s">
        <v>734</v>
      </c>
      <c r="CN283">
        <v>108.2099990844727</v>
      </c>
      <c r="CO283">
        <v>108.1999969482422</v>
      </c>
      <c r="CP283">
        <v>108.76999664306641</v>
      </c>
      <c r="CQ283">
        <v>106.5</v>
      </c>
      <c r="CR283">
        <v>107.5899963378906</v>
      </c>
      <c r="CS283" s="2">
        <f t="shared" si="93"/>
        <v>-9.24411877321063E-5</v>
      </c>
      <c r="CT283" s="2">
        <f t="shared" si="94"/>
        <v>5.2404129117947784E-3</v>
      </c>
      <c r="CU283" s="2">
        <f t="shared" si="95"/>
        <v>1.57116173400208E-2</v>
      </c>
      <c r="CV283" s="2">
        <f t="shared" si="96"/>
        <v>1.0131019379045481E-2</v>
      </c>
      <c r="CW283">
        <v>5</v>
      </c>
      <c r="CX283">
        <v>1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7</v>
      </c>
      <c r="DG283">
        <v>6</v>
      </c>
      <c r="DH283">
        <v>8</v>
      </c>
      <c r="DI283">
        <v>7</v>
      </c>
      <c r="DJ283">
        <v>161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0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0</v>
      </c>
      <c r="DW283">
        <v>6</v>
      </c>
      <c r="DX283">
        <v>1</v>
      </c>
      <c r="DY283">
        <v>0</v>
      </c>
      <c r="DZ283">
        <v>0</v>
      </c>
      <c r="EA283">
        <v>1</v>
      </c>
      <c r="EB283">
        <v>1</v>
      </c>
      <c r="EC283">
        <v>0</v>
      </c>
      <c r="ED283">
        <v>0</v>
      </c>
      <c r="EE283" t="s">
        <v>972</v>
      </c>
      <c r="EF283">
        <v>107.5899963378906</v>
      </c>
      <c r="EG283">
        <v>107.629997253418</v>
      </c>
      <c r="EH283">
        <v>109.48000335693359</v>
      </c>
      <c r="EI283">
        <v>107.5899963378906</v>
      </c>
      <c r="EJ283">
        <v>109.48000335693359</v>
      </c>
      <c r="EK283" s="2">
        <f t="shared" si="97"/>
        <v>3.7165210952494476E-4</v>
      </c>
      <c r="EL283" s="2">
        <f t="shared" si="98"/>
        <v>1.689811880516745E-2</v>
      </c>
      <c r="EM283" s="2">
        <f t="shared" si="99"/>
        <v>3.7165210952494476E-4</v>
      </c>
      <c r="EN283" s="2">
        <f t="shared" si="100"/>
        <v>1.7263490693191552E-2</v>
      </c>
      <c r="EO283">
        <v>5</v>
      </c>
      <c r="EP283">
        <v>106</v>
      </c>
      <c r="EQ283">
        <v>64</v>
      </c>
      <c r="ER283">
        <v>18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1</v>
      </c>
      <c r="EY283">
        <v>0</v>
      </c>
      <c r="EZ283">
        <v>0</v>
      </c>
      <c r="FA283">
        <v>0</v>
      </c>
      <c r="FB283">
        <v>0</v>
      </c>
      <c r="FC283">
        <v>1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 t="s">
        <v>434</v>
      </c>
      <c r="FX283">
        <v>109.48000335693359</v>
      </c>
      <c r="FY283">
        <v>110</v>
      </c>
      <c r="FZ283">
        <v>110.7200012207031</v>
      </c>
      <c r="GA283">
        <v>109.0299987792969</v>
      </c>
      <c r="GB283">
        <v>109.0800018310547</v>
      </c>
      <c r="GC283">
        <v>210</v>
      </c>
      <c r="GD283">
        <v>565</v>
      </c>
      <c r="GE283">
        <v>199</v>
      </c>
      <c r="GF283">
        <v>190</v>
      </c>
      <c r="GG283">
        <v>0</v>
      </c>
      <c r="GH283">
        <v>18</v>
      </c>
      <c r="GI283">
        <v>0</v>
      </c>
      <c r="GJ283">
        <v>18</v>
      </c>
      <c r="GK283">
        <v>0</v>
      </c>
      <c r="GL283">
        <v>458</v>
      </c>
      <c r="GM283">
        <v>0</v>
      </c>
      <c r="GN283">
        <v>161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2.9</v>
      </c>
      <c r="GX283" t="s">
        <v>223</v>
      </c>
      <c r="GY283">
        <v>568196</v>
      </c>
      <c r="GZ283">
        <v>564257</v>
      </c>
      <c r="HA283">
        <v>1.43</v>
      </c>
      <c r="HB283">
        <v>1.8009999999999999</v>
      </c>
      <c r="HC283">
        <v>2.34</v>
      </c>
      <c r="HD283">
        <v>3.09</v>
      </c>
      <c r="HE283">
        <v>0.7429</v>
      </c>
      <c r="HF283" s="2">
        <f t="shared" si="101"/>
        <v>4.7272422096945599E-3</v>
      </c>
      <c r="HG283" s="2">
        <f t="shared" si="102"/>
        <v>6.5029011268513681E-3</v>
      </c>
      <c r="HH283" s="2">
        <f t="shared" si="103"/>
        <v>8.8181929154826921E-3</v>
      </c>
      <c r="HI283" s="2">
        <f t="shared" si="104"/>
        <v>4.5840714079969924E-4</v>
      </c>
      <c r="HJ283" s="3">
        <f t="shared" si="105"/>
        <v>111.44000244140619</v>
      </c>
      <c r="HK283" t="str">
        <f t="shared" si="106"/>
        <v>XYL</v>
      </c>
    </row>
  </sheetData>
  <autoFilter ref="A8:HK283" xr:uid="{5512EFC6-D081-445C-9999-D1A483252315}">
    <filterColumn colId="196">
      <customFilters>
        <customFilter operator="greaterThan" val="2"/>
      </customFilters>
    </filterColumn>
    <filterColumn colId="197">
      <customFilters>
        <customFilter operator="greaterThan" val="0"/>
      </customFilters>
    </filterColumn>
    <filterColumn colId="198">
      <customFilters>
        <customFilter operator="greaterThan" val="0"/>
      </customFilters>
    </filterColumn>
    <filterColumn colId="199">
      <customFilters>
        <customFilter operator="greaterThan" val="0"/>
      </customFilters>
    </filterColumn>
    <filterColumn colId="200">
      <customFilters>
        <customFilter operator="greaterThan" val="0"/>
      </customFilters>
    </filterColumn>
    <filterColumn colId="201">
      <customFilters>
        <customFilter operator="greaterThan" val="0"/>
      </customFilters>
    </filterColumn>
    <filterColumn colId="202">
      <customFilters>
        <customFilter operator="greaterThan" val="0"/>
      </customFilters>
    </filterColumn>
    <filterColumn colId="203">
      <customFilters>
        <customFilter operator="greaterThan" val="0"/>
      </customFilters>
    </filterColumn>
    <filterColumn colId="205">
      <filters>
        <filter val="buy"/>
        <filter val="strong_buy"/>
      </filters>
    </filterColumn>
    <filterColumn colId="206">
      <customFilters>
        <customFilter operator="greaterThan" val="100000"/>
      </customFilters>
    </filterColumn>
    <filterColumn colId="208">
      <customFilters>
        <customFilter operator="greaterThan" val="1.2"/>
      </customFilters>
    </filterColumn>
  </autoFilter>
  <mergeCells count="1">
    <mergeCell ref="B2:C2"/>
  </mergeCells>
  <conditionalFormatting sqref="BB9:BB283">
    <cfRule type="cellIs" dxfId="71" priority="72" operator="between">
      <formula>1%</formula>
      <formula>1.5%</formula>
    </cfRule>
  </conditionalFormatting>
  <conditionalFormatting sqref="BB9:BB283">
    <cfRule type="cellIs" dxfId="70" priority="71" operator="between">
      <formula>0.015</formula>
      <formula>0.02</formula>
    </cfRule>
  </conditionalFormatting>
  <conditionalFormatting sqref="BB9:BB283">
    <cfRule type="cellIs" dxfId="69" priority="70" operator="greaterThan">
      <formula>0.02</formula>
    </cfRule>
  </conditionalFormatting>
  <conditionalFormatting sqref="BB9:BB283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83">
    <cfRule type="cellIs" dxfId="66" priority="67" operator="equal">
      <formula>0</formula>
    </cfRule>
  </conditionalFormatting>
  <conditionalFormatting sqref="BC9:BC283">
    <cfRule type="cellIs" dxfId="65" priority="66" operator="between">
      <formula>1%</formula>
      <formula>1.5%</formula>
    </cfRule>
  </conditionalFormatting>
  <conditionalFormatting sqref="BC9:BC283">
    <cfRule type="cellIs" dxfId="64" priority="65" operator="between">
      <formula>0.015</formula>
      <formula>0.02</formula>
    </cfRule>
  </conditionalFormatting>
  <conditionalFormatting sqref="BC9:BC283">
    <cfRule type="cellIs" dxfId="63" priority="64" operator="greaterThan">
      <formula>0.02</formula>
    </cfRule>
  </conditionalFormatting>
  <conditionalFormatting sqref="BC9:BC283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83">
    <cfRule type="cellIs" dxfId="60" priority="61" operator="equal">
      <formula>0</formula>
    </cfRule>
  </conditionalFormatting>
  <conditionalFormatting sqref="BD9:BD283">
    <cfRule type="cellIs" dxfId="59" priority="60" operator="between">
      <formula>1%</formula>
      <formula>1.5%</formula>
    </cfRule>
  </conditionalFormatting>
  <conditionalFormatting sqref="BD9:BD283">
    <cfRule type="cellIs" dxfId="58" priority="59" operator="between">
      <formula>0.015</formula>
      <formula>0.02</formula>
    </cfRule>
  </conditionalFormatting>
  <conditionalFormatting sqref="BD9:BD283">
    <cfRule type="cellIs" dxfId="57" priority="58" operator="greaterThan">
      <formula>0.02</formula>
    </cfRule>
  </conditionalFormatting>
  <conditionalFormatting sqref="BD9:BD283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83">
    <cfRule type="cellIs" dxfId="54" priority="55" operator="equal">
      <formula>0</formula>
    </cfRule>
  </conditionalFormatting>
  <conditionalFormatting sqref="CT9:CT283">
    <cfRule type="cellIs" dxfId="53" priority="54" operator="between">
      <formula>1%</formula>
      <formula>1.5%</formula>
    </cfRule>
  </conditionalFormatting>
  <conditionalFormatting sqref="CT9:CT283">
    <cfRule type="cellIs" dxfId="52" priority="53" operator="between">
      <formula>0.015</formula>
      <formula>0.02</formula>
    </cfRule>
  </conditionalFormatting>
  <conditionalFormatting sqref="CT9:CT283">
    <cfRule type="cellIs" dxfId="51" priority="52" operator="greaterThan">
      <formula>0.02</formula>
    </cfRule>
  </conditionalFormatting>
  <conditionalFormatting sqref="CT9:CT283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83">
    <cfRule type="cellIs" dxfId="48" priority="49" operator="equal">
      <formula>0</formula>
    </cfRule>
  </conditionalFormatting>
  <conditionalFormatting sqref="CU9:CU283">
    <cfRule type="cellIs" dxfId="47" priority="48" operator="between">
      <formula>1%</formula>
      <formula>1.5%</formula>
    </cfRule>
  </conditionalFormatting>
  <conditionalFormatting sqref="CU9:CU283">
    <cfRule type="cellIs" dxfId="46" priority="47" operator="between">
      <formula>0.015</formula>
      <formula>0.02</formula>
    </cfRule>
  </conditionalFormatting>
  <conditionalFormatting sqref="CU9:CU283">
    <cfRule type="cellIs" dxfId="45" priority="46" operator="greaterThan">
      <formula>0.02</formula>
    </cfRule>
  </conditionalFormatting>
  <conditionalFormatting sqref="CU9:CU283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83">
    <cfRule type="cellIs" dxfId="42" priority="43" operator="equal">
      <formula>0</formula>
    </cfRule>
  </conditionalFormatting>
  <conditionalFormatting sqref="CV9:CV283">
    <cfRule type="cellIs" dxfId="41" priority="42" operator="between">
      <formula>1%</formula>
      <formula>1.5%</formula>
    </cfRule>
  </conditionalFormatting>
  <conditionalFormatting sqref="CV9:CV283">
    <cfRule type="cellIs" dxfId="40" priority="41" operator="between">
      <formula>0.015</formula>
      <formula>0.02</formula>
    </cfRule>
  </conditionalFormatting>
  <conditionalFormatting sqref="CV9:CV283">
    <cfRule type="cellIs" dxfId="39" priority="40" operator="greaterThan">
      <formula>0.02</formula>
    </cfRule>
  </conditionalFormatting>
  <conditionalFormatting sqref="CV9:CV283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83">
    <cfRule type="cellIs" dxfId="36" priority="37" operator="equal">
      <formula>0</formula>
    </cfRule>
  </conditionalFormatting>
  <conditionalFormatting sqref="EL9:EL283">
    <cfRule type="cellIs" dxfId="35" priority="36" operator="between">
      <formula>1%</formula>
      <formula>1.5%</formula>
    </cfRule>
  </conditionalFormatting>
  <conditionalFormatting sqref="EL9:EL283">
    <cfRule type="cellIs" dxfId="34" priority="35" operator="between">
      <formula>0.015</formula>
      <formula>0.02</formula>
    </cfRule>
  </conditionalFormatting>
  <conditionalFormatting sqref="EL9:EL283">
    <cfRule type="cellIs" dxfId="33" priority="34" operator="greaterThan">
      <formula>0.02</formula>
    </cfRule>
  </conditionalFormatting>
  <conditionalFormatting sqref="EL9:EL283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83">
    <cfRule type="cellIs" dxfId="30" priority="31" operator="equal">
      <formula>0</formula>
    </cfRule>
  </conditionalFormatting>
  <conditionalFormatting sqref="EM9:EM283">
    <cfRule type="cellIs" dxfId="29" priority="30" operator="between">
      <formula>1%</formula>
      <formula>1.5%</formula>
    </cfRule>
  </conditionalFormatting>
  <conditionalFormatting sqref="EM9:EM283">
    <cfRule type="cellIs" dxfId="28" priority="29" operator="between">
      <formula>0.015</formula>
      <formula>0.02</formula>
    </cfRule>
  </conditionalFormatting>
  <conditionalFormatting sqref="EM9:EM283">
    <cfRule type="cellIs" dxfId="27" priority="28" operator="greaterThan">
      <formula>0.02</formula>
    </cfRule>
  </conditionalFormatting>
  <conditionalFormatting sqref="EM9:EM283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83">
    <cfRule type="cellIs" dxfId="24" priority="25" operator="equal">
      <formula>0</formula>
    </cfRule>
  </conditionalFormatting>
  <conditionalFormatting sqref="EN9:EN283">
    <cfRule type="cellIs" dxfId="23" priority="24" operator="between">
      <formula>1%</formula>
      <formula>1.5%</formula>
    </cfRule>
  </conditionalFormatting>
  <conditionalFormatting sqref="EN9:EN283">
    <cfRule type="cellIs" dxfId="22" priority="23" operator="between">
      <formula>0.015</formula>
      <formula>0.02</formula>
    </cfRule>
  </conditionalFormatting>
  <conditionalFormatting sqref="EN9:EN283">
    <cfRule type="cellIs" dxfId="21" priority="22" operator="greaterThan">
      <formula>0.02</formula>
    </cfRule>
  </conditionalFormatting>
  <conditionalFormatting sqref="EN9:EN283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83">
    <cfRule type="cellIs" dxfId="18" priority="19" operator="equal">
      <formula>0</formula>
    </cfRule>
  </conditionalFormatting>
  <conditionalFormatting sqref="HG9:HG283">
    <cfRule type="cellIs" dxfId="17" priority="18" operator="between">
      <formula>1%</formula>
      <formula>1.5%</formula>
    </cfRule>
  </conditionalFormatting>
  <conditionalFormatting sqref="HG9:HG283">
    <cfRule type="cellIs" dxfId="16" priority="17" operator="between">
      <formula>0.015</formula>
      <formula>0.02</formula>
    </cfRule>
  </conditionalFormatting>
  <conditionalFormatting sqref="HG9:HG283">
    <cfRule type="cellIs" dxfId="15" priority="16" operator="greaterThan">
      <formula>0.02</formula>
    </cfRule>
  </conditionalFormatting>
  <conditionalFormatting sqref="HG9:HG283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HG9:HG283">
    <cfRule type="cellIs" dxfId="12" priority="13" operator="equal">
      <formula>0</formula>
    </cfRule>
  </conditionalFormatting>
  <conditionalFormatting sqref="HH9:HH283">
    <cfRule type="cellIs" dxfId="11" priority="12" operator="between">
      <formula>1%</formula>
      <formula>1.5%</formula>
    </cfRule>
  </conditionalFormatting>
  <conditionalFormatting sqref="HH9:HH283">
    <cfRule type="cellIs" dxfId="10" priority="11" operator="between">
      <formula>0.015</formula>
      <formula>0.02</formula>
    </cfRule>
  </conditionalFormatting>
  <conditionalFormatting sqref="HH9:HH283">
    <cfRule type="cellIs" dxfId="9" priority="10" operator="greaterThan">
      <formula>0.02</formula>
    </cfRule>
  </conditionalFormatting>
  <conditionalFormatting sqref="HH9:HH283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HH9:HH283">
    <cfRule type="cellIs" dxfId="6" priority="7" operator="equal">
      <formula>0</formula>
    </cfRule>
  </conditionalFormatting>
  <conditionalFormatting sqref="HI9:HI283">
    <cfRule type="cellIs" dxfId="5" priority="6" operator="between">
      <formula>1%</formula>
      <formula>1.5%</formula>
    </cfRule>
  </conditionalFormatting>
  <conditionalFormatting sqref="HI9:HI283">
    <cfRule type="cellIs" dxfId="4" priority="5" operator="between">
      <formula>0.015</formula>
      <formula>0.02</formula>
    </cfRule>
  </conditionalFormatting>
  <conditionalFormatting sqref="HI9:HI283">
    <cfRule type="cellIs" dxfId="3" priority="4" operator="greaterThan">
      <formula>0.02</formula>
    </cfRule>
  </conditionalFormatting>
  <conditionalFormatting sqref="HI9:HI283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HI9:HI283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2021-04-23T07:01:06Z</dcterms:created>
  <dcterms:modified xsi:type="dcterms:W3CDTF">2021-04-23T07:40:22Z</dcterms:modified>
</cp:coreProperties>
</file>