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13DF5245-21DF-4511-B8B9-7170FD7CCA6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Sheet1!$A$8:$DM$243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10" i="1" l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I32" i="1"/>
  <c r="DJ32" i="1"/>
  <c r="DK32" i="1" s="1"/>
  <c r="DI33" i="1"/>
  <c r="DJ33" i="1"/>
  <c r="DK33" i="1" s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K73" i="1" s="1"/>
  <c r="DI74" i="1"/>
  <c r="DJ74" i="1"/>
  <c r="DK74" i="1" s="1"/>
  <c r="DI75" i="1"/>
  <c r="DJ75" i="1"/>
  <c r="DK75" i="1" s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J129" i="1"/>
  <c r="DK129" i="1" s="1"/>
  <c r="DI130" i="1"/>
  <c r="DJ130" i="1"/>
  <c r="DK130" i="1" s="1"/>
  <c r="DI131" i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J142" i="1"/>
  <c r="DK142" i="1" s="1"/>
  <c r="DI143" i="1"/>
  <c r="DJ143" i="1"/>
  <c r="DK143" i="1" s="1"/>
  <c r="DI144" i="1"/>
  <c r="DJ144" i="1"/>
  <c r="DK144" i="1" s="1"/>
  <c r="DI145" i="1"/>
  <c r="DJ145" i="1"/>
  <c r="DK145" i="1" s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 s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I216" i="1"/>
  <c r="DJ216" i="1"/>
  <c r="DK216" i="1" s="1"/>
  <c r="DI217" i="1"/>
  <c r="DJ217" i="1"/>
  <c r="DK217" i="1" s="1"/>
  <c r="DI218" i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J230" i="1"/>
  <c r="DK230" i="1" s="1"/>
  <c r="DI231" i="1"/>
  <c r="DJ231" i="1"/>
  <c r="DK231" i="1" s="1"/>
  <c r="DI232" i="1"/>
  <c r="DJ232" i="1"/>
  <c r="DK232" i="1" s="1"/>
  <c r="DI233" i="1"/>
  <c r="DJ233" i="1"/>
  <c r="DK233" i="1" s="1"/>
  <c r="DI234" i="1"/>
  <c r="DJ234" i="1"/>
  <c r="DK234" i="1" s="1"/>
  <c r="DI235" i="1"/>
  <c r="DJ235" i="1"/>
  <c r="DK235" i="1" s="1"/>
  <c r="DI236" i="1"/>
  <c r="DJ236" i="1"/>
  <c r="DK236" i="1" s="1"/>
  <c r="DI237" i="1"/>
  <c r="DJ237" i="1"/>
  <c r="DK237" i="1" s="1"/>
  <c r="DI238" i="1"/>
  <c r="DJ238" i="1"/>
  <c r="DK238" i="1" s="1"/>
  <c r="DI239" i="1"/>
  <c r="DJ239" i="1"/>
  <c r="DK239" i="1" s="1"/>
  <c r="DI240" i="1"/>
  <c r="DJ240" i="1"/>
  <c r="DK240" i="1" s="1"/>
  <c r="DI241" i="1"/>
  <c r="DJ241" i="1"/>
  <c r="DK241" i="1" s="1"/>
  <c r="DI242" i="1"/>
  <c r="DJ242" i="1"/>
  <c r="DK242" i="1" s="1"/>
  <c r="DI243" i="1"/>
  <c r="DJ243" i="1"/>
  <c r="DK243" i="1" s="1"/>
  <c r="DJ9" i="1"/>
  <c r="DK9" i="1" s="1"/>
  <c r="DI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J9" i="1"/>
  <c r="AI9" i="1"/>
  <c r="L2" i="1"/>
  <c r="E2" i="1"/>
  <c r="I6" i="1" s="1"/>
  <c r="DL37" i="1" l="1"/>
  <c r="DL29" i="1"/>
  <c r="DL25" i="1"/>
  <c r="DL44" i="1"/>
  <c r="DL243" i="1"/>
  <c r="DL203" i="1"/>
  <c r="DL195" i="1"/>
  <c r="DL147" i="1"/>
  <c r="DL139" i="1"/>
  <c r="DL63" i="1"/>
  <c r="DL50" i="1"/>
  <c r="DL42" i="1"/>
  <c r="DL38" i="1"/>
  <c r="DL13" i="1"/>
  <c r="DL218" i="1"/>
  <c r="DL233" i="1"/>
  <c r="DL165" i="1"/>
  <c r="DL161" i="1"/>
  <c r="DL121" i="1"/>
  <c r="DL105" i="1"/>
  <c r="DL97" i="1"/>
  <c r="DL93" i="1"/>
  <c r="DL89" i="1"/>
  <c r="DL85" i="1"/>
  <c r="DL61" i="1"/>
  <c r="DL57" i="1"/>
  <c r="DL15" i="1"/>
  <c r="DL22" i="1"/>
  <c r="DL48" i="1"/>
  <c r="DL200" i="1"/>
  <c r="DL164" i="1"/>
  <c r="DL156" i="1"/>
  <c r="DL116" i="1"/>
  <c r="DL49" i="1"/>
  <c r="DL72" i="1"/>
  <c r="DL68" i="1"/>
  <c r="DL64" i="1"/>
  <c r="DL60" i="1"/>
  <c r="DL52" i="1"/>
  <c r="DL27" i="1"/>
  <c r="DL9" i="1"/>
  <c r="DL18" i="1"/>
  <c r="DL11" i="1"/>
  <c r="DL103" i="1"/>
  <c r="DL99" i="1"/>
  <c r="DL79" i="1"/>
  <c r="DL75" i="1"/>
  <c r="DL59" i="1"/>
  <c r="DL236" i="1"/>
  <c r="DL229" i="1"/>
  <c r="DL186" i="1"/>
  <c r="DL178" i="1"/>
  <c r="DL170" i="1"/>
  <c r="DL122" i="1"/>
  <c r="DL14" i="1"/>
  <c r="DL21" i="1"/>
  <c r="DL235" i="1"/>
  <c r="DL217" i="1"/>
  <c r="DL213" i="1"/>
  <c r="DL209" i="1"/>
  <c r="DL157" i="1"/>
  <c r="DL153" i="1"/>
  <c r="DL117" i="1"/>
  <c r="DL32" i="1"/>
  <c r="DL206" i="1"/>
  <c r="DL191" i="1"/>
  <c r="DL187" i="1"/>
  <c r="DL179" i="1"/>
  <c r="DL175" i="1"/>
  <c r="DL171" i="1"/>
  <c r="DL148" i="1"/>
  <c r="DL94" i="1"/>
  <c r="DL90" i="1"/>
  <c r="DL82" i="1"/>
  <c r="DL70" i="1"/>
  <c r="DL41" i="1"/>
  <c r="DL31" i="1"/>
  <c r="DL223" i="1"/>
  <c r="DL202" i="1"/>
  <c r="DL159" i="1"/>
  <c r="DL123" i="1"/>
  <c r="DL34" i="1"/>
  <c r="DL24" i="1"/>
  <c r="DL51" i="1"/>
  <c r="DL40" i="1"/>
  <c r="DL23" i="1"/>
  <c r="DL237" i="1"/>
  <c r="DL219" i="1"/>
  <c r="DL201" i="1"/>
  <c r="DL197" i="1"/>
  <c r="DL154" i="1"/>
  <c r="DL100" i="1"/>
  <c r="DL62" i="1"/>
  <c r="DL58" i="1"/>
  <c r="DL17" i="1"/>
  <c r="DL226" i="1"/>
  <c r="DL215" i="1"/>
  <c r="DL185" i="1"/>
  <c r="DL181" i="1"/>
  <c r="DL149" i="1"/>
  <c r="DL138" i="1"/>
  <c r="DL115" i="1"/>
  <c r="DL111" i="1"/>
  <c r="DL107" i="1"/>
  <c r="DL92" i="1"/>
  <c r="DL84" i="1"/>
  <c r="DL69" i="1"/>
  <c r="DL65" i="1"/>
  <c r="DL43" i="1"/>
  <c r="DL39" i="1"/>
  <c r="DL26" i="1"/>
  <c r="DL36" i="1"/>
  <c r="DL16" i="1"/>
  <c r="DL225" i="1"/>
  <c r="DL211" i="1"/>
  <c r="DL192" i="1"/>
  <c r="DL188" i="1"/>
  <c r="DL133" i="1"/>
  <c r="DL91" i="1"/>
  <c r="DL239" i="1"/>
  <c r="DL227" i="1"/>
  <c r="DL221" i="1"/>
  <c r="DL208" i="1"/>
  <c r="DL204" i="1"/>
  <c r="DL174" i="1"/>
  <c r="DL167" i="1"/>
  <c r="DL163" i="1"/>
  <c r="DL135" i="1"/>
  <c r="DL131" i="1"/>
  <c r="DL124" i="1"/>
  <c r="DL110" i="1"/>
  <c r="DL106" i="1"/>
  <c r="DL88" i="1"/>
  <c r="DL81" i="1"/>
  <c r="DL74" i="1"/>
  <c r="DL71" i="1"/>
  <c r="DL67" i="1"/>
  <c r="DL54" i="1"/>
  <c r="DL33" i="1"/>
  <c r="DL242" i="1"/>
  <c r="DL230" i="1"/>
  <c r="DL220" i="1"/>
  <c r="DL169" i="1"/>
  <c r="DL152" i="1"/>
  <c r="DL145" i="1"/>
  <c r="DL141" i="1"/>
  <c r="DL137" i="1"/>
  <c r="DL127" i="1"/>
  <c r="DL113" i="1"/>
  <c r="DL109" i="1"/>
  <c r="DL101" i="1"/>
  <c r="DL87" i="1"/>
  <c r="DL83" i="1"/>
  <c r="DL80" i="1"/>
  <c r="DL77" i="1"/>
  <c r="DL56" i="1"/>
  <c r="DL53" i="1"/>
  <c r="DL47" i="1"/>
  <c r="DL35" i="1"/>
  <c r="DL30" i="1"/>
  <c r="DL20" i="1"/>
  <c r="DL214" i="1"/>
  <c r="DL184" i="1"/>
  <c r="DL241" i="1"/>
  <c r="DL172" i="1"/>
  <c r="DL151" i="1"/>
  <c r="DL140" i="1"/>
  <c r="DL119" i="1"/>
  <c r="DL108" i="1"/>
  <c r="DL76" i="1"/>
  <c r="DL73" i="1"/>
  <c r="DL66" i="1"/>
  <c r="DL46" i="1"/>
  <c r="DL198" i="1"/>
  <c r="DL19" i="1"/>
  <c r="DL231" i="1"/>
  <c r="DK215" i="1"/>
  <c r="L3" i="1" s="1"/>
  <c r="L4" i="1" s="1"/>
  <c r="DL129" i="1"/>
  <c r="DL125" i="1"/>
  <c r="DL78" i="1"/>
  <c r="DL55" i="1"/>
  <c r="DL28" i="1"/>
  <c r="DL12" i="1"/>
  <c r="DL238" i="1"/>
  <c r="DL222" i="1"/>
  <c r="DL207" i="1"/>
  <c r="DL194" i="1"/>
  <c r="DL180" i="1"/>
  <c r="DL160" i="1"/>
  <c r="DL144" i="1"/>
  <c r="DL128" i="1"/>
  <c r="DL112" i="1"/>
  <c r="DL96" i="1"/>
  <c r="DL240" i="1"/>
  <c r="DL224" i="1"/>
  <c r="DL190" i="1"/>
  <c r="DL183" i="1"/>
  <c r="DL176" i="1"/>
  <c r="DL166" i="1"/>
  <c r="DL150" i="1"/>
  <c r="DL143" i="1"/>
  <c r="DL134" i="1"/>
  <c r="DL118" i="1"/>
  <c r="DL102" i="1"/>
  <c r="DL95" i="1"/>
  <c r="DL86" i="1"/>
  <c r="DL45" i="1"/>
  <c r="DL228" i="1"/>
  <c r="DL205" i="1"/>
  <c r="DL196" i="1"/>
  <c r="DL189" i="1"/>
  <c r="DL182" i="1"/>
  <c r="DL162" i="1"/>
  <c r="DL155" i="1"/>
  <c r="DL146" i="1"/>
  <c r="DL130" i="1"/>
  <c r="DL114" i="1"/>
  <c r="DL98" i="1"/>
  <c r="DL10" i="1"/>
  <c r="DL199" i="1"/>
  <c r="DL168" i="1"/>
  <c r="DL136" i="1"/>
  <c r="DL120" i="1"/>
  <c r="DL104" i="1"/>
  <c r="I1" i="1"/>
  <c r="DL232" i="1"/>
  <c r="DL216" i="1"/>
  <c r="DL158" i="1"/>
  <c r="DL142" i="1"/>
  <c r="DL126" i="1"/>
  <c r="DL234" i="1"/>
  <c r="DL132" i="1"/>
  <c r="DL212" i="1"/>
  <c r="DL193" i="1"/>
  <c r="DL177" i="1"/>
  <c r="DL210" i="1"/>
  <c r="DL173" i="1"/>
  <c r="I2" i="1"/>
  <c r="I3" i="1"/>
  <c r="I4" i="1"/>
  <c r="I5" i="1"/>
</calcChain>
</file>

<file path=xl/sharedStrings.xml><?xml version="1.0" encoding="utf-8"?>
<sst xmlns="http://schemas.openxmlformats.org/spreadsheetml/2006/main" count="2472" uniqueCount="794">
  <si>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</si>
  <si>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</si>
  <si>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</si>
  <si>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</si>
  <si>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</si>
  <si>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</si>
  <si>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</si>
  <si>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</si>
  <si>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</si>
  <si>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</si>
  <si>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</si>
  <si>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</si>
  <si>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</si>
  <si>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</si>
  <si>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</si>
  <si>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</si>
  <si>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</si>
  <si>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</si>
  <si>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</si>
  <si>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</si>
  <si>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</si>
  <si>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</si>
  <si>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</si>
  <si>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</si>
  <si>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</si>
  <si>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</si>
  <si>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</si>
  <si>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</si>
  <si>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</si>
  <si>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</si>
  <si>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</si>
  <si>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</si>
  <si>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</si>
  <si>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</si>
  <si>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</si>
  <si>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</si>
  <si>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</si>
  <si>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</si>
  <si>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</si>
  <si>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</si>
  <si>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</si>
  <si>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</si>
  <si>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</si>
  <si>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</si>
  <si>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</si>
  <si>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</si>
  <si>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</si>
  <si>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</si>
  <si>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</si>
  <si>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</si>
  <si>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</si>
  <si>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</si>
  <si>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</si>
  <si>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</si>
  <si>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</si>
  <si>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</si>
  <si>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</si>
  <si>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</si>
  <si>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</si>
  <si>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</si>
  <si>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</si>
  <si>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</si>
  <si>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</si>
  <si>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</si>
  <si>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</si>
  <si>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</si>
  <si>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</si>
  <si>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</si>
  <si>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</si>
  <si>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</si>
  <si>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</si>
  <si>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</si>
  <si>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</si>
  <si>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</si>
  <si>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</si>
  <si>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</si>
  <si>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</si>
  <si>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</si>
  <si>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</si>
  <si>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</si>
  <si>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</si>
  <si>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</si>
  <si>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</si>
  <si>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</si>
  <si>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</si>
  <si>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</si>
  <si>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</si>
  <si>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</si>
  <si>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</si>
  <si>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</si>
  <si>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</si>
  <si>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</si>
  <si>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</si>
  <si>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</si>
  <si>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</si>
  <si>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</si>
  <si>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</si>
  <si>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</si>
  <si>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</si>
  <si>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</si>
  <si>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</si>
  <si>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</si>
  <si>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</si>
  <si>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</si>
  <si>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</si>
  <si>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</si>
  <si>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</si>
  <si>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</si>
  <si>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</si>
  <si>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</si>
  <si>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</si>
  <si>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</si>
  <si>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</si>
  <si>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</si>
  <si>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</si>
  <si>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</si>
  <si>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-0.07%</t>
  </si>
  <si>
    <t>+0.06%</t>
  </si>
  <si>
    <t>+0.39%</t>
  </si>
  <si>
    <t>+1.16%</t>
  </si>
  <si>
    <t>NYSE</t>
  </si>
  <si>
    <t>ABBV</t>
  </si>
  <si>
    <t>-0.72%</t>
  </si>
  <si>
    <t>-0.16%</t>
  </si>
  <si>
    <t>+0.85%</t>
  </si>
  <si>
    <t>+1.36%</t>
  </si>
  <si>
    <t>ACN</t>
  </si>
  <si>
    <t>+0.18%</t>
  </si>
  <si>
    <t>+0.33%</t>
  </si>
  <si>
    <t>+0.65%</t>
  </si>
  <si>
    <t>ATVI</t>
  </si>
  <si>
    <t>-0.56%</t>
  </si>
  <si>
    <t>-0.49%</t>
  </si>
  <si>
    <t>-0.39%</t>
  </si>
  <si>
    <t>-0.7%</t>
  </si>
  <si>
    <t>NASDAQ</t>
  </si>
  <si>
    <t>ASIX</t>
  </si>
  <si>
    <t>-0.65%</t>
  </si>
  <si>
    <t>-1.34%</t>
  </si>
  <si>
    <t>+0.11%</t>
  </si>
  <si>
    <t>+4.73%</t>
  </si>
  <si>
    <t>AMG</t>
  </si>
  <si>
    <t>+0.17%</t>
  </si>
  <si>
    <t>+0.21%</t>
  </si>
  <si>
    <t>+0.97%</t>
  </si>
  <si>
    <t>AGIO</t>
  </si>
  <si>
    <t>-1.5%</t>
  </si>
  <si>
    <t>-2.17%</t>
  </si>
  <si>
    <t>+0.15%</t>
  </si>
  <si>
    <t>-0.28%</t>
  </si>
  <si>
    <t>ALK</t>
  </si>
  <si>
    <t>+3.73%</t>
  </si>
  <si>
    <t>-1.87%</t>
  </si>
  <si>
    <t>+0.46%</t>
  </si>
  <si>
    <t>-0.08%</t>
  </si>
  <si>
    <t>ALGN</t>
  </si>
  <si>
    <t>+1.08%</t>
  </si>
  <si>
    <t>-0.23%</t>
  </si>
  <si>
    <t>+4.2%</t>
  </si>
  <si>
    <t>+2.92%</t>
  </si>
  <si>
    <t>Y</t>
  </si>
  <si>
    <t>+1.25%</t>
  </si>
  <si>
    <t>+1.9%</t>
  </si>
  <si>
    <t>-0.21%</t>
  </si>
  <si>
    <t>+0.09%</t>
  </si>
  <si>
    <t>ALLE</t>
  </si>
  <si>
    <t>+1.13%</t>
  </si>
  <si>
    <t>-0.11%</t>
  </si>
  <si>
    <t>+0.64%</t>
  </si>
  <si>
    <t>AMZN</t>
  </si>
  <si>
    <t>-0.09%</t>
  </si>
  <si>
    <t>+1.72%</t>
  </si>
  <si>
    <t>+0.61%</t>
  </si>
  <si>
    <t>+2.21%</t>
  </si>
  <si>
    <t>AWR</t>
  </si>
  <si>
    <t>+1.31%</t>
  </si>
  <si>
    <t>-0.52%</t>
  </si>
  <si>
    <t>+0.26%</t>
  </si>
  <si>
    <t>ADI</t>
  </si>
  <si>
    <t>-1.09%</t>
  </si>
  <si>
    <t>-1.4%</t>
  </si>
  <si>
    <t>+1.67%</t>
  </si>
  <si>
    <t>-0.54%</t>
  </si>
  <si>
    <t>ANIK</t>
  </si>
  <si>
    <t>+1.38%</t>
  </si>
  <si>
    <t>-3.97%</t>
  </si>
  <si>
    <t>+2.69%</t>
  </si>
  <si>
    <t>-1.68%</t>
  </si>
  <si>
    <t>AON</t>
  </si>
  <si>
    <t>+0.1%</t>
  </si>
  <si>
    <t>+0.88%</t>
  </si>
  <si>
    <t>AIV</t>
  </si>
  <si>
    <t>-0.31%</t>
  </si>
  <si>
    <t>+0.31%</t>
  </si>
  <si>
    <t>-3.12%</t>
  </si>
  <si>
    <t>+0.16%</t>
  </si>
  <si>
    <t>AMAT</t>
  </si>
  <si>
    <t>-2.45%</t>
  </si>
  <si>
    <t>-0.29%</t>
  </si>
  <si>
    <t>-0.32%</t>
  </si>
  <si>
    <t>ATR</t>
  </si>
  <si>
    <t>-1.63%</t>
  </si>
  <si>
    <t>+1.06%</t>
  </si>
  <si>
    <t>AWI</t>
  </si>
  <si>
    <t>+3.4%</t>
  </si>
  <si>
    <t>-0.57%</t>
  </si>
  <si>
    <t>-1.97%</t>
  </si>
  <si>
    <t>+1.32%</t>
  </si>
  <si>
    <t>AIZ</t>
  </si>
  <si>
    <t>+0.43%</t>
  </si>
  <si>
    <t>+1.52%</t>
  </si>
  <si>
    <t>-0.18%</t>
  </si>
  <si>
    <t>ATRC</t>
  </si>
  <si>
    <t>+1.22%</t>
  </si>
  <si>
    <t>-1.17%</t>
  </si>
  <si>
    <t>+2.5%</t>
  </si>
  <si>
    <t>-0.95%</t>
  </si>
  <si>
    <t>ADSK</t>
  </si>
  <si>
    <t>-0.98%</t>
  </si>
  <si>
    <t>+0.22%</t>
  </si>
  <si>
    <t>+2.55%</t>
  </si>
  <si>
    <t>+1.41%</t>
  </si>
  <si>
    <t>AVY</t>
  </si>
  <si>
    <t>+0.71%</t>
  </si>
  <si>
    <t>-0.89%</t>
  </si>
  <si>
    <t>+0.72%</t>
  </si>
  <si>
    <t>BAX</t>
  </si>
  <si>
    <t>-0.42%</t>
  </si>
  <si>
    <t>-0.27%</t>
  </si>
  <si>
    <t>-0.81%</t>
  </si>
  <si>
    <t>+1.1%</t>
  </si>
  <si>
    <t>BECN</t>
  </si>
  <si>
    <t>+0.2%</t>
  </si>
  <si>
    <t>-1.33%</t>
  </si>
  <si>
    <t>+0.8%</t>
  </si>
  <si>
    <t>+2.48%</t>
  </si>
  <si>
    <t>BERY</t>
  </si>
  <si>
    <t>+0.42%</t>
  </si>
  <si>
    <t>-0.51%</t>
  </si>
  <si>
    <t>-1.2%</t>
  </si>
  <si>
    <t>+2.13%</t>
  </si>
  <si>
    <t>BBY</t>
  </si>
  <si>
    <t>+2.33%</t>
  </si>
  <si>
    <t>-0.12%</t>
  </si>
  <si>
    <t>-0.8%</t>
  </si>
  <si>
    <t>+2.39%</t>
  </si>
  <si>
    <t>BIO</t>
  </si>
  <si>
    <t>+0.82%</t>
  </si>
  <si>
    <t>-1.86%</t>
  </si>
  <si>
    <t>+2.7%</t>
  </si>
  <si>
    <t>+1.75%</t>
  </si>
  <si>
    <t>BOOT</t>
  </si>
  <si>
    <t>+4.91%</t>
  </si>
  <si>
    <t>-1.27%</t>
  </si>
  <si>
    <t>+0.92%</t>
  </si>
  <si>
    <t>+4.52%</t>
  </si>
  <si>
    <t>BR</t>
  </si>
  <si>
    <t>-1.56%</t>
  </si>
  <si>
    <t>-0.93%</t>
  </si>
  <si>
    <t>-0.2%</t>
  </si>
  <si>
    <t>BRO</t>
  </si>
  <si>
    <t>+0.58%</t>
  </si>
  <si>
    <t>+0.36%</t>
  </si>
  <si>
    <t>+0.47%</t>
  </si>
  <si>
    <t>+1.04%</t>
  </si>
  <si>
    <t>BRKR</t>
  </si>
  <si>
    <t>-1.49%</t>
  </si>
  <si>
    <t>BWXT</t>
  </si>
  <si>
    <t>+0.32%</t>
  </si>
  <si>
    <t>-1.31%</t>
  </si>
  <si>
    <t>+0.74%</t>
  </si>
  <si>
    <t>-0.58%</t>
  </si>
  <si>
    <t>CCL</t>
  </si>
  <si>
    <t>+1.74%</t>
  </si>
  <si>
    <t>+1.4%</t>
  </si>
  <si>
    <t>-1.52%</t>
  </si>
  <si>
    <t>+2.59%</t>
  </si>
  <si>
    <t>CASY</t>
  </si>
  <si>
    <t>-0.35%</t>
  </si>
  <si>
    <t>-1.61%</t>
  </si>
  <si>
    <t>+0.76%</t>
  </si>
  <si>
    <t>+1.15%</t>
  </si>
  <si>
    <t>CTLT</t>
  </si>
  <si>
    <t>+1.21%</t>
  </si>
  <si>
    <t>+1.19%</t>
  </si>
  <si>
    <t>+1.71%</t>
  </si>
  <si>
    <t>CE</t>
  </si>
  <si>
    <t>-0.13%</t>
  </si>
  <si>
    <t>-1.64%</t>
  </si>
  <si>
    <t>-0.6%</t>
  </si>
  <si>
    <t>+1.49%</t>
  </si>
  <si>
    <t>CENTA</t>
  </si>
  <si>
    <t>-0.06%</t>
  </si>
  <si>
    <t>-2.88%</t>
  </si>
  <si>
    <t>+1.61%</t>
  </si>
  <si>
    <t>CMG</t>
  </si>
  <si>
    <t>+2.44%</t>
  </si>
  <si>
    <t>+0.84%</t>
  </si>
  <si>
    <t>+1.6%</t>
  </si>
  <si>
    <t>+0.48%</t>
  </si>
  <si>
    <t>CSCO</t>
  </si>
  <si>
    <t>-0.73%</t>
  </si>
  <si>
    <t>-0.5%</t>
  </si>
  <si>
    <t>+0.27%</t>
  </si>
  <si>
    <t>+0.35%</t>
  </si>
  <si>
    <t>COHR</t>
  </si>
  <si>
    <t>+0.68%</t>
  </si>
  <si>
    <t>CL</t>
  </si>
  <si>
    <t>sell</t>
  </si>
  <si>
    <t>+0.41%</t>
  </si>
  <si>
    <t>-0.3%</t>
  </si>
  <si>
    <t>+0.03%</t>
  </si>
  <si>
    <t>CVLT</t>
  </si>
  <si>
    <t>+2.49%</t>
  </si>
  <si>
    <t>-2.89%</t>
  </si>
  <si>
    <t>+2.1%</t>
  </si>
  <si>
    <t>+1.11%</t>
  </si>
  <si>
    <t>ED</t>
  </si>
  <si>
    <t>+0.54%</t>
  </si>
  <si>
    <t>-0.25%</t>
  </si>
  <si>
    <t>+0.07%</t>
  </si>
  <si>
    <t>GLW</t>
  </si>
  <si>
    <t>-1.76%</t>
  </si>
  <si>
    <t>-0.87%</t>
  </si>
  <si>
    <t>+0.63%</t>
  </si>
  <si>
    <t>+0.4%</t>
  </si>
  <si>
    <t>CSGP</t>
  </si>
  <si>
    <t>-0.15%</t>
  </si>
  <si>
    <t>+1.69%</t>
  </si>
  <si>
    <t>COST</t>
  </si>
  <si>
    <t>-0.19%</t>
  </si>
  <si>
    <t>-0.36%</t>
  </si>
  <si>
    <t>+0.67%</t>
  </si>
  <si>
    <t>+0.55%</t>
  </si>
  <si>
    <t>CCI</t>
  </si>
  <si>
    <t>-0.46%</t>
  </si>
  <si>
    <t>CCK</t>
  </si>
  <si>
    <t>-1.89%</t>
  </si>
  <si>
    <t>+1.03%</t>
  </si>
  <si>
    <t>+2.82%</t>
  </si>
  <si>
    <t>CSWI</t>
  </si>
  <si>
    <t>+0.9%</t>
  </si>
  <si>
    <t>-2.31%</t>
  </si>
  <si>
    <t>+2.07%</t>
  </si>
  <si>
    <t>CSX</t>
  </si>
  <si>
    <t>-1.48%</t>
  </si>
  <si>
    <t>-0.48%</t>
  </si>
  <si>
    <t>+1.88%</t>
  </si>
  <si>
    <t>DHR</t>
  </si>
  <si>
    <t>+0.23%</t>
  </si>
  <si>
    <t>-0.43%</t>
  </si>
  <si>
    <t>+1.05%</t>
  </si>
  <si>
    <t>DECK</t>
  </si>
  <si>
    <t>+2.41%</t>
  </si>
  <si>
    <t>+1.73%</t>
  </si>
  <si>
    <t>DLX</t>
  </si>
  <si>
    <t>-2.49%</t>
  </si>
  <si>
    <t>-1.21%</t>
  </si>
  <si>
    <t>XRAY</t>
  </si>
  <si>
    <t>-0.34%</t>
  </si>
  <si>
    <t>+0.08%</t>
  </si>
  <si>
    <t>DKS</t>
  </si>
  <si>
    <t>+1.82%</t>
  </si>
  <si>
    <t>-0.82%</t>
  </si>
  <si>
    <t>DDS</t>
  </si>
  <si>
    <t>+1.5%</t>
  </si>
  <si>
    <t>-0.26%</t>
  </si>
  <si>
    <t>+4.13%</t>
  </si>
  <si>
    <t>DLB</t>
  </si>
  <si>
    <t>-0.76%</t>
  </si>
  <si>
    <t>-0.68%</t>
  </si>
  <si>
    <t>DG</t>
  </si>
  <si>
    <t>-1.03%</t>
  </si>
  <si>
    <t>+0.05%</t>
  </si>
  <si>
    <t>DLTR</t>
  </si>
  <si>
    <t>-1.38%</t>
  </si>
  <si>
    <t>-0.38%</t>
  </si>
  <si>
    <t>-0.24%</t>
  </si>
  <si>
    <t>+0.57%</t>
  </si>
  <si>
    <t>D</t>
  </si>
  <si>
    <t>-0.04%</t>
  </si>
  <si>
    <t>-0.01%</t>
  </si>
  <si>
    <t>+0.12%</t>
  </si>
  <si>
    <t>DY</t>
  </si>
  <si>
    <t>+2.16%</t>
  </si>
  <si>
    <t>+4.45%</t>
  </si>
  <si>
    <t>ETN</t>
  </si>
  <si>
    <t>EBAY</t>
  </si>
  <si>
    <t>-1.84%</t>
  </si>
  <si>
    <t>-1.22%</t>
  </si>
  <si>
    <t>+0.7%</t>
  </si>
  <si>
    <t>+0.45%</t>
  </si>
  <si>
    <t>ECL</t>
  </si>
  <si>
    <t>+0.89%</t>
  </si>
  <si>
    <t>-2.79%</t>
  </si>
  <si>
    <t>EW</t>
  </si>
  <si>
    <t>-1.51%</t>
  </si>
  <si>
    <t>+2.17%</t>
  </si>
  <si>
    <t>EHTH</t>
  </si>
  <si>
    <t>+0.73%</t>
  </si>
  <si>
    <t>-2.5%</t>
  </si>
  <si>
    <t>+3.14%</t>
  </si>
  <si>
    <t>EME</t>
  </si>
  <si>
    <t>ENTG</t>
  </si>
  <si>
    <t>-1.05%</t>
  </si>
  <si>
    <t>-0.44%</t>
  </si>
  <si>
    <t>+2.88%</t>
  </si>
  <si>
    <t>ETR</t>
  </si>
  <si>
    <t>-0.14%</t>
  </si>
  <si>
    <t>EFX</t>
  </si>
  <si>
    <t>-0.92%</t>
  </si>
  <si>
    <t>-1.85%</t>
  </si>
  <si>
    <t>+1.18%</t>
  </si>
  <si>
    <t>EXC</t>
  </si>
  <si>
    <t>EXLS</t>
  </si>
  <si>
    <t>-0.86%</t>
  </si>
  <si>
    <t>+0.87%</t>
  </si>
  <si>
    <t>+0.6%</t>
  </si>
  <si>
    <t>EXPD</t>
  </si>
  <si>
    <t>-2.12%</t>
  </si>
  <si>
    <t>FICO</t>
  </si>
  <si>
    <t>FIS</t>
  </si>
  <si>
    <t>-0.4%</t>
  </si>
  <si>
    <t>+0.96%</t>
  </si>
  <si>
    <t>FITB</t>
  </si>
  <si>
    <t>+0.79%</t>
  </si>
  <si>
    <t>FELE</t>
  </si>
  <si>
    <t>+0.28%</t>
  </si>
  <si>
    <t>-2.82%</t>
  </si>
  <si>
    <t>+0.49%</t>
  </si>
  <si>
    <t>FRPT</t>
  </si>
  <si>
    <t>-4.94%</t>
  </si>
  <si>
    <t>+3.58%</t>
  </si>
  <si>
    <t>+3.26%</t>
  </si>
  <si>
    <t>FNKO</t>
  </si>
  <si>
    <t>+5.89%</t>
  </si>
  <si>
    <t>+4.22%</t>
  </si>
  <si>
    <t>-4.76%</t>
  </si>
  <si>
    <t>GTHX</t>
  </si>
  <si>
    <t>+0.5%</t>
  </si>
  <si>
    <t>-4.86%</t>
  </si>
  <si>
    <t>+1.35%</t>
  </si>
  <si>
    <t>IT</t>
  </si>
  <si>
    <t>-1.15%</t>
  </si>
  <si>
    <t>GNRC</t>
  </si>
  <si>
    <t>+2.65%</t>
  </si>
  <si>
    <t>-2.28%</t>
  </si>
  <si>
    <t>+1.81%</t>
  </si>
  <si>
    <t>-0.45%</t>
  </si>
  <si>
    <t>GE</t>
  </si>
  <si>
    <t>+1.12%</t>
  </si>
  <si>
    <t>GM</t>
  </si>
  <si>
    <t>+1.47%</t>
  </si>
  <si>
    <t>-1.79%</t>
  </si>
  <si>
    <t>GPN</t>
  </si>
  <si>
    <t>-0.78%</t>
  </si>
  <si>
    <t>GT</t>
  </si>
  <si>
    <t>GGG</t>
  </si>
  <si>
    <t>LOPE</t>
  </si>
  <si>
    <t>-1.13%</t>
  </si>
  <si>
    <t>THG</t>
  </si>
  <si>
    <t>-0.1%</t>
  </si>
  <si>
    <t>HOG</t>
  </si>
  <si>
    <t>+3.6%</t>
  </si>
  <si>
    <t>FUL</t>
  </si>
  <si>
    <t>-1.95%</t>
  </si>
  <si>
    <t>+0.91%</t>
  </si>
  <si>
    <t>MLHR</t>
  </si>
  <si>
    <t>+1.68%</t>
  </si>
  <si>
    <t>HES</t>
  </si>
  <si>
    <t>+1.02%</t>
  </si>
  <si>
    <t>+2.14%</t>
  </si>
  <si>
    <t>HRC</t>
  </si>
  <si>
    <t>HII</t>
  </si>
  <si>
    <t>IBM</t>
  </si>
  <si>
    <t>-1.26%</t>
  </si>
  <si>
    <t>+0.53%</t>
  </si>
  <si>
    <t>+0.14%</t>
  </si>
  <si>
    <t>INFO</t>
  </si>
  <si>
    <t>-1.23%</t>
  </si>
  <si>
    <t>IR</t>
  </si>
  <si>
    <t>+0.52%</t>
  </si>
  <si>
    <t>IPHI</t>
  </si>
  <si>
    <t>+0.25%</t>
  </si>
  <si>
    <t>-1.06%</t>
  </si>
  <si>
    <t>IBP</t>
  </si>
  <si>
    <t>-2.06%</t>
  </si>
  <si>
    <t>+3.86%</t>
  </si>
  <si>
    <t>ITGR</t>
  </si>
  <si>
    <t>-1.18%</t>
  </si>
  <si>
    <t>+1.34%</t>
  </si>
  <si>
    <t>INTC</t>
  </si>
  <si>
    <t>-1.47%</t>
  </si>
  <si>
    <t>+1.8%</t>
  </si>
  <si>
    <t>ICE</t>
  </si>
  <si>
    <t>-1.04%</t>
  </si>
  <si>
    <t>IDCC</t>
  </si>
  <si>
    <t>+8.24%</t>
  </si>
  <si>
    <t>-2.46%</t>
  </si>
  <si>
    <t>ISRG</t>
  </si>
  <si>
    <t>+1.23%</t>
  </si>
  <si>
    <t>+1.83%</t>
  </si>
  <si>
    <t>IPGP</t>
  </si>
  <si>
    <t>-2.4%</t>
  </si>
  <si>
    <t>+5.11%</t>
  </si>
  <si>
    <t>IRM</t>
  </si>
  <si>
    <t>+0.75%</t>
  </si>
  <si>
    <t>ITT</t>
  </si>
  <si>
    <t>-0.62%</t>
  </si>
  <si>
    <t>-0.05%</t>
  </si>
  <si>
    <t>JCOM</t>
  </si>
  <si>
    <t>+2.98%</t>
  </si>
  <si>
    <t>JKHY</t>
  </si>
  <si>
    <t>-0.71%</t>
  </si>
  <si>
    <t>+0.86%</t>
  </si>
  <si>
    <t>JACK</t>
  </si>
  <si>
    <t>JBHT</t>
  </si>
  <si>
    <t>+0.01%</t>
  </si>
  <si>
    <t>-1.0%</t>
  </si>
  <si>
    <t>JCI</t>
  </si>
  <si>
    <t>+0.13%</t>
  </si>
  <si>
    <t>JLL</t>
  </si>
  <si>
    <t>-1.82%</t>
  </si>
  <si>
    <t>-0.96%</t>
  </si>
  <si>
    <t>KSU</t>
  </si>
  <si>
    <t>-1.53%</t>
  </si>
  <si>
    <t>-0.69%</t>
  </si>
  <si>
    <t>+0.0%</t>
  </si>
  <si>
    <t>KMT</t>
  </si>
  <si>
    <t>-2.85%</t>
  </si>
  <si>
    <t>+0.95%</t>
  </si>
  <si>
    <t>+1.45%</t>
  </si>
  <si>
    <t>KDP</t>
  </si>
  <si>
    <t>KEYS</t>
  </si>
  <si>
    <t>-0.94%</t>
  </si>
  <si>
    <t>-1.37%</t>
  </si>
  <si>
    <t>+1.09%</t>
  </si>
  <si>
    <t>KFY</t>
  </si>
  <si>
    <t>-1.25%</t>
  </si>
  <si>
    <t>+2.53%</t>
  </si>
  <si>
    <t>LB</t>
  </si>
  <si>
    <t>+3.63%</t>
  </si>
  <si>
    <t>+1.42%</t>
  </si>
  <si>
    <t>+2.42%</t>
  </si>
  <si>
    <t>LHX</t>
  </si>
  <si>
    <t>+0.3%</t>
  </si>
  <si>
    <t>LH</t>
  </si>
  <si>
    <t>LSTR</t>
  </si>
  <si>
    <t>LEGH</t>
  </si>
  <si>
    <t>-3.0%</t>
  </si>
  <si>
    <t>LEN</t>
  </si>
  <si>
    <t>-1.07%</t>
  </si>
  <si>
    <t>+3.17%</t>
  </si>
  <si>
    <t>LPL</t>
  </si>
  <si>
    <t>+1.44%</t>
  </si>
  <si>
    <t>L</t>
  </si>
  <si>
    <t>-0.64%</t>
  </si>
  <si>
    <t>MHO</t>
  </si>
  <si>
    <t>-3.18%</t>
  </si>
  <si>
    <t>-2.44%</t>
  </si>
  <si>
    <t>+3.27%</t>
  </si>
  <si>
    <t>MKL</t>
  </si>
  <si>
    <t>-0.0%</t>
  </si>
  <si>
    <t>MAS</t>
  </si>
  <si>
    <t>-2.13%</t>
  </si>
  <si>
    <t>+0.69%</t>
  </si>
  <si>
    <t>+2.37%</t>
  </si>
  <si>
    <t>MA</t>
  </si>
  <si>
    <t>+0.34%</t>
  </si>
  <si>
    <t>+1.79%</t>
  </si>
  <si>
    <t>+0.62%</t>
  </si>
  <si>
    <t>MXIM</t>
  </si>
  <si>
    <t>-0.63%</t>
  </si>
  <si>
    <t>-1.42%</t>
  </si>
  <si>
    <t>MCD</t>
  </si>
  <si>
    <t>-1.01%</t>
  </si>
  <si>
    <t>MDT</t>
  </si>
  <si>
    <t>+0.02%</t>
  </si>
  <si>
    <t>MTH</t>
  </si>
  <si>
    <t>+2.93%</t>
  </si>
  <si>
    <t>MKSI</t>
  </si>
  <si>
    <t>-2.0%</t>
  </si>
  <si>
    <t>+0.19%</t>
  </si>
  <si>
    <t>MCRI</t>
  </si>
  <si>
    <t>+1.94%</t>
  </si>
  <si>
    <t>-0.9%</t>
  </si>
  <si>
    <t>+1.28%</t>
  </si>
  <si>
    <t>MNRO</t>
  </si>
  <si>
    <t>+1.01%</t>
  </si>
  <si>
    <t>-0.55%</t>
  </si>
  <si>
    <t>MNST</t>
  </si>
  <si>
    <t>+1.14%</t>
  </si>
  <si>
    <t>MS</t>
  </si>
  <si>
    <t>MSI</t>
  </si>
  <si>
    <t>MSCI</t>
  </si>
  <si>
    <t>NDAQ</t>
  </si>
  <si>
    <t>+0.37%</t>
  </si>
  <si>
    <t>NATI</t>
  </si>
  <si>
    <t>-0.85%</t>
  </si>
  <si>
    <t>-2.07%</t>
  </si>
  <si>
    <t>+1.3%</t>
  </si>
  <si>
    <t>NEOG</t>
  </si>
  <si>
    <t>-0.97%</t>
  </si>
  <si>
    <t>+2.51%</t>
  </si>
  <si>
    <t>+2.05%</t>
  </si>
  <si>
    <t>NTAP</t>
  </si>
  <si>
    <t>-1.24%</t>
  </si>
  <si>
    <t>NXST</t>
  </si>
  <si>
    <t>+1.17%</t>
  </si>
  <si>
    <t>+1.85%</t>
  </si>
  <si>
    <t>NWE</t>
  </si>
  <si>
    <t>NLOK</t>
  </si>
  <si>
    <t>-0.91%</t>
  </si>
  <si>
    <t>+1.56%</t>
  </si>
  <si>
    <t>NUE</t>
  </si>
  <si>
    <t>-0.83%</t>
  </si>
  <si>
    <t>NUVA</t>
  </si>
  <si>
    <t>-1.19%</t>
  </si>
  <si>
    <t>+1.78%</t>
  </si>
  <si>
    <t>NVR</t>
  </si>
  <si>
    <t>+3.24%</t>
  </si>
  <si>
    <t>NXPI</t>
  </si>
  <si>
    <t>OI</t>
  </si>
  <si>
    <t>-2.9%</t>
  </si>
  <si>
    <t>-1.93%</t>
  </si>
  <si>
    <t>+3.23%</t>
  </si>
  <si>
    <t>ODFL</t>
  </si>
  <si>
    <t>+1.76%</t>
  </si>
  <si>
    <t>OMC</t>
  </si>
  <si>
    <t>ON</t>
  </si>
  <si>
    <t>OKE</t>
  </si>
  <si>
    <t>ORLY</t>
  </si>
  <si>
    <t>PH</t>
  </si>
  <si>
    <t>+0.51%</t>
  </si>
  <si>
    <t>+0.83%</t>
  </si>
  <si>
    <t>PCTY</t>
  </si>
  <si>
    <t>+2.38%</t>
  </si>
  <si>
    <t>PYPL</t>
  </si>
  <si>
    <t>+3.48%</t>
  </si>
  <si>
    <t>PRFT</t>
  </si>
  <si>
    <t>PFE</t>
  </si>
  <si>
    <t>PFPT</t>
  </si>
  <si>
    <t>PVH</t>
  </si>
  <si>
    <t>+5.68%</t>
  </si>
  <si>
    <t>QADA</t>
  </si>
  <si>
    <t>+5.29%</t>
  </si>
  <si>
    <t>+1.95%</t>
  </si>
  <si>
    <t>-1.65%</t>
  </si>
  <si>
    <t>QRVO</t>
  </si>
  <si>
    <t>-0.66%</t>
  </si>
  <si>
    <t>RL</t>
  </si>
  <si>
    <t>+3.2%</t>
  </si>
  <si>
    <t>RJF</t>
  </si>
  <si>
    <t>-0.02%</t>
  </si>
  <si>
    <t>RYN</t>
  </si>
  <si>
    <t>-1.3%</t>
  </si>
  <si>
    <t>+2.91%</t>
  </si>
  <si>
    <t>RP</t>
  </si>
  <si>
    <t>O</t>
  </si>
  <si>
    <t>RS</t>
  </si>
  <si>
    <t>RSG</t>
  </si>
  <si>
    <t>-0.03%</t>
  </si>
  <si>
    <t>RHI</t>
  </si>
  <si>
    <t>+1.48%</t>
  </si>
  <si>
    <t>+0.29%</t>
  </si>
  <si>
    <t>ROP</t>
  </si>
  <si>
    <t>-0.22%</t>
  </si>
  <si>
    <t>+0.81%</t>
  </si>
  <si>
    <t>SPGI</t>
  </si>
  <si>
    <t>SAIA</t>
  </si>
  <si>
    <t>-4.57%</t>
  </si>
  <si>
    <t>+2.2%</t>
  </si>
  <si>
    <t>SAFM</t>
  </si>
  <si>
    <t>SMG</t>
  </si>
  <si>
    <t>+0.93%</t>
  </si>
  <si>
    <t>-0.47%</t>
  </si>
  <si>
    <t>SEE</t>
  </si>
  <si>
    <t>-2.23%</t>
  </si>
  <si>
    <t>+0.38%</t>
  </si>
  <si>
    <t>+2.89%</t>
  </si>
  <si>
    <t>SHW</t>
  </si>
  <si>
    <t>-2.8%</t>
  </si>
  <si>
    <t>SSTK</t>
  </si>
  <si>
    <t>-4.71%</t>
  </si>
  <si>
    <t>+3.94%</t>
  </si>
  <si>
    <t>SLAB</t>
  </si>
  <si>
    <t>-1.62%</t>
  </si>
  <si>
    <t>-1.59%</t>
  </si>
  <si>
    <t>+2.29%</t>
  </si>
  <si>
    <t>SNAP</t>
  </si>
  <si>
    <t>+5.12%</t>
  </si>
  <si>
    <t>+4.93%</t>
  </si>
  <si>
    <t>SONO</t>
  </si>
  <si>
    <t>+5.0%</t>
  </si>
  <si>
    <t>-1.35%</t>
  </si>
  <si>
    <t>SO</t>
  </si>
  <si>
    <t>SRC</t>
  </si>
  <si>
    <t>+0.44%</t>
  </si>
  <si>
    <t>SYK</t>
  </si>
  <si>
    <t>+0.98%</t>
  </si>
  <si>
    <t>SUPN</t>
  </si>
  <si>
    <t>-3.35%</t>
  </si>
  <si>
    <t>-2.92%</t>
  </si>
  <si>
    <t>TROW</t>
  </si>
  <si>
    <t>TFX</t>
  </si>
  <si>
    <t>+1.65%</t>
  </si>
  <si>
    <t>TNC</t>
  </si>
  <si>
    <t>+1.07%</t>
  </si>
  <si>
    <t>TTEK</t>
  </si>
  <si>
    <t>TXN</t>
  </si>
  <si>
    <t>-0.77%</t>
  </si>
  <si>
    <t>AES</t>
  </si>
  <si>
    <t>-2.62%</t>
  </si>
  <si>
    <t>+2.18%</t>
  </si>
  <si>
    <t>ALL</t>
  </si>
  <si>
    <t>+0.04%</t>
  </si>
  <si>
    <t>SCHW</t>
  </si>
  <si>
    <t>-0.37%</t>
  </si>
  <si>
    <t>TMO</t>
  </si>
  <si>
    <t>TJX</t>
  </si>
  <si>
    <t>+1.84%</t>
  </si>
  <si>
    <t>TMUS</t>
  </si>
  <si>
    <t>BLD</t>
  </si>
  <si>
    <t>-3.56%</t>
  </si>
  <si>
    <t>+3.85%</t>
  </si>
  <si>
    <t>TTC</t>
  </si>
  <si>
    <t>TW</t>
  </si>
  <si>
    <t>+2.99%</t>
  </si>
  <si>
    <t>+1.46%</t>
  </si>
  <si>
    <t>TDG</t>
  </si>
  <si>
    <t>-1.29%</t>
  </si>
  <si>
    <t>+1.59%</t>
  </si>
  <si>
    <t>TREX</t>
  </si>
  <si>
    <t>+1.57%</t>
  </si>
  <si>
    <t>-1.67%</t>
  </si>
  <si>
    <t>TRMB</t>
  </si>
  <si>
    <t>-3.84%</t>
  </si>
  <si>
    <t>TTMI</t>
  </si>
  <si>
    <t>-0.67%</t>
  </si>
  <si>
    <t>TWTR</t>
  </si>
  <si>
    <t>+4.3%</t>
  </si>
  <si>
    <t>+2.97%</t>
  </si>
  <si>
    <t>UAA</t>
  </si>
  <si>
    <t>+1.26%</t>
  </si>
  <si>
    <t>UNH</t>
  </si>
  <si>
    <t>-1.57%</t>
  </si>
  <si>
    <t>+3.13%</t>
  </si>
  <si>
    <t>OLED</t>
  </si>
  <si>
    <t>-0.59%</t>
  </si>
  <si>
    <t>-0.84%</t>
  </si>
  <si>
    <t>URBN</t>
  </si>
  <si>
    <t>+2.34%</t>
  </si>
  <si>
    <t>+2.27%</t>
  </si>
  <si>
    <t>VALE</t>
  </si>
  <si>
    <t>+1.86%</t>
  </si>
  <si>
    <t>-3.24%</t>
  </si>
  <si>
    <t>VAR</t>
  </si>
  <si>
    <t>VCEL</t>
  </si>
  <si>
    <t>+7.84%</t>
  </si>
  <si>
    <t>-3.43%</t>
  </si>
  <si>
    <t>VRTV</t>
  </si>
  <si>
    <t>-6.2%</t>
  </si>
  <si>
    <t>VFC</t>
  </si>
  <si>
    <t>VMW</t>
  </si>
  <si>
    <t>+1.89%</t>
  </si>
  <si>
    <t>+0.94%</t>
  </si>
  <si>
    <t>VMC</t>
  </si>
  <si>
    <t>WAB</t>
  </si>
  <si>
    <t>-1.66%</t>
  </si>
  <si>
    <t>WSO</t>
  </si>
  <si>
    <t>WELL</t>
  </si>
  <si>
    <t>+1.87%</t>
  </si>
  <si>
    <t>+0.56%</t>
  </si>
  <si>
    <t>WST</t>
  </si>
  <si>
    <t>+0.59%</t>
  </si>
  <si>
    <t>WU</t>
  </si>
  <si>
    <t>+0.24%</t>
  </si>
  <si>
    <t>WWD</t>
  </si>
  <si>
    <t>-0.79%</t>
  </si>
  <si>
    <t>WWE</t>
  </si>
  <si>
    <t>+4.05%</t>
  </si>
  <si>
    <t>WRB</t>
  </si>
  <si>
    <t>GRA</t>
  </si>
  <si>
    <t>WH</t>
  </si>
  <si>
    <t>XEL</t>
  </si>
  <si>
    <t>XPO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</si>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</sst>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26"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243"/>
  <sheetViews>
    <sheetView tabSelected="1" topLeftCell="CJ1" workbookViewId="0">
      <selection activeCell="DH251" sqref="DH251"/>
    </sheetView>
  </sheetViews>
  <sheetFormatPr defaultRowHeight="15" x14ac:dyDescent="0.25"/>
  <sheetData>
    <row r="1" spans="1:116" x14ac:dyDescent="0.25">
      <c r="G1" s="2" t="s">
        <v>786</v>
      </c>
      <c r="H1" s="3">
        <v>51</v>
      </c>
      <c r="I1" s="4">
        <f>H1/$E$2</f>
        <v>51</v>
      </c>
    </row>
    <row r="2" spans="1:116" x14ac:dyDescent="0.25">
      <c r="B2" s="5">
        <v>44298</v>
      </c>
      <c r="C2" s="6"/>
      <c r="E2">
        <f>SUBTOTAL(  2,A:A)</f>
        <v>1</v>
      </c>
      <c r="G2" s="2" t="s">
        <v>787</v>
      </c>
      <c r="H2" s="7">
        <v>16</v>
      </c>
      <c r="I2" s="4">
        <f t="shared" ref="I2:I6" si="0">H2/$E$2</f>
        <v>16</v>
      </c>
      <c r="K2" s="2" t="s">
        <v>788</v>
      </c>
      <c r="L2" s="2">
        <f>SUBTOTAL( 9,DA:DA)</f>
        <v>22.889999389648441</v>
      </c>
    </row>
    <row r="3" spans="1:116" x14ac:dyDescent="0.25">
      <c r="G3" s="2" t="s">
        <v>789</v>
      </c>
      <c r="H3" s="8">
        <v>17</v>
      </c>
      <c r="I3" s="4">
        <f t="shared" si="0"/>
        <v>17</v>
      </c>
      <c r="K3" s="2" t="s">
        <v>790</v>
      </c>
      <c r="L3" s="9">
        <f>SUBTOTAL( 9,DK:DK)</f>
        <v>23.709565876616708</v>
      </c>
    </row>
    <row r="4" spans="1:116" x14ac:dyDescent="0.25">
      <c r="G4" s="2" t="s">
        <v>791</v>
      </c>
      <c r="H4" s="10">
        <v>23</v>
      </c>
      <c r="I4" s="4">
        <f t="shared" si="0"/>
        <v>23</v>
      </c>
      <c r="K4" s="2" t="s">
        <v>792</v>
      </c>
      <c r="L4" s="11">
        <f>100%-(L2/L3)</f>
        <v>3.4566912411355233E-2</v>
      </c>
    </row>
    <row r="5" spans="1:116" x14ac:dyDescent="0.25">
      <c r="G5" s="2" t="s">
        <v>793</v>
      </c>
      <c r="H5" s="12">
        <v>7</v>
      </c>
      <c r="I5" s="4">
        <f t="shared" si="0"/>
        <v>7</v>
      </c>
    </row>
    <row r="6" spans="1:116" x14ac:dyDescent="0.25">
      <c r="G6" s="13">
        <v>0</v>
      </c>
      <c r="H6" s="14">
        <v>4</v>
      </c>
      <c r="I6" s="4">
        <f t="shared" si="0"/>
        <v>4</v>
      </c>
    </row>
    <row r="8" spans="1:11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6" hidden="1" x14ac:dyDescent="0.25">
      <c r="A9">
        <v>0</v>
      </c>
      <c r="B9" t="s">
        <v>114</v>
      </c>
      <c r="C9">
        <v>9</v>
      </c>
      <c r="D9">
        <v>0</v>
      </c>
      <c r="E9">
        <v>6</v>
      </c>
      <c r="F9">
        <v>0</v>
      </c>
      <c r="G9" t="s">
        <v>115</v>
      </c>
      <c r="H9" t="s">
        <v>115</v>
      </c>
      <c r="I9">
        <v>6</v>
      </c>
      <c r="J9">
        <v>0</v>
      </c>
      <c r="K9" t="s">
        <v>115</v>
      </c>
      <c r="L9" t="s">
        <v>115</v>
      </c>
      <c r="M9" t="s">
        <v>116</v>
      </c>
      <c r="N9">
        <v>72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121</v>
      </c>
      <c r="X9">
        <v>21</v>
      </c>
      <c r="Y9">
        <v>7</v>
      </c>
      <c r="Z9">
        <v>1</v>
      </c>
      <c r="AA9">
        <v>2</v>
      </c>
      <c r="AB9">
        <v>0</v>
      </c>
      <c r="AC9">
        <v>0</v>
      </c>
      <c r="AD9">
        <v>0</v>
      </c>
      <c r="AE9">
        <v>0</v>
      </c>
      <c r="AF9">
        <v>194.83999633789071</v>
      </c>
      <c r="AG9">
        <v>195</v>
      </c>
      <c r="AH9">
        <v>195.61000061035159</v>
      </c>
      <c r="AI9" s="15">
        <f t="shared" ref="AI9:AJ9" si="1">100%-(AF9/AG9)</f>
        <v>8.2053160056050345E-4</v>
      </c>
      <c r="AJ9" s="15">
        <f t="shared" si="1"/>
        <v>3.1184530875121297E-3</v>
      </c>
      <c r="AK9" t="s">
        <v>117</v>
      </c>
      <c r="AL9">
        <v>167</v>
      </c>
      <c r="AM9">
        <v>28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194.94999694824219</v>
      </c>
      <c r="BE9">
        <v>194.16000366210929</v>
      </c>
      <c r="BF9">
        <v>195.3500061035156</v>
      </c>
      <c r="BG9" s="15">
        <f t="shared" ref="BG9" si="2">100%-(BD9/BE9)</f>
        <v>-4.0687745737155723E-3</v>
      </c>
      <c r="BH9" s="15">
        <f t="shared" ref="BH9" si="3">100%-(BE9/BF9)</f>
        <v>6.0916427142353458E-3</v>
      </c>
      <c r="BI9" t="s">
        <v>118</v>
      </c>
      <c r="BJ9">
        <v>18</v>
      </c>
      <c r="BK9">
        <v>163</v>
      </c>
      <c r="BL9">
        <v>10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1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0</v>
      </c>
      <c r="CB9">
        <v>195.7200012207031</v>
      </c>
      <c r="CC9">
        <v>194.41999816894531</v>
      </c>
      <c r="CD9">
        <v>196.66999816894531</v>
      </c>
      <c r="CE9" s="15">
        <f t="shared" ref="CE9" si="4">100%-(CB9/CC9)</f>
        <v>-6.6865706408869574E-3</v>
      </c>
      <c r="CF9" s="15">
        <f t="shared" ref="CF9" si="5">100%-(CC9/CD9)</f>
        <v>1.1440484166106435E-2</v>
      </c>
      <c r="CG9" t="s">
        <v>119</v>
      </c>
      <c r="CH9">
        <v>1</v>
      </c>
      <c r="CI9">
        <v>173</v>
      </c>
      <c r="CJ9">
        <v>21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198</v>
      </c>
      <c r="DA9">
        <v>198.19999694824219</v>
      </c>
      <c r="DB9">
        <v>199.28999328613281</v>
      </c>
      <c r="DC9">
        <v>653</v>
      </c>
      <c r="DD9">
        <v>163</v>
      </c>
      <c r="DE9">
        <v>267</v>
      </c>
      <c r="DF9">
        <v>154</v>
      </c>
      <c r="DG9" t="s">
        <v>120</v>
      </c>
      <c r="DH9">
        <v>3</v>
      </c>
      <c r="DI9" s="15">
        <f t="shared" ref="DI9:DJ9" si="6">100%-(CZ9/DA9)</f>
        <v>1.0090663537921651E-3</v>
      </c>
      <c r="DJ9" s="15">
        <f t="shared" si="6"/>
        <v>5.4693982367978178E-3</v>
      </c>
      <c r="DK9" s="16">
        <f t="shared" ref="DK9" si="7">(DA9*DJ9)+DA9</f>
        <v>199.28403166208423</v>
      </c>
      <c r="DL9" s="17">
        <f t="shared" ref="DL9" si="8">DI9+DJ9</f>
        <v>6.4784645905899829E-3</v>
      </c>
    </row>
    <row r="10" spans="1:116" hidden="1" x14ac:dyDescent="0.25">
      <c r="A10">
        <v>1</v>
      </c>
      <c r="B10" t="s">
        <v>121</v>
      </c>
      <c r="C10">
        <v>9</v>
      </c>
      <c r="D10">
        <v>0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122</v>
      </c>
      <c r="N10">
        <v>76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33</v>
      </c>
      <c r="X10">
        <v>33</v>
      </c>
      <c r="Y10">
        <v>29</v>
      </c>
      <c r="Z10">
        <v>9</v>
      </c>
      <c r="AA10">
        <v>30</v>
      </c>
      <c r="AB10">
        <v>0</v>
      </c>
      <c r="AC10">
        <v>0</v>
      </c>
      <c r="AD10">
        <v>0</v>
      </c>
      <c r="AE10">
        <v>0</v>
      </c>
      <c r="AF10">
        <v>105.379997253418</v>
      </c>
      <c r="AG10">
        <v>105.84999847412109</v>
      </c>
      <c r="AH10">
        <v>106.2799987792969</v>
      </c>
      <c r="AI10" s="15">
        <f t="shared" ref="AI10:AI73" si="9">100%-(AF10/AG10)</f>
        <v>4.4402572270041407E-3</v>
      </c>
      <c r="AJ10" s="15">
        <f t="shared" ref="AJ10:AJ73" si="10">100%-(AG10/AH10)</f>
        <v>4.0459193650232983E-3</v>
      </c>
      <c r="AK10" t="s">
        <v>123</v>
      </c>
      <c r="AL10">
        <v>12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</v>
      </c>
      <c r="AV10">
        <v>8</v>
      </c>
      <c r="AW10">
        <v>14</v>
      </c>
      <c r="AX10">
        <v>12</v>
      </c>
      <c r="AY10">
        <v>141</v>
      </c>
      <c r="AZ10">
        <v>0</v>
      </c>
      <c r="BA10">
        <v>0</v>
      </c>
      <c r="BB10">
        <v>0</v>
      </c>
      <c r="BC10">
        <v>0</v>
      </c>
      <c r="BD10">
        <v>105.2099990844727</v>
      </c>
      <c r="BE10">
        <v>105.5299987792969</v>
      </c>
      <c r="BF10">
        <v>106.129997253418</v>
      </c>
      <c r="BG10" s="15">
        <f t="shared" ref="BG10:BG73" si="11">100%-(BD10/BE10)</f>
        <v>3.0323102295627402E-3</v>
      </c>
      <c r="BH10" s="15">
        <f t="shared" ref="BH10:BH73" si="12">100%-(BE10/BF10)</f>
        <v>5.6534296584255239E-3</v>
      </c>
      <c r="BI10" t="s">
        <v>124</v>
      </c>
      <c r="BJ10">
        <v>11</v>
      </c>
      <c r="BK10">
        <v>119</v>
      </c>
      <c r="BL10">
        <v>65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106.09999847412109</v>
      </c>
      <c r="CC10">
        <v>105.40000152587891</v>
      </c>
      <c r="CD10">
        <v>106.9199981689453</v>
      </c>
      <c r="CE10" s="15">
        <f t="shared" ref="CE10:CE73" si="13">100%-(CB10/CC10)</f>
        <v>-6.6413371737030769E-3</v>
      </c>
      <c r="CF10" s="15">
        <f t="shared" ref="CF10:CF73" si="14">100%-(CC10/CD10)</f>
        <v>1.4216205285232375E-2</v>
      </c>
      <c r="CG10" t="s">
        <v>125</v>
      </c>
      <c r="CH10">
        <v>41</v>
      </c>
      <c r="CI10">
        <v>115</v>
      </c>
      <c r="CJ10">
        <v>29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22</v>
      </c>
      <c r="CR10">
        <v>5</v>
      </c>
      <c r="CS10">
        <v>1</v>
      </c>
      <c r="CT10">
        <v>0</v>
      </c>
      <c r="CU10">
        <v>0</v>
      </c>
      <c r="CV10">
        <v>1</v>
      </c>
      <c r="CW10">
        <v>6</v>
      </c>
      <c r="CX10">
        <v>0</v>
      </c>
      <c r="CY10">
        <v>0</v>
      </c>
      <c r="CZ10">
        <v>107.5400009155273</v>
      </c>
      <c r="DA10">
        <v>107.8199996948242</v>
      </c>
      <c r="DB10">
        <v>108.5699996948242</v>
      </c>
      <c r="DC10">
        <v>472</v>
      </c>
      <c r="DD10">
        <v>178</v>
      </c>
      <c r="DE10">
        <v>92</v>
      </c>
      <c r="DF10">
        <v>148</v>
      </c>
      <c r="DG10" t="s">
        <v>120</v>
      </c>
      <c r="DH10">
        <v>2</v>
      </c>
      <c r="DI10" s="15">
        <f t="shared" ref="DI10:DI73" si="15">100%-(CZ10/DA10)</f>
        <v>2.596909479590237E-3</v>
      </c>
      <c r="DJ10" s="15">
        <f t="shared" ref="DJ10:DJ73" si="16">100%-(DA10/DB10)</f>
        <v>6.9079856508073023E-3</v>
      </c>
      <c r="DK10" s="16">
        <f t="shared" ref="DK10:DK73" si="17">(DA10*DJ10)+DA10</f>
        <v>108.56481870558609</v>
      </c>
      <c r="DL10" s="17">
        <f t="shared" ref="DL10:DL73" si="18">DI10+DJ10</f>
        <v>9.5048951303975393E-3</v>
      </c>
    </row>
    <row r="11" spans="1:116" hidden="1" x14ac:dyDescent="0.25">
      <c r="A11">
        <v>2</v>
      </c>
      <c r="B11" t="s">
        <v>126</v>
      </c>
      <c r="C11">
        <v>9</v>
      </c>
      <c r="D11">
        <v>0</v>
      </c>
      <c r="E11">
        <v>6</v>
      </c>
      <c r="F11">
        <v>0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175</v>
      </c>
      <c r="O11">
        <v>12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17</v>
      </c>
      <c r="X11">
        <v>2</v>
      </c>
      <c r="Y11">
        <v>1</v>
      </c>
      <c r="Z11">
        <v>1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281.6300048828125</v>
      </c>
      <c r="AG11">
        <v>281.42999267578119</v>
      </c>
      <c r="AH11">
        <v>283.04998779296881</v>
      </c>
      <c r="AI11" s="15">
        <f t="shared" si="9"/>
        <v>-7.1069968459869237E-4</v>
      </c>
      <c r="AJ11" s="15">
        <f t="shared" si="10"/>
        <v>5.7233534253763318E-3</v>
      </c>
      <c r="AK11" t="s">
        <v>128</v>
      </c>
      <c r="AL11">
        <v>164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78</v>
      </c>
      <c r="AV11">
        <v>3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282.57000732421881</v>
      </c>
      <c r="BE11">
        <v>281.97000122070313</v>
      </c>
      <c r="BF11">
        <v>283.6300048828125</v>
      </c>
      <c r="BG11" s="15">
        <f t="shared" si="11"/>
        <v>-2.1279075820765936E-3</v>
      </c>
      <c r="BH11" s="15">
        <f t="shared" si="12"/>
        <v>5.8527082238539752E-3</v>
      </c>
      <c r="BI11" t="s">
        <v>129</v>
      </c>
      <c r="BJ11">
        <v>194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5</v>
      </c>
      <c r="BT11">
        <v>2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284.42001342773438</v>
      </c>
      <c r="CC11">
        <v>284.1199951171875</v>
      </c>
      <c r="CD11">
        <v>285.35000610351563</v>
      </c>
      <c r="CE11" s="15">
        <f t="shared" si="13"/>
        <v>-1.0559563413448103E-3</v>
      </c>
      <c r="CF11" s="15">
        <f t="shared" si="14"/>
        <v>4.310534291286916E-3</v>
      </c>
      <c r="CG11" t="s">
        <v>119</v>
      </c>
      <c r="CH11">
        <v>102</v>
      </c>
      <c r="CI11">
        <v>89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9</v>
      </c>
      <c r="CR11">
        <v>2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287.70999145507813</v>
      </c>
      <c r="DA11">
        <v>285.97000122070313</v>
      </c>
      <c r="DB11">
        <v>288.10000610351563</v>
      </c>
      <c r="DC11">
        <v>740</v>
      </c>
      <c r="DD11">
        <v>123</v>
      </c>
      <c r="DE11">
        <v>355</v>
      </c>
      <c r="DF11">
        <v>103</v>
      </c>
      <c r="DG11" t="s">
        <v>120</v>
      </c>
      <c r="DH11">
        <v>2.1</v>
      </c>
      <c r="DI11" s="15">
        <f t="shared" si="15"/>
        <v>-6.0845201487833567E-3</v>
      </c>
      <c r="DJ11" s="15">
        <f t="shared" si="16"/>
        <v>7.3932830187000143E-3</v>
      </c>
      <c r="DK11" s="16">
        <f t="shared" si="17"/>
        <v>288.08425837458577</v>
      </c>
      <c r="DL11" s="17">
        <f t="shared" si="18"/>
        <v>1.3087628699166576E-3</v>
      </c>
    </row>
    <row r="12" spans="1:116" hidden="1" x14ac:dyDescent="0.25">
      <c r="A12">
        <v>3</v>
      </c>
      <c r="B12" t="s">
        <v>130</v>
      </c>
      <c r="C12">
        <v>10</v>
      </c>
      <c r="D12">
        <v>0</v>
      </c>
      <c r="E12">
        <v>5</v>
      </c>
      <c r="F12">
        <v>1</v>
      </c>
      <c r="G12" t="s">
        <v>115</v>
      </c>
      <c r="H12" t="s">
        <v>115</v>
      </c>
      <c r="I12">
        <v>5</v>
      </c>
      <c r="J12">
        <v>1</v>
      </c>
      <c r="K12" t="s">
        <v>115</v>
      </c>
      <c r="L12" t="s">
        <v>115</v>
      </c>
      <c r="M12" t="s">
        <v>131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19</v>
      </c>
      <c r="Y12">
        <v>34</v>
      </c>
      <c r="Z12">
        <v>29</v>
      </c>
      <c r="AA12">
        <v>113</v>
      </c>
      <c r="AB12">
        <v>0</v>
      </c>
      <c r="AC12">
        <v>0</v>
      </c>
      <c r="AD12">
        <v>0</v>
      </c>
      <c r="AE12">
        <v>0</v>
      </c>
      <c r="AF12">
        <v>97.319999694824219</v>
      </c>
      <c r="AG12">
        <v>98.190002441406236</v>
      </c>
      <c r="AH12">
        <v>98.190002441406236</v>
      </c>
      <c r="AI12" s="15">
        <f t="shared" si="9"/>
        <v>8.8604004985251006E-3</v>
      </c>
      <c r="AJ12" s="15">
        <f t="shared" si="10"/>
        <v>0</v>
      </c>
      <c r="AK12" t="s">
        <v>132</v>
      </c>
      <c r="AL12">
        <v>126</v>
      </c>
      <c r="AM12">
        <v>69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96.839996337890625</v>
      </c>
      <c r="BE12">
        <v>96.459999084472656</v>
      </c>
      <c r="BF12">
        <v>97.330001831054673</v>
      </c>
      <c r="BG12" s="15">
        <f t="shared" si="11"/>
        <v>-3.9394283332430113E-3</v>
      </c>
      <c r="BH12" s="15">
        <f t="shared" si="12"/>
        <v>8.9386903340674673E-3</v>
      </c>
      <c r="BI12" t="s">
        <v>133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4</v>
      </c>
      <c r="BW12">
        <v>190</v>
      </c>
      <c r="BX12">
        <v>0</v>
      </c>
      <c r="BY12">
        <v>0</v>
      </c>
      <c r="BZ12">
        <v>0</v>
      </c>
      <c r="CA12">
        <v>0</v>
      </c>
      <c r="CB12">
        <v>96.459999084472656</v>
      </c>
      <c r="CC12">
        <v>97.809997558593764</v>
      </c>
      <c r="CD12">
        <v>97.870002746582045</v>
      </c>
      <c r="CE12" s="15">
        <f t="shared" si="13"/>
        <v>1.380225445064942E-2</v>
      </c>
      <c r="CF12" s="15">
        <f t="shared" si="14"/>
        <v>6.131111301146408E-4</v>
      </c>
      <c r="CG12" t="s">
        <v>134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12</v>
      </c>
      <c r="CT12">
        <v>4</v>
      </c>
      <c r="CU12">
        <v>179</v>
      </c>
      <c r="CV12">
        <v>0</v>
      </c>
      <c r="CW12">
        <v>0</v>
      </c>
      <c r="CX12">
        <v>0</v>
      </c>
      <c r="CY12">
        <v>0</v>
      </c>
      <c r="CZ12">
        <v>95.779998779296875</v>
      </c>
      <c r="DA12">
        <v>95.099998474121094</v>
      </c>
      <c r="DB12">
        <v>96.279998779296875</v>
      </c>
      <c r="DC12">
        <v>197</v>
      </c>
      <c r="DD12">
        <v>108</v>
      </c>
      <c r="DE12">
        <v>195</v>
      </c>
      <c r="DF12">
        <v>87</v>
      </c>
      <c r="DG12" t="s">
        <v>135</v>
      </c>
      <c r="DH12">
        <v>2</v>
      </c>
      <c r="DI12" s="15">
        <f t="shared" si="15"/>
        <v>-7.1503713573752847E-3</v>
      </c>
      <c r="DJ12" s="15">
        <f t="shared" si="16"/>
        <v>1.2255923557713211E-2</v>
      </c>
      <c r="DK12" s="16">
        <f t="shared" si="17"/>
        <v>96.26553678575857</v>
      </c>
      <c r="DL12" s="17">
        <f t="shared" si="18"/>
        <v>5.1055522003379261E-3</v>
      </c>
    </row>
    <row r="13" spans="1:116" hidden="1" x14ac:dyDescent="0.25">
      <c r="A13">
        <v>4</v>
      </c>
      <c r="B13" t="s">
        <v>136</v>
      </c>
      <c r="C13">
        <v>9</v>
      </c>
      <c r="D13">
        <v>0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137</v>
      </c>
      <c r="N13">
        <v>8</v>
      </c>
      <c r="O13">
        <v>6</v>
      </c>
      <c r="P13">
        <v>4</v>
      </c>
      <c r="Q13">
        <v>3</v>
      </c>
      <c r="R13">
        <v>3</v>
      </c>
      <c r="S13">
        <v>1</v>
      </c>
      <c r="T13">
        <v>10</v>
      </c>
      <c r="U13">
        <v>1</v>
      </c>
      <c r="V13">
        <v>3</v>
      </c>
      <c r="W13">
        <v>3</v>
      </c>
      <c r="X13">
        <v>3</v>
      </c>
      <c r="Y13">
        <v>3</v>
      </c>
      <c r="Z13">
        <v>4</v>
      </c>
      <c r="AA13">
        <v>96</v>
      </c>
      <c r="AB13">
        <v>1</v>
      </c>
      <c r="AC13">
        <v>1</v>
      </c>
      <c r="AD13">
        <v>1</v>
      </c>
      <c r="AE13">
        <v>0</v>
      </c>
      <c r="AF13">
        <v>27.620000839233398</v>
      </c>
      <c r="AG13">
        <v>27.819999694824219</v>
      </c>
      <c r="AH13">
        <v>28.45999908447266</v>
      </c>
      <c r="AI13" s="15">
        <f t="shared" si="9"/>
        <v>7.1890315522911141E-3</v>
      </c>
      <c r="AJ13" s="15">
        <f t="shared" si="10"/>
        <v>2.248768131540857E-2</v>
      </c>
      <c r="AK13" t="s">
        <v>138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100</v>
      </c>
      <c r="AZ13">
        <v>0</v>
      </c>
      <c r="BA13">
        <v>0</v>
      </c>
      <c r="BB13">
        <v>0</v>
      </c>
      <c r="BC13">
        <v>0</v>
      </c>
      <c r="BD13">
        <v>27.25</v>
      </c>
      <c r="BE13">
        <v>27.690000534057621</v>
      </c>
      <c r="BF13">
        <v>27.690000534057621</v>
      </c>
      <c r="BG13" s="15">
        <f t="shared" si="11"/>
        <v>1.5890232053857756E-2</v>
      </c>
      <c r="BH13" s="15">
        <f t="shared" si="12"/>
        <v>0</v>
      </c>
      <c r="BI13" t="s">
        <v>139</v>
      </c>
      <c r="BJ13">
        <v>6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9</v>
      </c>
      <c r="BT13">
        <v>13</v>
      </c>
      <c r="BU13">
        <v>12</v>
      </c>
      <c r="BV13">
        <v>5</v>
      </c>
      <c r="BW13">
        <v>59</v>
      </c>
      <c r="BX13">
        <v>0</v>
      </c>
      <c r="BY13">
        <v>0</v>
      </c>
      <c r="BZ13">
        <v>0</v>
      </c>
      <c r="CA13">
        <v>0</v>
      </c>
      <c r="CB13">
        <v>27.280000686645511</v>
      </c>
      <c r="CC13">
        <v>27.239999771118161</v>
      </c>
      <c r="CD13">
        <v>27.29000091552734</v>
      </c>
      <c r="CE13" s="15">
        <f t="shared" si="13"/>
        <v>-1.4684624032106353E-3</v>
      </c>
      <c r="CF13" s="15">
        <f t="shared" si="14"/>
        <v>1.8322148307708952E-3</v>
      </c>
      <c r="CG13" t="s">
        <v>140</v>
      </c>
      <c r="CH13">
        <v>6</v>
      </c>
      <c r="CI13">
        <v>17</v>
      </c>
      <c r="CJ13">
        <v>24</v>
      </c>
      <c r="CK13">
        <v>22</v>
      </c>
      <c r="CL13">
        <v>23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3</v>
      </c>
      <c r="CU13">
        <v>15</v>
      </c>
      <c r="CV13">
        <v>1</v>
      </c>
      <c r="CW13">
        <v>19</v>
      </c>
      <c r="CX13">
        <v>1</v>
      </c>
      <c r="CY13">
        <v>19</v>
      </c>
      <c r="CZ13">
        <v>28.569999694824219</v>
      </c>
      <c r="DA13">
        <v>28.79000091552734</v>
      </c>
      <c r="DB13">
        <v>29.569999694824219</v>
      </c>
      <c r="DC13">
        <v>96</v>
      </c>
      <c r="DD13">
        <v>56</v>
      </c>
      <c r="DE13">
        <v>21</v>
      </c>
      <c r="DF13">
        <v>13</v>
      </c>
      <c r="DG13" t="s">
        <v>120</v>
      </c>
      <c r="DH13">
        <v>1.5</v>
      </c>
      <c r="DI13" s="15">
        <f t="shared" si="15"/>
        <v>7.6415843593971022E-3</v>
      </c>
      <c r="DJ13" s="15">
        <f t="shared" si="16"/>
        <v>2.6378044888292873E-2</v>
      </c>
      <c r="DK13" s="16">
        <f t="shared" si="17"/>
        <v>29.549424852011114</v>
      </c>
      <c r="DL13" s="17">
        <f t="shared" si="18"/>
        <v>3.4019629247689975E-2</v>
      </c>
    </row>
    <row r="14" spans="1:116" hidden="1" x14ac:dyDescent="0.25">
      <c r="A14">
        <v>5</v>
      </c>
      <c r="B14" t="s">
        <v>141</v>
      </c>
      <c r="C14">
        <v>9</v>
      </c>
      <c r="D14">
        <v>0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142</v>
      </c>
      <c r="N14">
        <v>97</v>
      </c>
      <c r="O14">
        <v>13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32</v>
      </c>
      <c r="X14">
        <v>9</v>
      </c>
      <c r="Y14">
        <v>8</v>
      </c>
      <c r="Z14">
        <v>3</v>
      </c>
      <c r="AA14">
        <v>9</v>
      </c>
      <c r="AB14">
        <v>0</v>
      </c>
      <c r="AC14">
        <v>0</v>
      </c>
      <c r="AD14">
        <v>0</v>
      </c>
      <c r="AE14">
        <v>0</v>
      </c>
      <c r="AF14">
        <v>154.67999267578119</v>
      </c>
      <c r="AG14">
        <v>154.6499938964844</v>
      </c>
      <c r="AH14">
        <v>155.71000671386719</v>
      </c>
      <c r="AI14" s="15">
        <f t="shared" si="9"/>
        <v>-1.9397853527802766E-4</v>
      </c>
      <c r="AJ14" s="15">
        <f t="shared" si="10"/>
        <v>6.8076088348686392E-3</v>
      </c>
      <c r="AK14" t="s">
        <v>131</v>
      </c>
      <c r="AL14">
        <v>28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37</v>
      </c>
      <c r="AV14">
        <v>5</v>
      </c>
      <c r="AW14">
        <v>8</v>
      </c>
      <c r="AX14">
        <v>16</v>
      </c>
      <c r="AY14">
        <v>77</v>
      </c>
      <c r="AZ14">
        <v>0</v>
      </c>
      <c r="BA14">
        <v>0</v>
      </c>
      <c r="BB14">
        <v>0</v>
      </c>
      <c r="BC14">
        <v>0</v>
      </c>
      <c r="BD14">
        <v>153.80999755859381</v>
      </c>
      <c r="BE14">
        <v>154.30999755859381</v>
      </c>
      <c r="BF14">
        <v>154.67999267578119</v>
      </c>
      <c r="BG14" s="15">
        <f t="shared" si="11"/>
        <v>3.2402307556912424E-3</v>
      </c>
      <c r="BH14" s="15">
        <f t="shared" si="12"/>
        <v>2.3920037154573359E-3</v>
      </c>
      <c r="BI14" t="s">
        <v>143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7</v>
      </c>
      <c r="BV14">
        <v>4</v>
      </c>
      <c r="BW14">
        <v>135</v>
      </c>
      <c r="BX14">
        <v>0</v>
      </c>
      <c r="BY14">
        <v>0</v>
      </c>
      <c r="BZ14">
        <v>0</v>
      </c>
      <c r="CA14">
        <v>0</v>
      </c>
      <c r="CB14">
        <v>154.13999938964841</v>
      </c>
      <c r="CC14">
        <v>154.69000244140619</v>
      </c>
      <c r="CD14">
        <v>154.69000244140619</v>
      </c>
      <c r="CE14" s="15">
        <f t="shared" si="13"/>
        <v>3.5555177650612446E-3</v>
      </c>
      <c r="CF14" s="15">
        <f t="shared" si="14"/>
        <v>0</v>
      </c>
      <c r="CG14" t="s">
        <v>144</v>
      </c>
      <c r="CH14">
        <v>8</v>
      </c>
      <c r="CI14">
        <v>45</v>
      </c>
      <c r="CJ14">
        <v>74</v>
      </c>
      <c r="CK14">
        <v>2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4</v>
      </c>
      <c r="CS14">
        <v>0</v>
      </c>
      <c r="CT14">
        <v>0</v>
      </c>
      <c r="CU14">
        <v>0</v>
      </c>
      <c r="CV14">
        <v>1</v>
      </c>
      <c r="CW14">
        <v>4</v>
      </c>
      <c r="CX14">
        <v>0</v>
      </c>
      <c r="CY14">
        <v>0</v>
      </c>
      <c r="CZ14">
        <v>155.6300048828125</v>
      </c>
      <c r="DA14">
        <v>156.42999267578119</v>
      </c>
      <c r="DB14">
        <v>159.05999755859381</v>
      </c>
      <c r="DC14">
        <v>267</v>
      </c>
      <c r="DD14">
        <v>134</v>
      </c>
      <c r="DE14">
        <v>138</v>
      </c>
      <c r="DF14">
        <v>118</v>
      </c>
      <c r="DG14" t="s">
        <v>120</v>
      </c>
      <c r="DH14">
        <v>2.5</v>
      </c>
      <c r="DI14" s="15">
        <f t="shared" si="15"/>
        <v>5.1140307512943517E-3</v>
      </c>
      <c r="DJ14" s="15">
        <f t="shared" si="16"/>
        <v>1.6534671967688097E-2</v>
      </c>
      <c r="DK14" s="16">
        <f t="shared" si="17"/>
        <v>159.01651129058308</v>
      </c>
      <c r="DL14" s="17">
        <f t="shared" si="18"/>
        <v>2.1648702718982449E-2</v>
      </c>
    </row>
    <row r="15" spans="1:116" hidden="1" x14ac:dyDescent="0.25">
      <c r="A15">
        <v>6</v>
      </c>
      <c r="B15" t="s">
        <v>145</v>
      </c>
      <c r="C15">
        <v>9</v>
      </c>
      <c r="D15">
        <v>0</v>
      </c>
      <c r="E15">
        <v>5</v>
      </c>
      <c r="F15">
        <v>1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146</v>
      </c>
      <c r="N15">
        <v>99</v>
      </c>
      <c r="O15">
        <v>60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26</v>
      </c>
      <c r="X15">
        <v>4</v>
      </c>
      <c r="Y15">
        <v>1</v>
      </c>
      <c r="Z15">
        <v>2</v>
      </c>
      <c r="AA15">
        <v>21</v>
      </c>
      <c r="AB15">
        <v>1</v>
      </c>
      <c r="AC15">
        <v>0</v>
      </c>
      <c r="AD15">
        <v>0</v>
      </c>
      <c r="AE15">
        <v>0</v>
      </c>
      <c r="AF15">
        <v>54.009998321533203</v>
      </c>
      <c r="AG15">
        <v>54.389999389648438</v>
      </c>
      <c r="AH15">
        <v>55.029998779296882</v>
      </c>
      <c r="AI15" s="15">
        <f t="shared" si="9"/>
        <v>6.9865981316329373E-3</v>
      </c>
      <c r="AJ15" s="15">
        <f t="shared" si="10"/>
        <v>1.1630009155828347E-2</v>
      </c>
      <c r="AK15" t="s">
        <v>147</v>
      </c>
      <c r="AL15">
        <v>37</v>
      </c>
      <c r="AM15">
        <v>26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13</v>
      </c>
      <c r="AV15">
        <v>22</v>
      </c>
      <c r="AW15">
        <v>10</v>
      </c>
      <c r="AX15">
        <v>11</v>
      </c>
      <c r="AY15">
        <v>78</v>
      </c>
      <c r="AZ15">
        <v>0</v>
      </c>
      <c r="BA15">
        <v>0</v>
      </c>
      <c r="BB15">
        <v>0</v>
      </c>
      <c r="BC15">
        <v>0</v>
      </c>
      <c r="BD15">
        <v>52.840000152587891</v>
      </c>
      <c r="BE15">
        <v>53.400001525878913</v>
      </c>
      <c r="BF15">
        <v>53.930000305175781</v>
      </c>
      <c r="BG15" s="15">
        <f t="shared" si="11"/>
        <v>1.0486916803169599E-2</v>
      </c>
      <c r="BH15" s="15">
        <f t="shared" si="12"/>
        <v>9.8275315464072532E-3</v>
      </c>
      <c r="BI15" t="s">
        <v>148</v>
      </c>
      <c r="BJ15">
        <v>36</v>
      </c>
      <c r="BK15">
        <v>8</v>
      </c>
      <c r="BL15">
        <v>2</v>
      </c>
      <c r="BM15">
        <v>2</v>
      </c>
      <c r="BN15">
        <v>0</v>
      </c>
      <c r="BO15">
        <v>1</v>
      </c>
      <c r="BP15">
        <v>4</v>
      </c>
      <c r="BQ15">
        <v>0</v>
      </c>
      <c r="BR15">
        <v>0</v>
      </c>
      <c r="BS15">
        <v>26</v>
      </c>
      <c r="BT15">
        <v>39</v>
      </c>
      <c r="BU15">
        <v>29</v>
      </c>
      <c r="BV15">
        <v>30</v>
      </c>
      <c r="BW15">
        <v>23</v>
      </c>
      <c r="BX15">
        <v>0</v>
      </c>
      <c r="BY15">
        <v>0</v>
      </c>
      <c r="BZ15">
        <v>0</v>
      </c>
      <c r="CA15">
        <v>0</v>
      </c>
      <c r="CB15">
        <v>52.919998168945313</v>
      </c>
      <c r="CC15">
        <v>52.919998168945313</v>
      </c>
      <c r="CD15">
        <v>53.959999084472663</v>
      </c>
      <c r="CE15" s="15">
        <f t="shared" si="13"/>
        <v>0</v>
      </c>
      <c r="CF15" s="15">
        <f t="shared" si="14"/>
        <v>1.927355324634572E-2</v>
      </c>
      <c r="CG15" t="s">
        <v>149</v>
      </c>
      <c r="CH15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6</v>
      </c>
      <c r="CR15">
        <v>30</v>
      </c>
      <c r="CS15">
        <v>40</v>
      </c>
      <c r="CT15">
        <v>33</v>
      </c>
      <c r="CU15">
        <v>78</v>
      </c>
      <c r="CV15">
        <v>0</v>
      </c>
      <c r="CW15">
        <v>0</v>
      </c>
      <c r="CX15">
        <v>0</v>
      </c>
      <c r="CY15">
        <v>0</v>
      </c>
      <c r="CZ15">
        <v>52.770000457763672</v>
      </c>
      <c r="DA15">
        <v>52.619998931884773</v>
      </c>
      <c r="DB15">
        <v>53.369998931884773</v>
      </c>
      <c r="DC15">
        <v>273</v>
      </c>
      <c r="DD15">
        <v>322</v>
      </c>
      <c r="DE15">
        <v>223</v>
      </c>
      <c r="DF15">
        <v>89</v>
      </c>
      <c r="DG15" t="s">
        <v>135</v>
      </c>
      <c r="DH15">
        <v>2</v>
      </c>
      <c r="DI15" s="15">
        <f t="shared" si="15"/>
        <v>-2.8506561939134478E-3</v>
      </c>
      <c r="DJ15" s="15">
        <f t="shared" si="16"/>
        <v>1.4052838954657143E-2</v>
      </c>
      <c r="DK15" s="16">
        <f t="shared" si="17"/>
        <v>53.359459302668782</v>
      </c>
      <c r="DL15" s="17">
        <f t="shared" si="18"/>
        <v>1.1202182760743695E-2</v>
      </c>
    </row>
    <row r="16" spans="1:116" hidden="1" x14ac:dyDescent="0.25">
      <c r="A16">
        <v>7</v>
      </c>
      <c r="B16" t="s">
        <v>150</v>
      </c>
      <c r="C16">
        <v>9</v>
      </c>
      <c r="D16">
        <v>0</v>
      </c>
      <c r="E16">
        <v>6</v>
      </c>
      <c r="F16">
        <v>0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151</v>
      </c>
      <c r="N16">
        <v>1</v>
      </c>
      <c r="O16">
        <v>2</v>
      </c>
      <c r="P16">
        <v>74</v>
      </c>
      <c r="Q16">
        <v>116</v>
      </c>
      <c r="R16">
        <v>1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2</v>
      </c>
      <c r="AB16">
        <v>1</v>
      </c>
      <c r="AC16">
        <v>2</v>
      </c>
      <c r="AD16">
        <v>1</v>
      </c>
      <c r="AE16">
        <v>0</v>
      </c>
      <c r="AF16">
        <v>73.739997863769531</v>
      </c>
      <c r="AG16">
        <v>72.44000244140625</v>
      </c>
      <c r="AH16">
        <v>73.900001525878906</v>
      </c>
      <c r="AI16" s="15">
        <f t="shared" si="9"/>
        <v>-1.7945822453758087E-2</v>
      </c>
      <c r="AJ16" s="15">
        <f t="shared" si="10"/>
        <v>1.9756414808210554E-2</v>
      </c>
      <c r="AK16" t="s">
        <v>152</v>
      </c>
      <c r="AL16">
        <v>9</v>
      </c>
      <c r="AM16">
        <v>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3</v>
      </c>
      <c r="AW16">
        <v>4</v>
      </c>
      <c r="AX16">
        <v>1</v>
      </c>
      <c r="AY16">
        <v>181</v>
      </c>
      <c r="AZ16">
        <v>0</v>
      </c>
      <c r="BA16">
        <v>0</v>
      </c>
      <c r="BB16">
        <v>0</v>
      </c>
      <c r="BC16">
        <v>0</v>
      </c>
      <c r="BD16">
        <v>72.360000610351563</v>
      </c>
      <c r="BE16">
        <v>73.699996948242188</v>
      </c>
      <c r="BF16">
        <v>74.25</v>
      </c>
      <c r="BG16" s="15">
        <f t="shared" si="11"/>
        <v>1.8181769245277923E-2</v>
      </c>
      <c r="BH16" s="15">
        <f t="shared" si="12"/>
        <v>7.4074485085227071E-3</v>
      </c>
      <c r="BI16" t="s">
        <v>153</v>
      </c>
      <c r="BJ16">
        <v>9</v>
      </c>
      <c r="BK16">
        <v>30</v>
      </c>
      <c r="BL16">
        <v>117</v>
      </c>
      <c r="BM16">
        <v>11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</v>
      </c>
      <c r="BT16">
        <v>3</v>
      </c>
      <c r="BU16">
        <v>1</v>
      </c>
      <c r="BV16">
        <v>0</v>
      </c>
      <c r="BW16">
        <v>24</v>
      </c>
      <c r="BX16">
        <v>1</v>
      </c>
      <c r="BY16">
        <v>28</v>
      </c>
      <c r="BZ16">
        <v>0</v>
      </c>
      <c r="CA16">
        <v>0</v>
      </c>
      <c r="CB16">
        <v>72.69000244140625</v>
      </c>
      <c r="CC16">
        <v>71.779998779296875</v>
      </c>
      <c r="CD16">
        <v>72.949996948242188</v>
      </c>
      <c r="CE16" s="15">
        <f t="shared" si="13"/>
        <v>-1.2677677313806868E-2</v>
      </c>
      <c r="CF16" s="15">
        <f t="shared" si="14"/>
        <v>1.6038358024544119E-2</v>
      </c>
      <c r="CG16" t="s">
        <v>154</v>
      </c>
      <c r="CH16">
        <v>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2</v>
      </c>
      <c r="CS16">
        <v>6</v>
      </c>
      <c r="CT16">
        <v>5</v>
      </c>
      <c r="CU16">
        <v>180</v>
      </c>
      <c r="CV16">
        <v>0</v>
      </c>
      <c r="CW16">
        <v>0</v>
      </c>
      <c r="CX16">
        <v>0</v>
      </c>
      <c r="CY16">
        <v>0</v>
      </c>
      <c r="CZ16">
        <v>72.629997253417969</v>
      </c>
      <c r="DA16">
        <v>72</v>
      </c>
      <c r="DB16">
        <v>72.470001220703125</v>
      </c>
      <c r="DC16">
        <v>376</v>
      </c>
      <c r="DD16">
        <v>34</v>
      </c>
      <c r="DE16">
        <v>205</v>
      </c>
      <c r="DF16">
        <v>12</v>
      </c>
      <c r="DG16" t="s">
        <v>120</v>
      </c>
      <c r="DH16">
        <v>1.9</v>
      </c>
      <c r="DI16" s="15">
        <f t="shared" si="15"/>
        <v>-8.7499618530273438E-3</v>
      </c>
      <c r="DJ16" s="15">
        <f t="shared" si="16"/>
        <v>6.4854589869781654E-3</v>
      </c>
      <c r="DK16" s="16">
        <f t="shared" si="17"/>
        <v>72.466953047062432</v>
      </c>
      <c r="DL16" s="17">
        <f t="shared" si="18"/>
        <v>-2.2645028660491784E-3</v>
      </c>
    </row>
    <row r="17" spans="1:116" hidden="1" x14ac:dyDescent="0.25">
      <c r="A17">
        <v>8</v>
      </c>
      <c r="B17" t="s">
        <v>155</v>
      </c>
      <c r="C17">
        <v>9</v>
      </c>
      <c r="D17">
        <v>0</v>
      </c>
      <c r="E17">
        <v>6</v>
      </c>
      <c r="F17">
        <v>0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156</v>
      </c>
      <c r="N17">
        <v>10</v>
      </c>
      <c r="O17">
        <v>61</v>
      </c>
      <c r="P17">
        <v>62</v>
      </c>
      <c r="Q17">
        <v>12</v>
      </c>
      <c r="R17">
        <v>15</v>
      </c>
      <c r="S17">
        <v>0</v>
      </c>
      <c r="T17">
        <v>0</v>
      </c>
      <c r="U17">
        <v>0</v>
      </c>
      <c r="V17">
        <v>0</v>
      </c>
      <c r="W17">
        <v>6</v>
      </c>
      <c r="X17">
        <v>3</v>
      </c>
      <c r="Y17">
        <v>0</v>
      </c>
      <c r="Z17">
        <v>4</v>
      </c>
      <c r="AA17">
        <v>3</v>
      </c>
      <c r="AB17">
        <v>1</v>
      </c>
      <c r="AC17">
        <v>10</v>
      </c>
      <c r="AD17">
        <v>1</v>
      </c>
      <c r="AE17">
        <v>10</v>
      </c>
      <c r="AF17">
        <v>553.84002685546875</v>
      </c>
      <c r="AG17">
        <v>551.53997802734375</v>
      </c>
      <c r="AH17">
        <v>563.96002197265625</v>
      </c>
      <c r="AI17" s="15">
        <f t="shared" si="9"/>
        <v>-4.1702304814810187E-3</v>
      </c>
      <c r="AJ17" s="15">
        <f t="shared" si="10"/>
        <v>2.2022915563888468E-2</v>
      </c>
      <c r="AK17" t="s">
        <v>157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3</v>
      </c>
      <c r="AY17">
        <v>148</v>
      </c>
      <c r="AZ17">
        <v>0</v>
      </c>
      <c r="BA17">
        <v>0</v>
      </c>
      <c r="BB17">
        <v>0</v>
      </c>
      <c r="BC17">
        <v>0</v>
      </c>
      <c r="BD17">
        <v>552.55999755859375</v>
      </c>
      <c r="BE17">
        <v>556.010009765625</v>
      </c>
      <c r="BF17">
        <v>559.3800048828125</v>
      </c>
      <c r="BG17" s="15">
        <f t="shared" si="11"/>
        <v>6.2049462175789438E-3</v>
      </c>
      <c r="BH17" s="15">
        <f t="shared" si="12"/>
        <v>6.0245183735043728E-3</v>
      </c>
      <c r="BI17" t="s">
        <v>158</v>
      </c>
      <c r="BJ17">
        <v>5</v>
      </c>
      <c r="BK17">
        <v>18</v>
      </c>
      <c r="BL17">
        <v>7</v>
      </c>
      <c r="BM17">
        <v>21</v>
      </c>
      <c r="BN17">
        <v>143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575.75</v>
      </c>
      <c r="CC17">
        <v>558.8699951171875</v>
      </c>
      <c r="CD17">
        <v>577.91998291015625</v>
      </c>
      <c r="CE17" s="15">
        <f t="shared" si="13"/>
        <v>-3.0203813105537991E-2</v>
      </c>
      <c r="CF17" s="15">
        <f t="shared" si="14"/>
        <v>3.2963019719514097E-2</v>
      </c>
      <c r="CG17" t="s">
        <v>159</v>
      </c>
      <c r="CH17">
        <v>65</v>
      </c>
      <c r="CI17">
        <v>35</v>
      </c>
      <c r="CJ17">
        <v>14</v>
      </c>
      <c r="CK17">
        <v>37</v>
      </c>
      <c r="CL17">
        <v>41</v>
      </c>
      <c r="CM17">
        <v>0</v>
      </c>
      <c r="CN17">
        <v>0</v>
      </c>
      <c r="CO17">
        <v>0</v>
      </c>
      <c r="CP17">
        <v>0</v>
      </c>
      <c r="CQ17">
        <v>8</v>
      </c>
      <c r="CR17">
        <v>1</v>
      </c>
      <c r="CS17">
        <v>0</v>
      </c>
      <c r="CT17">
        <v>0</v>
      </c>
      <c r="CU17">
        <v>0</v>
      </c>
      <c r="CV17">
        <v>1</v>
      </c>
      <c r="CW17">
        <v>1</v>
      </c>
      <c r="CX17">
        <v>1</v>
      </c>
      <c r="CY17">
        <v>1</v>
      </c>
      <c r="CZ17">
        <v>592.55999755859375</v>
      </c>
      <c r="DA17">
        <v>593.59002685546875</v>
      </c>
      <c r="DB17">
        <v>602.07000732421875</v>
      </c>
      <c r="DC17">
        <v>349</v>
      </c>
      <c r="DD17">
        <v>29</v>
      </c>
      <c r="DE17">
        <v>147</v>
      </c>
      <c r="DF17">
        <v>18</v>
      </c>
      <c r="DG17" t="s">
        <v>135</v>
      </c>
      <c r="DH17">
        <v>2.1</v>
      </c>
      <c r="DI17" s="15">
        <f t="shared" si="15"/>
        <v>1.7352537109350807E-3</v>
      </c>
      <c r="DJ17" s="15">
        <f t="shared" si="16"/>
        <v>1.4084708365456722E-2</v>
      </c>
      <c r="DK17" s="16">
        <f t="shared" si="17"/>
        <v>601.95056927237169</v>
      </c>
      <c r="DL17" s="17">
        <f t="shared" si="18"/>
        <v>1.5819962076391803E-2</v>
      </c>
    </row>
    <row r="18" spans="1:116" hidden="1" x14ac:dyDescent="0.25">
      <c r="A18">
        <v>9</v>
      </c>
      <c r="B18" t="s">
        <v>160</v>
      </c>
      <c r="C18">
        <v>9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161</v>
      </c>
      <c r="N18">
        <v>0</v>
      </c>
      <c r="O18">
        <v>6</v>
      </c>
      <c r="P18">
        <v>20</v>
      </c>
      <c r="Q18">
        <v>45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649.239990234375</v>
      </c>
      <c r="AG18">
        <v>640.40997314453125</v>
      </c>
      <c r="AH18">
        <v>654.07000732421875</v>
      </c>
      <c r="AI18" s="15">
        <f t="shared" si="9"/>
        <v>-1.3788069299556227E-2</v>
      </c>
      <c r="AJ18" s="15">
        <f t="shared" si="10"/>
        <v>2.0884666819642628E-2</v>
      </c>
      <c r="AK18" t="s">
        <v>162</v>
      </c>
      <c r="AL18">
        <v>21</v>
      </c>
      <c r="AM18">
        <v>57</v>
      </c>
      <c r="AN18">
        <v>8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2</v>
      </c>
      <c r="AW18">
        <v>0</v>
      </c>
      <c r="AX18">
        <v>2</v>
      </c>
      <c r="AY18">
        <v>0</v>
      </c>
      <c r="AZ18">
        <v>1</v>
      </c>
      <c r="BA18">
        <v>4</v>
      </c>
      <c r="BB18">
        <v>0</v>
      </c>
      <c r="BC18">
        <v>0</v>
      </c>
      <c r="BD18">
        <v>661.59002685546875</v>
      </c>
      <c r="BE18">
        <v>651.08001708984375</v>
      </c>
      <c r="BF18">
        <v>662.45001220703125</v>
      </c>
      <c r="BG18" s="15">
        <f t="shared" si="11"/>
        <v>-1.6142424110329845E-2</v>
      </c>
      <c r="BH18" s="15">
        <f t="shared" si="12"/>
        <v>1.716355182681184E-2</v>
      </c>
      <c r="BI18" t="s">
        <v>163</v>
      </c>
      <c r="BJ18">
        <v>40</v>
      </c>
      <c r="BK18">
        <v>7</v>
      </c>
      <c r="BL18">
        <v>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6</v>
      </c>
      <c r="BT18">
        <v>2</v>
      </c>
      <c r="BU18">
        <v>1</v>
      </c>
      <c r="BV18">
        <v>3</v>
      </c>
      <c r="BW18">
        <v>0</v>
      </c>
      <c r="BX18">
        <v>1</v>
      </c>
      <c r="BY18">
        <v>6</v>
      </c>
      <c r="BZ18">
        <v>0</v>
      </c>
      <c r="CA18">
        <v>0</v>
      </c>
      <c r="CB18">
        <v>660.17999267578125</v>
      </c>
      <c r="CC18">
        <v>659.8800048828125</v>
      </c>
      <c r="CD18">
        <v>669.3599853515625</v>
      </c>
      <c r="CE18" s="15">
        <f t="shared" si="13"/>
        <v>-4.5460961197330008E-4</v>
      </c>
      <c r="CF18" s="15">
        <f t="shared" si="14"/>
        <v>1.4162753490217783E-2</v>
      </c>
      <c r="CG18" t="s">
        <v>164</v>
      </c>
      <c r="CH18">
        <v>41</v>
      </c>
      <c r="CI18">
        <v>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28</v>
      </c>
      <c r="CR18">
        <v>6</v>
      </c>
      <c r="CS18">
        <v>2</v>
      </c>
      <c r="CT18">
        <v>0</v>
      </c>
      <c r="CU18">
        <v>5</v>
      </c>
      <c r="CV18">
        <v>0</v>
      </c>
      <c r="CW18">
        <v>0</v>
      </c>
      <c r="CX18">
        <v>0</v>
      </c>
      <c r="CY18">
        <v>0</v>
      </c>
      <c r="CZ18">
        <v>660.75</v>
      </c>
      <c r="DA18">
        <v>661.25</v>
      </c>
      <c r="DB18">
        <v>664</v>
      </c>
      <c r="DC18">
        <v>257</v>
      </c>
      <c r="DD18">
        <v>54</v>
      </c>
      <c r="DE18">
        <v>160</v>
      </c>
      <c r="DF18">
        <v>6</v>
      </c>
      <c r="DG18" t="s">
        <v>120</v>
      </c>
      <c r="DH18">
        <v>2.2999999999999998</v>
      </c>
      <c r="DI18" s="15">
        <f t="shared" si="15"/>
        <v>7.5614366729681581E-4</v>
      </c>
      <c r="DJ18" s="15">
        <f t="shared" si="16"/>
        <v>4.141566265060237E-3</v>
      </c>
      <c r="DK18" s="16">
        <f t="shared" si="17"/>
        <v>663.98861069277109</v>
      </c>
      <c r="DL18" s="17">
        <f t="shared" si="18"/>
        <v>4.8977099323570528E-3</v>
      </c>
    </row>
    <row r="19" spans="1:116" hidden="1" x14ac:dyDescent="0.25">
      <c r="A19">
        <v>10</v>
      </c>
      <c r="B19" t="s">
        <v>165</v>
      </c>
      <c r="C19">
        <v>9</v>
      </c>
      <c r="D19">
        <v>0</v>
      </c>
      <c r="E19">
        <v>6</v>
      </c>
      <c r="F19">
        <v>0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166</v>
      </c>
      <c r="N19">
        <v>38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26</v>
      </c>
      <c r="X19">
        <v>14</v>
      </c>
      <c r="Y19">
        <v>31</v>
      </c>
      <c r="Z19">
        <v>18</v>
      </c>
      <c r="AA19">
        <v>81</v>
      </c>
      <c r="AB19">
        <v>0</v>
      </c>
      <c r="AC19">
        <v>0</v>
      </c>
      <c r="AD19">
        <v>0</v>
      </c>
      <c r="AE19">
        <v>0</v>
      </c>
      <c r="AF19">
        <v>131.5</v>
      </c>
      <c r="AG19">
        <v>133.6300048828125</v>
      </c>
      <c r="AH19">
        <v>134.44000244140619</v>
      </c>
      <c r="AI19" s="15">
        <f t="shared" si="9"/>
        <v>1.5939570493022304E-2</v>
      </c>
      <c r="AJ19" s="15">
        <f t="shared" si="10"/>
        <v>6.0249742925043703E-3</v>
      </c>
      <c r="AK19" t="s">
        <v>167</v>
      </c>
      <c r="AL19">
        <v>107</v>
      </c>
      <c r="AM19">
        <v>59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10</v>
      </c>
      <c r="AV19">
        <v>3</v>
      </c>
      <c r="AW19">
        <v>3</v>
      </c>
      <c r="AX19">
        <v>3</v>
      </c>
      <c r="AY19">
        <v>15</v>
      </c>
      <c r="AZ19">
        <v>0</v>
      </c>
      <c r="BA19">
        <v>0</v>
      </c>
      <c r="BB19">
        <v>0</v>
      </c>
      <c r="BC19">
        <v>0</v>
      </c>
      <c r="BD19">
        <v>131.36000061035159</v>
      </c>
      <c r="BE19">
        <v>130.75</v>
      </c>
      <c r="BF19">
        <v>131.92999267578119</v>
      </c>
      <c r="BG19" s="15">
        <f t="shared" si="11"/>
        <v>-4.6653966374883282E-3</v>
      </c>
      <c r="BH19" s="15">
        <f t="shared" si="12"/>
        <v>8.9440820229637064E-3</v>
      </c>
      <c r="BI19" t="s">
        <v>133</v>
      </c>
      <c r="BJ19">
        <v>26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38</v>
      </c>
      <c r="BT19">
        <v>20</v>
      </c>
      <c r="BU19">
        <v>31</v>
      </c>
      <c r="BV19">
        <v>42</v>
      </c>
      <c r="BW19">
        <v>49</v>
      </c>
      <c r="BX19">
        <v>0</v>
      </c>
      <c r="BY19">
        <v>0</v>
      </c>
      <c r="BZ19">
        <v>0</v>
      </c>
      <c r="CA19">
        <v>0</v>
      </c>
      <c r="CB19">
        <v>130.8500061035156</v>
      </c>
      <c r="CC19">
        <v>131.22999572753909</v>
      </c>
      <c r="CD19">
        <v>131.5299987792969</v>
      </c>
      <c r="CE19" s="15">
        <f t="shared" si="13"/>
        <v>2.8956003687787835E-3</v>
      </c>
      <c r="CF19" s="15">
        <f t="shared" si="14"/>
        <v>2.2808716987917643E-3</v>
      </c>
      <c r="CG19" t="s">
        <v>168</v>
      </c>
      <c r="CH19">
        <v>69</v>
      </c>
      <c r="CI19">
        <v>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35</v>
      </c>
      <c r="CR19">
        <v>14</v>
      </c>
      <c r="CS19">
        <v>14</v>
      </c>
      <c r="CT19">
        <v>13</v>
      </c>
      <c r="CU19">
        <v>63</v>
      </c>
      <c r="CV19">
        <v>0</v>
      </c>
      <c r="CW19">
        <v>0</v>
      </c>
      <c r="CX19">
        <v>0</v>
      </c>
      <c r="CY19">
        <v>0</v>
      </c>
      <c r="CZ19">
        <v>131.69000244140619</v>
      </c>
      <c r="DA19">
        <v>132.1600036621094</v>
      </c>
      <c r="DB19">
        <v>132.42999267578119</v>
      </c>
      <c r="DC19">
        <v>309</v>
      </c>
      <c r="DD19">
        <v>315</v>
      </c>
      <c r="DE19">
        <v>210</v>
      </c>
      <c r="DF19">
        <v>108</v>
      </c>
      <c r="DG19" t="s">
        <v>120</v>
      </c>
      <c r="DH19">
        <v>2.6</v>
      </c>
      <c r="DI19" s="15">
        <f t="shared" si="15"/>
        <v>3.5563045375275326E-3</v>
      </c>
      <c r="DJ19" s="15">
        <f t="shared" si="16"/>
        <v>2.0387301110315059E-3</v>
      </c>
      <c r="DK19" s="16">
        <f t="shared" si="17"/>
        <v>132.42944224104937</v>
      </c>
      <c r="DL19" s="17">
        <f t="shared" si="18"/>
        <v>5.5950346485590385E-3</v>
      </c>
    </row>
    <row r="20" spans="1:116" hidden="1" x14ac:dyDescent="0.25">
      <c r="A20">
        <v>11</v>
      </c>
      <c r="B20" t="s">
        <v>169</v>
      </c>
      <c r="C20">
        <v>9</v>
      </c>
      <c r="D20">
        <v>0</v>
      </c>
      <c r="E20">
        <v>6</v>
      </c>
      <c r="F20">
        <v>0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170</v>
      </c>
      <c r="N20">
        <v>145</v>
      </c>
      <c r="O20">
        <v>44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13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3223.820068359375</v>
      </c>
      <c r="AG20">
        <v>3223.75</v>
      </c>
      <c r="AH20">
        <v>3247.31005859375</v>
      </c>
      <c r="AI20" s="15">
        <f t="shared" si="9"/>
        <v>-2.173504749913846E-5</v>
      </c>
      <c r="AJ20" s="15">
        <f t="shared" si="10"/>
        <v>7.2552537850212317E-3</v>
      </c>
      <c r="AK20" t="s">
        <v>171</v>
      </c>
      <c r="AL20">
        <v>9</v>
      </c>
      <c r="AM20">
        <v>29</v>
      </c>
      <c r="AN20">
        <v>31</v>
      </c>
      <c r="AO20">
        <v>97</v>
      </c>
      <c r="AP20">
        <v>28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1</v>
      </c>
      <c r="AW20">
        <v>1</v>
      </c>
      <c r="AX20">
        <v>0</v>
      </c>
      <c r="AY20">
        <v>0</v>
      </c>
      <c r="AZ20">
        <v>1</v>
      </c>
      <c r="BA20">
        <v>2</v>
      </c>
      <c r="BB20">
        <v>1</v>
      </c>
      <c r="BC20">
        <v>2</v>
      </c>
      <c r="BD20">
        <v>3279.389892578125</v>
      </c>
      <c r="BE20">
        <v>3233.800048828125</v>
      </c>
      <c r="BF20">
        <v>3303.610107421875</v>
      </c>
      <c r="BG20" s="15">
        <f t="shared" si="11"/>
        <v>-1.4097916711492742E-2</v>
      </c>
      <c r="BH20" s="15">
        <f t="shared" si="12"/>
        <v>2.1131446001123155E-2</v>
      </c>
      <c r="BI20" t="s">
        <v>172</v>
      </c>
      <c r="BJ20">
        <v>127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53</v>
      </c>
      <c r="BT20">
        <v>27</v>
      </c>
      <c r="BU20">
        <v>1</v>
      </c>
      <c r="BV20">
        <v>2</v>
      </c>
      <c r="BW20">
        <v>4</v>
      </c>
      <c r="BX20">
        <v>0</v>
      </c>
      <c r="BY20">
        <v>0</v>
      </c>
      <c r="BZ20">
        <v>0</v>
      </c>
      <c r="CA20">
        <v>0</v>
      </c>
      <c r="CB20">
        <v>3299.300048828125</v>
      </c>
      <c r="CC20">
        <v>3310.89990234375</v>
      </c>
      <c r="CD20">
        <v>3324.5</v>
      </c>
      <c r="CE20" s="15">
        <f t="shared" si="13"/>
        <v>3.5035349475269761E-3</v>
      </c>
      <c r="CF20" s="15">
        <f t="shared" si="14"/>
        <v>4.0908701026469707E-3</v>
      </c>
      <c r="CG20" t="s">
        <v>173</v>
      </c>
      <c r="CH20">
        <v>36</v>
      </c>
      <c r="CI20">
        <v>20</v>
      </c>
      <c r="CJ20">
        <v>39</v>
      </c>
      <c r="CK20">
        <v>91</v>
      </c>
      <c r="CL20">
        <v>3</v>
      </c>
      <c r="CM20">
        <v>0</v>
      </c>
      <c r="CN20">
        <v>0</v>
      </c>
      <c r="CO20">
        <v>0</v>
      </c>
      <c r="CP20">
        <v>0</v>
      </c>
      <c r="CQ20">
        <v>4</v>
      </c>
      <c r="CR20">
        <v>0</v>
      </c>
      <c r="CS20">
        <v>2</v>
      </c>
      <c r="CT20">
        <v>4</v>
      </c>
      <c r="CU20">
        <v>0</v>
      </c>
      <c r="CV20">
        <v>1</v>
      </c>
      <c r="CW20">
        <v>6</v>
      </c>
      <c r="CX20">
        <v>1</v>
      </c>
      <c r="CY20">
        <v>0</v>
      </c>
      <c r="CZ20">
        <v>3372.199951171875</v>
      </c>
      <c r="DA20">
        <v>3355.2099609375</v>
      </c>
      <c r="DB20">
        <v>3395.0400390625</v>
      </c>
      <c r="DC20">
        <v>668</v>
      </c>
      <c r="DD20">
        <v>113</v>
      </c>
      <c r="DE20">
        <v>355</v>
      </c>
      <c r="DF20">
        <v>20</v>
      </c>
      <c r="DG20" t="s">
        <v>135</v>
      </c>
      <c r="DH20">
        <v>1.7</v>
      </c>
      <c r="DI20" s="15">
        <f t="shared" si="15"/>
        <v>-5.0637636488262139E-3</v>
      </c>
      <c r="DJ20" s="15">
        <f t="shared" si="16"/>
        <v>1.1731843414724108E-2</v>
      </c>
      <c r="DK20" s="16">
        <f t="shared" si="17"/>
        <v>3394.5727588227414</v>
      </c>
      <c r="DL20" s="17">
        <f t="shared" si="18"/>
        <v>6.6680797658978941E-3</v>
      </c>
    </row>
    <row r="21" spans="1:116" hidden="1" x14ac:dyDescent="0.25">
      <c r="A21">
        <v>12</v>
      </c>
      <c r="B21" t="s">
        <v>174</v>
      </c>
      <c r="C21">
        <v>9</v>
      </c>
      <c r="D21">
        <v>0</v>
      </c>
      <c r="E21">
        <v>6</v>
      </c>
      <c r="F21">
        <v>0</v>
      </c>
      <c r="G21" t="s">
        <v>115</v>
      </c>
      <c r="H21" t="s">
        <v>115</v>
      </c>
      <c r="I21">
        <v>5</v>
      </c>
      <c r="J21">
        <v>1</v>
      </c>
      <c r="K21" t="s">
        <v>115</v>
      </c>
      <c r="L21" t="s">
        <v>115</v>
      </c>
      <c r="M21" t="s">
        <v>175</v>
      </c>
      <c r="N21">
        <v>9</v>
      </c>
      <c r="O21">
        <v>46</v>
      </c>
      <c r="P21">
        <v>90</v>
      </c>
      <c r="Q21">
        <v>8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5</v>
      </c>
      <c r="Y21">
        <v>0</v>
      </c>
      <c r="Z21">
        <v>0</v>
      </c>
      <c r="AA21">
        <v>0</v>
      </c>
      <c r="AB21">
        <v>1</v>
      </c>
      <c r="AC21">
        <v>5</v>
      </c>
      <c r="AD21">
        <v>0</v>
      </c>
      <c r="AE21">
        <v>0</v>
      </c>
      <c r="AF21">
        <v>77.25</v>
      </c>
      <c r="AG21">
        <v>76.300003051757813</v>
      </c>
      <c r="AH21">
        <v>77.629997253417969</v>
      </c>
      <c r="AI21" s="15">
        <f t="shared" si="9"/>
        <v>-1.2450811405574358E-2</v>
      </c>
      <c r="AJ21" s="15">
        <f t="shared" si="10"/>
        <v>1.7132477762667908E-2</v>
      </c>
      <c r="AK21" t="s">
        <v>176</v>
      </c>
      <c r="AL21">
        <v>17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4</v>
      </c>
      <c r="AW21">
        <v>6</v>
      </c>
      <c r="AX21">
        <v>14</v>
      </c>
      <c r="AY21">
        <v>87</v>
      </c>
      <c r="AZ21">
        <v>0</v>
      </c>
      <c r="BA21">
        <v>0</v>
      </c>
      <c r="BB21">
        <v>0</v>
      </c>
      <c r="BC21">
        <v>0</v>
      </c>
      <c r="BD21">
        <v>76.849998474121094</v>
      </c>
      <c r="BE21">
        <v>77.410003662109375</v>
      </c>
      <c r="BF21">
        <v>77.769996643066406</v>
      </c>
      <c r="BG21" s="15">
        <f t="shared" si="11"/>
        <v>7.2342741441102643E-3</v>
      </c>
      <c r="BH21" s="15">
        <f t="shared" si="12"/>
        <v>4.6289442779489098E-3</v>
      </c>
      <c r="BI21" t="s">
        <v>177</v>
      </c>
      <c r="BJ21">
        <v>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14</v>
      </c>
      <c r="BT21">
        <v>13</v>
      </c>
      <c r="BU21">
        <v>20</v>
      </c>
      <c r="BV21">
        <v>15</v>
      </c>
      <c r="BW21">
        <v>32</v>
      </c>
      <c r="BX21">
        <v>0</v>
      </c>
      <c r="BY21">
        <v>0</v>
      </c>
      <c r="BZ21">
        <v>0</v>
      </c>
      <c r="CA21">
        <v>0</v>
      </c>
      <c r="CB21">
        <v>77.050003051757813</v>
      </c>
      <c r="CC21">
        <v>77.169998168945313</v>
      </c>
      <c r="CD21">
        <v>77.410003662109375</v>
      </c>
      <c r="CE21" s="15">
        <f t="shared" si="13"/>
        <v>1.5549451864026453E-3</v>
      </c>
      <c r="CF21" s="15">
        <f t="shared" si="14"/>
        <v>3.1004454438688933E-3</v>
      </c>
      <c r="CG21" t="s">
        <v>117</v>
      </c>
      <c r="CH21">
        <v>8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26</v>
      </c>
      <c r="CR21">
        <v>14</v>
      </c>
      <c r="CS21">
        <v>17</v>
      </c>
      <c r="CT21">
        <v>18</v>
      </c>
      <c r="CU21">
        <v>41</v>
      </c>
      <c r="CV21">
        <v>0</v>
      </c>
      <c r="CW21">
        <v>0</v>
      </c>
      <c r="CX21">
        <v>0</v>
      </c>
      <c r="CY21">
        <v>0</v>
      </c>
      <c r="CZ21">
        <v>77.099998474121094</v>
      </c>
      <c r="DA21">
        <v>77.260002136230469</v>
      </c>
      <c r="DB21">
        <v>78.569999694824219</v>
      </c>
      <c r="DC21">
        <v>184</v>
      </c>
      <c r="DD21">
        <v>180</v>
      </c>
      <c r="DE21">
        <v>170</v>
      </c>
      <c r="DF21">
        <v>43</v>
      </c>
      <c r="DG21" t="s">
        <v>120</v>
      </c>
      <c r="DH21">
        <v>2.6</v>
      </c>
      <c r="DI21" s="15">
        <f t="shared" si="15"/>
        <v>2.0709766720851119E-3</v>
      </c>
      <c r="DJ21" s="15">
        <f t="shared" si="16"/>
        <v>1.6672999410486722E-2</v>
      </c>
      <c r="DK21" s="16">
        <f t="shared" si="17"/>
        <v>78.54815810630204</v>
      </c>
      <c r="DL21" s="17">
        <f t="shared" si="18"/>
        <v>1.8743976082571834E-2</v>
      </c>
    </row>
    <row r="22" spans="1:116" hidden="1" x14ac:dyDescent="0.25">
      <c r="A22">
        <v>13</v>
      </c>
      <c r="B22" t="s">
        <v>178</v>
      </c>
      <c r="C22">
        <v>9</v>
      </c>
      <c r="D22">
        <v>0</v>
      </c>
      <c r="E22">
        <v>5</v>
      </c>
      <c r="F22">
        <v>1</v>
      </c>
      <c r="G22" t="s">
        <v>115</v>
      </c>
      <c r="H22" t="s">
        <v>115</v>
      </c>
      <c r="I22">
        <v>6</v>
      </c>
      <c r="J22">
        <v>0</v>
      </c>
      <c r="K22" t="s">
        <v>115</v>
      </c>
      <c r="L22" t="s">
        <v>115</v>
      </c>
      <c r="M22" t="s">
        <v>179</v>
      </c>
      <c r="N22">
        <v>81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11</v>
      </c>
      <c r="X22">
        <v>11</v>
      </c>
      <c r="Y22">
        <v>21</v>
      </c>
      <c r="Z22">
        <v>23</v>
      </c>
      <c r="AA22">
        <v>60</v>
      </c>
      <c r="AB22">
        <v>0</v>
      </c>
      <c r="AC22">
        <v>0</v>
      </c>
      <c r="AD22">
        <v>0</v>
      </c>
      <c r="AE22">
        <v>0</v>
      </c>
      <c r="AF22">
        <v>161.71000671386719</v>
      </c>
      <c r="AG22">
        <v>162.30000305175781</v>
      </c>
      <c r="AH22">
        <v>163.0899963378906</v>
      </c>
      <c r="AI22" s="15">
        <f t="shared" si="9"/>
        <v>3.6352207442810203E-3</v>
      </c>
      <c r="AJ22" s="15">
        <f t="shared" si="10"/>
        <v>4.8439101347214075E-3</v>
      </c>
      <c r="AK22" t="s">
        <v>180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193</v>
      </c>
      <c r="AZ22">
        <v>0</v>
      </c>
      <c r="BA22">
        <v>0</v>
      </c>
      <c r="BB22">
        <v>0</v>
      </c>
      <c r="BC22">
        <v>0</v>
      </c>
      <c r="BD22">
        <v>159.44999694824219</v>
      </c>
      <c r="BE22">
        <v>161.67999267578119</v>
      </c>
      <c r="BF22">
        <v>161.97999572753909</v>
      </c>
      <c r="BG22" s="15">
        <f t="shared" si="11"/>
        <v>1.3792651092029984E-2</v>
      </c>
      <c r="BH22" s="15">
        <f t="shared" si="12"/>
        <v>1.8520993929553864E-3</v>
      </c>
      <c r="BI22" t="s">
        <v>181</v>
      </c>
      <c r="BJ22">
        <v>48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54</v>
      </c>
      <c r="BT22">
        <v>31</v>
      </c>
      <c r="BU22">
        <v>26</v>
      </c>
      <c r="BV22">
        <v>6</v>
      </c>
      <c r="BW22">
        <v>55</v>
      </c>
      <c r="BX22">
        <v>0</v>
      </c>
      <c r="BY22">
        <v>0</v>
      </c>
      <c r="BZ22">
        <v>0</v>
      </c>
      <c r="CA22">
        <v>0</v>
      </c>
      <c r="CB22">
        <v>162.1199951171875</v>
      </c>
      <c r="CC22">
        <v>161.6199951171875</v>
      </c>
      <c r="CD22">
        <v>162.22999572753909</v>
      </c>
      <c r="CE22" s="15">
        <f t="shared" si="13"/>
        <v>-3.0936766186477893E-3</v>
      </c>
      <c r="CF22" s="15">
        <f t="shared" si="14"/>
        <v>3.7600975554241689E-3</v>
      </c>
      <c r="CG22" t="s">
        <v>182</v>
      </c>
      <c r="CH22">
        <v>109</v>
      </c>
      <c r="CI22">
        <v>16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77</v>
      </c>
      <c r="CR22">
        <v>24</v>
      </c>
      <c r="CS22">
        <v>7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161.24000549316409</v>
      </c>
      <c r="DA22">
        <v>160.63999938964841</v>
      </c>
      <c r="DB22">
        <v>160.88999938964841</v>
      </c>
      <c r="DC22">
        <v>256</v>
      </c>
      <c r="DD22">
        <v>293</v>
      </c>
      <c r="DE22">
        <v>83</v>
      </c>
      <c r="DF22">
        <v>68</v>
      </c>
      <c r="DG22" t="s">
        <v>135</v>
      </c>
      <c r="DH22">
        <v>1.8</v>
      </c>
      <c r="DI22" s="15">
        <f t="shared" si="15"/>
        <v>-3.735097770140694E-3</v>
      </c>
      <c r="DJ22" s="15">
        <f t="shared" si="16"/>
        <v>1.5538566781552188E-3</v>
      </c>
      <c r="DK22" s="16">
        <f t="shared" si="17"/>
        <v>160.88961092547888</v>
      </c>
      <c r="DL22" s="17">
        <f t="shared" si="18"/>
        <v>-2.1812410919854752E-3</v>
      </c>
    </row>
    <row r="23" spans="1:116" hidden="1" x14ac:dyDescent="0.25">
      <c r="A23">
        <v>14</v>
      </c>
      <c r="B23" t="s">
        <v>183</v>
      </c>
      <c r="C23">
        <v>10</v>
      </c>
      <c r="D23">
        <v>1</v>
      </c>
      <c r="E23">
        <v>5</v>
      </c>
      <c r="F23">
        <v>1</v>
      </c>
      <c r="G23" t="s">
        <v>115</v>
      </c>
      <c r="H23" t="s">
        <v>115</v>
      </c>
      <c r="I23">
        <v>5</v>
      </c>
      <c r="J23">
        <v>1</v>
      </c>
      <c r="K23" t="s">
        <v>115</v>
      </c>
      <c r="L23" t="s">
        <v>115</v>
      </c>
      <c r="M23" t="s">
        <v>184</v>
      </c>
      <c r="N23">
        <v>3</v>
      </c>
      <c r="O23">
        <v>6</v>
      </c>
      <c r="P23">
        <v>52</v>
      </c>
      <c r="Q23">
        <v>30</v>
      </c>
      <c r="R23">
        <v>24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3</v>
      </c>
      <c r="AB23">
        <v>1</v>
      </c>
      <c r="AC23">
        <v>4</v>
      </c>
      <c r="AD23">
        <v>1</v>
      </c>
      <c r="AE23">
        <v>4</v>
      </c>
      <c r="AF23">
        <v>41.049999237060547</v>
      </c>
      <c r="AG23">
        <v>40.700000762939453</v>
      </c>
      <c r="AH23">
        <v>42</v>
      </c>
      <c r="AI23" s="15">
        <f t="shared" si="9"/>
        <v>-8.5994709474255249E-3</v>
      </c>
      <c r="AJ23" s="15">
        <f t="shared" si="10"/>
        <v>3.0952362787155852E-2</v>
      </c>
      <c r="AK23" t="s">
        <v>185</v>
      </c>
      <c r="AL23">
        <v>3</v>
      </c>
      <c r="AM23">
        <v>2</v>
      </c>
      <c r="AN23">
        <v>1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111</v>
      </c>
      <c r="AZ23">
        <v>1</v>
      </c>
      <c r="BA23">
        <v>0</v>
      </c>
      <c r="BB23">
        <v>0</v>
      </c>
      <c r="BC23">
        <v>0</v>
      </c>
      <c r="BD23">
        <v>39.419998168945313</v>
      </c>
      <c r="BE23">
        <v>40.729999542236328</v>
      </c>
      <c r="BF23">
        <v>41.209999084472663</v>
      </c>
      <c r="BG23" s="15">
        <f t="shared" si="11"/>
        <v>3.2163058875867789E-2</v>
      </c>
      <c r="BH23" s="15">
        <f t="shared" si="12"/>
        <v>1.1647647486048851E-2</v>
      </c>
      <c r="BI23" t="s">
        <v>186</v>
      </c>
      <c r="BJ23">
        <v>16</v>
      </c>
      <c r="BK23">
        <v>38</v>
      </c>
      <c r="BL23">
        <v>28</v>
      </c>
      <c r="BM23">
        <v>2</v>
      </c>
      <c r="BN23">
        <v>3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4</v>
      </c>
      <c r="BV23">
        <v>1</v>
      </c>
      <c r="BW23">
        <v>6</v>
      </c>
      <c r="BX23">
        <v>1</v>
      </c>
      <c r="BY23">
        <v>11</v>
      </c>
      <c r="BZ23">
        <v>1</v>
      </c>
      <c r="CA23">
        <v>0</v>
      </c>
      <c r="CB23">
        <v>40.479999542236328</v>
      </c>
      <c r="CC23">
        <v>39.659999847412109</v>
      </c>
      <c r="CD23">
        <v>40.590000152587891</v>
      </c>
      <c r="CE23" s="15">
        <f t="shared" si="13"/>
        <v>-2.0675736207238726E-2</v>
      </c>
      <c r="CF23" s="15">
        <f t="shared" si="14"/>
        <v>2.2912054734655851E-2</v>
      </c>
      <c r="CG23" t="s">
        <v>187</v>
      </c>
      <c r="CH23">
        <v>20</v>
      </c>
      <c r="CI23">
        <v>6</v>
      </c>
      <c r="CJ23">
        <v>1</v>
      </c>
      <c r="CK23">
        <v>2</v>
      </c>
      <c r="CL23">
        <v>0</v>
      </c>
      <c r="CM23">
        <v>1</v>
      </c>
      <c r="CN23">
        <v>3</v>
      </c>
      <c r="CO23">
        <v>0</v>
      </c>
      <c r="CP23">
        <v>0</v>
      </c>
      <c r="CQ23">
        <v>8</v>
      </c>
      <c r="CR23">
        <v>5</v>
      </c>
      <c r="CS23">
        <v>6</v>
      </c>
      <c r="CT23">
        <v>6</v>
      </c>
      <c r="CU23">
        <v>69</v>
      </c>
      <c r="CV23">
        <v>1</v>
      </c>
      <c r="CW23">
        <v>5</v>
      </c>
      <c r="CX23">
        <v>0</v>
      </c>
      <c r="CY23">
        <v>0</v>
      </c>
      <c r="CZ23">
        <v>39.799999237060547</v>
      </c>
      <c r="DA23">
        <v>39.990001678466797</v>
      </c>
      <c r="DB23">
        <v>40.830001831054688</v>
      </c>
      <c r="DC23">
        <v>210</v>
      </c>
      <c r="DD23">
        <v>35</v>
      </c>
      <c r="DE23">
        <v>97</v>
      </c>
      <c r="DF23">
        <v>3</v>
      </c>
      <c r="DG23" t="s">
        <v>135</v>
      </c>
      <c r="DH23">
        <v>1</v>
      </c>
      <c r="DI23" s="15">
        <f t="shared" si="15"/>
        <v>4.7512486479479588E-3</v>
      </c>
      <c r="DJ23" s="15">
        <f t="shared" si="16"/>
        <v>2.0573110823350449E-2</v>
      </c>
      <c r="DK23" s="16">
        <f t="shared" si="17"/>
        <v>40.812720414823865</v>
      </c>
      <c r="DL23" s="17">
        <f t="shared" si="18"/>
        <v>2.5324359471298408E-2</v>
      </c>
    </row>
    <row r="24" spans="1:116" hidden="1" x14ac:dyDescent="0.25">
      <c r="A24">
        <v>15</v>
      </c>
      <c r="B24" t="s">
        <v>188</v>
      </c>
      <c r="C24">
        <v>9</v>
      </c>
      <c r="D24">
        <v>0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189</v>
      </c>
      <c r="N24">
        <v>15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69</v>
      </c>
      <c r="X24">
        <v>53</v>
      </c>
      <c r="Y24">
        <v>36</v>
      </c>
      <c r="Z24">
        <v>32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234.2200012207031</v>
      </c>
      <c r="AG24">
        <v>234.22999572753901</v>
      </c>
      <c r="AH24">
        <v>234.5</v>
      </c>
      <c r="AI24" s="15">
        <f t="shared" si="9"/>
        <v>4.2669628221081446E-5</v>
      </c>
      <c r="AJ24" s="15">
        <f t="shared" si="10"/>
        <v>1.1514041469552483E-3</v>
      </c>
      <c r="AK24" t="s">
        <v>190</v>
      </c>
      <c r="AL24">
        <v>82</v>
      </c>
      <c r="AM24">
        <v>77</v>
      </c>
      <c r="AN24">
        <v>36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236.27000427246091</v>
      </c>
      <c r="BE24">
        <v>233.80999755859369</v>
      </c>
      <c r="BF24">
        <v>236.66999816894531</v>
      </c>
      <c r="BG24" s="15">
        <f t="shared" si="11"/>
        <v>-1.0521392325196555E-2</v>
      </c>
      <c r="BH24" s="15">
        <f t="shared" si="12"/>
        <v>1.2084339512733799E-2</v>
      </c>
      <c r="BI24" t="s">
        <v>182</v>
      </c>
      <c r="BJ24">
        <v>11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7</v>
      </c>
      <c r="BT24">
        <v>5</v>
      </c>
      <c r="BU24">
        <v>5</v>
      </c>
      <c r="BV24">
        <v>8</v>
      </c>
      <c r="BW24">
        <v>166</v>
      </c>
      <c r="BX24">
        <v>0</v>
      </c>
      <c r="BY24">
        <v>0</v>
      </c>
      <c r="BZ24">
        <v>0</v>
      </c>
      <c r="CA24">
        <v>0</v>
      </c>
      <c r="CB24">
        <v>235</v>
      </c>
      <c r="CC24">
        <v>237.32000732421881</v>
      </c>
      <c r="CD24">
        <v>238.5</v>
      </c>
      <c r="CE24" s="15">
        <f t="shared" si="13"/>
        <v>9.7758606633164824E-3</v>
      </c>
      <c r="CF24" s="15">
        <f t="shared" si="14"/>
        <v>4.9475583890197239E-3</v>
      </c>
      <c r="CG24" t="s">
        <v>124</v>
      </c>
      <c r="CH24">
        <v>42</v>
      </c>
      <c r="CI24">
        <v>143</v>
      </c>
      <c r="CJ24">
        <v>3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</v>
      </c>
      <c r="CR24">
        <v>2</v>
      </c>
      <c r="CS24">
        <v>0</v>
      </c>
      <c r="CT24">
        <v>2</v>
      </c>
      <c r="CU24">
        <v>3</v>
      </c>
      <c r="CV24">
        <v>1</v>
      </c>
      <c r="CW24">
        <v>0</v>
      </c>
      <c r="CX24">
        <v>0</v>
      </c>
      <c r="CY24">
        <v>0</v>
      </c>
      <c r="CZ24">
        <v>237</v>
      </c>
      <c r="DA24">
        <v>237</v>
      </c>
      <c r="DB24">
        <v>239.0299987792969</v>
      </c>
      <c r="DC24">
        <v>409</v>
      </c>
      <c r="DD24">
        <v>226</v>
      </c>
      <c r="DE24">
        <v>210</v>
      </c>
      <c r="DF24">
        <v>195</v>
      </c>
      <c r="DG24" t="s">
        <v>120</v>
      </c>
      <c r="DH24">
        <v>2.4</v>
      </c>
      <c r="DI24" s="15">
        <f t="shared" si="15"/>
        <v>0</v>
      </c>
      <c r="DJ24" s="15">
        <f t="shared" si="16"/>
        <v>8.4926527618454095E-3</v>
      </c>
      <c r="DK24" s="16">
        <f t="shared" si="17"/>
        <v>239.01275870455737</v>
      </c>
      <c r="DL24" s="17">
        <f t="shared" si="18"/>
        <v>8.4926527618454095E-3</v>
      </c>
    </row>
    <row r="25" spans="1:116" hidden="1" x14ac:dyDescent="0.25">
      <c r="A25">
        <v>16</v>
      </c>
      <c r="B25" t="s">
        <v>191</v>
      </c>
      <c r="C25">
        <v>9</v>
      </c>
      <c r="D25">
        <v>0</v>
      </c>
      <c r="E25">
        <v>5</v>
      </c>
      <c r="F25">
        <v>1</v>
      </c>
      <c r="G25" t="s">
        <v>115</v>
      </c>
      <c r="H25" t="s">
        <v>115</v>
      </c>
      <c r="I25">
        <v>5</v>
      </c>
      <c r="J25">
        <v>1</v>
      </c>
      <c r="K25" t="s">
        <v>115</v>
      </c>
      <c r="L25" t="s">
        <v>115</v>
      </c>
      <c r="M25" t="s">
        <v>192</v>
      </c>
      <c r="N25">
        <v>50</v>
      </c>
      <c r="O25">
        <v>92</v>
      </c>
      <c r="P25">
        <v>12</v>
      </c>
      <c r="Q25">
        <v>6</v>
      </c>
      <c r="R25">
        <v>0</v>
      </c>
      <c r="S25">
        <v>1</v>
      </c>
      <c r="T25">
        <v>18</v>
      </c>
      <c r="U25">
        <v>0</v>
      </c>
      <c r="V25">
        <v>0</v>
      </c>
      <c r="W25">
        <v>7</v>
      </c>
      <c r="X25">
        <v>3</v>
      </c>
      <c r="Y25">
        <v>9</v>
      </c>
      <c r="Z25">
        <v>4</v>
      </c>
      <c r="AA25">
        <v>14</v>
      </c>
      <c r="AB25">
        <v>1</v>
      </c>
      <c r="AC25">
        <v>1</v>
      </c>
      <c r="AD25">
        <v>0</v>
      </c>
      <c r="AE25">
        <v>0</v>
      </c>
      <c r="AF25">
        <v>6.4000000953674316</v>
      </c>
      <c r="AG25">
        <v>6.380000114440918</v>
      </c>
      <c r="AH25">
        <v>6.5</v>
      </c>
      <c r="AI25" s="15">
        <f t="shared" si="9"/>
        <v>-3.1347931924396999E-3</v>
      </c>
      <c r="AJ25" s="15">
        <f t="shared" si="10"/>
        <v>1.8461520855243441E-2</v>
      </c>
      <c r="AK25" t="s">
        <v>193</v>
      </c>
      <c r="AL25">
        <v>73</v>
      </c>
      <c r="AM25">
        <v>34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54</v>
      </c>
      <c r="AV25">
        <v>11</v>
      </c>
      <c r="AW25">
        <v>18</v>
      </c>
      <c r="AX25">
        <v>9</v>
      </c>
      <c r="AY25">
        <v>10</v>
      </c>
      <c r="AZ25">
        <v>1</v>
      </c>
      <c r="BA25">
        <v>0</v>
      </c>
      <c r="BB25">
        <v>0</v>
      </c>
      <c r="BC25">
        <v>0</v>
      </c>
      <c r="BD25">
        <v>6.4200000762939453</v>
      </c>
      <c r="BE25">
        <v>6.3600001335144043</v>
      </c>
      <c r="BF25">
        <v>6.429999828338623</v>
      </c>
      <c r="BG25" s="15">
        <f t="shared" si="11"/>
        <v>-9.4339530691780471E-3</v>
      </c>
      <c r="BH25" s="15">
        <f t="shared" si="12"/>
        <v>1.088642250279892E-2</v>
      </c>
      <c r="BI25" t="s">
        <v>194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192</v>
      </c>
      <c r="BX25">
        <v>0</v>
      </c>
      <c r="BY25">
        <v>0</v>
      </c>
      <c r="BZ25">
        <v>0</v>
      </c>
      <c r="CA25">
        <v>0</v>
      </c>
      <c r="CB25">
        <v>6.2199997901916504</v>
      </c>
      <c r="CC25">
        <v>6.3600001335144043</v>
      </c>
      <c r="CD25">
        <v>6.380000114440918</v>
      </c>
      <c r="CE25" s="15">
        <f t="shared" si="13"/>
        <v>2.201263213580984E-2</v>
      </c>
      <c r="CF25" s="15">
        <f t="shared" si="14"/>
        <v>3.1347931924396999E-3</v>
      </c>
      <c r="CG25" t="s">
        <v>195</v>
      </c>
      <c r="CH25">
        <v>164</v>
      </c>
      <c r="CI25">
        <v>18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13</v>
      </c>
      <c r="CR25">
        <v>0</v>
      </c>
      <c r="CS25">
        <v>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6.2300000190734863</v>
      </c>
      <c r="DA25">
        <v>6.2300000190734863</v>
      </c>
      <c r="DB25">
        <v>6.2699999809265137</v>
      </c>
      <c r="DC25">
        <v>453</v>
      </c>
      <c r="DD25">
        <v>132</v>
      </c>
      <c r="DE25">
        <v>268</v>
      </c>
      <c r="DF25">
        <v>115</v>
      </c>
      <c r="DG25" t="s">
        <v>120</v>
      </c>
      <c r="DH25">
        <v>2.2999999999999998</v>
      </c>
      <c r="DI25" s="15">
        <f t="shared" si="15"/>
        <v>0</v>
      </c>
      <c r="DJ25" s="15">
        <f t="shared" si="16"/>
        <v>6.3795792623139169E-3</v>
      </c>
      <c r="DK25" s="16">
        <f t="shared" si="17"/>
        <v>6.2697447979993832</v>
      </c>
      <c r="DL25" s="17">
        <f t="shared" si="18"/>
        <v>6.3795792623139169E-3</v>
      </c>
    </row>
    <row r="26" spans="1:116" hidden="1" x14ac:dyDescent="0.25">
      <c r="A26">
        <v>17</v>
      </c>
      <c r="B26" t="s">
        <v>196</v>
      </c>
      <c r="C26">
        <v>10</v>
      </c>
      <c r="D26">
        <v>0</v>
      </c>
      <c r="E26">
        <v>5</v>
      </c>
      <c r="F26">
        <v>1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197</v>
      </c>
      <c r="N26">
        <v>41</v>
      </c>
      <c r="O26">
        <v>16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27</v>
      </c>
      <c r="X26">
        <v>12</v>
      </c>
      <c r="Y26">
        <v>7</v>
      </c>
      <c r="Z26">
        <v>11</v>
      </c>
      <c r="AA26">
        <v>108</v>
      </c>
      <c r="AB26">
        <v>0</v>
      </c>
      <c r="AC26">
        <v>0</v>
      </c>
      <c r="AD26">
        <v>0</v>
      </c>
      <c r="AE26">
        <v>0</v>
      </c>
      <c r="AF26">
        <v>139.53999328613281</v>
      </c>
      <c r="AG26">
        <v>143.8800048828125</v>
      </c>
      <c r="AH26">
        <v>145.30000305175781</v>
      </c>
      <c r="AI26" s="15">
        <f t="shared" si="9"/>
        <v>3.0164105152863607E-2</v>
      </c>
      <c r="AJ26" s="15">
        <f t="shared" si="10"/>
        <v>9.7728708817679255E-3</v>
      </c>
      <c r="AK26" t="s">
        <v>198</v>
      </c>
      <c r="AL26">
        <v>8</v>
      </c>
      <c r="AM26">
        <v>5</v>
      </c>
      <c r="AN26">
        <v>2</v>
      </c>
      <c r="AO26">
        <v>0</v>
      </c>
      <c r="AP26">
        <v>0</v>
      </c>
      <c r="AQ26">
        <v>1</v>
      </c>
      <c r="AR26">
        <v>2</v>
      </c>
      <c r="AS26">
        <v>0</v>
      </c>
      <c r="AT26">
        <v>0</v>
      </c>
      <c r="AU26">
        <v>3</v>
      </c>
      <c r="AV26">
        <v>4</v>
      </c>
      <c r="AW26">
        <v>3</v>
      </c>
      <c r="AX26">
        <v>8</v>
      </c>
      <c r="AY26">
        <v>172</v>
      </c>
      <c r="AZ26">
        <v>1</v>
      </c>
      <c r="BA26">
        <v>0</v>
      </c>
      <c r="BB26">
        <v>0</v>
      </c>
      <c r="BC26">
        <v>0</v>
      </c>
      <c r="BD26">
        <v>139.13999938964841</v>
      </c>
      <c r="BE26">
        <v>140.25</v>
      </c>
      <c r="BF26">
        <v>141.8699951171875</v>
      </c>
      <c r="BG26" s="15">
        <f t="shared" si="11"/>
        <v>7.9144428545567802E-3</v>
      </c>
      <c r="BH26" s="15">
        <f t="shared" si="12"/>
        <v>1.1418870606496823E-2</v>
      </c>
      <c r="BI26" t="s">
        <v>148</v>
      </c>
      <c r="BJ26">
        <v>5</v>
      </c>
      <c r="BK26">
        <v>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</v>
      </c>
      <c r="BT26">
        <v>0</v>
      </c>
      <c r="BU26">
        <v>2</v>
      </c>
      <c r="BV26">
        <v>1</v>
      </c>
      <c r="BW26">
        <v>184</v>
      </c>
      <c r="BX26">
        <v>0</v>
      </c>
      <c r="BY26">
        <v>0</v>
      </c>
      <c r="BZ26">
        <v>0</v>
      </c>
      <c r="CA26">
        <v>0</v>
      </c>
      <c r="CB26">
        <v>139.3500061035156</v>
      </c>
      <c r="CC26">
        <v>140.61000061035159</v>
      </c>
      <c r="CD26">
        <v>141.67999267578119</v>
      </c>
      <c r="CE26" s="15">
        <f t="shared" si="13"/>
        <v>8.9609167297253212E-3</v>
      </c>
      <c r="CF26" s="15">
        <f t="shared" si="14"/>
        <v>7.5521747652694815E-3</v>
      </c>
      <c r="CG26" t="s">
        <v>199</v>
      </c>
      <c r="CH26">
        <v>38</v>
      </c>
      <c r="CI26">
        <v>70</v>
      </c>
      <c r="CJ26">
        <v>69</v>
      </c>
      <c r="CK26">
        <v>0</v>
      </c>
      <c r="CL26">
        <v>0</v>
      </c>
      <c r="CM26">
        <v>1</v>
      </c>
      <c r="CN26">
        <v>69</v>
      </c>
      <c r="CO26">
        <v>0</v>
      </c>
      <c r="CP26">
        <v>0</v>
      </c>
      <c r="CQ26">
        <v>1</v>
      </c>
      <c r="CR26">
        <v>16</v>
      </c>
      <c r="CS26">
        <v>7</v>
      </c>
      <c r="CT26">
        <v>0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138.9100036621094</v>
      </c>
      <c r="DA26">
        <v>137.82000732421881</v>
      </c>
      <c r="DB26">
        <v>138.72999572753909</v>
      </c>
      <c r="DC26">
        <v>258</v>
      </c>
      <c r="DD26">
        <v>104</v>
      </c>
      <c r="DE26">
        <v>72</v>
      </c>
      <c r="DF26">
        <v>75</v>
      </c>
      <c r="DG26" t="s">
        <v>135</v>
      </c>
      <c r="DH26">
        <v>1.9</v>
      </c>
      <c r="DI26" s="15">
        <f t="shared" si="15"/>
        <v>-7.9088396456574728E-3</v>
      </c>
      <c r="DJ26" s="15">
        <f t="shared" si="16"/>
        <v>6.5594206829463486E-3</v>
      </c>
      <c r="DK26" s="16">
        <f t="shared" si="17"/>
        <v>138.72402673078511</v>
      </c>
      <c r="DL26" s="17">
        <f t="shared" si="18"/>
        <v>-1.3494189627111242E-3</v>
      </c>
    </row>
    <row r="27" spans="1:116" hidden="1" x14ac:dyDescent="0.25">
      <c r="A27">
        <v>18</v>
      </c>
      <c r="B27" t="s">
        <v>200</v>
      </c>
      <c r="C27">
        <v>9</v>
      </c>
      <c r="D27">
        <v>0</v>
      </c>
      <c r="E27">
        <v>6</v>
      </c>
      <c r="F27">
        <v>0</v>
      </c>
      <c r="G27" t="s">
        <v>115</v>
      </c>
      <c r="H27" t="s">
        <v>115</v>
      </c>
      <c r="I27">
        <v>6</v>
      </c>
      <c r="J27">
        <v>0</v>
      </c>
      <c r="K27" t="s">
        <v>115</v>
      </c>
      <c r="L27" t="s">
        <v>115</v>
      </c>
      <c r="M27" t="s">
        <v>190</v>
      </c>
      <c r="N27">
        <v>9</v>
      </c>
      <c r="O27">
        <v>65</v>
      </c>
      <c r="P27">
        <v>63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4</v>
      </c>
      <c r="Y27">
        <v>4</v>
      </c>
      <c r="Z27">
        <v>3</v>
      </c>
      <c r="AA27">
        <v>0</v>
      </c>
      <c r="AB27">
        <v>1</v>
      </c>
      <c r="AC27">
        <v>11</v>
      </c>
      <c r="AD27">
        <v>0</v>
      </c>
      <c r="AE27">
        <v>0</v>
      </c>
      <c r="AF27">
        <v>145.9700012207031</v>
      </c>
      <c r="AG27">
        <v>144.03999328613281</v>
      </c>
      <c r="AH27">
        <v>145.99000549316409</v>
      </c>
      <c r="AI27" s="15">
        <f t="shared" si="9"/>
        <v>-1.3399111528257013E-2</v>
      </c>
      <c r="AJ27" s="15">
        <f t="shared" si="10"/>
        <v>1.3357162364944108E-2</v>
      </c>
      <c r="AK27" t="s">
        <v>201</v>
      </c>
      <c r="AL27">
        <v>17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15</v>
      </c>
      <c r="AW27">
        <v>27</v>
      </c>
      <c r="AX27">
        <v>9</v>
      </c>
      <c r="AY27">
        <v>58</v>
      </c>
      <c r="AZ27">
        <v>0</v>
      </c>
      <c r="BA27">
        <v>0</v>
      </c>
      <c r="BB27">
        <v>0</v>
      </c>
      <c r="BC27">
        <v>0</v>
      </c>
      <c r="BD27">
        <v>143.5899963378906</v>
      </c>
      <c r="BE27">
        <v>145.2799987792969</v>
      </c>
      <c r="BF27">
        <v>145.5</v>
      </c>
      <c r="BG27" s="15">
        <f t="shared" si="11"/>
        <v>1.1632726153678496E-2</v>
      </c>
      <c r="BH27" s="15">
        <f t="shared" si="12"/>
        <v>1.5120358811209211E-3</v>
      </c>
      <c r="BI27" t="s">
        <v>117</v>
      </c>
      <c r="BJ27">
        <v>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40</v>
      </c>
      <c r="BT27">
        <v>17</v>
      </c>
      <c r="BU27">
        <v>20</v>
      </c>
      <c r="BV27">
        <v>13</v>
      </c>
      <c r="BW27">
        <v>27</v>
      </c>
      <c r="BX27">
        <v>0</v>
      </c>
      <c r="BY27">
        <v>0</v>
      </c>
      <c r="BZ27">
        <v>0</v>
      </c>
      <c r="CA27">
        <v>0</v>
      </c>
      <c r="CB27">
        <v>143.67999267578119</v>
      </c>
      <c r="CC27">
        <v>143.80000305175781</v>
      </c>
      <c r="CD27">
        <v>143.96000671386719</v>
      </c>
      <c r="CE27" s="15">
        <f t="shared" si="13"/>
        <v>8.3456448838481467E-4</v>
      </c>
      <c r="CF27" s="15">
        <f t="shared" si="14"/>
        <v>1.1114452253909723E-3</v>
      </c>
      <c r="CG27" t="s">
        <v>202</v>
      </c>
      <c r="CH27">
        <v>100</v>
      </c>
      <c r="CI27">
        <v>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29</v>
      </c>
      <c r="CR27">
        <v>2</v>
      </c>
      <c r="CS27">
        <v>0</v>
      </c>
      <c r="CT27">
        <v>1</v>
      </c>
      <c r="CU27">
        <v>3</v>
      </c>
      <c r="CV27">
        <v>0</v>
      </c>
      <c r="CW27">
        <v>0</v>
      </c>
      <c r="CX27">
        <v>0</v>
      </c>
      <c r="CY27">
        <v>0</v>
      </c>
      <c r="CZ27">
        <v>145.19999694824219</v>
      </c>
      <c r="DA27">
        <v>144.67999267578119</v>
      </c>
      <c r="DB27">
        <v>146.3800048828125</v>
      </c>
      <c r="DC27">
        <v>267</v>
      </c>
      <c r="DD27">
        <v>216</v>
      </c>
      <c r="DE27">
        <v>154</v>
      </c>
      <c r="DF27">
        <v>94</v>
      </c>
      <c r="DG27" t="s">
        <v>120</v>
      </c>
      <c r="DH27">
        <v>2.1</v>
      </c>
      <c r="DI27" s="15">
        <f t="shared" si="15"/>
        <v>-3.5941685014202474E-3</v>
      </c>
      <c r="DJ27" s="15">
        <f t="shared" si="16"/>
        <v>1.1613691421805128E-2</v>
      </c>
      <c r="DK27" s="16">
        <f t="shared" si="17"/>
        <v>146.36026146562673</v>
      </c>
      <c r="DL27" s="17">
        <f t="shared" si="18"/>
        <v>8.0195229203848806E-3</v>
      </c>
    </row>
    <row r="28" spans="1:116" hidden="1" x14ac:dyDescent="0.25">
      <c r="A28">
        <v>19</v>
      </c>
      <c r="B28" t="s">
        <v>203</v>
      </c>
      <c r="C28">
        <v>9</v>
      </c>
      <c r="D28">
        <v>1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204</v>
      </c>
      <c r="N28">
        <v>7</v>
      </c>
      <c r="O28">
        <v>3</v>
      </c>
      <c r="P28">
        <v>3</v>
      </c>
      <c r="Q28">
        <v>3</v>
      </c>
      <c r="R28">
        <v>166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95.75</v>
      </c>
      <c r="AG28">
        <v>92.709999084472656</v>
      </c>
      <c r="AH28">
        <v>96.279998779296875</v>
      </c>
      <c r="AI28" s="15">
        <f t="shared" si="9"/>
        <v>-3.2790431944211829E-2</v>
      </c>
      <c r="AJ28" s="15">
        <f t="shared" si="10"/>
        <v>3.7079349190767497E-2</v>
      </c>
      <c r="AK28" t="s">
        <v>205</v>
      </c>
      <c r="AL28">
        <v>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5</v>
      </c>
      <c r="AW28">
        <v>5</v>
      </c>
      <c r="AX28">
        <v>4</v>
      </c>
      <c r="AY28">
        <v>140</v>
      </c>
      <c r="AZ28">
        <v>0</v>
      </c>
      <c r="BA28">
        <v>0</v>
      </c>
      <c r="BB28">
        <v>0</v>
      </c>
      <c r="BC28">
        <v>0</v>
      </c>
      <c r="BD28">
        <v>95.199996948242202</v>
      </c>
      <c r="BE28">
        <v>96.129997253417955</v>
      </c>
      <c r="BF28">
        <v>96.519996643066406</v>
      </c>
      <c r="BG28" s="15">
        <f t="shared" si="11"/>
        <v>9.6744027020420065E-3</v>
      </c>
      <c r="BH28" s="15">
        <f t="shared" si="12"/>
        <v>4.0406071613395822E-3</v>
      </c>
      <c r="BI28" t="s">
        <v>206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144</v>
      </c>
      <c r="BX28">
        <v>0</v>
      </c>
      <c r="BY28">
        <v>0</v>
      </c>
      <c r="BZ28">
        <v>0</v>
      </c>
      <c r="CA28">
        <v>0</v>
      </c>
      <c r="CB28">
        <v>93.319999694824219</v>
      </c>
      <c r="CC28">
        <v>94.809997558593764</v>
      </c>
      <c r="CD28">
        <v>95.029998779296875</v>
      </c>
      <c r="CE28" s="15">
        <f t="shared" si="13"/>
        <v>1.5715619682921234E-2</v>
      </c>
      <c r="CF28" s="15">
        <f t="shared" si="14"/>
        <v>2.3150712777978422E-3</v>
      </c>
      <c r="CG28" t="s">
        <v>207</v>
      </c>
      <c r="CH28">
        <v>62</v>
      </c>
      <c r="CI28">
        <v>68</v>
      </c>
      <c r="CJ28">
        <v>5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11</v>
      </c>
      <c r="CR28">
        <v>2</v>
      </c>
      <c r="CS28">
        <v>1</v>
      </c>
      <c r="CT28">
        <v>1</v>
      </c>
      <c r="CU28">
        <v>5</v>
      </c>
      <c r="CV28">
        <v>1</v>
      </c>
      <c r="CW28">
        <v>9</v>
      </c>
      <c r="CX28">
        <v>0</v>
      </c>
      <c r="CY28">
        <v>0</v>
      </c>
      <c r="CZ28">
        <v>94.550003051757798</v>
      </c>
      <c r="DA28">
        <v>94.680000305175781</v>
      </c>
      <c r="DB28">
        <v>95.080001831054688</v>
      </c>
      <c r="DC28">
        <v>155</v>
      </c>
      <c r="DD28">
        <v>35</v>
      </c>
      <c r="DE28">
        <v>19</v>
      </c>
      <c r="DF28">
        <v>20</v>
      </c>
      <c r="DG28" t="s">
        <v>120</v>
      </c>
      <c r="DH28">
        <v>2.7</v>
      </c>
      <c r="DI28" s="15">
        <f t="shared" si="15"/>
        <v>1.3730170363220884E-3</v>
      </c>
      <c r="DJ28" s="15">
        <f t="shared" si="16"/>
        <v>4.2069995601141663E-3</v>
      </c>
      <c r="DK28" s="16">
        <f t="shared" si="17"/>
        <v>95.078319024811265</v>
      </c>
      <c r="DL28" s="17">
        <f t="shared" si="18"/>
        <v>5.5800165964362547E-3</v>
      </c>
    </row>
    <row r="29" spans="1:116" hidden="1" x14ac:dyDescent="0.25">
      <c r="A29">
        <v>20</v>
      </c>
      <c r="B29" t="s">
        <v>208</v>
      </c>
      <c r="C29">
        <v>9</v>
      </c>
      <c r="D29">
        <v>0</v>
      </c>
      <c r="E29">
        <v>6</v>
      </c>
      <c r="F29">
        <v>0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209</v>
      </c>
      <c r="N29">
        <v>86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16</v>
      </c>
      <c r="X29">
        <v>7</v>
      </c>
      <c r="Y29">
        <v>15</v>
      </c>
      <c r="Z29">
        <v>6</v>
      </c>
      <c r="AA29">
        <v>10</v>
      </c>
      <c r="AB29">
        <v>0</v>
      </c>
      <c r="AC29">
        <v>0</v>
      </c>
      <c r="AD29">
        <v>0</v>
      </c>
      <c r="AE29">
        <v>0</v>
      </c>
      <c r="AF29">
        <v>143.3999938964844</v>
      </c>
      <c r="AG29">
        <v>142.8500061035156</v>
      </c>
      <c r="AH29">
        <v>144.16999816894531</v>
      </c>
      <c r="AI29" s="15">
        <f t="shared" si="9"/>
        <v>-3.8501068916318992E-3</v>
      </c>
      <c r="AJ29" s="15">
        <f t="shared" si="10"/>
        <v>9.1558027481063453E-3</v>
      </c>
      <c r="AK29" t="s">
        <v>210</v>
      </c>
      <c r="AL29">
        <v>44</v>
      </c>
      <c r="AM29">
        <v>54</v>
      </c>
      <c r="AN29">
        <v>65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</v>
      </c>
      <c r="AV29">
        <v>4</v>
      </c>
      <c r="AW29">
        <v>1</v>
      </c>
      <c r="AX29">
        <v>1</v>
      </c>
      <c r="AY29">
        <v>2</v>
      </c>
      <c r="AZ29">
        <v>1</v>
      </c>
      <c r="BA29">
        <v>8</v>
      </c>
      <c r="BB29">
        <v>0</v>
      </c>
      <c r="BC29">
        <v>0</v>
      </c>
      <c r="BD29">
        <v>145.58000183105469</v>
      </c>
      <c r="BE29">
        <v>143.74000549316409</v>
      </c>
      <c r="BF29">
        <v>145.8500061035156</v>
      </c>
      <c r="BG29" s="15">
        <f t="shared" si="11"/>
        <v>-1.2800864530216671E-2</v>
      </c>
      <c r="BH29" s="15">
        <f t="shared" si="12"/>
        <v>1.44669216458857E-2</v>
      </c>
      <c r="BI29" t="s">
        <v>211</v>
      </c>
      <c r="BJ29">
        <v>139</v>
      </c>
      <c r="BK29">
        <v>35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4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145.32000732421881</v>
      </c>
      <c r="CC29">
        <v>144.92999267578119</v>
      </c>
      <c r="CD29">
        <v>146.27000427246091</v>
      </c>
      <c r="CE29" s="15">
        <f t="shared" si="13"/>
        <v>-2.6910554622747718E-3</v>
      </c>
      <c r="CF29" s="15">
        <f t="shared" si="14"/>
        <v>9.1612193719748936E-3</v>
      </c>
      <c r="CG29" t="s">
        <v>166</v>
      </c>
      <c r="CH29">
        <v>139</v>
      </c>
      <c r="CI29">
        <v>23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16</v>
      </c>
      <c r="CR29">
        <v>2</v>
      </c>
      <c r="CS29">
        <v>3</v>
      </c>
      <c r="CT29">
        <v>1</v>
      </c>
      <c r="CU29">
        <v>2</v>
      </c>
      <c r="CV29">
        <v>0</v>
      </c>
      <c r="CW29">
        <v>0</v>
      </c>
      <c r="CX29">
        <v>0</v>
      </c>
      <c r="CY29">
        <v>0</v>
      </c>
      <c r="CZ29">
        <v>146.96000671386719</v>
      </c>
      <c r="DA29">
        <v>147.30999755859381</v>
      </c>
      <c r="DB29">
        <v>148.1300048828125</v>
      </c>
      <c r="DC29">
        <v>596</v>
      </c>
      <c r="DD29">
        <v>85</v>
      </c>
      <c r="DE29">
        <v>260</v>
      </c>
      <c r="DF29">
        <v>59</v>
      </c>
      <c r="DG29" t="s">
        <v>120</v>
      </c>
      <c r="DH29">
        <v>1.8</v>
      </c>
      <c r="DI29" s="15">
        <f t="shared" si="15"/>
        <v>2.3758797809184662E-3</v>
      </c>
      <c r="DJ29" s="15">
        <f t="shared" si="16"/>
        <v>5.5357273826286413E-3</v>
      </c>
      <c r="DK29" s="16">
        <f t="shared" si="17"/>
        <v>148.12546554581388</v>
      </c>
      <c r="DL29" s="17">
        <f t="shared" si="18"/>
        <v>7.9116071635471075E-3</v>
      </c>
    </row>
    <row r="30" spans="1:116" hidden="1" x14ac:dyDescent="0.25">
      <c r="A30">
        <v>21</v>
      </c>
      <c r="B30" t="s">
        <v>212</v>
      </c>
      <c r="C30">
        <v>9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213</v>
      </c>
      <c r="N30">
        <v>26</v>
      </c>
      <c r="O30">
        <v>77</v>
      </c>
      <c r="P30">
        <v>56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10</v>
      </c>
      <c r="X30">
        <v>1</v>
      </c>
      <c r="Y30">
        <v>1</v>
      </c>
      <c r="Z30">
        <v>0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65.680000305175781</v>
      </c>
      <c r="AG30">
        <v>64.959999084472656</v>
      </c>
      <c r="AH30">
        <v>65.839996337890625</v>
      </c>
      <c r="AI30" s="15">
        <f t="shared" si="9"/>
        <v>-1.1083762790188079E-2</v>
      </c>
      <c r="AJ30" s="15">
        <f t="shared" si="10"/>
        <v>1.3365694142840279E-2</v>
      </c>
      <c r="AK30" t="s">
        <v>214</v>
      </c>
      <c r="AL30">
        <v>13</v>
      </c>
      <c r="AM30">
        <v>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</v>
      </c>
      <c r="AV30">
        <v>2</v>
      </c>
      <c r="AW30">
        <v>2</v>
      </c>
      <c r="AX30">
        <v>6</v>
      </c>
      <c r="AY30">
        <v>114</v>
      </c>
      <c r="AZ30">
        <v>0</v>
      </c>
      <c r="BA30">
        <v>0</v>
      </c>
      <c r="BB30">
        <v>0</v>
      </c>
      <c r="BC30">
        <v>0</v>
      </c>
      <c r="BD30">
        <v>64.910003662109375</v>
      </c>
      <c r="BE30">
        <v>65.919998168945313</v>
      </c>
      <c r="BF30">
        <v>66.519996643066406</v>
      </c>
      <c r="BG30" s="15">
        <f t="shared" si="11"/>
        <v>1.5321519036566644E-2</v>
      </c>
      <c r="BH30" s="15">
        <f t="shared" si="12"/>
        <v>9.0198211725801558E-3</v>
      </c>
      <c r="BI30" t="s">
        <v>215</v>
      </c>
      <c r="BJ30">
        <v>28</v>
      </c>
      <c r="BK30">
        <v>59</v>
      </c>
      <c r="BL30">
        <v>48</v>
      </c>
      <c r="BM30">
        <v>4</v>
      </c>
      <c r="BN30">
        <v>0</v>
      </c>
      <c r="BO30">
        <v>2</v>
      </c>
      <c r="BP30">
        <v>29</v>
      </c>
      <c r="BQ30">
        <v>0</v>
      </c>
      <c r="BR30">
        <v>0</v>
      </c>
      <c r="BS30">
        <v>11</v>
      </c>
      <c r="BT30">
        <v>3</v>
      </c>
      <c r="BU30">
        <v>3</v>
      </c>
      <c r="BV30">
        <v>3</v>
      </c>
      <c r="BW30">
        <v>8</v>
      </c>
      <c r="BX30">
        <v>2</v>
      </c>
      <c r="BY30">
        <v>17</v>
      </c>
      <c r="BZ30">
        <v>0</v>
      </c>
      <c r="CA30">
        <v>0</v>
      </c>
      <c r="CB30">
        <v>66.529998779296875</v>
      </c>
      <c r="CC30">
        <v>65.629997253417969</v>
      </c>
      <c r="CD30">
        <v>66.730003356933594</v>
      </c>
      <c r="CE30" s="15">
        <f t="shared" si="13"/>
        <v>-1.3713264719541485E-2</v>
      </c>
      <c r="CF30" s="15">
        <f t="shared" si="14"/>
        <v>1.6484430513689308E-2</v>
      </c>
      <c r="CG30" t="s">
        <v>216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149</v>
      </c>
      <c r="CV30">
        <v>0</v>
      </c>
      <c r="CW30">
        <v>0</v>
      </c>
      <c r="CX30">
        <v>0</v>
      </c>
      <c r="CY30">
        <v>0</v>
      </c>
      <c r="CZ30">
        <v>65.900001525878906</v>
      </c>
      <c r="DA30">
        <v>66.239997863769531</v>
      </c>
      <c r="DB30">
        <v>67.279998779296875</v>
      </c>
      <c r="DC30">
        <v>318</v>
      </c>
      <c r="DD30">
        <v>57</v>
      </c>
      <c r="DE30">
        <v>177</v>
      </c>
      <c r="DF30">
        <v>31</v>
      </c>
      <c r="DG30" t="s">
        <v>135</v>
      </c>
      <c r="DH30">
        <v>1.4</v>
      </c>
      <c r="DI30" s="15">
        <f t="shared" si="15"/>
        <v>5.1327951216101342E-3</v>
      </c>
      <c r="DJ30" s="15">
        <f t="shared" si="16"/>
        <v>1.5457802235385398E-2</v>
      </c>
      <c r="DK30" s="16">
        <f t="shared" si="17"/>
        <v>67.263922650820035</v>
      </c>
      <c r="DL30" s="17">
        <f t="shared" si="18"/>
        <v>2.0590597356995533E-2</v>
      </c>
    </row>
    <row r="31" spans="1:116" hidden="1" x14ac:dyDescent="0.25">
      <c r="A31">
        <v>22</v>
      </c>
      <c r="B31" t="s">
        <v>217</v>
      </c>
      <c r="C31">
        <v>9</v>
      </c>
      <c r="D31">
        <v>0</v>
      </c>
      <c r="E31">
        <v>6</v>
      </c>
      <c r="F31">
        <v>0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218</v>
      </c>
      <c r="N31">
        <v>73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43</v>
      </c>
      <c r="X31">
        <v>18</v>
      </c>
      <c r="Y31">
        <v>19</v>
      </c>
      <c r="Z31">
        <v>23</v>
      </c>
      <c r="AA31">
        <v>28</v>
      </c>
      <c r="AB31">
        <v>0</v>
      </c>
      <c r="AC31">
        <v>0</v>
      </c>
      <c r="AD31">
        <v>0</v>
      </c>
      <c r="AE31">
        <v>0</v>
      </c>
      <c r="AF31">
        <v>285.5</v>
      </c>
      <c r="AG31">
        <v>286.8599853515625</v>
      </c>
      <c r="AH31">
        <v>288.6300048828125</v>
      </c>
      <c r="AI31" s="15">
        <f t="shared" si="9"/>
        <v>4.7409378129046331E-3</v>
      </c>
      <c r="AJ31" s="15">
        <f t="shared" si="10"/>
        <v>6.132486232568457E-3</v>
      </c>
      <c r="AK31" t="s">
        <v>219</v>
      </c>
      <c r="AL31">
        <v>25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34</v>
      </c>
      <c r="AV31">
        <v>21</v>
      </c>
      <c r="AW31">
        <v>21</v>
      </c>
      <c r="AX31">
        <v>32</v>
      </c>
      <c r="AY31">
        <v>74</v>
      </c>
      <c r="AZ31">
        <v>0</v>
      </c>
      <c r="BA31">
        <v>0</v>
      </c>
      <c r="BB31">
        <v>0</v>
      </c>
      <c r="BC31">
        <v>0</v>
      </c>
      <c r="BD31">
        <v>286.1199951171875</v>
      </c>
      <c r="BE31">
        <v>286.82998657226563</v>
      </c>
      <c r="BF31">
        <v>287.58999633789063</v>
      </c>
      <c r="BG31" s="15">
        <f t="shared" si="11"/>
        <v>2.475304146413726E-3</v>
      </c>
      <c r="BH31" s="15">
        <f t="shared" si="12"/>
        <v>2.6426849866226787E-3</v>
      </c>
      <c r="BI31" t="s">
        <v>220</v>
      </c>
      <c r="BJ31">
        <v>2</v>
      </c>
      <c r="BK31">
        <v>56</v>
      </c>
      <c r="BL31">
        <v>120</v>
      </c>
      <c r="BM31">
        <v>7</v>
      </c>
      <c r="BN31">
        <v>9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1</v>
      </c>
      <c r="BY31">
        <v>1</v>
      </c>
      <c r="BZ31">
        <v>1</v>
      </c>
      <c r="CA31">
        <v>1</v>
      </c>
      <c r="CB31">
        <v>293.42999267578119</v>
      </c>
      <c r="CC31">
        <v>290</v>
      </c>
      <c r="CD31">
        <v>297.760009765625</v>
      </c>
      <c r="CE31" s="15">
        <f t="shared" si="13"/>
        <v>-1.1827560950969707E-2</v>
      </c>
      <c r="CF31" s="15">
        <f t="shared" si="14"/>
        <v>2.6061289330736925E-2</v>
      </c>
      <c r="CG31" t="s">
        <v>221</v>
      </c>
      <c r="CH31">
        <v>15</v>
      </c>
      <c r="CI31">
        <v>28</v>
      </c>
      <c r="CJ31">
        <v>90</v>
      </c>
      <c r="CK31">
        <v>41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5</v>
      </c>
      <c r="CR31">
        <v>3</v>
      </c>
      <c r="CS31">
        <v>4</v>
      </c>
      <c r="CT31">
        <v>2</v>
      </c>
      <c r="CU31">
        <v>10</v>
      </c>
      <c r="CV31">
        <v>1</v>
      </c>
      <c r="CW31">
        <v>19</v>
      </c>
      <c r="CX31">
        <v>0</v>
      </c>
      <c r="CY31">
        <v>0</v>
      </c>
      <c r="CZ31">
        <v>297.57000732421881</v>
      </c>
      <c r="DA31">
        <v>294</v>
      </c>
      <c r="DB31">
        <v>296.25</v>
      </c>
      <c r="DC31">
        <v>465</v>
      </c>
      <c r="DD31">
        <v>226</v>
      </c>
      <c r="DE31">
        <v>106</v>
      </c>
      <c r="DF31">
        <v>211</v>
      </c>
      <c r="DG31" t="s">
        <v>135</v>
      </c>
      <c r="DH31">
        <v>2.1</v>
      </c>
      <c r="DI31" s="15">
        <f t="shared" si="15"/>
        <v>-1.2142882055166115E-2</v>
      </c>
      <c r="DJ31" s="15">
        <f t="shared" si="16"/>
        <v>7.5949367088608E-3</v>
      </c>
      <c r="DK31" s="16">
        <f t="shared" si="17"/>
        <v>296.23291139240507</v>
      </c>
      <c r="DL31" s="17">
        <f t="shared" si="18"/>
        <v>-4.5479453463053154E-3</v>
      </c>
    </row>
    <row r="32" spans="1:116" hidden="1" x14ac:dyDescent="0.25">
      <c r="A32">
        <v>23</v>
      </c>
      <c r="B32" t="s">
        <v>222</v>
      </c>
      <c r="C32">
        <v>9</v>
      </c>
      <c r="D32">
        <v>0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223</v>
      </c>
      <c r="N32">
        <v>1</v>
      </c>
      <c r="O32">
        <v>15</v>
      </c>
      <c r="P32">
        <v>122</v>
      </c>
      <c r="Q32">
        <v>48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192.30999755859369</v>
      </c>
      <c r="AG32">
        <v>189.44000244140619</v>
      </c>
      <c r="AH32">
        <v>192.83999633789071</v>
      </c>
      <c r="AI32" s="15">
        <f t="shared" si="9"/>
        <v>-1.5149889570315045E-2</v>
      </c>
      <c r="AJ32" s="15">
        <f t="shared" si="10"/>
        <v>1.7631165531278636E-2</v>
      </c>
      <c r="AK32" t="s">
        <v>224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170</v>
      </c>
      <c r="AZ32">
        <v>0</v>
      </c>
      <c r="BA32">
        <v>0</v>
      </c>
      <c r="BB32">
        <v>0</v>
      </c>
      <c r="BC32">
        <v>0</v>
      </c>
      <c r="BD32">
        <v>190.6000061035156</v>
      </c>
      <c r="BE32">
        <v>192.91000366210929</v>
      </c>
      <c r="BF32">
        <v>192.91000366210929</v>
      </c>
      <c r="BG32" s="15">
        <f t="shared" si="11"/>
        <v>1.1974482995914304E-2</v>
      </c>
      <c r="BH32" s="15">
        <f t="shared" si="12"/>
        <v>0</v>
      </c>
      <c r="BI32" t="s">
        <v>225</v>
      </c>
      <c r="BJ32">
        <v>12</v>
      </c>
      <c r="BK32">
        <v>43</v>
      </c>
      <c r="BL32">
        <v>95</v>
      </c>
      <c r="BM32">
        <v>14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6</v>
      </c>
      <c r="BT32">
        <v>4</v>
      </c>
      <c r="BU32">
        <v>1</v>
      </c>
      <c r="BV32">
        <v>0</v>
      </c>
      <c r="BW32">
        <v>0</v>
      </c>
      <c r="BX32">
        <v>1</v>
      </c>
      <c r="BY32">
        <v>5</v>
      </c>
      <c r="BZ32">
        <v>0</v>
      </c>
      <c r="CA32">
        <v>0</v>
      </c>
      <c r="CB32">
        <v>191.9700012207031</v>
      </c>
      <c r="CC32">
        <v>189.42999267578119</v>
      </c>
      <c r="CD32">
        <v>192.46000671386719</v>
      </c>
      <c r="CE32" s="15">
        <f t="shared" si="13"/>
        <v>-1.340869262065203E-2</v>
      </c>
      <c r="CF32" s="15">
        <f t="shared" si="14"/>
        <v>1.5743603514421389E-2</v>
      </c>
      <c r="CG32" t="s">
        <v>186</v>
      </c>
      <c r="CH32">
        <v>33</v>
      </c>
      <c r="CI32">
        <v>23</v>
      </c>
      <c r="CJ32">
        <v>20</v>
      </c>
      <c r="CK32">
        <v>57</v>
      </c>
      <c r="CL32">
        <v>25</v>
      </c>
      <c r="CM32">
        <v>0</v>
      </c>
      <c r="CN32">
        <v>0</v>
      </c>
      <c r="CO32">
        <v>0</v>
      </c>
      <c r="CP32">
        <v>0</v>
      </c>
      <c r="CQ32">
        <v>18</v>
      </c>
      <c r="CR32">
        <v>6</v>
      </c>
      <c r="CS32">
        <v>8</v>
      </c>
      <c r="CT32">
        <v>2</v>
      </c>
      <c r="CU32">
        <v>1</v>
      </c>
      <c r="CV32">
        <v>1</v>
      </c>
      <c r="CW32">
        <v>17</v>
      </c>
      <c r="CX32">
        <v>1</v>
      </c>
      <c r="CY32">
        <v>17</v>
      </c>
      <c r="CZ32">
        <v>197.1300048828125</v>
      </c>
      <c r="DA32">
        <v>197.4100036621094</v>
      </c>
      <c r="DB32">
        <v>198.67999267578119</v>
      </c>
      <c r="DC32">
        <v>483</v>
      </c>
      <c r="DD32">
        <v>45</v>
      </c>
      <c r="DE32">
        <v>186</v>
      </c>
      <c r="DF32">
        <v>0</v>
      </c>
      <c r="DG32" t="s">
        <v>120</v>
      </c>
      <c r="DH32">
        <v>2.1</v>
      </c>
      <c r="DI32" s="15">
        <f t="shared" si="15"/>
        <v>1.4183616539319432E-3</v>
      </c>
      <c r="DJ32" s="15">
        <f t="shared" si="16"/>
        <v>6.3921333827721138E-3</v>
      </c>
      <c r="DK32" s="16">
        <f t="shared" si="17"/>
        <v>198.67187473661113</v>
      </c>
      <c r="DL32" s="17">
        <f t="shared" si="18"/>
        <v>7.8104950367040571E-3</v>
      </c>
    </row>
    <row r="33" spans="1:116" hidden="1" x14ac:dyDescent="0.25">
      <c r="A33">
        <v>24</v>
      </c>
      <c r="B33" t="s">
        <v>226</v>
      </c>
      <c r="C33">
        <v>9</v>
      </c>
      <c r="D33">
        <v>0</v>
      </c>
      <c r="E33">
        <v>5</v>
      </c>
      <c r="F33">
        <v>1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227</v>
      </c>
      <c r="N33">
        <v>142</v>
      </c>
      <c r="O33">
        <v>44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</v>
      </c>
      <c r="X33">
        <v>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84.919998168945313</v>
      </c>
      <c r="AG33">
        <v>84.660003662109375</v>
      </c>
      <c r="AH33">
        <v>85.260002136230469</v>
      </c>
      <c r="AI33" s="15">
        <f t="shared" si="9"/>
        <v>-3.0710429434142039E-3</v>
      </c>
      <c r="AJ33" s="15">
        <f t="shared" si="10"/>
        <v>7.0372796045958808E-3</v>
      </c>
      <c r="AK33" t="s">
        <v>228</v>
      </c>
      <c r="AL33">
        <v>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</v>
      </c>
      <c r="AV33">
        <v>3</v>
      </c>
      <c r="AW33">
        <v>15</v>
      </c>
      <c r="AX33">
        <v>37</v>
      </c>
      <c r="AY33">
        <v>130</v>
      </c>
      <c r="AZ33">
        <v>0</v>
      </c>
      <c r="BA33">
        <v>0</v>
      </c>
      <c r="BB33">
        <v>0</v>
      </c>
      <c r="BC33">
        <v>0</v>
      </c>
      <c r="BD33">
        <v>84.69000244140625</v>
      </c>
      <c r="BE33">
        <v>85.040000915527344</v>
      </c>
      <c r="BF33">
        <v>85.230003356933594</v>
      </c>
      <c r="BG33" s="15">
        <f t="shared" si="11"/>
        <v>4.1156922666164553E-3</v>
      </c>
      <c r="BH33" s="15">
        <f t="shared" si="12"/>
        <v>2.2292905540616248E-3</v>
      </c>
      <c r="BI33" t="s">
        <v>229</v>
      </c>
      <c r="BJ33">
        <v>21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21</v>
      </c>
      <c r="BT33">
        <v>19</v>
      </c>
      <c r="BU33">
        <v>8</v>
      </c>
      <c r="BV33">
        <v>22</v>
      </c>
      <c r="BW33">
        <v>115</v>
      </c>
      <c r="BX33">
        <v>0</v>
      </c>
      <c r="BY33">
        <v>0</v>
      </c>
      <c r="BZ33">
        <v>0</v>
      </c>
      <c r="CA33">
        <v>0</v>
      </c>
      <c r="CB33">
        <v>84</v>
      </c>
      <c r="CC33">
        <v>84.839996337890625</v>
      </c>
      <c r="CD33">
        <v>85.290000915527344</v>
      </c>
      <c r="CE33" s="15">
        <f t="shared" si="13"/>
        <v>9.9009473614919408E-3</v>
      </c>
      <c r="CF33" s="15">
        <f t="shared" si="14"/>
        <v>5.2761703928507764E-3</v>
      </c>
      <c r="CG33" t="s">
        <v>230</v>
      </c>
      <c r="CH33">
        <v>179</v>
      </c>
      <c r="CI33">
        <v>8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17</v>
      </c>
      <c r="CR33">
        <v>4</v>
      </c>
      <c r="CS33">
        <v>1</v>
      </c>
      <c r="CT33">
        <v>1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84.919998168945313</v>
      </c>
      <c r="DA33">
        <v>85</v>
      </c>
      <c r="DB33">
        <v>85.489997863769531</v>
      </c>
      <c r="DC33">
        <v>402</v>
      </c>
      <c r="DD33">
        <v>174</v>
      </c>
      <c r="DE33">
        <v>193</v>
      </c>
      <c r="DF33">
        <v>81</v>
      </c>
      <c r="DG33" t="s">
        <v>120</v>
      </c>
      <c r="DH33">
        <v>2</v>
      </c>
      <c r="DI33" s="15">
        <f t="shared" si="15"/>
        <v>9.4119801240810652E-4</v>
      </c>
      <c r="DJ33" s="15">
        <f t="shared" si="16"/>
        <v>5.7316396773147149E-3</v>
      </c>
      <c r="DK33" s="16">
        <f t="shared" si="17"/>
        <v>85.487189372571748</v>
      </c>
      <c r="DL33" s="17">
        <f t="shared" si="18"/>
        <v>6.6728376897228214E-3</v>
      </c>
    </row>
    <row r="34" spans="1:116" hidden="1" x14ac:dyDescent="0.25">
      <c r="A34">
        <v>25</v>
      </c>
      <c r="B34" t="s">
        <v>231</v>
      </c>
      <c r="C34">
        <v>9</v>
      </c>
      <c r="D34">
        <v>0</v>
      </c>
      <c r="E34">
        <v>6</v>
      </c>
      <c r="F34">
        <v>0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232</v>
      </c>
      <c r="N34">
        <v>26</v>
      </c>
      <c r="O34">
        <v>75</v>
      </c>
      <c r="P34">
        <v>31</v>
      </c>
      <c r="Q34">
        <v>18</v>
      </c>
      <c r="R34">
        <v>1</v>
      </c>
      <c r="S34">
        <v>1</v>
      </c>
      <c r="T34">
        <v>50</v>
      </c>
      <c r="U34">
        <v>1</v>
      </c>
      <c r="V34">
        <v>1</v>
      </c>
      <c r="W34">
        <v>12</v>
      </c>
      <c r="X34">
        <v>5</v>
      </c>
      <c r="Y34">
        <v>6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54.270000457763672</v>
      </c>
      <c r="AG34">
        <v>54.310001373291023</v>
      </c>
      <c r="AH34">
        <v>55.400001525878913</v>
      </c>
      <c r="AI34" s="15">
        <f t="shared" si="9"/>
        <v>7.3652945159052852E-4</v>
      </c>
      <c r="AJ34" s="15">
        <f t="shared" si="10"/>
        <v>1.9675092465091693E-2</v>
      </c>
      <c r="AK34" t="s">
        <v>233</v>
      </c>
      <c r="AL34">
        <v>11</v>
      </c>
      <c r="AM34">
        <v>3</v>
      </c>
      <c r="AN34">
        <v>3</v>
      </c>
      <c r="AO34">
        <v>0</v>
      </c>
      <c r="AP34">
        <v>0</v>
      </c>
      <c r="AQ34">
        <v>1</v>
      </c>
      <c r="AR34">
        <v>3</v>
      </c>
      <c r="AS34">
        <v>0</v>
      </c>
      <c r="AT34">
        <v>0</v>
      </c>
      <c r="AU34">
        <v>10</v>
      </c>
      <c r="AV34">
        <v>7</v>
      </c>
      <c r="AW34">
        <v>9</v>
      </c>
      <c r="AX34">
        <v>14</v>
      </c>
      <c r="AY34">
        <v>111</v>
      </c>
      <c r="AZ34">
        <v>0</v>
      </c>
      <c r="BA34">
        <v>0</v>
      </c>
      <c r="BB34">
        <v>0</v>
      </c>
      <c r="BC34">
        <v>0</v>
      </c>
      <c r="BD34">
        <v>53.549999237060547</v>
      </c>
      <c r="BE34">
        <v>54.020000457763672</v>
      </c>
      <c r="BF34">
        <v>54.639999389648438</v>
      </c>
      <c r="BG34" s="15">
        <f t="shared" si="11"/>
        <v>8.7005038267373713E-3</v>
      </c>
      <c r="BH34" s="15">
        <f t="shared" si="12"/>
        <v>1.1346979114392641E-2</v>
      </c>
      <c r="BI34" t="s">
        <v>234</v>
      </c>
      <c r="BJ34">
        <v>83</v>
      </c>
      <c r="BK34">
        <v>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24</v>
      </c>
      <c r="BT34">
        <v>22</v>
      </c>
      <c r="BU34">
        <v>12</v>
      </c>
      <c r="BV34">
        <v>4</v>
      </c>
      <c r="BW34">
        <v>28</v>
      </c>
      <c r="BX34">
        <v>0</v>
      </c>
      <c r="BY34">
        <v>0</v>
      </c>
      <c r="BZ34">
        <v>0</v>
      </c>
      <c r="CA34">
        <v>0</v>
      </c>
      <c r="CB34">
        <v>53.979999542236328</v>
      </c>
      <c r="CC34">
        <v>53.700000762939453</v>
      </c>
      <c r="CD34">
        <v>54.049999237060547</v>
      </c>
      <c r="CE34" s="15">
        <f t="shared" si="13"/>
        <v>-5.2141298942049996E-3</v>
      </c>
      <c r="CF34" s="15">
        <f t="shared" si="14"/>
        <v>6.4754575219514443E-3</v>
      </c>
      <c r="CG34" t="s">
        <v>235</v>
      </c>
      <c r="CH34">
        <v>26</v>
      </c>
      <c r="CI34">
        <v>4</v>
      </c>
      <c r="CJ34">
        <v>21</v>
      </c>
      <c r="CK34">
        <v>55</v>
      </c>
      <c r="CL34">
        <v>55</v>
      </c>
      <c r="CM34">
        <v>0</v>
      </c>
      <c r="CN34">
        <v>0</v>
      </c>
      <c r="CO34">
        <v>0</v>
      </c>
      <c r="CP34">
        <v>0</v>
      </c>
      <c r="CQ34">
        <v>10</v>
      </c>
      <c r="CR34">
        <v>2</v>
      </c>
      <c r="CS34">
        <v>0</v>
      </c>
      <c r="CT34">
        <v>0</v>
      </c>
      <c r="CU34">
        <v>0</v>
      </c>
      <c r="CV34">
        <v>1</v>
      </c>
      <c r="CW34">
        <v>2</v>
      </c>
      <c r="CX34">
        <v>1</v>
      </c>
      <c r="CY34">
        <v>2</v>
      </c>
      <c r="CZ34">
        <v>55.319999694824219</v>
      </c>
      <c r="DA34">
        <v>56.020000457763672</v>
      </c>
      <c r="DB34">
        <v>56.310001373291023</v>
      </c>
      <c r="DC34">
        <v>361</v>
      </c>
      <c r="DD34">
        <v>138</v>
      </c>
      <c r="DE34">
        <v>167</v>
      </c>
      <c r="DF34">
        <v>64</v>
      </c>
      <c r="DG34" t="s">
        <v>135</v>
      </c>
      <c r="DH34">
        <v>2.1</v>
      </c>
      <c r="DI34" s="15">
        <f t="shared" si="15"/>
        <v>1.2495550825052604E-2</v>
      </c>
      <c r="DJ34" s="15">
        <f t="shared" si="16"/>
        <v>5.1500782890213648E-3</v>
      </c>
      <c r="DK34" s="16">
        <f t="shared" si="17"/>
        <v>56.308507845872164</v>
      </c>
      <c r="DL34" s="17">
        <f t="shared" si="18"/>
        <v>1.7645629114073969E-2</v>
      </c>
    </row>
    <row r="35" spans="1:116" hidden="1" x14ac:dyDescent="0.25">
      <c r="A35">
        <v>26</v>
      </c>
      <c r="B35" t="s">
        <v>236</v>
      </c>
      <c r="C35">
        <v>9</v>
      </c>
      <c r="D35">
        <v>0</v>
      </c>
      <c r="E35">
        <v>6</v>
      </c>
      <c r="F35">
        <v>0</v>
      </c>
      <c r="G35" t="s">
        <v>115</v>
      </c>
      <c r="H35" t="s">
        <v>115</v>
      </c>
      <c r="I35">
        <v>6</v>
      </c>
      <c r="J35">
        <v>0</v>
      </c>
      <c r="K35" t="s">
        <v>115</v>
      </c>
      <c r="L35" t="s">
        <v>115</v>
      </c>
      <c r="M35" t="s">
        <v>237</v>
      </c>
      <c r="N35">
        <v>97</v>
      </c>
      <c r="O35">
        <v>92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62.669998168945313</v>
      </c>
      <c r="AG35">
        <v>62.130001068115227</v>
      </c>
      <c r="AH35">
        <v>62.720001220703118</v>
      </c>
      <c r="AI35" s="15">
        <f t="shared" si="9"/>
        <v>-8.6914065917698125E-3</v>
      </c>
      <c r="AJ35" s="15">
        <f t="shared" si="10"/>
        <v>9.406890004860835E-3</v>
      </c>
      <c r="AK35" t="s">
        <v>238</v>
      </c>
      <c r="AL35">
        <v>46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</v>
      </c>
      <c r="AW35">
        <v>17</v>
      </c>
      <c r="AX35">
        <v>27</v>
      </c>
      <c r="AY35">
        <v>83</v>
      </c>
      <c r="AZ35">
        <v>0</v>
      </c>
      <c r="BA35">
        <v>0</v>
      </c>
      <c r="BB35">
        <v>0</v>
      </c>
      <c r="BC35">
        <v>0</v>
      </c>
      <c r="BD35">
        <v>62.349998474121087</v>
      </c>
      <c r="BE35">
        <v>62.819999694824219</v>
      </c>
      <c r="BF35">
        <v>63.150001525878913</v>
      </c>
      <c r="BG35" s="15">
        <f t="shared" si="11"/>
        <v>7.4817131962172656E-3</v>
      </c>
      <c r="BH35" s="15">
        <f t="shared" si="12"/>
        <v>5.2256820757076161E-3</v>
      </c>
      <c r="BI35" t="s">
        <v>239</v>
      </c>
      <c r="BJ35">
        <v>8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5</v>
      </c>
      <c r="BT35">
        <v>0</v>
      </c>
      <c r="BU35">
        <v>2</v>
      </c>
      <c r="BV35">
        <v>2</v>
      </c>
      <c r="BW35">
        <v>181</v>
      </c>
      <c r="BX35">
        <v>0</v>
      </c>
      <c r="BY35">
        <v>0</v>
      </c>
      <c r="BZ35">
        <v>0</v>
      </c>
      <c r="CA35">
        <v>0</v>
      </c>
      <c r="CB35">
        <v>61.599998474121087</v>
      </c>
      <c r="CC35">
        <v>62.029998779296882</v>
      </c>
      <c r="CD35">
        <v>62.430000305175781</v>
      </c>
      <c r="CE35" s="15">
        <f t="shared" si="13"/>
        <v>6.9321346709313447E-3</v>
      </c>
      <c r="CF35" s="15">
        <f t="shared" si="14"/>
        <v>6.4072004472781607E-3</v>
      </c>
      <c r="CG35" t="s">
        <v>240</v>
      </c>
      <c r="CH35">
        <v>53</v>
      </c>
      <c r="CI35">
        <v>123</v>
      </c>
      <c r="CJ35">
        <v>14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62.909999847412109</v>
      </c>
      <c r="DA35">
        <v>63.090000152587891</v>
      </c>
      <c r="DB35">
        <v>63.520000457763672</v>
      </c>
      <c r="DC35">
        <v>435</v>
      </c>
      <c r="DD35">
        <v>87</v>
      </c>
      <c r="DE35">
        <v>236</v>
      </c>
      <c r="DF35">
        <v>78</v>
      </c>
      <c r="DG35" t="s">
        <v>120</v>
      </c>
      <c r="DH35">
        <v>1.9</v>
      </c>
      <c r="DI35" s="15">
        <f t="shared" si="15"/>
        <v>2.8530718773250863E-3</v>
      </c>
      <c r="DJ35" s="15">
        <f t="shared" si="16"/>
        <v>6.7695261661986361E-3</v>
      </c>
      <c r="DK35" s="16">
        <f t="shared" si="17"/>
        <v>63.517089559446312</v>
      </c>
      <c r="DL35" s="17">
        <f t="shared" si="18"/>
        <v>9.6225980435237224E-3</v>
      </c>
    </row>
    <row r="36" spans="1:116" hidden="1" x14ac:dyDescent="0.25">
      <c r="A36">
        <v>27</v>
      </c>
      <c r="B36" t="s">
        <v>241</v>
      </c>
      <c r="C36">
        <v>10</v>
      </c>
      <c r="D36">
        <v>0</v>
      </c>
      <c r="E36">
        <v>6</v>
      </c>
      <c r="F36">
        <v>0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242</v>
      </c>
      <c r="N36">
        <v>13</v>
      </c>
      <c r="O36">
        <v>16</v>
      </c>
      <c r="P36">
        <v>46</v>
      </c>
      <c r="Q36">
        <v>14</v>
      </c>
      <c r="R36">
        <v>104</v>
      </c>
      <c r="S36">
        <v>0</v>
      </c>
      <c r="T36">
        <v>0</v>
      </c>
      <c r="U36">
        <v>0</v>
      </c>
      <c r="V36">
        <v>0</v>
      </c>
      <c r="W36">
        <v>4</v>
      </c>
      <c r="X36">
        <v>1</v>
      </c>
      <c r="Y36">
        <v>2</v>
      </c>
      <c r="Z36">
        <v>0</v>
      </c>
      <c r="AA36">
        <v>0</v>
      </c>
      <c r="AB36">
        <v>1</v>
      </c>
      <c r="AC36">
        <v>3</v>
      </c>
      <c r="AD36">
        <v>1</v>
      </c>
      <c r="AE36">
        <v>3</v>
      </c>
      <c r="AF36">
        <v>120.7399978637695</v>
      </c>
      <c r="AG36">
        <v>117.94000244140619</v>
      </c>
      <c r="AH36">
        <v>121.6999969482422</v>
      </c>
      <c r="AI36" s="15">
        <f t="shared" si="9"/>
        <v>-2.3740845891150331E-2</v>
      </c>
      <c r="AJ36" s="15">
        <f t="shared" si="10"/>
        <v>3.0895600666572709E-2</v>
      </c>
      <c r="AK36" t="s">
        <v>243</v>
      </c>
      <c r="AL36">
        <v>55</v>
      </c>
      <c r="AM36">
        <v>1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10</v>
      </c>
      <c r="AV36">
        <v>17</v>
      </c>
      <c r="AW36">
        <v>34</v>
      </c>
      <c r="AX36">
        <v>22</v>
      </c>
      <c r="AY36">
        <v>62</v>
      </c>
      <c r="AZ36">
        <v>1</v>
      </c>
      <c r="BA36">
        <v>0</v>
      </c>
      <c r="BB36">
        <v>0</v>
      </c>
      <c r="BC36">
        <v>0</v>
      </c>
      <c r="BD36">
        <v>120.5899963378906</v>
      </c>
      <c r="BE36">
        <v>120.5</v>
      </c>
      <c r="BF36">
        <v>121.73000335693359</v>
      </c>
      <c r="BG36" s="15">
        <f t="shared" si="11"/>
        <v>-7.4685757585557511E-4</v>
      </c>
      <c r="BH36" s="15">
        <f t="shared" si="12"/>
        <v>1.0104356551498772E-2</v>
      </c>
      <c r="BI36" t="s">
        <v>244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194</v>
      </c>
      <c r="BX36">
        <v>0</v>
      </c>
      <c r="BY36">
        <v>0</v>
      </c>
      <c r="BZ36">
        <v>0</v>
      </c>
      <c r="CA36">
        <v>0</v>
      </c>
      <c r="CB36">
        <v>119.620002746582</v>
      </c>
      <c r="CC36">
        <v>120.9100036621094</v>
      </c>
      <c r="CD36">
        <v>120.9899978637695</v>
      </c>
      <c r="CE36" s="15">
        <f t="shared" si="13"/>
        <v>1.0669099962418271E-2</v>
      </c>
      <c r="CF36" s="15">
        <f t="shared" si="14"/>
        <v>6.6116375793456861E-4</v>
      </c>
      <c r="CG36" t="s">
        <v>245</v>
      </c>
      <c r="CH36">
        <v>3</v>
      </c>
      <c r="CI36">
        <v>9</v>
      </c>
      <c r="CJ36">
        <v>51</v>
      </c>
      <c r="CK36">
        <v>95</v>
      </c>
      <c r="CL36">
        <v>37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1</v>
      </c>
      <c r="CX36">
        <v>1</v>
      </c>
      <c r="CY36">
        <v>1</v>
      </c>
      <c r="CZ36">
        <v>122.48000335693359</v>
      </c>
      <c r="DA36">
        <v>122.3000030517578</v>
      </c>
      <c r="DB36">
        <v>123.870002746582</v>
      </c>
      <c r="DC36">
        <v>305</v>
      </c>
      <c r="DD36">
        <v>93</v>
      </c>
      <c r="DE36">
        <v>146</v>
      </c>
      <c r="DF36">
        <v>90</v>
      </c>
      <c r="DG36" t="s">
        <v>120</v>
      </c>
      <c r="DH36">
        <v>2.5</v>
      </c>
      <c r="DI36" s="15">
        <f t="shared" si="15"/>
        <v>-1.4717931372383308E-3</v>
      </c>
      <c r="DJ36" s="15">
        <f t="shared" si="16"/>
        <v>1.2674575442096048E-2</v>
      </c>
      <c r="DK36" s="16">
        <f t="shared" si="17"/>
        <v>123.85010366700588</v>
      </c>
      <c r="DL36" s="17">
        <f t="shared" si="18"/>
        <v>1.1202782304857717E-2</v>
      </c>
    </row>
    <row r="37" spans="1:116" hidden="1" x14ac:dyDescent="0.25">
      <c r="A37">
        <v>28</v>
      </c>
      <c r="B37" t="s">
        <v>246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247</v>
      </c>
      <c r="N37">
        <v>5</v>
      </c>
      <c r="O37">
        <v>3</v>
      </c>
      <c r="P37">
        <v>41</v>
      </c>
      <c r="Q37">
        <v>26</v>
      </c>
      <c r="R37">
        <v>14</v>
      </c>
      <c r="S37">
        <v>0</v>
      </c>
      <c r="T37">
        <v>0</v>
      </c>
      <c r="U37">
        <v>0</v>
      </c>
      <c r="V37">
        <v>0</v>
      </c>
      <c r="W37">
        <v>2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587.54998779296875</v>
      </c>
      <c r="AG37">
        <v>579.95001220703125</v>
      </c>
      <c r="AH37">
        <v>593.80999755859375</v>
      </c>
      <c r="AI37" s="15">
        <f t="shared" si="9"/>
        <v>-1.3104535608190471E-2</v>
      </c>
      <c r="AJ37" s="15">
        <f t="shared" si="10"/>
        <v>2.3340774672954034E-2</v>
      </c>
      <c r="AK37" t="s">
        <v>248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74</v>
      </c>
      <c r="AZ37">
        <v>0</v>
      </c>
      <c r="BA37">
        <v>0</v>
      </c>
      <c r="BB37">
        <v>0</v>
      </c>
      <c r="BC37">
        <v>0</v>
      </c>
      <c r="BD37">
        <v>576.6400146484375</v>
      </c>
      <c r="BE37">
        <v>586.91998291015625</v>
      </c>
      <c r="BF37">
        <v>586.91998291015625</v>
      </c>
      <c r="BG37" s="15">
        <f t="shared" si="11"/>
        <v>1.7515110340505124E-2</v>
      </c>
      <c r="BH37" s="15">
        <f t="shared" si="12"/>
        <v>0</v>
      </c>
      <c r="BI37" t="s">
        <v>249</v>
      </c>
      <c r="BJ37">
        <v>1</v>
      </c>
      <c r="BK37">
        <v>3</v>
      </c>
      <c r="BL37">
        <v>11</v>
      </c>
      <c r="BM37">
        <v>61</v>
      </c>
      <c r="BN37">
        <v>25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592.22998046875</v>
      </c>
      <c r="CC37">
        <v>581.8599853515625</v>
      </c>
      <c r="CD37">
        <v>595.3699951171875</v>
      </c>
      <c r="CE37" s="15">
        <f t="shared" si="13"/>
        <v>-1.7822148589444309E-2</v>
      </c>
      <c r="CF37" s="15">
        <f t="shared" si="14"/>
        <v>2.2691788092152332E-2</v>
      </c>
      <c r="CG37" t="s">
        <v>250</v>
      </c>
      <c r="CH37">
        <v>77</v>
      </c>
      <c r="CI37">
        <v>12</v>
      </c>
      <c r="CJ37">
        <v>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8</v>
      </c>
      <c r="CR37">
        <v>0</v>
      </c>
      <c r="CS37">
        <v>6</v>
      </c>
      <c r="CT37">
        <v>3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602.57000732421875</v>
      </c>
      <c r="DA37">
        <v>602.04998779296875</v>
      </c>
      <c r="DB37">
        <v>606.27001953125</v>
      </c>
      <c r="DC37">
        <v>243</v>
      </c>
      <c r="DD37">
        <v>23</v>
      </c>
      <c r="DE37">
        <v>75</v>
      </c>
      <c r="DF37">
        <v>4</v>
      </c>
      <c r="DG37" t="s">
        <v>120</v>
      </c>
      <c r="DH37">
        <v>1.5</v>
      </c>
      <c r="DI37" s="15">
        <f t="shared" si="15"/>
        <v>-8.6374809699152344E-4</v>
      </c>
      <c r="DJ37" s="15">
        <f t="shared" si="16"/>
        <v>6.9606472402248265E-3</v>
      </c>
      <c r="DK37" s="16">
        <f t="shared" si="17"/>
        <v>606.24064537897732</v>
      </c>
      <c r="DL37" s="17">
        <f t="shared" si="18"/>
        <v>6.0968991432333031E-3</v>
      </c>
    </row>
    <row r="38" spans="1:116" hidden="1" x14ac:dyDescent="0.25">
      <c r="A38">
        <v>29</v>
      </c>
      <c r="B38" t="s">
        <v>251</v>
      </c>
      <c r="C38">
        <v>9</v>
      </c>
      <c r="D38">
        <v>0</v>
      </c>
      <c r="E38">
        <v>6</v>
      </c>
      <c r="F38">
        <v>0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252</v>
      </c>
      <c r="N38">
        <v>0</v>
      </c>
      <c r="O38">
        <v>0</v>
      </c>
      <c r="P38">
        <v>3</v>
      </c>
      <c r="Q38">
        <v>32</v>
      </c>
      <c r="R38">
        <v>154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66.010002136230469</v>
      </c>
      <c r="AG38">
        <v>63.990001678466797</v>
      </c>
      <c r="AH38">
        <v>66.870002746582031</v>
      </c>
      <c r="AI38" s="15">
        <f t="shared" si="9"/>
        <v>-3.1567438736971098E-2</v>
      </c>
      <c r="AJ38" s="15">
        <f t="shared" si="10"/>
        <v>4.3068654850061949E-2</v>
      </c>
      <c r="AK38" t="s">
        <v>253</v>
      </c>
      <c r="AL38">
        <v>12</v>
      </c>
      <c r="AM38">
        <v>4</v>
      </c>
      <c r="AN38">
        <v>5</v>
      </c>
      <c r="AO38">
        <v>0</v>
      </c>
      <c r="AP38">
        <v>0</v>
      </c>
      <c r="AQ38">
        <v>1</v>
      </c>
      <c r="AR38">
        <v>5</v>
      </c>
      <c r="AS38">
        <v>0</v>
      </c>
      <c r="AT38">
        <v>0</v>
      </c>
      <c r="AU38">
        <v>9</v>
      </c>
      <c r="AV38">
        <v>10</v>
      </c>
      <c r="AW38">
        <v>13</v>
      </c>
      <c r="AX38">
        <v>9</v>
      </c>
      <c r="AY38">
        <v>121</v>
      </c>
      <c r="AZ38">
        <v>0</v>
      </c>
      <c r="BA38">
        <v>0</v>
      </c>
      <c r="BB38">
        <v>0</v>
      </c>
      <c r="BC38">
        <v>0</v>
      </c>
      <c r="BD38">
        <v>65.169998168945313</v>
      </c>
      <c r="BE38">
        <v>66.040000915527344</v>
      </c>
      <c r="BF38">
        <v>66.930000305175781</v>
      </c>
      <c r="BG38" s="15">
        <f t="shared" si="11"/>
        <v>1.3173875447016758E-2</v>
      </c>
      <c r="BH38" s="15">
        <f t="shared" si="12"/>
        <v>1.3297465793969399E-2</v>
      </c>
      <c r="BI38" t="s">
        <v>254</v>
      </c>
      <c r="BJ38">
        <v>5</v>
      </c>
      <c r="BK38">
        <v>65</v>
      </c>
      <c r="BL38">
        <v>60</v>
      </c>
      <c r="BM38">
        <v>11</v>
      </c>
      <c r="BN38">
        <v>3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2</v>
      </c>
      <c r="BU38">
        <v>1</v>
      </c>
      <c r="BV38">
        <v>1</v>
      </c>
      <c r="BW38">
        <v>16</v>
      </c>
      <c r="BX38">
        <v>1</v>
      </c>
      <c r="BY38">
        <v>20</v>
      </c>
      <c r="BZ38">
        <v>1</v>
      </c>
      <c r="CA38">
        <v>20</v>
      </c>
      <c r="CB38">
        <v>65.769996643066406</v>
      </c>
      <c r="CC38">
        <v>65.220001220703125</v>
      </c>
      <c r="CD38">
        <v>66.629997253417969</v>
      </c>
      <c r="CE38" s="15">
        <f t="shared" si="13"/>
        <v>-8.432925668033997E-3</v>
      </c>
      <c r="CF38" s="15">
        <f t="shared" si="14"/>
        <v>2.1161580231680355E-2</v>
      </c>
      <c r="CG38" t="s">
        <v>255</v>
      </c>
      <c r="CH38">
        <v>3</v>
      </c>
      <c r="CI38">
        <v>5</v>
      </c>
      <c r="CJ38">
        <v>3</v>
      </c>
      <c r="CK38">
        <v>4</v>
      </c>
      <c r="CL38">
        <v>168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2</v>
      </c>
      <c r="CT38">
        <v>2</v>
      </c>
      <c r="CU38">
        <v>2</v>
      </c>
      <c r="CV38">
        <v>1</v>
      </c>
      <c r="CW38">
        <v>8</v>
      </c>
      <c r="CX38">
        <v>1</v>
      </c>
      <c r="CY38">
        <v>8</v>
      </c>
      <c r="CZ38">
        <v>68.739997863769531</v>
      </c>
      <c r="DA38">
        <v>68.639999389648438</v>
      </c>
      <c r="DB38">
        <v>69.180000305175781</v>
      </c>
      <c r="DC38">
        <v>212</v>
      </c>
      <c r="DD38">
        <v>54</v>
      </c>
      <c r="DE38">
        <v>56</v>
      </c>
      <c r="DF38">
        <v>42</v>
      </c>
      <c r="DG38" t="s">
        <v>120</v>
      </c>
      <c r="DH38">
        <v>2.2000000000000002</v>
      </c>
      <c r="DI38" s="15">
        <f t="shared" si="15"/>
        <v>-1.4568542396604656E-3</v>
      </c>
      <c r="DJ38" s="15">
        <f t="shared" si="16"/>
        <v>7.805737397300061E-3</v>
      </c>
      <c r="DK38" s="16">
        <f t="shared" si="17"/>
        <v>69.175785199834863</v>
      </c>
      <c r="DL38" s="17">
        <f t="shared" si="18"/>
        <v>6.3488831576395954E-3</v>
      </c>
    </row>
    <row r="39" spans="1:116" hidden="1" x14ac:dyDescent="0.25">
      <c r="A39">
        <v>30</v>
      </c>
      <c r="B39" t="s">
        <v>256</v>
      </c>
      <c r="C39">
        <v>10</v>
      </c>
      <c r="D39">
        <v>1</v>
      </c>
      <c r="E39">
        <v>6</v>
      </c>
      <c r="F39">
        <v>0</v>
      </c>
      <c r="G39" t="s">
        <v>115</v>
      </c>
      <c r="H39" t="s">
        <v>115</v>
      </c>
      <c r="I39">
        <v>6</v>
      </c>
      <c r="J39">
        <v>0</v>
      </c>
      <c r="K39" t="s">
        <v>115</v>
      </c>
      <c r="L39" t="s">
        <v>115</v>
      </c>
      <c r="M39" t="s">
        <v>257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2</v>
      </c>
      <c r="AA39">
        <v>170</v>
      </c>
      <c r="AB39">
        <v>0</v>
      </c>
      <c r="AC39">
        <v>0</v>
      </c>
      <c r="AD39">
        <v>0</v>
      </c>
      <c r="AE39">
        <v>0</v>
      </c>
      <c r="AF39">
        <v>156.1300048828125</v>
      </c>
      <c r="AG39">
        <v>157.57000732421881</v>
      </c>
      <c r="AH39">
        <v>157.57000732421881</v>
      </c>
      <c r="AI39" s="15">
        <f t="shared" si="9"/>
        <v>9.1388105253008556E-3</v>
      </c>
      <c r="AJ39" s="15">
        <f t="shared" si="10"/>
        <v>0</v>
      </c>
      <c r="AK39" t="s">
        <v>258</v>
      </c>
      <c r="AL39">
        <v>15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20</v>
      </c>
      <c r="AV39">
        <v>4</v>
      </c>
      <c r="AW39">
        <v>12</v>
      </c>
      <c r="AX39">
        <v>20</v>
      </c>
      <c r="AY39">
        <v>117</v>
      </c>
      <c r="AZ39">
        <v>0</v>
      </c>
      <c r="BA39">
        <v>0</v>
      </c>
      <c r="BB39">
        <v>0</v>
      </c>
      <c r="BC39">
        <v>0</v>
      </c>
      <c r="BD39">
        <v>154.67999267578119</v>
      </c>
      <c r="BE39">
        <v>156.2200012207031</v>
      </c>
      <c r="BF39">
        <v>157.27000427246091</v>
      </c>
      <c r="BG39" s="15">
        <f t="shared" si="11"/>
        <v>9.8579473363735737E-3</v>
      </c>
      <c r="BH39" s="15">
        <f t="shared" si="12"/>
        <v>6.6764355772429562E-3</v>
      </c>
      <c r="BI39" t="s">
        <v>259</v>
      </c>
      <c r="BJ39">
        <v>11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3</v>
      </c>
      <c r="BT39">
        <v>1</v>
      </c>
      <c r="BU39">
        <v>11</v>
      </c>
      <c r="BV39">
        <v>15</v>
      </c>
      <c r="BW39">
        <v>141</v>
      </c>
      <c r="BX39">
        <v>0</v>
      </c>
      <c r="BY39">
        <v>0</v>
      </c>
      <c r="BZ39">
        <v>0</v>
      </c>
      <c r="CA39">
        <v>0</v>
      </c>
      <c r="CB39">
        <v>154.3699951171875</v>
      </c>
      <c r="CC39">
        <v>156.05000305175781</v>
      </c>
      <c r="CD39">
        <v>157.25999450683591</v>
      </c>
      <c r="CE39" s="15">
        <f t="shared" si="13"/>
        <v>1.0765830834447931E-2</v>
      </c>
      <c r="CF39" s="15">
        <f t="shared" si="14"/>
        <v>7.6942102082134811E-3</v>
      </c>
      <c r="CG39" t="s">
        <v>202</v>
      </c>
      <c r="CH39">
        <v>86</v>
      </c>
      <c r="CI39">
        <v>73</v>
      </c>
      <c r="CJ39">
        <v>12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24</v>
      </c>
      <c r="CR39">
        <v>2</v>
      </c>
      <c r="CS39">
        <v>0</v>
      </c>
      <c r="CT39">
        <v>0</v>
      </c>
      <c r="CU39">
        <v>0</v>
      </c>
      <c r="CV39">
        <v>1</v>
      </c>
      <c r="CW39">
        <v>2</v>
      </c>
      <c r="CX39">
        <v>0</v>
      </c>
      <c r="CY39">
        <v>0</v>
      </c>
      <c r="CZ39">
        <v>156</v>
      </c>
      <c r="DA39">
        <v>156.72999572753909</v>
      </c>
      <c r="DB39">
        <v>157.21000671386719</v>
      </c>
      <c r="DC39">
        <v>200</v>
      </c>
      <c r="DD39">
        <v>117</v>
      </c>
      <c r="DE39">
        <v>17</v>
      </c>
      <c r="DF39">
        <v>61</v>
      </c>
      <c r="DG39" t="s">
        <v>120</v>
      </c>
      <c r="DH39">
        <v>2.2999999999999998</v>
      </c>
      <c r="DI39" s="15">
        <f t="shared" si="15"/>
        <v>4.6576644384532795E-3</v>
      </c>
      <c r="DJ39" s="15">
        <f t="shared" si="16"/>
        <v>3.0533106407262256E-3</v>
      </c>
      <c r="DK39" s="16">
        <f t="shared" si="17"/>
        <v>157.20854109121495</v>
      </c>
      <c r="DL39" s="17">
        <f t="shared" si="18"/>
        <v>7.7109750791795051E-3</v>
      </c>
    </row>
    <row r="40" spans="1:116" hidden="1" x14ac:dyDescent="0.25">
      <c r="A40">
        <v>31</v>
      </c>
      <c r="B40" t="s">
        <v>260</v>
      </c>
      <c r="C40">
        <v>9</v>
      </c>
      <c r="D40">
        <v>0</v>
      </c>
      <c r="E40">
        <v>6</v>
      </c>
      <c r="F40">
        <v>0</v>
      </c>
      <c r="G40" t="s">
        <v>115</v>
      </c>
      <c r="H40" t="s">
        <v>115</v>
      </c>
      <c r="I40">
        <v>6</v>
      </c>
      <c r="J40">
        <v>0</v>
      </c>
      <c r="K40" t="s">
        <v>115</v>
      </c>
      <c r="L40" t="s">
        <v>115</v>
      </c>
      <c r="M40" t="s">
        <v>261</v>
      </c>
      <c r="N40">
        <v>159</v>
      </c>
      <c r="O40">
        <v>28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46.950000762939453</v>
      </c>
      <c r="AG40">
        <v>46.590000152587891</v>
      </c>
      <c r="AH40">
        <v>46.970001220703118</v>
      </c>
      <c r="AI40" s="15">
        <f t="shared" si="9"/>
        <v>-7.7269931138124193E-3</v>
      </c>
      <c r="AJ40" s="15">
        <f t="shared" si="10"/>
        <v>8.090292915464814E-3</v>
      </c>
      <c r="AK40" t="s">
        <v>262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58</v>
      </c>
      <c r="AW40">
        <v>68</v>
      </c>
      <c r="AX40">
        <v>21</v>
      </c>
      <c r="AY40">
        <v>20</v>
      </c>
      <c r="AZ40">
        <v>0</v>
      </c>
      <c r="BA40">
        <v>0</v>
      </c>
      <c r="BB40">
        <v>0</v>
      </c>
      <c r="BC40">
        <v>0</v>
      </c>
      <c r="BD40">
        <v>47.119998931884773</v>
      </c>
      <c r="BE40">
        <v>47.110000610351563</v>
      </c>
      <c r="BF40">
        <v>47.150001525878913</v>
      </c>
      <c r="BG40" s="15">
        <f t="shared" si="11"/>
        <v>-2.1223352586874356E-4</v>
      </c>
      <c r="BH40" s="15">
        <f t="shared" si="12"/>
        <v>8.4837569952989078E-4</v>
      </c>
      <c r="BI40" t="s">
        <v>263</v>
      </c>
      <c r="BJ40">
        <v>92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29</v>
      </c>
      <c r="BT40">
        <v>12</v>
      </c>
      <c r="BU40">
        <v>11</v>
      </c>
      <c r="BV40">
        <v>16</v>
      </c>
      <c r="BW40">
        <v>36</v>
      </c>
      <c r="BX40">
        <v>0</v>
      </c>
      <c r="BY40">
        <v>0</v>
      </c>
      <c r="BZ40">
        <v>0</v>
      </c>
      <c r="CA40">
        <v>0</v>
      </c>
      <c r="CB40">
        <v>47.340000152587891</v>
      </c>
      <c r="CC40">
        <v>47.209999084472663</v>
      </c>
      <c r="CD40">
        <v>47.450000762939453</v>
      </c>
      <c r="CE40" s="15">
        <f t="shared" si="13"/>
        <v>-2.7536765650559847E-3</v>
      </c>
      <c r="CF40" s="15">
        <f t="shared" si="14"/>
        <v>5.057991034938869E-3</v>
      </c>
      <c r="CG40" t="s">
        <v>264</v>
      </c>
      <c r="CH40">
        <v>63</v>
      </c>
      <c r="CI40">
        <v>88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16</v>
      </c>
      <c r="CR40">
        <v>6</v>
      </c>
      <c r="CS40">
        <v>9</v>
      </c>
      <c r="CT40">
        <v>5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47.830001831054688</v>
      </c>
      <c r="DA40">
        <v>47.880001068115227</v>
      </c>
      <c r="DB40">
        <v>48.049999237060547</v>
      </c>
      <c r="DC40">
        <v>434</v>
      </c>
      <c r="DD40">
        <v>289</v>
      </c>
      <c r="DE40">
        <v>190</v>
      </c>
      <c r="DF40">
        <v>185</v>
      </c>
      <c r="DG40" t="s">
        <v>120</v>
      </c>
      <c r="DH40">
        <v>2.6</v>
      </c>
      <c r="DI40" s="15">
        <f t="shared" si="15"/>
        <v>1.0442614023631336E-3</v>
      </c>
      <c r="DJ40" s="15">
        <f t="shared" si="16"/>
        <v>3.5379432184090565E-3</v>
      </c>
      <c r="DK40" s="16">
        <f t="shared" si="17"/>
        <v>48.049397793191581</v>
      </c>
      <c r="DL40" s="17">
        <f t="shared" si="18"/>
        <v>4.58220462077219E-3</v>
      </c>
    </row>
    <row r="41" spans="1:116" hidden="1" x14ac:dyDescent="0.25">
      <c r="A41">
        <v>32</v>
      </c>
      <c r="B41" t="s">
        <v>265</v>
      </c>
      <c r="C41">
        <v>9</v>
      </c>
      <c r="D41">
        <v>0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207</v>
      </c>
      <c r="N41">
        <v>11</v>
      </c>
      <c r="O41">
        <v>6</v>
      </c>
      <c r="P41">
        <v>35</v>
      </c>
      <c r="Q41">
        <v>75</v>
      </c>
      <c r="R41">
        <v>55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68.360000610351563</v>
      </c>
      <c r="AG41">
        <v>67.629997253417969</v>
      </c>
      <c r="AH41">
        <v>69.300003051757813</v>
      </c>
      <c r="AI41" s="15">
        <f t="shared" si="9"/>
        <v>-1.0794076394801344E-2</v>
      </c>
      <c r="AJ41" s="15">
        <f t="shared" si="10"/>
        <v>2.4098206707041214E-2</v>
      </c>
      <c r="AK41" t="s">
        <v>266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169</v>
      </c>
      <c r="AZ41">
        <v>0</v>
      </c>
      <c r="BA41">
        <v>0</v>
      </c>
      <c r="BB41">
        <v>0</v>
      </c>
      <c r="BC41">
        <v>0</v>
      </c>
      <c r="BD41">
        <v>67.339996337890625</v>
      </c>
      <c r="BE41">
        <v>68.110000610351563</v>
      </c>
      <c r="BF41">
        <v>68.110000610351563</v>
      </c>
      <c r="BG41" s="15">
        <f t="shared" si="11"/>
        <v>1.1305304148593875E-2</v>
      </c>
      <c r="BH41" s="15">
        <f t="shared" si="12"/>
        <v>0</v>
      </c>
      <c r="BI41" t="s">
        <v>195</v>
      </c>
      <c r="BJ41">
        <v>45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28</v>
      </c>
      <c r="BT41">
        <v>12</v>
      </c>
      <c r="BU41">
        <v>27</v>
      </c>
      <c r="BV41">
        <v>9</v>
      </c>
      <c r="BW41">
        <v>65</v>
      </c>
      <c r="BX41">
        <v>0</v>
      </c>
      <c r="BY41">
        <v>0</v>
      </c>
      <c r="BZ41">
        <v>0</v>
      </c>
      <c r="CA41">
        <v>0</v>
      </c>
      <c r="CB41">
        <v>67.449996948242188</v>
      </c>
      <c r="CC41">
        <v>68.050003051757813</v>
      </c>
      <c r="CD41">
        <v>68.379997253417969</v>
      </c>
      <c r="CE41" s="15">
        <f t="shared" si="13"/>
        <v>8.8171355857143974E-3</v>
      </c>
      <c r="CF41" s="15">
        <f t="shared" si="14"/>
        <v>4.8258879045751657E-3</v>
      </c>
      <c r="CG41" t="s">
        <v>171</v>
      </c>
      <c r="CH41">
        <v>5</v>
      </c>
      <c r="CI41">
        <v>79</v>
      </c>
      <c r="CJ41">
        <v>44</v>
      </c>
      <c r="CK41">
        <v>14</v>
      </c>
      <c r="CL41">
        <v>21</v>
      </c>
      <c r="CM41">
        <v>1</v>
      </c>
      <c r="CN41">
        <v>1</v>
      </c>
      <c r="CO41">
        <v>1</v>
      </c>
      <c r="CP41">
        <v>1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1</v>
      </c>
      <c r="CW41">
        <v>2</v>
      </c>
      <c r="CX41">
        <v>1</v>
      </c>
      <c r="CY41">
        <v>2</v>
      </c>
      <c r="CZ41">
        <v>68.610000610351563</v>
      </c>
      <c r="DA41">
        <v>68.80999755859375</v>
      </c>
      <c r="DB41">
        <v>68.910003662109375</v>
      </c>
      <c r="DC41">
        <v>314</v>
      </c>
      <c r="DD41">
        <v>78</v>
      </c>
      <c r="DE41">
        <v>127</v>
      </c>
      <c r="DF41">
        <v>1</v>
      </c>
      <c r="DG41" t="s">
        <v>135</v>
      </c>
      <c r="DH41">
        <v>2.5</v>
      </c>
      <c r="DI41" s="15">
        <f t="shared" si="15"/>
        <v>2.9065100325266213E-3</v>
      </c>
      <c r="DJ41" s="15">
        <f t="shared" si="16"/>
        <v>1.4512566855457987E-3</v>
      </c>
      <c r="DK41" s="16">
        <f t="shared" si="17"/>
        <v>68.909858527583054</v>
      </c>
      <c r="DL41" s="17">
        <f t="shared" si="18"/>
        <v>4.35776671807242E-3</v>
      </c>
    </row>
    <row r="42" spans="1:116" hidden="1" x14ac:dyDescent="0.25">
      <c r="A42">
        <v>33</v>
      </c>
      <c r="B42" t="s">
        <v>267</v>
      </c>
      <c r="C42">
        <v>10</v>
      </c>
      <c r="D42">
        <v>0</v>
      </c>
      <c r="E42">
        <v>5</v>
      </c>
      <c r="F42">
        <v>1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268</v>
      </c>
      <c r="N42">
        <v>52</v>
      </c>
      <c r="O42">
        <v>111</v>
      </c>
      <c r="P42">
        <v>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68.099998474121094</v>
      </c>
      <c r="AG42">
        <v>67.889999389648438</v>
      </c>
      <c r="AH42">
        <v>68.669998168945313</v>
      </c>
      <c r="AI42" s="15">
        <f t="shared" si="9"/>
        <v>-3.0932256055473673E-3</v>
      </c>
      <c r="AJ42" s="15">
        <f t="shared" si="10"/>
        <v>1.1358654435636995E-2</v>
      </c>
      <c r="AK42" t="s">
        <v>269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3</v>
      </c>
      <c r="AW42">
        <v>4</v>
      </c>
      <c r="AX42">
        <v>3</v>
      </c>
      <c r="AY42">
        <v>131</v>
      </c>
      <c r="AZ42">
        <v>0</v>
      </c>
      <c r="BA42">
        <v>0</v>
      </c>
      <c r="BB42">
        <v>0</v>
      </c>
      <c r="BC42">
        <v>0</v>
      </c>
      <c r="BD42">
        <v>67.209999084472656</v>
      </c>
      <c r="BE42">
        <v>67.930000305175781</v>
      </c>
      <c r="BF42">
        <v>68.180000305175781</v>
      </c>
      <c r="BG42" s="15">
        <f t="shared" si="11"/>
        <v>1.0599164102289338E-2</v>
      </c>
      <c r="BH42" s="15">
        <f t="shared" si="12"/>
        <v>3.6667644306394021E-3</v>
      </c>
      <c r="BI42" t="s">
        <v>270</v>
      </c>
      <c r="BJ42">
        <v>111</v>
      </c>
      <c r="BK42">
        <v>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45</v>
      </c>
      <c r="BT42">
        <v>5</v>
      </c>
      <c r="BU42">
        <v>3</v>
      </c>
      <c r="BV42">
        <v>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67.709999084472656</v>
      </c>
      <c r="CC42">
        <v>67.339996337890625</v>
      </c>
      <c r="CD42">
        <v>67.75</v>
      </c>
      <c r="CE42" s="15">
        <f t="shared" si="13"/>
        <v>-5.4945465800959603E-3</v>
      </c>
      <c r="CF42" s="15">
        <f t="shared" si="14"/>
        <v>6.0517145698800734E-3</v>
      </c>
      <c r="CG42" t="s">
        <v>271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2</v>
      </c>
      <c r="CR42">
        <v>4</v>
      </c>
      <c r="CS42">
        <v>1</v>
      </c>
      <c r="CT42">
        <v>3</v>
      </c>
      <c r="CU42">
        <v>130</v>
      </c>
      <c r="CV42">
        <v>0</v>
      </c>
      <c r="CW42">
        <v>0</v>
      </c>
      <c r="CX42">
        <v>0</v>
      </c>
      <c r="CY42">
        <v>0</v>
      </c>
      <c r="CZ42">
        <v>67.319999694824219</v>
      </c>
      <c r="DA42">
        <v>67.400001525878906</v>
      </c>
      <c r="DB42">
        <v>67.949996948242188</v>
      </c>
      <c r="DC42">
        <v>290</v>
      </c>
      <c r="DD42">
        <v>79</v>
      </c>
      <c r="DE42">
        <v>171</v>
      </c>
      <c r="DF42">
        <v>14</v>
      </c>
      <c r="DG42" t="s">
        <v>120</v>
      </c>
      <c r="DH42">
        <v>2.2000000000000002</v>
      </c>
      <c r="DI42" s="15">
        <f t="shared" si="15"/>
        <v>1.1869707602895074E-3</v>
      </c>
      <c r="DJ42" s="15">
        <f t="shared" si="16"/>
        <v>8.094119897933405E-3</v>
      </c>
      <c r="DK42" s="16">
        <f t="shared" si="17"/>
        <v>67.945545219350265</v>
      </c>
      <c r="DL42" s="17">
        <f t="shared" si="18"/>
        <v>9.2810906582229125E-3</v>
      </c>
    </row>
    <row r="43" spans="1:116" hidden="1" x14ac:dyDescent="0.25">
      <c r="A43">
        <v>34</v>
      </c>
      <c r="B43" t="s">
        <v>272</v>
      </c>
      <c r="C43">
        <v>9</v>
      </c>
      <c r="D43">
        <v>0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273</v>
      </c>
      <c r="N43">
        <v>4</v>
      </c>
      <c r="O43">
        <v>45</v>
      </c>
      <c r="P43">
        <v>79</v>
      </c>
      <c r="Q43">
        <v>25</v>
      </c>
      <c r="R43">
        <v>41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3</v>
      </c>
      <c r="AB43">
        <v>1</v>
      </c>
      <c r="AC43">
        <v>4</v>
      </c>
      <c r="AD43">
        <v>1</v>
      </c>
      <c r="AE43">
        <v>4</v>
      </c>
      <c r="AF43">
        <v>28.60000038146973</v>
      </c>
      <c r="AG43">
        <v>28.170000076293949</v>
      </c>
      <c r="AH43">
        <v>29.090000152587891</v>
      </c>
      <c r="AI43" s="15">
        <f t="shared" si="9"/>
        <v>-1.5264476535718607E-2</v>
      </c>
      <c r="AJ43" s="15">
        <f t="shared" si="10"/>
        <v>3.1625990768930801E-2</v>
      </c>
      <c r="AK43" t="s">
        <v>274</v>
      </c>
      <c r="AL43">
        <v>16</v>
      </c>
      <c r="AM43">
        <v>3</v>
      </c>
      <c r="AN43">
        <v>14</v>
      </c>
      <c r="AO43">
        <v>8</v>
      </c>
      <c r="AP43">
        <v>44</v>
      </c>
      <c r="AQ43">
        <v>2</v>
      </c>
      <c r="AR43">
        <v>66</v>
      </c>
      <c r="AS43">
        <v>1</v>
      </c>
      <c r="AT43">
        <v>44</v>
      </c>
      <c r="AU43">
        <v>3</v>
      </c>
      <c r="AV43">
        <v>2</v>
      </c>
      <c r="AW43">
        <v>1</v>
      </c>
      <c r="AX43">
        <v>6</v>
      </c>
      <c r="AY43">
        <v>108</v>
      </c>
      <c r="AZ43">
        <v>1</v>
      </c>
      <c r="BA43">
        <v>4</v>
      </c>
      <c r="BB43">
        <v>1</v>
      </c>
      <c r="BC43">
        <v>4</v>
      </c>
      <c r="BD43">
        <v>29</v>
      </c>
      <c r="BE43">
        <v>29.420000076293949</v>
      </c>
      <c r="BF43">
        <v>30.629999160766602</v>
      </c>
      <c r="BG43" s="15">
        <f t="shared" si="11"/>
        <v>1.4276005275485226E-2</v>
      </c>
      <c r="BH43" s="15">
        <f t="shared" si="12"/>
        <v>3.9503725681537705E-2</v>
      </c>
      <c r="BI43" t="s">
        <v>275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195</v>
      </c>
      <c r="BX43">
        <v>0</v>
      </c>
      <c r="BY43">
        <v>0</v>
      </c>
      <c r="BZ43">
        <v>0</v>
      </c>
      <c r="CA43">
        <v>0</v>
      </c>
      <c r="CB43">
        <v>28.559999465942379</v>
      </c>
      <c r="CC43">
        <v>29.129999160766602</v>
      </c>
      <c r="CD43">
        <v>29.129999160766602</v>
      </c>
      <c r="CE43" s="15">
        <f t="shared" si="13"/>
        <v>1.9567446318087045E-2</v>
      </c>
      <c r="CF43" s="15">
        <f t="shared" si="14"/>
        <v>0</v>
      </c>
      <c r="CG43" t="s">
        <v>276</v>
      </c>
      <c r="CH43">
        <v>24</v>
      </c>
      <c r="CI43">
        <v>39</v>
      </c>
      <c r="CJ43">
        <v>55</v>
      </c>
      <c r="CK43">
        <v>64</v>
      </c>
      <c r="CL43">
        <v>10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1</v>
      </c>
      <c r="CT43">
        <v>0</v>
      </c>
      <c r="CU43">
        <v>3</v>
      </c>
      <c r="CV43">
        <v>1</v>
      </c>
      <c r="CW43">
        <v>4</v>
      </c>
      <c r="CX43">
        <v>1</v>
      </c>
      <c r="CY43">
        <v>4</v>
      </c>
      <c r="CZ43">
        <v>29.29999923706055</v>
      </c>
      <c r="DA43">
        <v>28.89999961853027</v>
      </c>
      <c r="DB43">
        <v>29.079999923706051</v>
      </c>
      <c r="DC43">
        <v>376</v>
      </c>
      <c r="DD43">
        <v>17</v>
      </c>
      <c r="DE43">
        <v>194</v>
      </c>
      <c r="DF43">
        <v>14</v>
      </c>
      <c r="DG43" t="s">
        <v>120</v>
      </c>
      <c r="DH43">
        <v>2.6</v>
      </c>
      <c r="DI43" s="15">
        <f t="shared" si="15"/>
        <v>-1.3840817432876573E-2</v>
      </c>
      <c r="DJ43" s="15">
        <f t="shared" si="16"/>
        <v>6.1898316935360409E-3</v>
      </c>
      <c r="DK43" s="16">
        <f t="shared" si="17"/>
        <v>29.078885752112228</v>
      </c>
      <c r="DL43" s="17">
        <f t="shared" si="18"/>
        <v>-7.6509857393405323E-3</v>
      </c>
    </row>
    <row r="44" spans="1:116" hidden="1" x14ac:dyDescent="0.25">
      <c r="A44">
        <v>35</v>
      </c>
      <c r="B44" t="s">
        <v>277</v>
      </c>
      <c r="C44">
        <v>9</v>
      </c>
      <c r="D44">
        <v>0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278</v>
      </c>
      <c r="N44">
        <v>59</v>
      </c>
      <c r="O44">
        <v>56</v>
      </c>
      <c r="P44">
        <v>2</v>
      </c>
      <c r="Q44">
        <v>0</v>
      </c>
      <c r="R44">
        <v>0</v>
      </c>
      <c r="S44">
        <v>1</v>
      </c>
      <c r="T44">
        <v>2</v>
      </c>
      <c r="U44">
        <v>0</v>
      </c>
      <c r="V44">
        <v>0</v>
      </c>
      <c r="W44">
        <v>3</v>
      </c>
      <c r="X44">
        <v>2</v>
      </c>
      <c r="Y44">
        <v>2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219</v>
      </c>
      <c r="AG44">
        <v>218.30999755859369</v>
      </c>
      <c r="AH44">
        <v>220.58000183105469</v>
      </c>
      <c r="AI44" s="15">
        <f t="shared" si="9"/>
        <v>-3.1606543407207699E-3</v>
      </c>
      <c r="AJ44" s="15">
        <f t="shared" si="10"/>
        <v>1.0291070149684889E-2</v>
      </c>
      <c r="AK44" t="s">
        <v>279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149</v>
      </c>
      <c r="AZ44">
        <v>0</v>
      </c>
      <c r="BA44">
        <v>0</v>
      </c>
      <c r="BB44">
        <v>0</v>
      </c>
      <c r="BC44">
        <v>0</v>
      </c>
      <c r="BD44">
        <v>215.47999572753901</v>
      </c>
      <c r="BE44">
        <v>217.38999938964841</v>
      </c>
      <c r="BF44">
        <v>218.96000671386719</v>
      </c>
      <c r="BG44" s="15">
        <f t="shared" si="11"/>
        <v>8.7860695867887362E-3</v>
      </c>
      <c r="BH44" s="15">
        <f t="shared" si="12"/>
        <v>7.170292638282727E-3</v>
      </c>
      <c r="BI44" t="s">
        <v>280</v>
      </c>
      <c r="BJ44">
        <v>68</v>
      </c>
      <c r="BK44">
        <v>6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29</v>
      </c>
      <c r="BT44">
        <v>11</v>
      </c>
      <c r="BU44">
        <v>6</v>
      </c>
      <c r="BV44">
        <v>3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217.11000061035159</v>
      </c>
      <c r="CC44">
        <v>216.24000549316409</v>
      </c>
      <c r="CD44">
        <v>217.41999816894531</v>
      </c>
      <c r="CE44" s="15">
        <f t="shared" si="13"/>
        <v>-4.0232847534542593E-3</v>
      </c>
      <c r="CF44" s="15">
        <f t="shared" si="14"/>
        <v>5.4272499573121413E-3</v>
      </c>
      <c r="CG44" t="s">
        <v>281</v>
      </c>
      <c r="CH44">
        <v>31</v>
      </c>
      <c r="CI44">
        <v>12</v>
      </c>
      <c r="CJ44">
        <v>3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8</v>
      </c>
      <c r="CR44">
        <v>2</v>
      </c>
      <c r="CS44">
        <v>6</v>
      </c>
      <c r="CT44">
        <v>7</v>
      </c>
      <c r="CU44">
        <v>24</v>
      </c>
      <c r="CV44">
        <v>1</v>
      </c>
      <c r="CW44">
        <v>0</v>
      </c>
      <c r="CX44">
        <v>0</v>
      </c>
      <c r="CY44">
        <v>0</v>
      </c>
      <c r="CZ44">
        <v>219.61000061035159</v>
      </c>
      <c r="DA44">
        <v>220.5299987792969</v>
      </c>
      <c r="DB44">
        <v>220.5299987792969</v>
      </c>
      <c r="DC44">
        <v>238</v>
      </c>
      <c r="DD44">
        <v>80</v>
      </c>
      <c r="DE44">
        <v>118</v>
      </c>
      <c r="DF44">
        <v>8</v>
      </c>
      <c r="DG44" t="s">
        <v>135</v>
      </c>
      <c r="DH44">
        <v>2.4</v>
      </c>
      <c r="DI44" s="15">
        <f t="shared" si="15"/>
        <v>4.1717597335410028E-3</v>
      </c>
      <c r="DJ44" s="15">
        <f t="shared" si="16"/>
        <v>0</v>
      </c>
      <c r="DK44" s="16">
        <f t="shared" si="17"/>
        <v>220.5299987792969</v>
      </c>
      <c r="DL44" s="17">
        <f t="shared" si="18"/>
        <v>4.1717597335410028E-3</v>
      </c>
    </row>
    <row r="45" spans="1:116" hidden="1" x14ac:dyDescent="0.25">
      <c r="A45">
        <v>36</v>
      </c>
      <c r="B45" t="s">
        <v>282</v>
      </c>
      <c r="C45">
        <v>9</v>
      </c>
      <c r="D45">
        <v>1</v>
      </c>
      <c r="E45">
        <v>5</v>
      </c>
      <c r="F45">
        <v>1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283</v>
      </c>
      <c r="N45">
        <v>23</v>
      </c>
      <c r="O45">
        <v>75</v>
      </c>
      <c r="P45">
        <v>67</v>
      </c>
      <c r="Q45">
        <v>28</v>
      </c>
      <c r="R45">
        <v>0</v>
      </c>
      <c r="S45">
        <v>0</v>
      </c>
      <c r="T45">
        <v>0</v>
      </c>
      <c r="U45">
        <v>0</v>
      </c>
      <c r="V45">
        <v>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107.0299987792969</v>
      </c>
      <c r="AG45">
        <v>106.129997253418</v>
      </c>
      <c r="AH45">
        <v>108.0899963378906</v>
      </c>
      <c r="AI45" s="15">
        <f t="shared" si="9"/>
        <v>-8.4801804312675255E-3</v>
      </c>
      <c r="AJ45" s="15">
        <f t="shared" si="10"/>
        <v>1.8133029428048286E-2</v>
      </c>
      <c r="AK45" t="s">
        <v>229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9</v>
      </c>
      <c r="AV45">
        <v>5</v>
      </c>
      <c r="AW45">
        <v>9</v>
      </c>
      <c r="AX45">
        <v>19</v>
      </c>
      <c r="AY45">
        <v>142</v>
      </c>
      <c r="AZ45">
        <v>0</v>
      </c>
      <c r="BA45">
        <v>0</v>
      </c>
      <c r="BB45">
        <v>0</v>
      </c>
      <c r="BC45">
        <v>0</v>
      </c>
      <c r="BD45">
        <v>106.1600036621094</v>
      </c>
      <c r="BE45">
        <v>106.63999938964839</v>
      </c>
      <c r="BF45">
        <v>106.94000244140619</v>
      </c>
      <c r="BG45" s="15">
        <f t="shared" si="11"/>
        <v>4.5010852427441739E-3</v>
      </c>
      <c r="BH45" s="15">
        <f t="shared" si="12"/>
        <v>2.8053398626222137E-3</v>
      </c>
      <c r="BI45" t="s">
        <v>284</v>
      </c>
      <c r="BJ45">
        <v>109</v>
      </c>
      <c r="BK45">
        <v>60</v>
      </c>
      <c r="BL45">
        <v>20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24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0</v>
      </c>
      <c r="CA45">
        <v>0</v>
      </c>
      <c r="CB45">
        <v>107.4199981689453</v>
      </c>
      <c r="CC45">
        <v>107.129997253418</v>
      </c>
      <c r="CD45">
        <v>108.5500030517578</v>
      </c>
      <c r="CE45" s="15">
        <f t="shared" si="13"/>
        <v>-2.7070001209958949E-3</v>
      </c>
      <c r="CF45" s="15">
        <f t="shared" si="14"/>
        <v>1.3081582297724381E-2</v>
      </c>
      <c r="CG45" t="s">
        <v>285</v>
      </c>
      <c r="CH45">
        <v>117</v>
      </c>
      <c r="CI45">
        <v>41</v>
      </c>
      <c r="CJ45">
        <v>6</v>
      </c>
      <c r="CK45">
        <v>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16</v>
      </c>
      <c r="CR45">
        <v>7</v>
      </c>
      <c r="CS45">
        <v>1</v>
      </c>
      <c r="CT45">
        <v>1</v>
      </c>
      <c r="CU45">
        <v>2</v>
      </c>
      <c r="CV45">
        <v>1</v>
      </c>
      <c r="CW45">
        <v>11</v>
      </c>
      <c r="CX45">
        <v>0</v>
      </c>
      <c r="CY45">
        <v>0</v>
      </c>
      <c r="CZ45">
        <v>109.2600021362305</v>
      </c>
      <c r="DA45">
        <v>108.5</v>
      </c>
      <c r="DB45">
        <v>109.7949981689453</v>
      </c>
      <c r="DC45">
        <v>553</v>
      </c>
      <c r="DD45">
        <v>96</v>
      </c>
      <c r="DE45">
        <v>197</v>
      </c>
      <c r="DF45">
        <v>46</v>
      </c>
      <c r="DG45" t="s">
        <v>120</v>
      </c>
      <c r="DH45">
        <v>1.7</v>
      </c>
      <c r="DI45" s="15">
        <f t="shared" si="15"/>
        <v>-7.0046279836912806E-3</v>
      </c>
      <c r="DJ45" s="15">
        <f t="shared" si="16"/>
        <v>1.1794691839719706E-2</v>
      </c>
      <c r="DK45" s="16">
        <f t="shared" si="17"/>
        <v>109.77972406460958</v>
      </c>
      <c r="DL45" s="17">
        <f t="shared" si="18"/>
        <v>4.7900638560284259E-3</v>
      </c>
    </row>
    <row r="46" spans="1:116" hidden="1" x14ac:dyDescent="0.25">
      <c r="A46">
        <v>37</v>
      </c>
      <c r="B46" t="s">
        <v>286</v>
      </c>
      <c r="C46">
        <v>9</v>
      </c>
      <c r="D46">
        <v>1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287</v>
      </c>
      <c r="N46">
        <v>147</v>
      </c>
      <c r="O46">
        <v>24</v>
      </c>
      <c r="P46">
        <v>21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153.52000427246091</v>
      </c>
      <c r="AG46">
        <v>152.69000244140619</v>
      </c>
      <c r="AH46">
        <v>154.8999938964844</v>
      </c>
      <c r="AI46" s="15">
        <f t="shared" si="9"/>
        <v>-5.4358623209349588E-3</v>
      </c>
      <c r="AJ46" s="15">
        <f t="shared" si="10"/>
        <v>1.4267214603992051E-2</v>
      </c>
      <c r="AK46" t="s">
        <v>288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180</v>
      </c>
      <c r="AZ46">
        <v>0</v>
      </c>
      <c r="BA46">
        <v>0</v>
      </c>
      <c r="BB46">
        <v>0</v>
      </c>
      <c r="BC46">
        <v>0</v>
      </c>
      <c r="BD46">
        <v>151</v>
      </c>
      <c r="BE46">
        <v>153.30000305175781</v>
      </c>
      <c r="BF46">
        <v>153.30000305175781</v>
      </c>
      <c r="BG46" s="15">
        <f t="shared" si="11"/>
        <v>1.5003281187028206E-2</v>
      </c>
      <c r="BH46" s="15">
        <f t="shared" si="12"/>
        <v>0</v>
      </c>
      <c r="BI46" t="s">
        <v>289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</v>
      </c>
      <c r="BT46">
        <v>0</v>
      </c>
      <c r="BU46">
        <v>9</v>
      </c>
      <c r="BV46">
        <v>12</v>
      </c>
      <c r="BW46">
        <v>168</v>
      </c>
      <c r="BX46">
        <v>0</v>
      </c>
      <c r="BY46">
        <v>0</v>
      </c>
      <c r="BZ46">
        <v>0</v>
      </c>
      <c r="CA46">
        <v>0</v>
      </c>
      <c r="CB46">
        <v>150.1000061035156</v>
      </c>
      <c r="CC46">
        <v>151</v>
      </c>
      <c r="CD46">
        <v>151.5</v>
      </c>
      <c r="CE46" s="15">
        <f t="shared" si="13"/>
        <v>5.960224480029197E-3</v>
      </c>
      <c r="CF46" s="15">
        <f t="shared" si="14"/>
        <v>3.3003300330033403E-3</v>
      </c>
      <c r="CG46" t="s">
        <v>290</v>
      </c>
      <c r="CH46">
        <v>13</v>
      </c>
      <c r="CI46">
        <v>4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3</v>
      </c>
      <c r="CR46">
        <v>4</v>
      </c>
      <c r="CS46">
        <v>17</v>
      </c>
      <c r="CT46">
        <v>21</v>
      </c>
      <c r="CU46">
        <v>132</v>
      </c>
      <c r="CV46">
        <v>0</v>
      </c>
      <c r="CW46">
        <v>0</v>
      </c>
      <c r="CX46">
        <v>0</v>
      </c>
      <c r="CY46">
        <v>0</v>
      </c>
      <c r="CZ46">
        <v>152.33000183105469</v>
      </c>
      <c r="DA46">
        <v>153.6600036621094</v>
      </c>
      <c r="DB46">
        <v>154.94000244140619</v>
      </c>
      <c r="DC46">
        <v>211</v>
      </c>
      <c r="DD46">
        <v>73</v>
      </c>
      <c r="DE46">
        <v>192</v>
      </c>
      <c r="DF46">
        <v>5</v>
      </c>
      <c r="DG46" t="s">
        <v>120</v>
      </c>
      <c r="DH46">
        <v>2.2999999999999998</v>
      </c>
      <c r="DI46" s="15">
        <f t="shared" si="15"/>
        <v>8.6554848324702505E-3</v>
      </c>
      <c r="DJ46" s="15">
        <f t="shared" si="16"/>
        <v>8.2612544154363476E-3</v>
      </c>
      <c r="DK46" s="16">
        <f t="shared" si="17"/>
        <v>154.92942804583896</v>
      </c>
      <c r="DL46" s="17">
        <f t="shared" si="18"/>
        <v>1.6916739247906598E-2</v>
      </c>
    </row>
    <row r="47" spans="1:116" hidden="1" x14ac:dyDescent="0.25">
      <c r="A47">
        <v>38</v>
      </c>
      <c r="B47" t="s">
        <v>291</v>
      </c>
      <c r="C47">
        <v>9</v>
      </c>
      <c r="D47">
        <v>1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292</v>
      </c>
      <c r="N47">
        <v>32</v>
      </c>
      <c r="O47">
        <v>71</v>
      </c>
      <c r="P47">
        <v>50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53.110000610351563</v>
      </c>
      <c r="AG47">
        <v>52.799999237060547</v>
      </c>
      <c r="AH47">
        <v>53.630001068115227</v>
      </c>
      <c r="AI47" s="15">
        <f t="shared" si="9"/>
        <v>-5.8712382153487397E-3</v>
      </c>
      <c r="AJ47" s="15">
        <f t="shared" si="10"/>
        <v>1.5476446289838797E-2</v>
      </c>
      <c r="AK47" t="s">
        <v>293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139</v>
      </c>
      <c r="AZ47">
        <v>0</v>
      </c>
      <c r="BA47">
        <v>0</v>
      </c>
      <c r="BB47">
        <v>0</v>
      </c>
      <c r="BC47">
        <v>0</v>
      </c>
      <c r="BD47">
        <v>51.580001831054688</v>
      </c>
      <c r="BE47">
        <v>53.110000610351563</v>
      </c>
      <c r="BF47">
        <v>53.569999694824219</v>
      </c>
      <c r="BG47" s="15">
        <f t="shared" si="11"/>
        <v>2.8808110745882076E-2</v>
      </c>
      <c r="BH47" s="15">
        <f t="shared" si="12"/>
        <v>8.5868786091686244E-3</v>
      </c>
      <c r="BI47" t="s">
        <v>189</v>
      </c>
      <c r="BJ47">
        <v>31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35</v>
      </c>
      <c r="BT47">
        <v>31</v>
      </c>
      <c r="BU47">
        <v>21</v>
      </c>
      <c r="BV47">
        <v>6</v>
      </c>
      <c r="BW47">
        <v>19</v>
      </c>
      <c r="BX47">
        <v>0</v>
      </c>
      <c r="BY47">
        <v>0</v>
      </c>
      <c r="BZ47">
        <v>0</v>
      </c>
      <c r="CA47">
        <v>0</v>
      </c>
      <c r="CB47">
        <v>51.630001068115227</v>
      </c>
      <c r="CC47">
        <v>51.799999237060547</v>
      </c>
      <c r="CD47">
        <v>51.959999084472663</v>
      </c>
      <c r="CE47" s="15">
        <f t="shared" si="13"/>
        <v>3.281817981643731E-3</v>
      </c>
      <c r="CF47" s="15">
        <f t="shared" si="14"/>
        <v>3.0792888805097895E-3</v>
      </c>
      <c r="CG47" t="s">
        <v>294</v>
      </c>
      <c r="CH47">
        <v>2</v>
      </c>
      <c r="CI47">
        <v>23</v>
      </c>
      <c r="CJ47">
        <v>73</v>
      </c>
      <c r="CK47">
        <v>16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4</v>
      </c>
      <c r="CT47">
        <v>3</v>
      </c>
      <c r="CU47">
        <v>12</v>
      </c>
      <c r="CV47">
        <v>1</v>
      </c>
      <c r="CW47">
        <v>19</v>
      </c>
      <c r="CX47">
        <v>0</v>
      </c>
      <c r="CY47">
        <v>0</v>
      </c>
      <c r="CZ47">
        <v>52.459999084472663</v>
      </c>
      <c r="DA47">
        <v>53.430000305175781</v>
      </c>
      <c r="DB47">
        <v>53.430000305175781</v>
      </c>
      <c r="DC47">
        <v>301</v>
      </c>
      <c r="DD47">
        <v>102</v>
      </c>
      <c r="DE47">
        <v>156</v>
      </c>
      <c r="DF47">
        <v>2</v>
      </c>
      <c r="DG47" t="s">
        <v>135</v>
      </c>
      <c r="DH47">
        <v>2</v>
      </c>
      <c r="DI47" s="15">
        <f t="shared" si="15"/>
        <v>1.8154617540010687E-2</v>
      </c>
      <c r="DJ47" s="15">
        <f t="shared" si="16"/>
        <v>0</v>
      </c>
      <c r="DK47" s="16">
        <f t="shared" si="17"/>
        <v>53.430000305175781</v>
      </c>
      <c r="DL47" s="17">
        <f t="shared" si="18"/>
        <v>1.8154617540010687E-2</v>
      </c>
    </row>
    <row r="48" spans="1:116" hidden="1" x14ac:dyDescent="0.25">
      <c r="A48">
        <v>39</v>
      </c>
      <c r="B48" t="s">
        <v>295</v>
      </c>
      <c r="C48">
        <v>9</v>
      </c>
      <c r="D48">
        <v>0</v>
      </c>
      <c r="E48">
        <v>6</v>
      </c>
      <c r="F48">
        <v>0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296</v>
      </c>
      <c r="N48">
        <v>28</v>
      </c>
      <c r="O48">
        <v>7</v>
      </c>
      <c r="P48">
        <v>5</v>
      </c>
      <c r="Q48">
        <v>21</v>
      </c>
      <c r="R48">
        <v>89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1487.47998046875</v>
      </c>
      <c r="AG48">
        <v>1459.050048828125</v>
      </c>
      <c r="AH48">
        <v>1499</v>
      </c>
      <c r="AI48" s="15">
        <f t="shared" si="9"/>
        <v>-1.948523401473401E-2</v>
      </c>
      <c r="AJ48" s="15">
        <f t="shared" si="10"/>
        <v>2.6651068160023383E-2</v>
      </c>
      <c r="AK48" t="s">
        <v>297</v>
      </c>
      <c r="AL48">
        <v>7</v>
      </c>
      <c r="AM48">
        <v>20</v>
      </c>
      <c r="AN48">
        <v>36</v>
      </c>
      <c r="AO48">
        <v>62</v>
      </c>
      <c r="AP48">
        <v>45</v>
      </c>
      <c r="AQ48">
        <v>1</v>
      </c>
      <c r="AR48">
        <v>143</v>
      </c>
      <c r="AS48">
        <v>1</v>
      </c>
      <c r="AT48">
        <v>45</v>
      </c>
      <c r="AU48">
        <v>4</v>
      </c>
      <c r="AV48">
        <v>8</v>
      </c>
      <c r="AW48">
        <v>3</v>
      </c>
      <c r="AX48">
        <v>2</v>
      </c>
      <c r="AY48">
        <v>5</v>
      </c>
      <c r="AZ48">
        <v>1</v>
      </c>
      <c r="BA48">
        <v>2</v>
      </c>
      <c r="BB48">
        <v>1</v>
      </c>
      <c r="BC48">
        <v>2</v>
      </c>
      <c r="BD48">
        <v>1500.02001953125</v>
      </c>
      <c r="BE48">
        <v>1503.680053710938</v>
      </c>
      <c r="BF48">
        <v>1546.739990234375</v>
      </c>
      <c r="BG48" s="15">
        <f t="shared" si="11"/>
        <v>2.4340511604549198E-3</v>
      </c>
      <c r="BH48" s="15">
        <f t="shared" si="12"/>
        <v>2.7839156416271549E-2</v>
      </c>
      <c r="BI48" t="s">
        <v>298</v>
      </c>
      <c r="BJ48">
        <v>49</v>
      </c>
      <c r="BK48">
        <v>14</v>
      </c>
      <c r="BL48">
        <v>1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18</v>
      </c>
      <c r="BT48">
        <v>11</v>
      </c>
      <c r="BU48">
        <v>7</v>
      </c>
      <c r="BV48">
        <v>11</v>
      </c>
      <c r="BW48">
        <v>26</v>
      </c>
      <c r="BX48">
        <v>0</v>
      </c>
      <c r="BY48">
        <v>0</v>
      </c>
      <c r="BZ48">
        <v>0</v>
      </c>
      <c r="CA48">
        <v>0</v>
      </c>
      <c r="CB48">
        <v>1524.050048828125</v>
      </c>
      <c r="CC48">
        <v>1514.829956054688</v>
      </c>
      <c r="CD48">
        <v>1530</v>
      </c>
      <c r="CE48" s="15">
        <f t="shared" si="13"/>
        <v>-6.0865529735432133E-3</v>
      </c>
      <c r="CF48" s="15">
        <f t="shared" si="14"/>
        <v>9.9150614021646932E-3</v>
      </c>
      <c r="CG48" t="s">
        <v>299</v>
      </c>
      <c r="CH48">
        <v>40</v>
      </c>
      <c r="CI48">
        <v>62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24</v>
      </c>
      <c r="CR48">
        <v>8</v>
      </c>
      <c r="CS48">
        <v>0</v>
      </c>
      <c r="CT48">
        <v>6</v>
      </c>
      <c r="CU48">
        <v>28</v>
      </c>
      <c r="CV48">
        <v>0</v>
      </c>
      <c r="CW48">
        <v>0</v>
      </c>
      <c r="CX48">
        <v>0</v>
      </c>
      <c r="CY48">
        <v>0</v>
      </c>
      <c r="CZ48">
        <v>1531.420043945312</v>
      </c>
      <c r="DA48">
        <v>1555.31005859375</v>
      </c>
      <c r="DB48">
        <v>1579.52001953125</v>
      </c>
      <c r="DC48">
        <v>352</v>
      </c>
      <c r="DD48">
        <v>104</v>
      </c>
      <c r="DE48">
        <v>186</v>
      </c>
      <c r="DF48">
        <v>19</v>
      </c>
      <c r="DG48" t="s">
        <v>120</v>
      </c>
      <c r="DH48">
        <v>2.1</v>
      </c>
      <c r="DI48" s="15">
        <f t="shared" si="15"/>
        <v>1.5360290712733149E-2</v>
      </c>
      <c r="DJ48" s="15">
        <f t="shared" si="16"/>
        <v>1.5327416327831522E-2</v>
      </c>
      <c r="DK48" s="16">
        <f t="shared" si="17"/>
        <v>1579.1489433806805</v>
      </c>
      <c r="DL48" s="17">
        <f t="shared" si="18"/>
        <v>3.0687707040564671E-2</v>
      </c>
    </row>
    <row r="49" spans="1:116" hidden="1" x14ac:dyDescent="0.25">
      <c r="A49">
        <v>40</v>
      </c>
      <c r="B49" t="s">
        <v>300</v>
      </c>
      <c r="C49">
        <v>10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301</v>
      </c>
      <c r="N49">
        <v>126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88</v>
      </c>
      <c r="X49">
        <v>12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52.029998779296882</v>
      </c>
      <c r="AG49">
        <v>51.979999542236328</v>
      </c>
      <c r="AH49">
        <v>52.220001220703118</v>
      </c>
      <c r="AI49" s="15">
        <f t="shared" si="9"/>
        <v>-9.618937572311026E-4</v>
      </c>
      <c r="AJ49" s="15">
        <f t="shared" si="10"/>
        <v>4.5959722875617004E-3</v>
      </c>
      <c r="AK49" t="s">
        <v>302</v>
      </c>
      <c r="AL49">
        <v>11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18</v>
      </c>
      <c r="AV49">
        <v>8</v>
      </c>
      <c r="AW49">
        <v>8</v>
      </c>
      <c r="AX49">
        <v>14</v>
      </c>
      <c r="AY49">
        <v>145</v>
      </c>
      <c r="AZ49">
        <v>0</v>
      </c>
      <c r="BA49">
        <v>0</v>
      </c>
      <c r="BB49">
        <v>0</v>
      </c>
      <c r="BC49">
        <v>0</v>
      </c>
      <c r="BD49">
        <v>51.770000457763672</v>
      </c>
      <c r="BE49">
        <v>52.009998321533203</v>
      </c>
      <c r="BF49">
        <v>52.139999389648438</v>
      </c>
      <c r="BG49" s="15">
        <f t="shared" si="11"/>
        <v>4.614456287535873E-3</v>
      </c>
      <c r="BH49" s="15">
        <f t="shared" si="12"/>
        <v>2.4933078181248458E-3</v>
      </c>
      <c r="BI49" t="s">
        <v>303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5</v>
      </c>
      <c r="BT49">
        <v>8</v>
      </c>
      <c r="BU49">
        <v>16</v>
      </c>
      <c r="BV49">
        <v>53</v>
      </c>
      <c r="BW49">
        <v>113</v>
      </c>
      <c r="BX49">
        <v>0</v>
      </c>
      <c r="BY49">
        <v>0</v>
      </c>
      <c r="BZ49">
        <v>0</v>
      </c>
      <c r="CA49">
        <v>0</v>
      </c>
      <c r="CB49">
        <v>51.909999847412109</v>
      </c>
      <c r="CC49">
        <v>51.939998626708977</v>
      </c>
      <c r="CD49">
        <v>52</v>
      </c>
      <c r="CE49" s="15">
        <f t="shared" si="13"/>
        <v>5.7756603946923502E-4</v>
      </c>
      <c r="CF49" s="15">
        <f t="shared" si="14"/>
        <v>1.1538725632889157E-3</v>
      </c>
      <c r="CG49" t="s">
        <v>304</v>
      </c>
      <c r="CH49">
        <v>125</v>
      </c>
      <c r="CI49">
        <v>9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93</v>
      </c>
      <c r="CR49">
        <v>10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52.090000152587891</v>
      </c>
      <c r="DA49">
        <v>52.069999694824219</v>
      </c>
      <c r="DB49">
        <v>52.159999847412109</v>
      </c>
      <c r="DC49">
        <v>272</v>
      </c>
      <c r="DD49">
        <v>335</v>
      </c>
      <c r="DE49">
        <v>137</v>
      </c>
      <c r="DF49">
        <v>150</v>
      </c>
      <c r="DG49" t="s">
        <v>135</v>
      </c>
      <c r="DH49">
        <v>2.2999999999999998</v>
      </c>
      <c r="DI49" s="15">
        <f t="shared" si="15"/>
        <v>-3.8410712273662106E-4</v>
      </c>
      <c r="DJ49" s="15">
        <f t="shared" si="16"/>
        <v>1.7254630531283732E-3</v>
      </c>
      <c r="DK49" s="16">
        <f t="shared" si="17"/>
        <v>52.159844555474045</v>
      </c>
      <c r="DL49" s="17">
        <f t="shared" si="18"/>
        <v>1.3413559303917522E-3</v>
      </c>
    </row>
    <row r="50" spans="1:116" hidden="1" x14ac:dyDescent="0.25">
      <c r="A50">
        <v>41</v>
      </c>
      <c r="B50" t="s">
        <v>305</v>
      </c>
      <c r="C50">
        <v>9</v>
      </c>
      <c r="D50">
        <v>0</v>
      </c>
      <c r="E50">
        <v>6</v>
      </c>
      <c r="F50">
        <v>0</v>
      </c>
      <c r="G50" t="s">
        <v>115</v>
      </c>
      <c r="H50" t="s">
        <v>115</v>
      </c>
      <c r="I50">
        <v>6</v>
      </c>
      <c r="J50">
        <v>0</v>
      </c>
      <c r="K50" t="s">
        <v>115</v>
      </c>
      <c r="L50" t="s">
        <v>115</v>
      </c>
      <c r="M50" t="s">
        <v>306</v>
      </c>
      <c r="N50">
        <v>4</v>
      </c>
      <c r="O50">
        <v>106</v>
      </c>
      <c r="P50">
        <v>67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261.67001342773438</v>
      </c>
      <c r="AG50">
        <v>258.79998779296881</v>
      </c>
      <c r="AH50">
        <v>262.08999633789063</v>
      </c>
      <c r="AI50" s="15">
        <f t="shared" si="9"/>
        <v>-1.1089744088633724E-2</v>
      </c>
      <c r="AJ50" s="15">
        <f t="shared" si="10"/>
        <v>1.2552972608234514E-2</v>
      </c>
      <c r="AK50" t="s">
        <v>148</v>
      </c>
      <c r="AL50">
        <v>7</v>
      </c>
      <c r="AM50">
        <v>178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262.05999755859369</v>
      </c>
      <c r="BE50">
        <v>260.67999267578119</v>
      </c>
      <c r="BF50">
        <v>263.35000610351563</v>
      </c>
      <c r="BG50" s="15">
        <f t="shared" si="11"/>
        <v>-5.2938657418517554E-3</v>
      </c>
      <c r="BH50" s="15">
        <f t="shared" si="12"/>
        <v>1.0138649576050929E-2</v>
      </c>
      <c r="BI50" t="s">
        <v>225</v>
      </c>
      <c r="BJ50">
        <v>172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8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263.94000244140619</v>
      </c>
      <c r="CC50">
        <v>263</v>
      </c>
      <c r="CD50">
        <v>264.29000854492188</v>
      </c>
      <c r="CE50" s="15">
        <f t="shared" si="13"/>
        <v>-3.5741537696052372E-3</v>
      </c>
      <c r="CF50" s="15">
        <f t="shared" si="14"/>
        <v>4.881034103499271E-3</v>
      </c>
      <c r="CG50" t="s">
        <v>172</v>
      </c>
      <c r="CH50">
        <v>120</v>
      </c>
      <c r="CI50">
        <v>49</v>
      </c>
      <c r="CJ50">
        <v>3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</v>
      </c>
      <c r="CR50">
        <v>1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265.55999755859369</v>
      </c>
      <c r="DA50">
        <v>265.05999755859381</v>
      </c>
      <c r="DB50">
        <v>269.26998901367188</v>
      </c>
      <c r="DC50">
        <v>707</v>
      </c>
      <c r="DD50">
        <v>16</v>
      </c>
      <c r="DE50">
        <v>363</v>
      </c>
      <c r="DF50">
        <v>0</v>
      </c>
      <c r="DG50" t="s">
        <v>135</v>
      </c>
      <c r="DH50">
        <v>2.8</v>
      </c>
      <c r="DI50" s="15">
        <f t="shared" si="15"/>
        <v>-1.886365368615639E-3</v>
      </c>
      <c r="DJ50" s="15">
        <f t="shared" si="16"/>
        <v>1.5634833538260784E-2</v>
      </c>
      <c r="DK50" s="16">
        <f t="shared" si="17"/>
        <v>269.20416649807424</v>
      </c>
      <c r="DL50" s="17">
        <f t="shared" si="18"/>
        <v>1.3748468169645145E-2</v>
      </c>
    </row>
    <row r="51" spans="1:116" hidden="1" x14ac:dyDescent="0.25">
      <c r="A51">
        <v>42</v>
      </c>
      <c r="B51" t="s">
        <v>307</v>
      </c>
      <c r="C51">
        <v>9</v>
      </c>
      <c r="D51">
        <v>0</v>
      </c>
      <c r="E51">
        <v>5</v>
      </c>
      <c r="F51">
        <v>1</v>
      </c>
      <c r="G51" t="s">
        <v>115</v>
      </c>
      <c r="H51" t="s">
        <v>308</v>
      </c>
      <c r="I51">
        <v>6</v>
      </c>
      <c r="J51">
        <v>0</v>
      </c>
      <c r="K51" t="s">
        <v>115</v>
      </c>
      <c r="L51" t="s">
        <v>115</v>
      </c>
      <c r="M51" t="s">
        <v>309</v>
      </c>
      <c r="N51">
        <v>20</v>
      </c>
      <c r="O51">
        <v>158</v>
      </c>
      <c r="P51">
        <v>17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79.860000610351563</v>
      </c>
      <c r="AG51">
        <v>79.25</v>
      </c>
      <c r="AH51">
        <v>80.139999389648438</v>
      </c>
      <c r="AI51" s="15">
        <f t="shared" si="9"/>
        <v>-7.6971685848776783E-3</v>
      </c>
      <c r="AJ51" s="15">
        <f t="shared" si="10"/>
        <v>1.110555772930788E-2</v>
      </c>
      <c r="AK51" t="s">
        <v>310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6</v>
      </c>
      <c r="AV51">
        <v>9</v>
      </c>
      <c r="AW51">
        <v>7</v>
      </c>
      <c r="AX51">
        <v>15</v>
      </c>
      <c r="AY51">
        <v>158</v>
      </c>
      <c r="AZ51">
        <v>0</v>
      </c>
      <c r="BA51">
        <v>0</v>
      </c>
      <c r="BB51">
        <v>0</v>
      </c>
      <c r="BC51">
        <v>0</v>
      </c>
      <c r="BD51">
        <v>79.620002746582031</v>
      </c>
      <c r="BE51">
        <v>80.230003356933594</v>
      </c>
      <c r="BF51">
        <v>80.330001831054688</v>
      </c>
      <c r="BG51" s="15">
        <f t="shared" si="11"/>
        <v>7.603148259108794E-3</v>
      </c>
      <c r="BH51" s="15">
        <f t="shared" si="12"/>
        <v>1.2448459086482622E-3</v>
      </c>
      <c r="BI51" t="s">
        <v>311</v>
      </c>
      <c r="BJ51">
        <v>17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65</v>
      </c>
      <c r="BT51">
        <v>40</v>
      </c>
      <c r="BU51">
        <v>32</v>
      </c>
      <c r="BV51">
        <v>27</v>
      </c>
      <c r="BW51">
        <v>27</v>
      </c>
      <c r="BX51">
        <v>0</v>
      </c>
      <c r="BY51">
        <v>0</v>
      </c>
      <c r="BZ51">
        <v>0</v>
      </c>
      <c r="CA51">
        <v>0</v>
      </c>
      <c r="CB51">
        <v>79.639999389648438</v>
      </c>
      <c r="CC51">
        <v>79.699996948242188</v>
      </c>
      <c r="CD51">
        <v>79.849998474121094</v>
      </c>
      <c r="CE51" s="15">
        <f t="shared" si="13"/>
        <v>7.5279248294968237E-4</v>
      </c>
      <c r="CF51" s="15">
        <f t="shared" si="14"/>
        <v>1.8785413743936941E-3</v>
      </c>
      <c r="CG51" t="s">
        <v>127</v>
      </c>
      <c r="CH51">
        <v>85</v>
      </c>
      <c r="CI51">
        <v>4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46</v>
      </c>
      <c r="CR51">
        <v>18</v>
      </c>
      <c r="CS51">
        <v>18</v>
      </c>
      <c r="CT51">
        <v>11</v>
      </c>
      <c r="CU51">
        <v>21</v>
      </c>
      <c r="CV51">
        <v>0</v>
      </c>
      <c r="CW51">
        <v>0</v>
      </c>
      <c r="CX51">
        <v>0</v>
      </c>
      <c r="CY51">
        <v>0</v>
      </c>
      <c r="CZ51">
        <v>79.779998779296875</v>
      </c>
      <c r="DA51">
        <v>79.800003051757813</v>
      </c>
      <c r="DB51">
        <v>80.459999084472656</v>
      </c>
      <c r="DC51">
        <v>304</v>
      </c>
      <c r="DD51">
        <v>298</v>
      </c>
      <c r="DE51">
        <v>198</v>
      </c>
      <c r="DF51">
        <v>41</v>
      </c>
      <c r="DG51" t="s">
        <v>120</v>
      </c>
      <c r="DH51">
        <v>2.9</v>
      </c>
      <c r="DI51" s="15">
        <f t="shared" si="15"/>
        <v>2.5068009644013678E-4</v>
      </c>
      <c r="DJ51" s="15">
        <f t="shared" si="16"/>
        <v>8.2027844919800863E-3</v>
      </c>
      <c r="DK51" s="16">
        <f t="shared" si="17"/>
        <v>80.454585279250736</v>
      </c>
      <c r="DL51" s="17">
        <f t="shared" si="18"/>
        <v>8.4534645884202231E-3</v>
      </c>
    </row>
    <row r="52" spans="1:116" hidden="1" x14ac:dyDescent="0.25">
      <c r="A52">
        <v>43</v>
      </c>
      <c r="B52" t="s">
        <v>312</v>
      </c>
      <c r="C52">
        <v>9</v>
      </c>
      <c r="D52">
        <v>0</v>
      </c>
      <c r="E52">
        <v>6</v>
      </c>
      <c r="F52">
        <v>0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313</v>
      </c>
      <c r="N52">
        <v>0</v>
      </c>
      <c r="O52">
        <v>2</v>
      </c>
      <c r="P52">
        <v>4</v>
      </c>
      <c r="Q52">
        <v>59</v>
      </c>
      <c r="R52">
        <v>100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67.180000305175781</v>
      </c>
      <c r="AG52">
        <v>65.830001831054688</v>
      </c>
      <c r="AH52">
        <v>67.730003356933594</v>
      </c>
      <c r="AI52" s="15">
        <f t="shared" si="9"/>
        <v>-2.0507343712153014E-2</v>
      </c>
      <c r="AJ52" s="15">
        <f t="shared" si="10"/>
        <v>2.8052582780278335E-2</v>
      </c>
      <c r="AK52" t="s">
        <v>314</v>
      </c>
      <c r="AL52">
        <v>5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</v>
      </c>
      <c r="AV52">
        <v>7</v>
      </c>
      <c r="AW52">
        <v>6</v>
      </c>
      <c r="AX52">
        <v>2</v>
      </c>
      <c r="AY52">
        <v>130</v>
      </c>
      <c r="AZ52">
        <v>0</v>
      </c>
      <c r="BA52">
        <v>0</v>
      </c>
      <c r="BB52">
        <v>0</v>
      </c>
      <c r="BC52">
        <v>0</v>
      </c>
      <c r="BD52">
        <v>65.239997863769531</v>
      </c>
      <c r="BE52">
        <v>67</v>
      </c>
      <c r="BF52">
        <v>67.400001525878906</v>
      </c>
      <c r="BG52" s="15">
        <f t="shared" si="11"/>
        <v>2.6268688600454726E-2</v>
      </c>
      <c r="BH52" s="15">
        <f t="shared" si="12"/>
        <v>5.9347406056856622E-3</v>
      </c>
      <c r="BI52" t="s">
        <v>315</v>
      </c>
      <c r="BJ52">
        <v>10</v>
      </c>
      <c r="BK52">
        <v>69</v>
      </c>
      <c r="BL52">
        <v>55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2</v>
      </c>
      <c r="BU52">
        <v>2</v>
      </c>
      <c r="BV52">
        <v>0</v>
      </c>
      <c r="BW52">
        <v>6</v>
      </c>
      <c r="BX52">
        <v>1</v>
      </c>
      <c r="BY52">
        <v>10</v>
      </c>
      <c r="BZ52">
        <v>0</v>
      </c>
      <c r="CA52">
        <v>0</v>
      </c>
      <c r="CB52">
        <v>66.610000610351563</v>
      </c>
      <c r="CC52">
        <v>65.879997253417969</v>
      </c>
      <c r="CD52">
        <v>66.830001831054688</v>
      </c>
      <c r="CE52" s="15">
        <f t="shared" si="13"/>
        <v>-1.1080804301274005E-2</v>
      </c>
      <c r="CF52" s="15">
        <f t="shared" si="14"/>
        <v>1.4215240933829643E-2</v>
      </c>
      <c r="CG52" t="s">
        <v>316</v>
      </c>
      <c r="CH52">
        <v>80</v>
      </c>
      <c r="CI52">
        <v>9</v>
      </c>
      <c r="CJ52">
        <v>13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19</v>
      </c>
      <c r="CR52">
        <v>3</v>
      </c>
      <c r="CS52">
        <v>3</v>
      </c>
      <c r="CT52">
        <v>4</v>
      </c>
      <c r="CU52">
        <v>10</v>
      </c>
      <c r="CV52">
        <v>1</v>
      </c>
      <c r="CW52">
        <v>20</v>
      </c>
      <c r="CX52">
        <v>0</v>
      </c>
      <c r="CY52">
        <v>0</v>
      </c>
      <c r="CZ52">
        <v>67.349998474121094</v>
      </c>
      <c r="DA52">
        <v>67.330001831054688</v>
      </c>
      <c r="DB52">
        <v>67.910003662109375</v>
      </c>
      <c r="DC52">
        <v>307</v>
      </c>
      <c r="DD52">
        <v>56</v>
      </c>
      <c r="DE52">
        <v>71</v>
      </c>
      <c r="DF52">
        <v>19</v>
      </c>
      <c r="DG52" t="s">
        <v>135</v>
      </c>
      <c r="DH52">
        <v>2</v>
      </c>
      <c r="DI52" s="15">
        <f t="shared" si="15"/>
        <v>-2.9699454214449084E-4</v>
      </c>
      <c r="DJ52" s="15">
        <f t="shared" si="16"/>
        <v>8.5407421554639651E-3</v>
      </c>
      <c r="DK52" s="16">
        <f t="shared" si="17"/>
        <v>67.905050016020638</v>
      </c>
      <c r="DL52" s="17">
        <f t="shared" si="18"/>
        <v>8.2437476133194743E-3</v>
      </c>
    </row>
    <row r="53" spans="1:116" hidden="1" x14ac:dyDescent="0.25">
      <c r="A53">
        <v>44</v>
      </c>
      <c r="B53" t="s">
        <v>317</v>
      </c>
      <c r="C53">
        <v>9</v>
      </c>
      <c r="D53">
        <v>0</v>
      </c>
      <c r="E53">
        <v>5</v>
      </c>
      <c r="F53">
        <v>1</v>
      </c>
      <c r="G53" t="s">
        <v>115</v>
      </c>
      <c r="H53" t="s">
        <v>115</v>
      </c>
      <c r="I53">
        <v>5</v>
      </c>
      <c r="J53">
        <v>1</v>
      </c>
      <c r="K53" t="s">
        <v>115</v>
      </c>
      <c r="L53" t="s">
        <v>115</v>
      </c>
      <c r="M53" t="s">
        <v>318</v>
      </c>
      <c r="N53">
        <v>98</v>
      </c>
      <c r="O53">
        <v>90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15</v>
      </c>
      <c r="X53">
        <v>2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75.69000244140625</v>
      </c>
      <c r="AG53">
        <v>74.989997863769531</v>
      </c>
      <c r="AH53">
        <v>75.69000244140625</v>
      </c>
      <c r="AI53" s="15">
        <f t="shared" si="9"/>
        <v>-9.3346392529358724E-3</v>
      </c>
      <c r="AJ53" s="15">
        <f t="shared" si="10"/>
        <v>9.2483096189435177E-3</v>
      </c>
      <c r="AK53" t="s">
        <v>302</v>
      </c>
      <c r="AL53">
        <v>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7</v>
      </c>
      <c r="AW53">
        <v>11</v>
      </c>
      <c r="AX53">
        <v>26</v>
      </c>
      <c r="AY53">
        <v>147</v>
      </c>
      <c r="AZ53">
        <v>0</v>
      </c>
      <c r="BA53">
        <v>0</v>
      </c>
      <c r="BB53">
        <v>0</v>
      </c>
      <c r="BC53">
        <v>0</v>
      </c>
      <c r="BD53">
        <v>75.30999755859375</v>
      </c>
      <c r="BE53">
        <v>75.760002136230469</v>
      </c>
      <c r="BF53">
        <v>76.069999694824219</v>
      </c>
      <c r="BG53" s="15">
        <f t="shared" si="11"/>
        <v>5.9398701814650234E-3</v>
      </c>
      <c r="BH53" s="15">
        <f t="shared" si="12"/>
        <v>4.0751618224975639E-3</v>
      </c>
      <c r="BI53" t="s">
        <v>319</v>
      </c>
      <c r="BJ53">
        <v>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12</v>
      </c>
      <c r="BT53">
        <v>23</v>
      </c>
      <c r="BU53">
        <v>24</v>
      </c>
      <c r="BV53">
        <v>48</v>
      </c>
      <c r="BW53">
        <v>88</v>
      </c>
      <c r="BX53">
        <v>0</v>
      </c>
      <c r="BY53">
        <v>0</v>
      </c>
      <c r="BZ53">
        <v>0</v>
      </c>
      <c r="CA53">
        <v>0</v>
      </c>
      <c r="CB53">
        <v>75.120002746582031</v>
      </c>
      <c r="CC53">
        <v>75.650001525878906</v>
      </c>
      <c r="CD53">
        <v>75.709999084472656</v>
      </c>
      <c r="CE53" s="15">
        <f t="shared" si="13"/>
        <v>7.0059321692884646E-3</v>
      </c>
      <c r="CF53" s="15">
        <f t="shared" si="14"/>
        <v>7.9246545131783641E-4</v>
      </c>
      <c r="CG53" t="s">
        <v>320</v>
      </c>
      <c r="CH53">
        <v>140</v>
      </c>
      <c r="CI53">
        <v>55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75.169998168945313</v>
      </c>
      <c r="DA53">
        <v>75.349998474121094</v>
      </c>
      <c r="DB53">
        <v>76</v>
      </c>
      <c r="DC53">
        <v>391</v>
      </c>
      <c r="DD53">
        <v>173</v>
      </c>
      <c r="DE53">
        <v>193</v>
      </c>
      <c r="DF53">
        <v>66</v>
      </c>
      <c r="DG53" t="s">
        <v>120</v>
      </c>
      <c r="DH53">
        <v>3.5</v>
      </c>
      <c r="DI53" s="15">
        <f t="shared" si="15"/>
        <v>2.3888561223740501E-3</v>
      </c>
      <c r="DJ53" s="15">
        <f t="shared" si="16"/>
        <v>8.5526516563013688E-3</v>
      </c>
      <c r="DK53" s="16">
        <f t="shared" si="17"/>
        <v>75.994440763373092</v>
      </c>
      <c r="DL53" s="17">
        <f t="shared" si="18"/>
        <v>1.0941507778675419E-2</v>
      </c>
    </row>
    <row r="54" spans="1:116" hidden="1" x14ac:dyDescent="0.25">
      <c r="A54">
        <v>45</v>
      </c>
      <c r="B54" t="s">
        <v>321</v>
      </c>
      <c r="C54">
        <v>10</v>
      </c>
      <c r="D54">
        <v>0</v>
      </c>
      <c r="E54">
        <v>5</v>
      </c>
      <c r="F54">
        <v>1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322</v>
      </c>
      <c r="N54">
        <v>52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37</v>
      </c>
      <c r="X54">
        <v>24</v>
      </c>
      <c r="Y54">
        <v>9</v>
      </c>
      <c r="Z54">
        <v>2</v>
      </c>
      <c r="AA54">
        <v>81</v>
      </c>
      <c r="AB54">
        <v>0</v>
      </c>
      <c r="AC54">
        <v>0</v>
      </c>
      <c r="AD54">
        <v>0</v>
      </c>
      <c r="AE54">
        <v>0</v>
      </c>
      <c r="AF54">
        <v>44.680000305175781</v>
      </c>
      <c r="AG54">
        <v>45.110000610351563</v>
      </c>
      <c r="AH54">
        <v>45.360000610351563</v>
      </c>
      <c r="AI54" s="15">
        <f t="shared" si="9"/>
        <v>9.5322611251995593E-3</v>
      </c>
      <c r="AJ54" s="15">
        <f t="shared" si="10"/>
        <v>5.5114637706364933E-3</v>
      </c>
      <c r="AK54" t="s">
        <v>323</v>
      </c>
      <c r="AL54">
        <v>7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6</v>
      </c>
      <c r="AV54">
        <v>5</v>
      </c>
      <c r="AW54">
        <v>6</v>
      </c>
      <c r="AX54">
        <v>8</v>
      </c>
      <c r="AY54">
        <v>170</v>
      </c>
      <c r="AZ54">
        <v>0</v>
      </c>
      <c r="BA54">
        <v>0</v>
      </c>
      <c r="BB54">
        <v>0</v>
      </c>
      <c r="BC54">
        <v>0</v>
      </c>
      <c r="BD54">
        <v>44.290000915527337</v>
      </c>
      <c r="BE54">
        <v>44.709999084472663</v>
      </c>
      <c r="BF54">
        <v>44.790000915527337</v>
      </c>
      <c r="BG54" s="15">
        <f t="shared" si="11"/>
        <v>9.3938308554156746E-3</v>
      </c>
      <c r="BH54" s="15">
        <f t="shared" si="12"/>
        <v>1.7861538160169887E-3</v>
      </c>
      <c r="BI54" t="s">
        <v>324</v>
      </c>
      <c r="BJ54">
        <v>158</v>
      </c>
      <c r="BK54">
        <v>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36</v>
      </c>
      <c r="BT54">
        <v>2</v>
      </c>
      <c r="BU54">
        <v>3</v>
      </c>
      <c r="BV54">
        <v>4</v>
      </c>
      <c r="BW54">
        <v>8</v>
      </c>
      <c r="BX54">
        <v>0</v>
      </c>
      <c r="BY54">
        <v>0</v>
      </c>
      <c r="BZ54">
        <v>0</v>
      </c>
      <c r="CA54">
        <v>0</v>
      </c>
      <c r="CB54">
        <v>44.569999694824219</v>
      </c>
      <c r="CC54">
        <v>44.279998779296882</v>
      </c>
      <c r="CD54">
        <v>44.580001831054688</v>
      </c>
      <c r="CE54" s="15">
        <f t="shared" si="13"/>
        <v>-6.5492530154027673E-3</v>
      </c>
      <c r="CF54" s="15">
        <f t="shared" si="14"/>
        <v>6.7295432802970678E-3</v>
      </c>
      <c r="CG54" t="s">
        <v>325</v>
      </c>
      <c r="CH54">
        <v>52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113</v>
      </c>
      <c r="CR54">
        <v>34</v>
      </c>
      <c r="CS54">
        <v>9</v>
      </c>
      <c r="CT54">
        <v>5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44.75</v>
      </c>
      <c r="DA54">
        <v>44.720001220703118</v>
      </c>
      <c r="DB54">
        <v>45.229999542236328</v>
      </c>
      <c r="DC54">
        <v>275</v>
      </c>
      <c r="DD54">
        <v>303</v>
      </c>
      <c r="DE54">
        <v>62</v>
      </c>
      <c r="DF54">
        <v>97</v>
      </c>
      <c r="DG54" t="s">
        <v>120</v>
      </c>
      <c r="DH54">
        <v>2</v>
      </c>
      <c r="DI54" s="15">
        <f t="shared" si="15"/>
        <v>-6.7081347222752719E-4</v>
      </c>
      <c r="DJ54" s="15">
        <f t="shared" si="16"/>
        <v>1.1275664972248522E-2</v>
      </c>
      <c r="DK54" s="16">
        <f t="shared" si="17"/>
        <v>45.224248972026309</v>
      </c>
      <c r="DL54" s="17">
        <f t="shared" si="18"/>
        <v>1.0604851500020995E-2</v>
      </c>
    </row>
    <row r="55" spans="1:116" hidden="1" x14ac:dyDescent="0.25">
      <c r="A55">
        <v>46</v>
      </c>
      <c r="B55" t="s">
        <v>326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210</v>
      </c>
      <c r="N55">
        <v>6</v>
      </c>
      <c r="O55">
        <v>18</v>
      </c>
      <c r="P55">
        <v>73</v>
      </c>
      <c r="Q55">
        <v>29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861.1400146484375</v>
      </c>
      <c r="AG55">
        <v>851.3499755859375</v>
      </c>
      <c r="AH55">
        <v>865.8900146484375</v>
      </c>
      <c r="AI55" s="15">
        <f t="shared" si="9"/>
        <v>-1.1499429545131612E-2</v>
      </c>
      <c r="AJ55" s="15">
        <f t="shared" si="10"/>
        <v>1.679201609502734E-2</v>
      </c>
      <c r="AK55" t="s">
        <v>327</v>
      </c>
      <c r="AL55">
        <v>7</v>
      </c>
      <c r="AM55">
        <v>6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6</v>
      </c>
      <c r="AW55">
        <v>7</v>
      </c>
      <c r="AX55">
        <v>9</v>
      </c>
      <c r="AY55">
        <v>94</v>
      </c>
      <c r="AZ55">
        <v>0</v>
      </c>
      <c r="BA55">
        <v>0</v>
      </c>
      <c r="BB55">
        <v>0</v>
      </c>
      <c r="BC55">
        <v>0</v>
      </c>
      <c r="BD55">
        <v>859.8800048828125</v>
      </c>
      <c r="BE55">
        <v>857.6400146484375</v>
      </c>
      <c r="BF55">
        <v>863.17999267578125</v>
      </c>
      <c r="BG55" s="15">
        <f t="shared" si="11"/>
        <v>-2.6118070473812871E-3</v>
      </c>
      <c r="BH55" s="15">
        <f t="shared" si="12"/>
        <v>6.4181029152103886E-3</v>
      </c>
      <c r="BI55" t="s">
        <v>328</v>
      </c>
      <c r="BJ55">
        <v>9</v>
      </c>
      <c r="BK55">
        <v>57</v>
      </c>
      <c r="BL55">
        <v>50</v>
      </c>
      <c r="BM55">
        <v>7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0</v>
      </c>
      <c r="BV55">
        <v>0</v>
      </c>
      <c r="BW55">
        <v>2</v>
      </c>
      <c r="BX55">
        <v>1</v>
      </c>
      <c r="BY55">
        <v>3</v>
      </c>
      <c r="BZ55">
        <v>0</v>
      </c>
      <c r="CA55">
        <v>0</v>
      </c>
      <c r="CB55">
        <v>874.42999267578125</v>
      </c>
      <c r="CC55">
        <v>865.1500244140625</v>
      </c>
      <c r="CD55">
        <v>879.54998779296875</v>
      </c>
      <c r="CE55" s="15">
        <f t="shared" si="13"/>
        <v>-1.0726426631038732E-2</v>
      </c>
      <c r="CF55" s="15">
        <f t="shared" si="14"/>
        <v>1.6371967004444765E-2</v>
      </c>
      <c r="CG55" t="s">
        <v>290</v>
      </c>
      <c r="CH55">
        <v>25</v>
      </c>
      <c r="CI55">
        <v>76</v>
      </c>
      <c r="CJ55">
        <v>17</v>
      </c>
      <c r="CK55">
        <v>6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1</v>
      </c>
      <c r="CS55">
        <v>1</v>
      </c>
      <c r="CT55">
        <v>3</v>
      </c>
      <c r="CU55">
        <v>0</v>
      </c>
      <c r="CV55">
        <v>1</v>
      </c>
      <c r="CW55">
        <v>5</v>
      </c>
      <c r="CX55">
        <v>0</v>
      </c>
      <c r="CY55">
        <v>0</v>
      </c>
      <c r="CZ55">
        <v>887.489990234375</v>
      </c>
      <c r="DA55">
        <v>886.90997314453125</v>
      </c>
      <c r="DB55">
        <v>888.77001953125</v>
      </c>
      <c r="DC55">
        <v>386</v>
      </c>
      <c r="DD55">
        <v>38</v>
      </c>
      <c r="DE55">
        <v>139</v>
      </c>
      <c r="DF55">
        <v>30</v>
      </c>
      <c r="DG55" t="s">
        <v>135</v>
      </c>
      <c r="DH55">
        <v>1.7</v>
      </c>
      <c r="DI55" s="15">
        <f t="shared" si="15"/>
        <v>-6.5397515802789741E-4</v>
      </c>
      <c r="DJ55" s="15">
        <f t="shared" si="16"/>
        <v>2.092832055360927E-3</v>
      </c>
      <c r="DK55" s="16">
        <f t="shared" si="17"/>
        <v>888.76612676654747</v>
      </c>
      <c r="DL55" s="17">
        <f t="shared" si="18"/>
        <v>1.4388568973330296E-3</v>
      </c>
    </row>
    <row r="56" spans="1:116" hidden="1" x14ac:dyDescent="0.25">
      <c r="A56">
        <v>47</v>
      </c>
      <c r="B56" t="s">
        <v>329</v>
      </c>
      <c r="C56">
        <v>9</v>
      </c>
      <c r="D56">
        <v>0</v>
      </c>
      <c r="E56">
        <v>6</v>
      </c>
      <c r="F56">
        <v>0</v>
      </c>
      <c r="G56" t="s">
        <v>115</v>
      </c>
      <c r="H56" t="s">
        <v>115</v>
      </c>
      <c r="I56">
        <v>6</v>
      </c>
      <c r="J56">
        <v>0</v>
      </c>
      <c r="K56" t="s">
        <v>115</v>
      </c>
      <c r="L56" t="s">
        <v>115</v>
      </c>
      <c r="M56" t="s">
        <v>330</v>
      </c>
      <c r="N56">
        <v>122</v>
      </c>
      <c r="O56">
        <v>73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9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360.1199951171875</v>
      </c>
      <c r="AG56">
        <v>359.79998779296881</v>
      </c>
      <c r="AH56">
        <v>362.79998779296881</v>
      </c>
      <c r="AI56" s="15">
        <f t="shared" si="9"/>
        <v>-8.8940337708631745E-4</v>
      </c>
      <c r="AJ56" s="15">
        <f t="shared" si="10"/>
        <v>8.2690190213345893E-3</v>
      </c>
      <c r="AK56" t="s">
        <v>331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9</v>
      </c>
      <c r="AV56">
        <v>14</v>
      </c>
      <c r="AW56">
        <v>35</v>
      </c>
      <c r="AX56">
        <v>54</v>
      </c>
      <c r="AY56">
        <v>83</v>
      </c>
      <c r="AZ56">
        <v>0</v>
      </c>
      <c r="BA56">
        <v>0</v>
      </c>
      <c r="BB56">
        <v>0</v>
      </c>
      <c r="BC56">
        <v>0</v>
      </c>
      <c r="BD56">
        <v>358.80999755859369</v>
      </c>
      <c r="BE56">
        <v>360.8699951171875</v>
      </c>
      <c r="BF56">
        <v>361.45999145507813</v>
      </c>
      <c r="BG56" s="15">
        <f t="shared" si="11"/>
        <v>5.708420169221462E-3</v>
      </c>
      <c r="BH56" s="15">
        <f t="shared" si="12"/>
        <v>1.6322590378967661E-3</v>
      </c>
      <c r="BI56" t="s">
        <v>332</v>
      </c>
      <c r="BJ56">
        <v>29</v>
      </c>
      <c r="BK56">
        <v>14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28</v>
      </c>
      <c r="BT56">
        <v>22</v>
      </c>
      <c r="BU56">
        <v>23</v>
      </c>
      <c r="BV56">
        <v>16</v>
      </c>
      <c r="BW56">
        <v>78</v>
      </c>
      <c r="BX56">
        <v>0</v>
      </c>
      <c r="BY56">
        <v>0</v>
      </c>
      <c r="BZ56">
        <v>0</v>
      </c>
      <c r="CA56">
        <v>0</v>
      </c>
      <c r="CB56">
        <v>361.22000122070313</v>
      </c>
      <c r="CC56">
        <v>362.79998779296881</v>
      </c>
      <c r="CD56">
        <v>366.01998901367188</v>
      </c>
      <c r="CE56" s="15">
        <f t="shared" si="13"/>
        <v>4.3549796731726653E-3</v>
      </c>
      <c r="CF56" s="15">
        <f t="shared" si="14"/>
        <v>8.7973370781746496E-3</v>
      </c>
      <c r="CG56" t="s">
        <v>333</v>
      </c>
      <c r="CH56">
        <v>171</v>
      </c>
      <c r="CI56">
        <v>24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3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363.20999145507813</v>
      </c>
      <c r="DA56">
        <v>362.83999633789063</v>
      </c>
      <c r="DB56">
        <v>365.25</v>
      </c>
      <c r="DC56">
        <v>435</v>
      </c>
      <c r="DD56">
        <v>215</v>
      </c>
      <c r="DE56">
        <v>197</v>
      </c>
      <c r="DF56">
        <v>122</v>
      </c>
      <c r="DG56" t="s">
        <v>135</v>
      </c>
      <c r="DH56">
        <v>2.1</v>
      </c>
      <c r="DI56" s="15">
        <f t="shared" si="15"/>
        <v>-1.0197197688288639E-3</v>
      </c>
      <c r="DJ56" s="15">
        <f t="shared" si="16"/>
        <v>6.5982304232974354E-3</v>
      </c>
      <c r="DK56" s="16">
        <f t="shared" si="17"/>
        <v>365.2340982405164</v>
      </c>
      <c r="DL56" s="17">
        <f t="shared" si="18"/>
        <v>5.5785106544685714E-3</v>
      </c>
    </row>
    <row r="57" spans="1:116" hidden="1" x14ac:dyDescent="0.25">
      <c r="A57">
        <v>48</v>
      </c>
      <c r="B57" t="s">
        <v>334</v>
      </c>
      <c r="C57">
        <v>10</v>
      </c>
      <c r="D57">
        <v>0</v>
      </c>
      <c r="E57">
        <v>5</v>
      </c>
      <c r="F57">
        <v>1</v>
      </c>
      <c r="G57" t="s">
        <v>115</v>
      </c>
      <c r="H57" t="s">
        <v>115</v>
      </c>
      <c r="I57">
        <v>5</v>
      </c>
      <c r="J57">
        <v>1</v>
      </c>
      <c r="K57" t="s">
        <v>115</v>
      </c>
      <c r="L57" t="s">
        <v>115</v>
      </c>
      <c r="M57" t="s">
        <v>335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8</v>
      </c>
      <c r="Z57">
        <v>7</v>
      </c>
      <c r="AA57">
        <v>180</v>
      </c>
      <c r="AB57">
        <v>0</v>
      </c>
      <c r="AC57">
        <v>0</v>
      </c>
      <c r="AD57">
        <v>0</v>
      </c>
      <c r="AE57">
        <v>0</v>
      </c>
      <c r="AF57">
        <v>176.6199951171875</v>
      </c>
      <c r="AG57">
        <v>177.44000244140619</v>
      </c>
      <c r="AH57">
        <v>177.44000244140619</v>
      </c>
      <c r="AI57" s="15">
        <f t="shared" si="9"/>
        <v>4.621321646394061E-3</v>
      </c>
      <c r="AJ57" s="15">
        <f t="shared" si="10"/>
        <v>0</v>
      </c>
      <c r="AK57" t="s">
        <v>259</v>
      </c>
      <c r="AL57">
        <v>29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12</v>
      </c>
      <c r="AW57">
        <v>19</v>
      </c>
      <c r="AX57">
        <v>22</v>
      </c>
      <c r="AY57">
        <v>105</v>
      </c>
      <c r="AZ57">
        <v>0</v>
      </c>
      <c r="BA57">
        <v>0</v>
      </c>
      <c r="BB57">
        <v>0</v>
      </c>
      <c r="BC57">
        <v>0</v>
      </c>
      <c r="BD57">
        <v>176.25999450683591</v>
      </c>
      <c r="BE57">
        <v>176.5899963378906</v>
      </c>
      <c r="BF57">
        <v>177.28999328613281</v>
      </c>
      <c r="BG57" s="15">
        <f t="shared" si="11"/>
        <v>1.8687458966999415E-3</v>
      </c>
      <c r="BH57" s="15">
        <f t="shared" si="12"/>
        <v>3.948316175479083E-3</v>
      </c>
      <c r="BI57" t="s">
        <v>198</v>
      </c>
      <c r="BJ57">
        <v>52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27</v>
      </c>
      <c r="BT57">
        <v>7</v>
      </c>
      <c r="BU57">
        <v>24</v>
      </c>
      <c r="BV57">
        <v>30</v>
      </c>
      <c r="BW57">
        <v>73</v>
      </c>
      <c r="BX57">
        <v>0</v>
      </c>
      <c r="BY57">
        <v>0</v>
      </c>
      <c r="BZ57">
        <v>0</v>
      </c>
      <c r="CA57">
        <v>0</v>
      </c>
      <c r="CB57">
        <v>175.75</v>
      </c>
      <c r="CC57">
        <v>177.30999755859381</v>
      </c>
      <c r="CD57">
        <v>178.1199951171875</v>
      </c>
      <c r="CE57" s="15">
        <f t="shared" si="13"/>
        <v>8.7981364845390875E-3</v>
      </c>
      <c r="CF57" s="15">
        <f t="shared" si="14"/>
        <v>4.5474824882000275E-3</v>
      </c>
      <c r="CG57" t="s">
        <v>198</v>
      </c>
      <c r="CH57">
        <v>82</v>
      </c>
      <c r="CI57">
        <v>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46</v>
      </c>
      <c r="CR57">
        <v>33</v>
      </c>
      <c r="CS57">
        <v>29</v>
      </c>
      <c r="CT57">
        <v>16</v>
      </c>
      <c r="CU57">
        <v>3</v>
      </c>
      <c r="CV57">
        <v>0</v>
      </c>
      <c r="CW57">
        <v>0</v>
      </c>
      <c r="CX57">
        <v>0</v>
      </c>
      <c r="CY57">
        <v>0</v>
      </c>
      <c r="CZ57">
        <v>175.24000549316409</v>
      </c>
      <c r="DA57">
        <v>175.5</v>
      </c>
      <c r="DB57">
        <v>177.6199951171875</v>
      </c>
      <c r="DC57">
        <v>169</v>
      </c>
      <c r="DD57">
        <v>307</v>
      </c>
      <c r="DE57">
        <v>29</v>
      </c>
      <c r="DF57">
        <v>95</v>
      </c>
      <c r="DG57" t="s">
        <v>120</v>
      </c>
      <c r="DH57">
        <v>2.2000000000000002</v>
      </c>
      <c r="DI57" s="15">
        <f t="shared" si="15"/>
        <v>1.4814501814012226E-3</v>
      </c>
      <c r="DJ57" s="15">
        <f t="shared" si="16"/>
        <v>1.1935565676537752E-2</v>
      </c>
      <c r="DK57" s="16">
        <f t="shared" si="17"/>
        <v>177.59469177623237</v>
      </c>
      <c r="DL57" s="17">
        <f t="shared" si="18"/>
        <v>1.3417015857938974E-2</v>
      </c>
    </row>
    <row r="58" spans="1:116" hidden="1" x14ac:dyDescent="0.25">
      <c r="A58">
        <v>49</v>
      </c>
      <c r="B58" t="s">
        <v>336</v>
      </c>
      <c r="C58">
        <v>9</v>
      </c>
      <c r="D58">
        <v>0</v>
      </c>
      <c r="E58">
        <v>6</v>
      </c>
      <c r="F58">
        <v>0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119</v>
      </c>
      <c r="N58">
        <v>7</v>
      </c>
      <c r="O58">
        <v>26</v>
      </c>
      <c r="P58">
        <v>77</v>
      </c>
      <c r="Q58">
        <v>78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0</v>
      </c>
      <c r="Y58">
        <v>1</v>
      </c>
      <c r="Z58">
        <v>1</v>
      </c>
      <c r="AA58">
        <v>3</v>
      </c>
      <c r="AB58">
        <v>1</v>
      </c>
      <c r="AC58">
        <v>5</v>
      </c>
      <c r="AD58">
        <v>0</v>
      </c>
      <c r="AE58">
        <v>0</v>
      </c>
      <c r="AF58">
        <v>102.88999938964839</v>
      </c>
      <c r="AG58">
        <v>101.2799987792969</v>
      </c>
      <c r="AH58">
        <v>103.129997253418</v>
      </c>
      <c r="AI58" s="15">
        <f t="shared" si="9"/>
        <v>-1.5896530704546219E-2</v>
      </c>
      <c r="AJ58" s="15">
        <f t="shared" si="10"/>
        <v>1.7938509874824815E-2</v>
      </c>
      <c r="AK58" t="s">
        <v>337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0</v>
      </c>
      <c r="AW58">
        <v>1</v>
      </c>
      <c r="AX58">
        <v>5</v>
      </c>
      <c r="AY58">
        <v>185</v>
      </c>
      <c r="AZ58">
        <v>0</v>
      </c>
      <c r="BA58">
        <v>0</v>
      </c>
      <c r="BB58">
        <v>0</v>
      </c>
      <c r="BC58">
        <v>0</v>
      </c>
      <c r="BD58">
        <v>100.9499969482422</v>
      </c>
      <c r="BE58">
        <v>103.0299987792969</v>
      </c>
      <c r="BF58">
        <v>103.30999755859381</v>
      </c>
      <c r="BG58" s="15">
        <f t="shared" si="11"/>
        <v>2.0188312682700493E-2</v>
      </c>
      <c r="BH58" s="15">
        <f t="shared" si="12"/>
        <v>2.7102776683166629E-3</v>
      </c>
      <c r="BI58" t="s">
        <v>338</v>
      </c>
      <c r="BJ58">
        <v>61</v>
      </c>
      <c r="BK58">
        <v>31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47</v>
      </c>
      <c r="BT58">
        <v>22</v>
      </c>
      <c r="BU58">
        <v>11</v>
      </c>
      <c r="BV58">
        <v>7</v>
      </c>
      <c r="BW58">
        <v>13</v>
      </c>
      <c r="BX58">
        <v>0</v>
      </c>
      <c r="BY58">
        <v>0</v>
      </c>
      <c r="BZ58">
        <v>0</v>
      </c>
      <c r="CA58">
        <v>0</v>
      </c>
      <c r="CB58">
        <v>101.9899978637695</v>
      </c>
      <c r="CC58">
        <v>101.0299987792969</v>
      </c>
      <c r="CD58">
        <v>102.0100021362305</v>
      </c>
      <c r="CE58" s="15">
        <f t="shared" si="13"/>
        <v>-9.502119133642184E-3</v>
      </c>
      <c r="CF58" s="15">
        <f t="shared" si="14"/>
        <v>9.6069339908927409E-3</v>
      </c>
      <c r="CG58" t="s">
        <v>339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9</v>
      </c>
      <c r="CT58">
        <v>18</v>
      </c>
      <c r="CU58">
        <v>166</v>
      </c>
      <c r="CV58">
        <v>0</v>
      </c>
      <c r="CW58">
        <v>0</v>
      </c>
      <c r="CX58">
        <v>0</v>
      </c>
      <c r="CY58">
        <v>0</v>
      </c>
      <c r="CZ58">
        <v>104.870002746582</v>
      </c>
      <c r="DA58">
        <v>103.9499969482422</v>
      </c>
      <c r="DB58">
        <v>106.3000030517578</v>
      </c>
      <c r="DC58">
        <v>284</v>
      </c>
      <c r="DD58">
        <v>129</v>
      </c>
      <c r="DE58">
        <v>190</v>
      </c>
      <c r="DF58">
        <v>14</v>
      </c>
      <c r="DG58" t="s">
        <v>120</v>
      </c>
      <c r="DH58">
        <v>1.9</v>
      </c>
      <c r="DI58" s="15">
        <f t="shared" si="15"/>
        <v>-8.8504648903249272E-3</v>
      </c>
      <c r="DJ58" s="15">
        <f t="shared" si="16"/>
        <v>2.210730043320297E-2</v>
      </c>
      <c r="DK58" s="16">
        <f t="shared" si="17"/>
        <v>106.24805076080753</v>
      </c>
      <c r="DL58" s="17">
        <f t="shared" si="18"/>
        <v>1.3256835542878043E-2</v>
      </c>
    </row>
    <row r="59" spans="1:116" hidden="1" x14ac:dyDescent="0.25">
      <c r="A59">
        <v>50</v>
      </c>
      <c r="B59" t="s">
        <v>340</v>
      </c>
      <c r="C59">
        <v>9</v>
      </c>
      <c r="D59">
        <v>0</v>
      </c>
      <c r="E59">
        <v>6</v>
      </c>
      <c r="F59">
        <v>0</v>
      </c>
      <c r="G59" t="s">
        <v>115</v>
      </c>
      <c r="H59" t="s">
        <v>115</v>
      </c>
      <c r="I59">
        <v>6</v>
      </c>
      <c r="J59">
        <v>0</v>
      </c>
      <c r="K59" t="s">
        <v>115</v>
      </c>
      <c r="L59" t="s">
        <v>115</v>
      </c>
      <c r="M59" t="s">
        <v>341</v>
      </c>
      <c r="N59">
        <v>1</v>
      </c>
      <c r="O59">
        <v>4</v>
      </c>
      <c r="P59">
        <v>29</v>
      </c>
      <c r="Q59">
        <v>13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140.24000549316409</v>
      </c>
      <c r="AG59">
        <v>138.74000549316409</v>
      </c>
      <c r="AH59">
        <v>141.25</v>
      </c>
      <c r="AI59" s="15">
        <f t="shared" si="9"/>
        <v>-1.0811589596440463E-2</v>
      </c>
      <c r="AJ59" s="15">
        <f t="shared" si="10"/>
        <v>1.7769872614767479E-2</v>
      </c>
      <c r="AK59" t="s">
        <v>342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62</v>
      </c>
      <c r="AZ59">
        <v>0</v>
      </c>
      <c r="BA59">
        <v>0</v>
      </c>
      <c r="BB59">
        <v>0</v>
      </c>
      <c r="BC59">
        <v>0</v>
      </c>
      <c r="BD59">
        <v>137</v>
      </c>
      <c r="BE59">
        <v>139.77000427246091</v>
      </c>
      <c r="BF59">
        <v>140.97999572753909</v>
      </c>
      <c r="BG59" s="15">
        <f t="shared" si="11"/>
        <v>1.9818302838863766E-2</v>
      </c>
      <c r="BH59" s="15">
        <f t="shared" si="12"/>
        <v>8.5827173481877184E-3</v>
      </c>
      <c r="BI59" t="s">
        <v>262</v>
      </c>
      <c r="BJ59">
        <v>18</v>
      </c>
      <c r="BK59">
        <v>0</v>
      </c>
      <c r="BL59">
        <v>0</v>
      </c>
      <c r="BM59">
        <v>0</v>
      </c>
      <c r="BN59">
        <v>2</v>
      </c>
      <c r="BO59">
        <v>1</v>
      </c>
      <c r="BP59">
        <v>2</v>
      </c>
      <c r="BQ59">
        <v>1</v>
      </c>
      <c r="BR59">
        <v>2</v>
      </c>
      <c r="BS59">
        <v>30</v>
      </c>
      <c r="BT59">
        <v>4</v>
      </c>
      <c r="BU59">
        <v>0</v>
      </c>
      <c r="BV59">
        <v>1</v>
      </c>
      <c r="BW59">
        <v>10</v>
      </c>
      <c r="BX59">
        <v>0</v>
      </c>
      <c r="BY59">
        <v>0</v>
      </c>
      <c r="BZ59">
        <v>0</v>
      </c>
      <c r="CA59">
        <v>0</v>
      </c>
      <c r="CB59">
        <v>137.49000549316409</v>
      </c>
      <c r="CC59">
        <v>137.1199951171875</v>
      </c>
      <c r="CD59">
        <v>140.51600646972659</v>
      </c>
      <c r="CE59" s="15">
        <f t="shared" si="13"/>
        <v>-2.6984421612643583E-3</v>
      </c>
      <c r="CF59" s="15">
        <f t="shared" si="14"/>
        <v>2.4168145949057696E-2</v>
      </c>
      <c r="CG59" t="s">
        <v>343</v>
      </c>
      <c r="CH59">
        <v>6</v>
      </c>
      <c r="CI59">
        <v>15</v>
      </c>
      <c r="CJ59">
        <v>10</v>
      </c>
      <c r="CK59">
        <v>13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3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1</v>
      </c>
      <c r="CX59">
        <v>0</v>
      </c>
      <c r="CY59">
        <v>0</v>
      </c>
      <c r="CZ59">
        <v>140.3399963378906</v>
      </c>
      <c r="DA59">
        <v>140.47999572753909</v>
      </c>
      <c r="DB59">
        <v>140.47999572753909</v>
      </c>
      <c r="DC59">
        <v>110</v>
      </c>
      <c r="DD59">
        <v>42</v>
      </c>
      <c r="DE59">
        <v>48</v>
      </c>
      <c r="DF59">
        <v>3</v>
      </c>
      <c r="DG59" t="s">
        <v>135</v>
      </c>
      <c r="DH59">
        <v>1.5</v>
      </c>
      <c r="DI59" s="15">
        <f t="shared" si="15"/>
        <v>9.9657882905990203E-4</v>
      </c>
      <c r="DJ59" s="15">
        <f t="shared" si="16"/>
        <v>0</v>
      </c>
      <c r="DK59" s="16">
        <f t="shared" si="17"/>
        <v>140.47999572753909</v>
      </c>
      <c r="DL59" s="17">
        <f t="shared" si="18"/>
        <v>9.9657882905990203E-4</v>
      </c>
    </row>
    <row r="60" spans="1:116" hidden="1" x14ac:dyDescent="0.25">
      <c r="A60">
        <v>51</v>
      </c>
      <c r="B60" t="s">
        <v>344</v>
      </c>
      <c r="C60">
        <v>10</v>
      </c>
      <c r="D60">
        <v>0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345</v>
      </c>
      <c r="N60">
        <v>25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24</v>
      </c>
      <c r="X60">
        <v>8</v>
      </c>
      <c r="Y60">
        <v>16</v>
      </c>
      <c r="Z60">
        <v>42</v>
      </c>
      <c r="AA60">
        <v>96</v>
      </c>
      <c r="AB60">
        <v>0</v>
      </c>
      <c r="AC60">
        <v>0</v>
      </c>
      <c r="AD60">
        <v>0</v>
      </c>
      <c r="AE60">
        <v>0</v>
      </c>
      <c r="AF60">
        <v>97.110000610351563</v>
      </c>
      <c r="AG60">
        <v>98.319999694824219</v>
      </c>
      <c r="AH60">
        <v>98.519996643066406</v>
      </c>
      <c r="AI60" s="15">
        <f t="shared" si="9"/>
        <v>1.2306744184584772E-2</v>
      </c>
      <c r="AJ60" s="15">
        <f t="shared" si="10"/>
        <v>2.0300137541292562E-3</v>
      </c>
      <c r="AK60" t="s">
        <v>123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v>2</v>
      </c>
      <c r="AY60">
        <v>191</v>
      </c>
      <c r="AZ60">
        <v>0</v>
      </c>
      <c r="BA60">
        <v>0</v>
      </c>
      <c r="BB60">
        <v>0</v>
      </c>
      <c r="BC60">
        <v>0</v>
      </c>
      <c r="BD60">
        <v>96.949996948242202</v>
      </c>
      <c r="BE60">
        <v>97.589996337890625</v>
      </c>
      <c r="BF60">
        <v>97.629997253417955</v>
      </c>
      <c r="BG60" s="15">
        <f t="shared" si="11"/>
        <v>6.5580429722789102E-3</v>
      </c>
      <c r="BH60" s="15">
        <f t="shared" si="12"/>
        <v>4.0971951912993632E-4</v>
      </c>
      <c r="BI60" t="s">
        <v>346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18</v>
      </c>
      <c r="BU60">
        <v>27</v>
      </c>
      <c r="BV60">
        <v>41</v>
      </c>
      <c r="BW60">
        <v>109</v>
      </c>
      <c r="BX60">
        <v>0</v>
      </c>
      <c r="BY60">
        <v>0</v>
      </c>
      <c r="BZ60">
        <v>0</v>
      </c>
      <c r="CA60">
        <v>0</v>
      </c>
      <c r="CB60">
        <v>96.480003356933594</v>
      </c>
      <c r="CC60">
        <v>97.199996948242202</v>
      </c>
      <c r="CD60">
        <v>97.199996948242202</v>
      </c>
      <c r="CE60" s="15">
        <f t="shared" si="13"/>
        <v>7.4073417069343561E-3</v>
      </c>
      <c r="CF60" s="15">
        <f t="shared" si="14"/>
        <v>0</v>
      </c>
      <c r="CG60" t="s">
        <v>347</v>
      </c>
      <c r="CH60">
        <v>11</v>
      </c>
      <c r="CI60">
        <v>106</v>
      </c>
      <c r="CJ60">
        <v>73</v>
      </c>
      <c r="CK60">
        <v>5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3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1</v>
      </c>
      <c r="CX60">
        <v>0</v>
      </c>
      <c r="CY60">
        <v>0</v>
      </c>
      <c r="CZ60">
        <v>98.290000915527344</v>
      </c>
      <c r="DA60">
        <v>97.639999389648438</v>
      </c>
      <c r="DB60">
        <v>98.779998779296875</v>
      </c>
      <c r="DC60">
        <v>221</v>
      </c>
      <c r="DD60">
        <v>184</v>
      </c>
      <c r="DE60">
        <v>26</v>
      </c>
      <c r="DF60">
        <v>94</v>
      </c>
      <c r="DG60" t="s">
        <v>135</v>
      </c>
      <c r="DH60">
        <v>2.2000000000000002</v>
      </c>
      <c r="DI60" s="15">
        <f t="shared" si="15"/>
        <v>-6.6571234119428002E-3</v>
      </c>
      <c r="DJ60" s="15">
        <f t="shared" si="16"/>
        <v>1.1540791696055042E-2</v>
      </c>
      <c r="DK60" s="16">
        <f t="shared" si="17"/>
        <v>98.766842283807307</v>
      </c>
      <c r="DL60" s="17">
        <f t="shared" si="18"/>
        <v>4.8836682841122414E-3</v>
      </c>
    </row>
    <row r="61" spans="1:116" hidden="1" x14ac:dyDescent="0.25">
      <c r="A61">
        <v>52</v>
      </c>
      <c r="B61" t="s">
        <v>348</v>
      </c>
      <c r="C61">
        <v>9</v>
      </c>
      <c r="D61">
        <v>0</v>
      </c>
      <c r="E61">
        <v>6</v>
      </c>
      <c r="F61">
        <v>0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349</v>
      </c>
      <c r="N61">
        <v>28</v>
      </c>
      <c r="O61">
        <v>13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20</v>
      </c>
      <c r="X61">
        <v>14</v>
      </c>
      <c r="Y61">
        <v>19</v>
      </c>
      <c r="Z61">
        <v>14</v>
      </c>
      <c r="AA61">
        <v>92</v>
      </c>
      <c r="AB61">
        <v>0</v>
      </c>
      <c r="AC61">
        <v>0</v>
      </c>
      <c r="AD61">
        <v>0</v>
      </c>
      <c r="AE61">
        <v>0</v>
      </c>
      <c r="AF61">
        <v>227.05000305175781</v>
      </c>
      <c r="AG61">
        <v>229.33999633789071</v>
      </c>
      <c r="AH61">
        <v>230.91000366210929</v>
      </c>
      <c r="AI61" s="15">
        <f t="shared" si="9"/>
        <v>9.9851457342792216E-3</v>
      </c>
      <c r="AJ61" s="15">
        <f t="shared" si="10"/>
        <v>6.7992174410770323E-3</v>
      </c>
      <c r="AK61" t="s">
        <v>350</v>
      </c>
      <c r="AL61">
        <v>49</v>
      </c>
      <c r="AM61">
        <v>30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16</v>
      </c>
      <c r="AV61">
        <v>21</v>
      </c>
      <c r="AW61">
        <v>26</v>
      </c>
      <c r="AX61">
        <v>48</v>
      </c>
      <c r="AY61">
        <v>12</v>
      </c>
      <c r="AZ61">
        <v>0</v>
      </c>
      <c r="BA61">
        <v>0</v>
      </c>
      <c r="BB61">
        <v>0</v>
      </c>
      <c r="BC61">
        <v>0</v>
      </c>
      <c r="BD61">
        <v>226.07000732421881</v>
      </c>
      <c r="BE61">
        <v>226.1199951171875</v>
      </c>
      <c r="BF61">
        <v>227.91000366210929</v>
      </c>
      <c r="BG61" s="15">
        <f t="shared" si="11"/>
        <v>2.2106754841733078E-4</v>
      </c>
      <c r="BH61" s="15">
        <f t="shared" si="12"/>
        <v>7.8540148135647359E-3</v>
      </c>
      <c r="BI61" t="s">
        <v>285</v>
      </c>
      <c r="BJ61">
        <v>2</v>
      </c>
      <c r="BK61">
        <v>59</v>
      </c>
      <c r="BL61">
        <v>134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229.94000244140619</v>
      </c>
      <c r="CC61">
        <v>227.92999267578119</v>
      </c>
      <c r="CD61">
        <v>231.25</v>
      </c>
      <c r="CE61" s="15">
        <f t="shared" si="13"/>
        <v>-8.8185400351594723E-3</v>
      </c>
      <c r="CF61" s="15">
        <f t="shared" si="14"/>
        <v>1.4356788429054301E-2</v>
      </c>
      <c r="CG61" t="s">
        <v>351</v>
      </c>
      <c r="CH61">
        <v>114</v>
      </c>
      <c r="CI61">
        <v>21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45</v>
      </c>
      <c r="CR61">
        <v>12</v>
      </c>
      <c r="CS61">
        <v>8</v>
      </c>
      <c r="CT61">
        <v>12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232.36000061035159</v>
      </c>
      <c r="DA61">
        <v>231.55999755859381</v>
      </c>
      <c r="DB61">
        <v>235.22999572753909</v>
      </c>
      <c r="DC61">
        <v>450</v>
      </c>
      <c r="DD61">
        <v>256</v>
      </c>
      <c r="DE61">
        <v>120</v>
      </c>
      <c r="DF61">
        <v>178</v>
      </c>
      <c r="DG61" t="s">
        <v>120</v>
      </c>
      <c r="DH61">
        <v>1.8</v>
      </c>
      <c r="DI61" s="15">
        <f t="shared" si="15"/>
        <v>-3.454841337849679E-3</v>
      </c>
      <c r="DJ61" s="15">
        <f t="shared" si="16"/>
        <v>1.56017439765469E-2</v>
      </c>
      <c r="DK61" s="16">
        <f t="shared" si="17"/>
        <v>235.17273735571283</v>
      </c>
      <c r="DL61" s="17">
        <f t="shared" si="18"/>
        <v>1.2146902638697221E-2</v>
      </c>
    </row>
    <row r="62" spans="1:116" hidden="1" x14ac:dyDescent="0.25">
      <c r="A62">
        <v>53</v>
      </c>
      <c r="B62" t="s">
        <v>352</v>
      </c>
      <c r="C62">
        <v>9</v>
      </c>
      <c r="D62">
        <v>0</v>
      </c>
      <c r="E62">
        <v>6</v>
      </c>
      <c r="F62">
        <v>0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353</v>
      </c>
      <c r="N62">
        <v>0</v>
      </c>
      <c r="O62">
        <v>2</v>
      </c>
      <c r="P62">
        <v>3</v>
      </c>
      <c r="Q62">
        <v>45</v>
      </c>
      <c r="R62">
        <v>121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338.97000122070313</v>
      </c>
      <c r="AG62">
        <v>333.45001220703119</v>
      </c>
      <c r="AH62">
        <v>347.29998779296881</v>
      </c>
      <c r="AI62" s="15">
        <f t="shared" si="9"/>
        <v>-1.6554172474417816E-2</v>
      </c>
      <c r="AJ62" s="15">
        <f t="shared" si="10"/>
        <v>3.987899819390095E-2</v>
      </c>
      <c r="AK62" t="s">
        <v>189</v>
      </c>
      <c r="AL62">
        <v>75</v>
      </c>
      <c r="AM62">
        <v>5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29</v>
      </c>
      <c r="AV62">
        <v>7</v>
      </c>
      <c r="AW62">
        <v>10</v>
      </c>
      <c r="AX62">
        <v>6</v>
      </c>
      <c r="AY62">
        <v>32</v>
      </c>
      <c r="AZ62">
        <v>0</v>
      </c>
      <c r="BA62">
        <v>0</v>
      </c>
      <c r="BB62">
        <v>0</v>
      </c>
      <c r="BC62">
        <v>0</v>
      </c>
      <c r="BD62">
        <v>339.32000732421881</v>
      </c>
      <c r="BE62">
        <v>339.260009765625</v>
      </c>
      <c r="BF62">
        <v>341.79998779296881</v>
      </c>
      <c r="BG62" s="15">
        <f t="shared" si="11"/>
        <v>-1.7684830768960325E-4</v>
      </c>
      <c r="BH62" s="15">
        <f t="shared" si="12"/>
        <v>7.4311823231612006E-3</v>
      </c>
      <c r="BI62" t="s">
        <v>229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139</v>
      </c>
      <c r="BX62">
        <v>0</v>
      </c>
      <c r="BY62">
        <v>0</v>
      </c>
      <c r="BZ62">
        <v>0</v>
      </c>
      <c r="CA62">
        <v>0</v>
      </c>
      <c r="CB62">
        <v>336.57998657226563</v>
      </c>
      <c r="CC62">
        <v>342.54998779296881</v>
      </c>
      <c r="CD62">
        <v>342.54998779296881</v>
      </c>
      <c r="CE62" s="15">
        <f t="shared" si="13"/>
        <v>1.742811686892054E-2</v>
      </c>
      <c r="CF62" s="15">
        <f t="shared" si="14"/>
        <v>0</v>
      </c>
      <c r="CG62" t="s">
        <v>354</v>
      </c>
      <c r="CH62">
        <v>7</v>
      </c>
      <c r="CI62">
        <v>10</v>
      </c>
      <c r="CJ62">
        <v>70</v>
      </c>
      <c r="CK62">
        <v>21</v>
      </c>
      <c r="CL62">
        <v>4</v>
      </c>
      <c r="CM62">
        <v>0</v>
      </c>
      <c r="CN62">
        <v>0</v>
      </c>
      <c r="CO62">
        <v>0</v>
      </c>
      <c r="CP62">
        <v>0</v>
      </c>
      <c r="CQ62">
        <v>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342.39999389648438</v>
      </c>
      <c r="DA62">
        <v>341.16000366210938</v>
      </c>
      <c r="DB62">
        <v>348.23001098632813</v>
      </c>
      <c r="DC62">
        <v>238</v>
      </c>
      <c r="DD62">
        <v>55</v>
      </c>
      <c r="DE62">
        <v>130</v>
      </c>
      <c r="DF62">
        <v>53</v>
      </c>
      <c r="DG62" t="s">
        <v>120</v>
      </c>
      <c r="DH62">
        <v>1.5</v>
      </c>
      <c r="DI62" s="15">
        <f t="shared" si="15"/>
        <v>-3.6346295610991675E-3</v>
      </c>
      <c r="DJ62" s="15">
        <f t="shared" si="16"/>
        <v>2.0302693912548242E-2</v>
      </c>
      <c r="DK62" s="16">
        <f t="shared" si="17"/>
        <v>348.08647079166502</v>
      </c>
      <c r="DL62" s="17">
        <f t="shared" si="18"/>
        <v>1.6668064351449075E-2</v>
      </c>
    </row>
    <row r="63" spans="1:116" hidden="1" x14ac:dyDescent="0.25">
      <c r="A63">
        <v>54</v>
      </c>
      <c r="B63" t="s">
        <v>355</v>
      </c>
      <c r="C63">
        <v>9</v>
      </c>
      <c r="D63">
        <v>0</v>
      </c>
      <c r="E63">
        <v>5</v>
      </c>
      <c r="F63">
        <v>1</v>
      </c>
      <c r="G63" t="s">
        <v>115</v>
      </c>
      <c r="H63" t="s">
        <v>115</v>
      </c>
      <c r="I63">
        <v>5</v>
      </c>
      <c r="J63">
        <v>1</v>
      </c>
      <c r="K63" t="s">
        <v>115</v>
      </c>
      <c r="L63" t="s">
        <v>115</v>
      </c>
      <c r="M63" t="s">
        <v>320</v>
      </c>
      <c r="N63">
        <v>74</v>
      </c>
      <c r="O63">
        <v>55</v>
      </c>
      <c r="P63">
        <v>3</v>
      </c>
      <c r="Q63">
        <v>0</v>
      </c>
      <c r="R63">
        <v>0</v>
      </c>
      <c r="S63">
        <v>1</v>
      </c>
      <c r="T63">
        <v>3</v>
      </c>
      <c r="U63">
        <v>0</v>
      </c>
      <c r="V63">
        <v>0</v>
      </c>
      <c r="W63">
        <v>12</v>
      </c>
      <c r="X63">
        <v>7</v>
      </c>
      <c r="Y63">
        <v>3</v>
      </c>
      <c r="Z63">
        <v>0</v>
      </c>
      <c r="AA63">
        <v>2</v>
      </c>
      <c r="AB63">
        <v>1</v>
      </c>
      <c r="AC63">
        <v>1</v>
      </c>
      <c r="AD63">
        <v>0</v>
      </c>
      <c r="AE63">
        <v>0</v>
      </c>
      <c r="AF63">
        <v>43.459999084472663</v>
      </c>
      <c r="AG63">
        <v>43.380001068115227</v>
      </c>
      <c r="AH63">
        <v>43.919998168945313</v>
      </c>
      <c r="AI63" s="15">
        <f t="shared" si="9"/>
        <v>-1.8441220467426689E-3</v>
      </c>
      <c r="AJ63" s="15">
        <f t="shared" si="10"/>
        <v>1.2295016469556774E-2</v>
      </c>
      <c r="AK63" t="s">
        <v>356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0</v>
      </c>
      <c r="AU63">
        <v>2</v>
      </c>
      <c r="AV63">
        <v>0</v>
      </c>
      <c r="AW63">
        <v>0</v>
      </c>
      <c r="AX63">
        <v>1</v>
      </c>
      <c r="AY63">
        <v>121</v>
      </c>
      <c r="AZ63">
        <v>1</v>
      </c>
      <c r="BA63">
        <v>0</v>
      </c>
      <c r="BB63">
        <v>0</v>
      </c>
      <c r="BC63">
        <v>0</v>
      </c>
      <c r="BD63">
        <v>42.380001068115227</v>
      </c>
      <c r="BE63">
        <v>43.479999542236328</v>
      </c>
      <c r="BF63">
        <v>43.939998626708977</v>
      </c>
      <c r="BG63" s="15">
        <f t="shared" si="11"/>
        <v>2.5298953213018449E-2</v>
      </c>
      <c r="BH63" s="15">
        <f t="shared" si="12"/>
        <v>1.0468800611045936E-2</v>
      </c>
      <c r="BI63" t="s">
        <v>264</v>
      </c>
      <c r="BJ63">
        <v>67</v>
      </c>
      <c r="BK63">
        <v>45</v>
      </c>
      <c r="BL63">
        <v>6</v>
      </c>
      <c r="BM63">
        <v>0</v>
      </c>
      <c r="BN63">
        <v>0</v>
      </c>
      <c r="BO63">
        <v>1</v>
      </c>
      <c r="BP63">
        <v>6</v>
      </c>
      <c r="BQ63">
        <v>0</v>
      </c>
      <c r="BR63">
        <v>0</v>
      </c>
      <c r="BS63">
        <v>14</v>
      </c>
      <c r="BT63">
        <v>4</v>
      </c>
      <c r="BU63">
        <v>0</v>
      </c>
      <c r="BV63">
        <v>0</v>
      </c>
      <c r="BW63">
        <v>5</v>
      </c>
      <c r="BX63">
        <v>1</v>
      </c>
      <c r="BY63">
        <v>8</v>
      </c>
      <c r="BZ63">
        <v>0</v>
      </c>
      <c r="CA63">
        <v>0</v>
      </c>
      <c r="CB63">
        <v>42.819999694824219</v>
      </c>
      <c r="CC63">
        <v>42.569999694824219</v>
      </c>
      <c r="CD63">
        <v>43.049999237060547</v>
      </c>
      <c r="CE63" s="15">
        <f t="shared" si="13"/>
        <v>-5.8726803333850608E-3</v>
      </c>
      <c r="CF63" s="15">
        <f t="shared" si="14"/>
        <v>1.1149815348268532E-2</v>
      </c>
      <c r="CG63" t="s">
        <v>357</v>
      </c>
      <c r="CH63">
        <v>7</v>
      </c>
      <c r="CI63">
        <v>4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12</v>
      </c>
      <c r="CR63">
        <v>6</v>
      </c>
      <c r="CS63">
        <v>9</v>
      </c>
      <c r="CT63">
        <v>15</v>
      </c>
      <c r="CU63">
        <v>68</v>
      </c>
      <c r="CV63">
        <v>0</v>
      </c>
      <c r="CW63">
        <v>0</v>
      </c>
      <c r="CX63">
        <v>0</v>
      </c>
      <c r="CY63">
        <v>0</v>
      </c>
      <c r="CZ63">
        <v>42.299999237060547</v>
      </c>
      <c r="DA63">
        <v>42.279998779296882</v>
      </c>
      <c r="DB63">
        <v>42.639999389648438</v>
      </c>
      <c r="DC63">
        <v>263</v>
      </c>
      <c r="DD63">
        <v>85</v>
      </c>
      <c r="DE63">
        <v>134</v>
      </c>
      <c r="DF63">
        <v>25</v>
      </c>
      <c r="DG63" t="s">
        <v>120</v>
      </c>
      <c r="DH63">
        <v>2</v>
      </c>
      <c r="DI63" s="15">
        <f t="shared" si="15"/>
        <v>-4.7304773749101692E-4</v>
      </c>
      <c r="DJ63" s="15">
        <f t="shared" si="16"/>
        <v>8.4427911703711667E-3</v>
      </c>
      <c r="DK63" s="16">
        <f t="shared" si="17"/>
        <v>42.636959979674032</v>
      </c>
      <c r="DL63" s="17">
        <f t="shared" si="18"/>
        <v>7.9697434328801497E-3</v>
      </c>
    </row>
    <row r="64" spans="1:116" hidden="1" x14ac:dyDescent="0.25">
      <c r="A64">
        <v>55</v>
      </c>
      <c r="B64" t="s">
        <v>358</v>
      </c>
      <c r="C64">
        <v>9</v>
      </c>
      <c r="D64">
        <v>0</v>
      </c>
      <c r="E64">
        <v>6</v>
      </c>
      <c r="F64">
        <v>0</v>
      </c>
      <c r="G64" t="s">
        <v>115</v>
      </c>
      <c r="H64" t="s">
        <v>115</v>
      </c>
      <c r="I64">
        <v>6</v>
      </c>
      <c r="J64">
        <v>0</v>
      </c>
      <c r="K64" t="s">
        <v>115</v>
      </c>
      <c r="L64" t="s">
        <v>115</v>
      </c>
      <c r="M64" t="s">
        <v>359</v>
      </c>
      <c r="N64">
        <v>62</v>
      </c>
      <c r="O64">
        <v>107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12</v>
      </c>
      <c r="X64">
        <v>3</v>
      </c>
      <c r="Y64">
        <v>8</v>
      </c>
      <c r="Z64">
        <v>2</v>
      </c>
      <c r="AA64">
        <v>5</v>
      </c>
      <c r="AB64">
        <v>0</v>
      </c>
      <c r="AC64">
        <v>0</v>
      </c>
      <c r="AD64">
        <v>0</v>
      </c>
      <c r="AE64">
        <v>0</v>
      </c>
      <c r="AF64">
        <v>64.160003662109375</v>
      </c>
      <c r="AG64">
        <v>64.44000244140625</v>
      </c>
      <c r="AH64">
        <v>65.089996337890625</v>
      </c>
      <c r="AI64" s="15">
        <f t="shared" si="9"/>
        <v>4.3451081422827276E-3</v>
      </c>
      <c r="AJ64" s="15">
        <f t="shared" si="10"/>
        <v>9.986079782677737E-3</v>
      </c>
      <c r="AK64" t="s">
        <v>359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2</v>
      </c>
      <c r="AX64">
        <v>3</v>
      </c>
      <c r="AY64">
        <v>188</v>
      </c>
      <c r="AZ64">
        <v>0</v>
      </c>
      <c r="BA64">
        <v>0</v>
      </c>
      <c r="BB64">
        <v>0</v>
      </c>
      <c r="BC64">
        <v>0</v>
      </c>
      <c r="BD64">
        <v>63.939998626708977</v>
      </c>
      <c r="BE64">
        <v>64.169998168945313</v>
      </c>
      <c r="BF64">
        <v>64.55999755859375</v>
      </c>
      <c r="BG64" s="15">
        <f t="shared" si="11"/>
        <v>3.5842223593461897E-3</v>
      </c>
      <c r="BH64" s="15">
        <f t="shared" si="12"/>
        <v>6.040882967730643E-3</v>
      </c>
      <c r="BI64" t="s">
        <v>128</v>
      </c>
      <c r="BJ64">
        <v>20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45</v>
      </c>
      <c r="BT64">
        <v>7</v>
      </c>
      <c r="BU64">
        <v>12</v>
      </c>
      <c r="BV64">
        <v>15</v>
      </c>
      <c r="BW64">
        <v>108</v>
      </c>
      <c r="BX64">
        <v>0</v>
      </c>
      <c r="BY64">
        <v>0</v>
      </c>
      <c r="BZ64">
        <v>0</v>
      </c>
      <c r="CA64">
        <v>0</v>
      </c>
      <c r="CB64">
        <v>64.150001525878906</v>
      </c>
      <c r="CC64">
        <v>64.129997253417969</v>
      </c>
      <c r="CD64">
        <v>64.269996643066406</v>
      </c>
      <c r="CE64" s="15">
        <f t="shared" si="13"/>
        <v>-3.119331563650185E-4</v>
      </c>
      <c r="CF64" s="15">
        <f t="shared" si="14"/>
        <v>2.178300870714911E-3</v>
      </c>
      <c r="CG64" t="s">
        <v>360</v>
      </c>
      <c r="CH64">
        <v>89</v>
      </c>
      <c r="CI64">
        <v>99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19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64.199996948242188</v>
      </c>
      <c r="DA64">
        <v>64.290000915527344</v>
      </c>
      <c r="DB64">
        <v>64.580001831054688</v>
      </c>
      <c r="DC64">
        <v>379</v>
      </c>
      <c r="DD64">
        <v>131</v>
      </c>
      <c r="DE64">
        <v>171</v>
      </c>
      <c r="DF64">
        <v>32</v>
      </c>
      <c r="DG64" t="s">
        <v>135</v>
      </c>
      <c r="DH64">
        <v>2.1</v>
      </c>
      <c r="DI64" s="15">
        <f t="shared" si="15"/>
        <v>1.3999683621628289E-3</v>
      </c>
      <c r="DJ64" s="15">
        <f t="shared" si="16"/>
        <v>4.4905684005089874E-3</v>
      </c>
      <c r="DK64" s="16">
        <f t="shared" si="17"/>
        <v>64.578699562107303</v>
      </c>
      <c r="DL64" s="17">
        <f t="shared" si="18"/>
        <v>5.8905367626718164E-3</v>
      </c>
    </row>
    <row r="65" spans="1:116" hidden="1" x14ac:dyDescent="0.25">
      <c r="A65">
        <v>56</v>
      </c>
      <c r="B65" t="s">
        <v>361</v>
      </c>
      <c r="C65">
        <v>9</v>
      </c>
      <c r="D65">
        <v>0</v>
      </c>
      <c r="E65">
        <v>6</v>
      </c>
      <c r="F65">
        <v>0</v>
      </c>
      <c r="G65" t="s">
        <v>115</v>
      </c>
      <c r="H65" t="s">
        <v>115</v>
      </c>
      <c r="I65">
        <v>6</v>
      </c>
      <c r="J65">
        <v>0</v>
      </c>
      <c r="K65" t="s">
        <v>115</v>
      </c>
      <c r="L65" t="s">
        <v>115</v>
      </c>
      <c r="M65" t="s">
        <v>362</v>
      </c>
      <c r="N65">
        <v>5</v>
      </c>
      <c r="O65">
        <v>62</v>
      </c>
      <c r="P65">
        <v>73</v>
      </c>
      <c r="Q65">
        <v>27</v>
      </c>
      <c r="R65">
        <v>28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82.019996643066406</v>
      </c>
      <c r="AG65">
        <v>81.30999755859375</v>
      </c>
      <c r="AH65">
        <v>84.050003051757813</v>
      </c>
      <c r="AI65" s="15">
        <f t="shared" si="9"/>
        <v>-8.7320022849712853E-3</v>
      </c>
      <c r="AJ65" s="15">
        <f t="shared" si="10"/>
        <v>3.2599707241851905E-2</v>
      </c>
      <c r="AK65" t="s">
        <v>363</v>
      </c>
      <c r="AL65">
        <v>18</v>
      </c>
      <c r="AM65">
        <v>8</v>
      </c>
      <c r="AN65">
        <v>2</v>
      </c>
      <c r="AO65">
        <v>0</v>
      </c>
      <c r="AP65">
        <v>0</v>
      </c>
      <c r="AQ65">
        <v>1</v>
      </c>
      <c r="AR65">
        <v>2</v>
      </c>
      <c r="AS65">
        <v>0</v>
      </c>
      <c r="AT65">
        <v>0</v>
      </c>
      <c r="AU65">
        <v>13</v>
      </c>
      <c r="AV65">
        <v>13</v>
      </c>
      <c r="AW65">
        <v>23</v>
      </c>
      <c r="AX65">
        <v>26</v>
      </c>
      <c r="AY65">
        <v>107</v>
      </c>
      <c r="AZ65">
        <v>0</v>
      </c>
      <c r="BA65">
        <v>0</v>
      </c>
      <c r="BB65">
        <v>0</v>
      </c>
      <c r="BC65">
        <v>0</v>
      </c>
      <c r="BD65">
        <v>81.349998474121094</v>
      </c>
      <c r="BE65">
        <v>81.550003051757813</v>
      </c>
      <c r="BF65">
        <v>82.480003356933594</v>
      </c>
      <c r="BG65" s="15">
        <f t="shared" si="11"/>
        <v>2.4525391802839858E-3</v>
      </c>
      <c r="BH65" s="15">
        <f t="shared" si="12"/>
        <v>1.1275463958836052E-2</v>
      </c>
      <c r="BI65" t="s">
        <v>306</v>
      </c>
      <c r="BJ65">
        <v>64</v>
      </c>
      <c r="BK65">
        <v>43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25</v>
      </c>
      <c r="BT65">
        <v>14</v>
      </c>
      <c r="BU65">
        <v>27</v>
      </c>
      <c r="BV65">
        <v>6</v>
      </c>
      <c r="BW65">
        <v>33</v>
      </c>
      <c r="BX65">
        <v>0</v>
      </c>
      <c r="BY65">
        <v>0</v>
      </c>
      <c r="BZ65">
        <v>0</v>
      </c>
      <c r="CA65">
        <v>0</v>
      </c>
      <c r="CB65">
        <v>81.900001525878906</v>
      </c>
      <c r="CC65">
        <v>81.699996948242188</v>
      </c>
      <c r="CD65">
        <v>82.349998474121094</v>
      </c>
      <c r="CE65" s="15">
        <f t="shared" si="13"/>
        <v>-2.448036537423981E-3</v>
      </c>
      <c r="CF65" s="15">
        <f t="shared" si="14"/>
        <v>7.8931577161251987E-3</v>
      </c>
      <c r="CG65" t="s">
        <v>268</v>
      </c>
      <c r="CH65">
        <v>104</v>
      </c>
      <c r="CI65">
        <v>7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32</v>
      </c>
      <c r="CR65">
        <v>9</v>
      </c>
      <c r="CS65">
        <v>17</v>
      </c>
      <c r="CT65">
        <v>9</v>
      </c>
      <c r="CU65">
        <v>42</v>
      </c>
      <c r="CV65">
        <v>0</v>
      </c>
      <c r="CW65">
        <v>0</v>
      </c>
      <c r="CX65">
        <v>0</v>
      </c>
      <c r="CY65">
        <v>0</v>
      </c>
      <c r="CZ65">
        <v>82.160003662109375</v>
      </c>
      <c r="DA65">
        <v>82.19000244140625</v>
      </c>
      <c r="DB65">
        <v>83.650001525878906</v>
      </c>
      <c r="DC65">
        <v>413</v>
      </c>
      <c r="DD65">
        <v>215</v>
      </c>
      <c r="DE65">
        <v>195</v>
      </c>
      <c r="DF65">
        <v>76</v>
      </c>
      <c r="DG65" t="s">
        <v>120</v>
      </c>
      <c r="DH65">
        <v>2.4</v>
      </c>
      <c r="DI65" s="15">
        <f t="shared" si="15"/>
        <v>3.6499304545301037E-4</v>
      </c>
      <c r="DJ65" s="15">
        <f t="shared" si="16"/>
        <v>1.7453664767967503E-2</v>
      </c>
      <c r="DK65" s="16">
        <f t="shared" si="17"/>
        <v>83.624519191296983</v>
      </c>
      <c r="DL65" s="17">
        <f t="shared" si="18"/>
        <v>1.7818657813420513E-2</v>
      </c>
    </row>
    <row r="66" spans="1:116" hidden="1" x14ac:dyDescent="0.25">
      <c r="A66">
        <v>57</v>
      </c>
      <c r="B66" t="s">
        <v>364</v>
      </c>
      <c r="C66">
        <v>9</v>
      </c>
      <c r="D66">
        <v>0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123</v>
      </c>
      <c r="N66">
        <v>0</v>
      </c>
      <c r="O66">
        <v>3</v>
      </c>
      <c r="P66">
        <v>25</v>
      </c>
      <c r="Q66">
        <v>33</v>
      </c>
      <c r="R66">
        <v>83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95.019996643066406</v>
      </c>
      <c r="AG66">
        <v>94.180000305175781</v>
      </c>
      <c r="AH66">
        <v>98.199996948242202</v>
      </c>
      <c r="AI66" s="15">
        <f t="shared" si="9"/>
        <v>-8.9190521890927243E-3</v>
      </c>
      <c r="AJ66" s="15">
        <f t="shared" si="10"/>
        <v>4.093683063132092E-2</v>
      </c>
      <c r="AK66" t="s">
        <v>365</v>
      </c>
      <c r="AL66">
        <v>14</v>
      </c>
      <c r="AM66">
        <v>15</v>
      </c>
      <c r="AN66">
        <v>53</v>
      </c>
      <c r="AO66">
        <v>27</v>
      </c>
      <c r="AP66">
        <v>14</v>
      </c>
      <c r="AQ66">
        <v>1</v>
      </c>
      <c r="AR66">
        <v>2</v>
      </c>
      <c r="AS66">
        <v>0</v>
      </c>
      <c r="AT66">
        <v>0</v>
      </c>
      <c r="AU66">
        <v>2</v>
      </c>
      <c r="AV66">
        <v>2</v>
      </c>
      <c r="AW66">
        <v>0</v>
      </c>
      <c r="AX66">
        <v>0</v>
      </c>
      <c r="AY66">
        <v>3</v>
      </c>
      <c r="AZ66">
        <v>1</v>
      </c>
      <c r="BA66">
        <v>5</v>
      </c>
      <c r="BB66">
        <v>1</v>
      </c>
      <c r="BC66">
        <v>5</v>
      </c>
      <c r="BD66">
        <v>96.449996948242202</v>
      </c>
      <c r="BE66">
        <v>95.190002441406236</v>
      </c>
      <c r="BF66">
        <v>97.889999389648438</v>
      </c>
      <c r="BG66" s="15">
        <f t="shared" si="11"/>
        <v>-1.3236626478831726E-2</v>
      </c>
      <c r="BH66" s="15">
        <f t="shared" si="12"/>
        <v>2.7581948769811904E-2</v>
      </c>
      <c r="BI66" t="s">
        <v>366</v>
      </c>
      <c r="BJ66">
        <v>39</v>
      </c>
      <c r="BK66">
        <v>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33</v>
      </c>
      <c r="BT66">
        <v>13</v>
      </c>
      <c r="BU66">
        <v>4</v>
      </c>
      <c r="BV66">
        <v>12</v>
      </c>
      <c r="BW66">
        <v>50</v>
      </c>
      <c r="BX66">
        <v>0</v>
      </c>
      <c r="BY66">
        <v>0</v>
      </c>
      <c r="BZ66">
        <v>0</v>
      </c>
      <c r="CA66">
        <v>0</v>
      </c>
      <c r="CB66">
        <v>96.199996948242202</v>
      </c>
      <c r="CC66">
        <v>96.160003662109375</v>
      </c>
      <c r="CD66">
        <v>97.019996643066406</v>
      </c>
      <c r="CE66" s="15">
        <f t="shared" si="13"/>
        <v>-4.1590354211451519E-4</v>
      </c>
      <c r="CF66" s="15">
        <f t="shared" si="14"/>
        <v>8.8640796816445988E-3</v>
      </c>
      <c r="CG66" t="s">
        <v>367</v>
      </c>
      <c r="CH66">
        <v>0</v>
      </c>
      <c r="CI66">
        <v>1</v>
      </c>
      <c r="CJ66">
        <v>12</v>
      </c>
      <c r="CK66">
        <v>30</v>
      </c>
      <c r="CL66">
        <v>86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100.1699981689453</v>
      </c>
      <c r="DA66">
        <v>99.419998168945313</v>
      </c>
      <c r="DB66">
        <v>101.4300003051758</v>
      </c>
      <c r="DC66">
        <v>255</v>
      </c>
      <c r="DD66">
        <v>66</v>
      </c>
      <c r="DE66">
        <v>170</v>
      </c>
      <c r="DF66">
        <v>4</v>
      </c>
      <c r="DG66" t="s">
        <v>120</v>
      </c>
      <c r="DH66">
        <v>3.4</v>
      </c>
      <c r="DI66" s="15">
        <f t="shared" si="15"/>
        <v>-7.5437539108127449E-3</v>
      </c>
      <c r="DJ66" s="15">
        <f t="shared" si="16"/>
        <v>1.9816643302602022E-2</v>
      </c>
      <c r="DK66" s="16">
        <f t="shared" si="17"/>
        <v>101.39016880980465</v>
      </c>
      <c r="DL66" s="17">
        <f t="shared" si="18"/>
        <v>1.2272889391789277E-2</v>
      </c>
    </row>
    <row r="67" spans="1:116" hidden="1" x14ac:dyDescent="0.25">
      <c r="A67">
        <v>58</v>
      </c>
      <c r="B67" t="s">
        <v>368</v>
      </c>
      <c r="C67">
        <v>9</v>
      </c>
      <c r="D67">
        <v>0</v>
      </c>
      <c r="E67">
        <v>5</v>
      </c>
      <c r="F67">
        <v>1</v>
      </c>
      <c r="G67" t="s">
        <v>115</v>
      </c>
      <c r="H67" t="s">
        <v>115</v>
      </c>
      <c r="I67">
        <v>5</v>
      </c>
      <c r="J67">
        <v>1</v>
      </c>
      <c r="K67" t="s">
        <v>115</v>
      </c>
      <c r="L67" t="s">
        <v>115</v>
      </c>
      <c r="M67" t="s">
        <v>369</v>
      </c>
      <c r="N67">
        <v>14</v>
      </c>
      <c r="O67">
        <v>15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4</v>
      </c>
      <c r="Y67">
        <v>5</v>
      </c>
      <c r="Z67">
        <v>18</v>
      </c>
      <c r="AA67">
        <v>118</v>
      </c>
      <c r="AB67">
        <v>0</v>
      </c>
      <c r="AC67">
        <v>0</v>
      </c>
      <c r="AD67">
        <v>0</v>
      </c>
      <c r="AE67">
        <v>0</v>
      </c>
      <c r="AF67">
        <v>102.4100036621094</v>
      </c>
      <c r="AG67">
        <v>102.9100036621094</v>
      </c>
      <c r="AH67">
        <v>103.7600021362305</v>
      </c>
      <c r="AI67" s="15">
        <f t="shared" si="9"/>
        <v>4.8586141502985347E-3</v>
      </c>
      <c r="AJ67" s="15">
        <f t="shared" si="10"/>
        <v>8.1919666212525444E-3</v>
      </c>
      <c r="AK67" t="s">
        <v>370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4</v>
      </c>
      <c r="AX67">
        <v>4</v>
      </c>
      <c r="AY67">
        <v>169</v>
      </c>
      <c r="AZ67">
        <v>0</v>
      </c>
      <c r="BA67">
        <v>0</v>
      </c>
      <c r="BB67">
        <v>0</v>
      </c>
      <c r="BC67">
        <v>0</v>
      </c>
      <c r="BD67">
        <v>101.7099990844727</v>
      </c>
      <c r="BE67">
        <v>102.1699981689453</v>
      </c>
      <c r="BF67">
        <v>102.370002746582</v>
      </c>
      <c r="BG67" s="15">
        <f t="shared" si="11"/>
        <v>4.5022912079528687E-3</v>
      </c>
      <c r="BH67" s="15">
        <f t="shared" si="12"/>
        <v>1.9537420364422742E-3</v>
      </c>
      <c r="BI67" t="s">
        <v>168</v>
      </c>
      <c r="BJ67">
        <v>64</v>
      </c>
      <c r="BK67">
        <v>4</v>
      </c>
      <c r="BL67">
        <v>1</v>
      </c>
      <c r="BM67">
        <v>0</v>
      </c>
      <c r="BN67">
        <v>0</v>
      </c>
      <c r="BO67">
        <v>1</v>
      </c>
      <c r="BP67">
        <v>1</v>
      </c>
      <c r="BQ67">
        <v>0</v>
      </c>
      <c r="BR67">
        <v>0</v>
      </c>
      <c r="BS67">
        <v>60</v>
      </c>
      <c r="BT67">
        <v>31</v>
      </c>
      <c r="BU67">
        <v>10</v>
      </c>
      <c r="BV67">
        <v>3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102.36000061035161</v>
      </c>
      <c r="CC67">
        <v>102.0899963378906</v>
      </c>
      <c r="CD67">
        <v>103.4899978637695</v>
      </c>
      <c r="CE67" s="15">
        <f t="shared" si="13"/>
        <v>-2.6447671872507073E-3</v>
      </c>
      <c r="CF67" s="15">
        <f t="shared" si="14"/>
        <v>1.3527892113031181E-2</v>
      </c>
      <c r="CG67" t="s">
        <v>363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5</v>
      </c>
      <c r="CR67">
        <v>0</v>
      </c>
      <c r="CS67">
        <v>5</v>
      </c>
      <c r="CT67">
        <v>13</v>
      </c>
      <c r="CU67">
        <v>141</v>
      </c>
      <c r="CV67">
        <v>0</v>
      </c>
      <c r="CW67">
        <v>0</v>
      </c>
      <c r="CX67">
        <v>0</v>
      </c>
      <c r="CY67">
        <v>0</v>
      </c>
      <c r="CZ67">
        <v>101.51999664306641</v>
      </c>
      <c r="DA67">
        <v>101.2200012207031</v>
      </c>
      <c r="DB67">
        <v>102.5400009155273</v>
      </c>
      <c r="DC67">
        <v>100</v>
      </c>
      <c r="DD67">
        <v>166</v>
      </c>
      <c r="DE67">
        <v>30</v>
      </c>
      <c r="DF67">
        <v>39</v>
      </c>
      <c r="DG67" t="s">
        <v>120</v>
      </c>
      <c r="DH67">
        <v>1.8</v>
      </c>
      <c r="DI67" s="15">
        <f t="shared" si="15"/>
        <v>-2.9637958777455342E-3</v>
      </c>
      <c r="DJ67" s="15">
        <f t="shared" si="16"/>
        <v>1.2873022069812778E-2</v>
      </c>
      <c r="DK67" s="16">
        <f t="shared" si="17"/>
        <v>102.52300853032368</v>
      </c>
      <c r="DL67" s="17">
        <f t="shared" si="18"/>
        <v>9.9092261920672442E-3</v>
      </c>
    </row>
    <row r="68" spans="1:116" hidden="1" x14ac:dyDescent="0.25">
      <c r="A68">
        <v>59</v>
      </c>
      <c r="B68" t="s">
        <v>371</v>
      </c>
      <c r="C68">
        <v>9</v>
      </c>
      <c r="D68">
        <v>0</v>
      </c>
      <c r="E68">
        <v>6</v>
      </c>
      <c r="F68">
        <v>0</v>
      </c>
      <c r="G68" t="s">
        <v>115</v>
      </c>
      <c r="H68" t="s">
        <v>115</v>
      </c>
      <c r="I68">
        <v>6</v>
      </c>
      <c r="J68">
        <v>0</v>
      </c>
      <c r="K68" t="s">
        <v>115</v>
      </c>
      <c r="L68" t="s">
        <v>115</v>
      </c>
      <c r="M68" t="s">
        <v>372</v>
      </c>
      <c r="N68">
        <v>51</v>
      </c>
      <c r="O68">
        <v>134</v>
      </c>
      <c r="P68">
        <v>5</v>
      </c>
      <c r="Q68">
        <v>0</v>
      </c>
      <c r="R68">
        <v>0</v>
      </c>
      <c r="S68">
        <v>1</v>
      </c>
      <c r="T68">
        <v>5</v>
      </c>
      <c r="U68">
        <v>0</v>
      </c>
      <c r="V68">
        <v>0</v>
      </c>
      <c r="W68">
        <v>4</v>
      </c>
      <c r="X68">
        <v>3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205.6300048828125</v>
      </c>
      <c r="AG68">
        <v>205.6000061035156</v>
      </c>
      <c r="AH68">
        <v>207.94999694824219</v>
      </c>
      <c r="AI68" s="15">
        <f t="shared" si="9"/>
        <v>-1.4590845528372753E-4</v>
      </c>
      <c r="AJ68" s="15">
        <f t="shared" si="10"/>
        <v>1.1300749599489013E-2</v>
      </c>
      <c r="AK68" t="s">
        <v>373</v>
      </c>
      <c r="AL68">
        <v>107</v>
      </c>
      <c r="AM68">
        <v>4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91</v>
      </c>
      <c r="AV68">
        <v>21</v>
      </c>
      <c r="AW68">
        <v>15</v>
      </c>
      <c r="AX68">
        <v>2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205.72999572753901</v>
      </c>
      <c r="BE68">
        <v>206.08000183105469</v>
      </c>
      <c r="BF68">
        <v>207.3500061035156</v>
      </c>
      <c r="BG68" s="15">
        <f t="shared" si="11"/>
        <v>1.6983991673419352E-3</v>
      </c>
      <c r="BH68" s="15">
        <f t="shared" si="12"/>
        <v>6.1249299979614369E-3</v>
      </c>
      <c r="BI68" t="s">
        <v>223</v>
      </c>
      <c r="BJ68">
        <v>24</v>
      </c>
      <c r="BK68">
        <v>143</v>
      </c>
      <c r="BL68">
        <v>28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4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207.19000244140619</v>
      </c>
      <c r="CC68">
        <v>206.02000427246091</v>
      </c>
      <c r="CD68">
        <v>208.8500061035156</v>
      </c>
      <c r="CE68" s="15">
        <f t="shared" si="13"/>
        <v>-5.6790512798843285E-3</v>
      </c>
      <c r="CF68" s="15">
        <f t="shared" si="14"/>
        <v>1.3550403391666688E-2</v>
      </c>
      <c r="CG68" t="s">
        <v>366</v>
      </c>
      <c r="CH68">
        <v>174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32</v>
      </c>
      <c r="CR68">
        <v>6</v>
      </c>
      <c r="CS68">
        <v>1</v>
      </c>
      <c r="CT68">
        <v>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206.66000366210929</v>
      </c>
      <c r="DA68">
        <v>207.25</v>
      </c>
      <c r="DB68">
        <v>210.0299987792969</v>
      </c>
      <c r="DC68">
        <v>670</v>
      </c>
      <c r="DD68">
        <v>182</v>
      </c>
      <c r="DE68">
        <v>301</v>
      </c>
      <c r="DF68">
        <v>137</v>
      </c>
      <c r="DG68" t="s">
        <v>120</v>
      </c>
      <c r="DH68">
        <v>1.9</v>
      </c>
      <c r="DI68" s="15">
        <f t="shared" si="15"/>
        <v>2.8467857075546998E-3</v>
      </c>
      <c r="DJ68" s="15">
        <f t="shared" si="16"/>
        <v>1.3236198616647044E-2</v>
      </c>
      <c r="DK68" s="16">
        <f t="shared" si="17"/>
        <v>209.99320216330011</v>
      </c>
      <c r="DL68" s="17">
        <f t="shared" si="18"/>
        <v>1.6082984324201743E-2</v>
      </c>
    </row>
    <row r="69" spans="1:116" hidden="1" x14ac:dyDescent="0.25">
      <c r="A69">
        <v>60</v>
      </c>
      <c r="B69" t="s">
        <v>374</v>
      </c>
      <c r="C69">
        <v>10</v>
      </c>
      <c r="D69">
        <v>0</v>
      </c>
      <c r="E69">
        <v>5</v>
      </c>
      <c r="F69">
        <v>1</v>
      </c>
      <c r="G69" t="s">
        <v>115</v>
      </c>
      <c r="H69" t="s">
        <v>115</v>
      </c>
      <c r="I69">
        <v>6</v>
      </c>
      <c r="J69">
        <v>0</v>
      </c>
      <c r="K69" t="s">
        <v>115</v>
      </c>
      <c r="L69" t="s">
        <v>115</v>
      </c>
      <c r="M69" t="s">
        <v>375</v>
      </c>
      <c r="N69">
        <v>113</v>
      </c>
      <c r="O69">
        <v>14</v>
      </c>
      <c r="P69">
        <v>9</v>
      </c>
      <c r="Q69">
        <v>13</v>
      </c>
      <c r="R69">
        <v>0</v>
      </c>
      <c r="S69">
        <v>1</v>
      </c>
      <c r="T69">
        <v>22</v>
      </c>
      <c r="U69">
        <v>0</v>
      </c>
      <c r="V69">
        <v>0</v>
      </c>
      <c r="W69">
        <v>69</v>
      </c>
      <c r="X69">
        <v>8</v>
      </c>
      <c r="Y69">
        <v>0</v>
      </c>
      <c r="Z69">
        <v>0</v>
      </c>
      <c r="AA69">
        <v>3</v>
      </c>
      <c r="AB69">
        <v>0</v>
      </c>
      <c r="AC69">
        <v>0</v>
      </c>
      <c r="AD69">
        <v>0</v>
      </c>
      <c r="AE69">
        <v>0</v>
      </c>
      <c r="AF69">
        <v>117.61000061035161</v>
      </c>
      <c r="AG69">
        <v>118.11000061035161</v>
      </c>
      <c r="AH69">
        <v>120.370002746582</v>
      </c>
      <c r="AI69" s="15">
        <f t="shared" si="9"/>
        <v>4.2333417781404981E-3</v>
      </c>
      <c r="AJ69" s="15">
        <f t="shared" si="10"/>
        <v>1.87754597047608E-2</v>
      </c>
      <c r="AK69" t="s">
        <v>376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2</v>
      </c>
      <c r="AX69">
        <v>5</v>
      </c>
      <c r="AY69">
        <v>184</v>
      </c>
      <c r="AZ69">
        <v>0</v>
      </c>
      <c r="BA69">
        <v>0</v>
      </c>
      <c r="BB69">
        <v>0</v>
      </c>
      <c r="BC69">
        <v>0</v>
      </c>
      <c r="BD69">
        <v>117.1600036621094</v>
      </c>
      <c r="BE69">
        <v>117.88999938964839</v>
      </c>
      <c r="BF69">
        <v>118.3300018310547</v>
      </c>
      <c r="BG69" s="15">
        <f t="shared" si="11"/>
        <v>6.1921768709678471E-3</v>
      </c>
      <c r="BH69" s="15">
        <f t="shared" si="12"/>
        <v>3.7184351778725144E-3</v>
      </c>
      <c r="BI69" t="s">
        <v>377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24</v>
      </c>
      <c r="BT69">
        <v>38</v>
      </c>
      <c r="BU69">
        <v>44</v>
      </c>
      <c r="BV69">
        <v>33</v>
      </c>
      <c r="BW69">
        <v>56</v>
      </c>
      <c r="BX69">
        <v>0</v>
      </c>
      <c r="BY69">
        <v>0</v>
      </c>
      <c r="BZ69">
        <v>0</v>
      </c>
      <c r="CA69">
        <v>0</v>
      </c>
      <c r="CB69">
        <v>116.879997253418</v>
      </c>
      <c r="CC69">
        <v>117.1999969482422</v>
      </c>
      <c r="CD69">
        <v>117.25</v>
      </c>
      <c r="CE69" s="15">
        <f t="shared" si="13"/>
        <v>2.730372893828048E-3</v>
      </c>
      <c r="CF69" s="15">
        <f t="shared" si="14"/>
        <v>4.2646526019440856E-4</v>
      </c>
      <c r="CG69" t="s">
        <v>378</v>
      </c>
      <c r="CH69">
        <v>70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47</v>
      </c>
      <c r="CR69">
        <v>7</v>
      </c>
      <c r="CS69">
        <v>8</v>
      </c>
      <c r="CT69">
        <v>18</v>
      </c>
      <c r="CU69">
        <v>65</v>
      </c>
      <c r="CV69">
        <v>0</v>
      </c>
      <c r="CW69">
        <v>0</v>
      </c>
      <c r="CX69">
        <v>0</v>
      </c>
      <c r="CY69">
        <v>0</v>
      </c>
      <c r="CZ69">
        <v>117.5500030517578</v>
      </c>
      <c r="DA69">
        <v>117.1699981689453</v>
      </c>
      <c r="DB69">
        <v>117.80999755859381</v>
      </c>
      <c r="DC69">
        <v>224</v>
      </c>
      <c r="DD69">
        <v>305</v>
      </c>
      <c r="DE69">
        <v>153</v>
      </c>
      <c r="DF69">
        <v>86</v>
      </c>
      <c r="DG69" t="s">
        <v>135</v>
      </c>
      <c r="DH69">
        <v>2.4</v>
      </c>
      <c r="DI69" s="15">
        <f t="shared" si="15"/>
        <v>-3.2431927007847694E-3</v>
      </c>
      <c r="DJ69" s="15">
        <f t="shared" si="16"/>
        <v>5.4324709524775638E-3</v>
      </c>
      <c r="DK69" s="16">
        <f t="shared" si="17"/>
        <v>117.80652078049994</v>
      </c>
      <c r="DL69" s="17">
        <f t="shared" si="18"/>
        <v>2.1892782516927944E-3</v>
      </c>
    </row>
    <row r="70" spans="1:116" hidden="1" x14ac:dyDescent="0.25">
      <c r="A70">
        <v>61</v>
      </c>
      <c r="B70" t="s">
        <v>379</v>
      </c>
      <c r="C70">
        <v>11</v>
      </c>
      <c r="D70">
        <v>0</v>
      </c>
      <c r="E70">
        <v>5</v>
      </c>
      <c r="F70">
        <v>1</v>
      </c>
      <c r="G70" t="s">
        <v>115</v>
      </c>
      <c r="H70" t="s">
        <v>115</v>
      </c>
      <c r="I70">
        <v>5</v>
      </c>
      <c r="J70">
        <v>1</v>
      </c>
      <c r="K70" t="s">
        <v>115</v>
      </c>
      <c r="L70" t="s">
        <v>115</v>
      </c>
      <c r="M70" t="s">
        <v>380</v>
      </c>
      <c r="N70">
        <v>162</v>
      </c>
      <c r="O70">
        <v>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16</v>
      </c>
      <c r="X70">
        <v>6</v>
      </c>
      <c r="Y70">
        <v>8</v>
      </c>
      <c r="Z70">
        <v>5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76.379997253417969</v>
      </c>
      <c r="AG70">
        <v>76.050003051757813</v>
      </c>
      <c r="AH70">
        <v>76.480003356933594</v>
      </c>
      <c r="AI70" s="15">
        <f t="shared" si="9"/>
        <v>-4.3391740751879126E-3</v>
      </c>
      <c r="AJ70" s="15">
        <f t="shared" si="10"/>
        <v>5.6223886807242884E-3</v>
      </c>
      <c r="AK70" t="s">
        <v>163</v>
      </c>
      <c r="AL70">
        <v>37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5</v>
      </c>
      <c r="AW70">
        <v>20</v>
      </c>
      <c r="AX70">
        <v>51</v>
      </c>
      <c r="AY70">
        <v>71</v>
      </c>
      <c r="AZ70">
        <v>0</v>
      </c>
      <c r="BA70">
        <v>0</v>
      </c>
      <c r="BB70">
        <v>0</v>
      </c>
      <c r="BC70">
        <v>0</v>
      </c>
      <c r="BD70">
        <v>76.220001220703125</v>
      </c>
      <c r="BE70">
        <v>76.410003662109375</v>
      </c>
      <c r="BF70">
        <v>76.769996643066406</v>
      </c>
      <c r="BG70" s="15">
        <f t="shared" si="11"/>
        <v>2.4866173576755246E-3</v>
      </c>
      <c r="BH70" s="15">
        <f t="shared" si="12"/>
        <v>4.689240545766582E-3</v>
      </c>
      <c r="BI70" t="s">
        <v>381</v>
      </c>
      <c r="BJ70">
        <v>50</v>
      </c>
      <c r="BK70">
        <v>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26</v>
      </c>
      <c r="BT70">
        <v>21</v>
      </c>
      <c r="BU70">
        <v>42</v>
      </c>
      <c r="BV70">
        <v>31</v>
      </c>
      <c r="BW70">
        <v>36</v>
      </c>
      <c r="BX70">
        <v>0</v>
      </c>
      <c r="BY70">
        <v>0</v>
      </c>
      <c r="BZ70">
        <v>0</v>
      </c>
      <c r="CA70">
        <v>0</v>
      </c>
      <c r="CB70">
        <v>76.209999084472656</v>
      </c>
      <c r="CC70">
        <v>76.629997253417969</v>
      </c>
      <c r="CD70">
        <v>77.040000915527344</v>
      </c>
      <c r="CE70" s="15">
        <f t="shared" si="13"/>
        <v>5.4808584627291657E-3</v>
      </c>
      <c r="CF70" s="15">
        <f t="shared" si="14"/>
        <v>5.3219581676658967E-3</v>
      </c>
      <c r="CG70" t="s">
        <v>382</v>
      </c>
      <c r="CH70">
        <v>15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42</v>
      </c>
      <c r="CR70">
        <v>39</v>
      </c>
      <c r="CS70">
        <v>60</v>
      </c>
      <c r="CT70">
        <v>40</v>
      </c>
      <c r="CU70">
        <v>6</v>
      </c>
      <c r="CV70">
        <v>0</v>
      </c>
      <c r="CW70">
        <v>0</v>
      </c>
      <c r="CX70">
        <v>0</v>
      </c>
      <c r="CY70">
        <v>0</v>
      </c>
      <c r="CZ70">
        <v>76.300003051757813</v>
      </c>
      <c r="DA70">
        <v>76.449996948242188</v>
      </c>
      <c r="DB70">
        <v>77.050003051757813</v>
      </c>
      <c r="DC70">
        <v>270</v>
      </c>
      <c r="DD70">
        <v>436</v>
      </c>
      <c r="DE70">
        <v>203</v>
      </c>
      <c r="DF70">
        <v>135</v>
      </c>
      <c r="DG70" t="s">
        <v>120</v>
      </c>
      <c r="DH70">
        <v>2.2000000000000002</v>
      </c>
      <c r="DI70" s="15">
        <f t="shared" si="15"/>
        <v>1.9619869518886501E-3</v>
      </c>
      <c r="DJ70" s="15">
        <f t="shared" si="16"/>
        <v>7.7872301070848193E-3</v>
      </c>
      <c r="DK70" s="16">
        <f t="shared" si="17"/>
        <v>77.045330666164077</v>
      </c>
      <c r="DL70" s="17">
        <f t="shared" si="18"/>
        <v>9.7492170589734695E-3</v>
      </c>
    </row>
    <row r="71" spans="1:116" hidden="1" x14ac:dyDescent="0.25">
      <c r="A71">
        <v>62</v>
      </c>
      <c r="B71" t="s">
        <v>383</v>
      </c>
      <c r="C71">
        <v>9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199</v>
      </c>
      <c r="N71">
        <v>10</v>
      </c>
      <c r="O71">
        <v>86</v>
      </c>
      <c r="P71">
        <v>47</v>
      </c>
      <c r="Q71">
        <v>14</v>
      </c>
      <c r="R71">
        <v>2</v>
      </c>
      <c r="S71">
        <v>0</v>
      </c>
      <c r="T71">
        <v>0</v>
      </c>
      <c r="U71">
        <v>0</v>
      </c>
      <c r="V71">
        <v>0</v>
      </c>
      <c r="W71">
        <v>2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91.419998168945327</v>
      </c>
      <c r="AG71">
        <v>90.769996643066406</v>
      </c>
      <c r="AH71">
        <v>92.760002136230483</v>
      </c>
      <c r="AI71" s="15">
        <f t="shared" si="9"/>
        <v>-7.1609733383037888E-3</v>
      </c>
      <c r="AJ71" s="15">
        <f t="shared" si="10"/>
        <v>2.1453271316676847E-2</v>
      </c>
      <c r="AK71" t="s">
        <v>319</v>
      </c>
      <c r="AL71">
        <v>20</v>
      </c>
      <c r="AM71">
        <v>63</v>
      </c>
      <c r="AN71">
        <v>59</v>
      </c>
      <c r="AO71">
        <v>0</v>
      </c>
      <c r="AP71">
        <v>0</v>
      </c>
      <c r="AQ71">
        <v>2</v>
      </c>
      <c r="AR71">
        <v>59</v>
      </c>
      <c r="AS71">
        <v>0</v>
      </c>
      <c r="AT71">
        <v>0</v>
      </c>
      <c r="AU71">
        <v>11</v>
      </c>
      <c r="AV71">
        <v>8</v>
      </c>
      <c r="AW71">
        <v>8</v>
      </c>
      <c r="AX71">
        <v>0</v>
      </c>
      <c r="AY71">
        <v>3</v>
      </c>
      <c r="AZ71">
        <v>1</v>
      </c>
      <c r="BA71">
        <v>14</v>
      </c>
      <c r="BB71">
        <v>0</v>
      </c>
      <c r="BC71">
        <v>0</v>
      </c>
      <c r="BD71">
        <v>91.190002441406236</v>
      </c>
      <c r="BE71">
        <v>90.879997253417955</v>
      </c>
      <c r="BF71">
        <v>92.099998474121094</v>
      </c>
      <c r="BG71" s="15">
        <f t="shared" si="11"/>
        <v>-3.4111487385264372E-3</v>
      </c>
      <c r="BH71" s="15">
        <f t="shared" si="12"/>
        <v>1.3246484700495831E-2</v>
      </c>
      <c r="BI71" t="s">
        <v>384</v>
      </c>
      <c r="BJ71">
        <v>8</v>
      </c>
      <c r="BK71">
        <v>36</v>
      </c>
      <c r="BL71">
        <v>35</v>
      </c>
      <c r="BM71">
        <v>30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7</v>
      </c>
      <c r="BT71">
        <v>7</v>
      </c>
      <c r="BU71">
        <v>2</v>
      </c>
      <c r="BV71">
        <v>7</v>
      </c>
      <c r="BW71">
        <v>31</v>
      </c>
      <c r="BX71">
        <v>1</v>
      </c>
      <c r="BY71">
        <v>47</v>
      </c>
      <c r="BZ71">
        <v>1</v>
      </c>
      <c r="CA71">
        <v>0</v>
      </c>
      <c r="CB71">
        <v>93.160003662109375</v>
      </c>
      <c r="CC71">
        <v>92</v>
      </c>
      <c r="CD71">
        <v>93.959999084472656</v>
      </c>
      <c r="CE71" s="15">
        <f t="shared" si="13"/>
        <v>-1.2608735457710685E-2</v>
      </c>
      <c r="CF71" s="15">
        <f t="shared" si="14"/>
        <v>2.0859930859626341E-2</v>
      </c>
      <c r="CG71" t="s">
        <v>385</v>
      </c>
      <c r="CH71">
        <v>1</v>
      </c>
      <c r="CI71">
        <v>3</v>
      </c>
      <c r="CJ71">
        <v>1</v>
      </c>
      <c r="CK71">
        <v>1</v>
      </c>
      <c r="CL71">
        <v>169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97.309997558593764</v>
      </c>
      <c r="DA71">
        <v>97.5</v>
      </c>
      <c r="DB71">
        <v>97.5</v>
      </c>
      <c r="DC71">
        <v>414</v>
      </c>
      <c r="DD71">
        <v>53</v>
      </c>
      <c r="DE71">
        <v>299</v>
      </c>
      <c r="DF71">
        <v>29</v>
      </c>
      <c r="DG71" t="s">
        <v>120</v>
      </c>
      <c r="DH71">
        <v>1.9</v>
      </c>
      <c r="DI71" s="15">
        <f t="shared" si="15"/>
        <v>1.948742988781893E-3</v>
      </c>
      <c r="DJ71" s="15">
        <f t="shared" si="16"/>
        <v>0</v>
      </c>
      <c r="DK71" s="16">
        <f t="shared" si="17"/>
        <v>97.5</v>
      </c>
      <c r="DL71" s="17">
        <f t="shared" si="18"/>
        <v>1.948742988781893E-3</v>
      </c>
    </row>
    <row r="72" spans="1:116" hidden="1" x14ac:dyDescent="0.25">
      <c r="A72">
        <v>63</v>
      </c>
      <c r="B72" t="s">
        <v>386</v>
      </c>
      <c r="C72">
        <v>10</v>
      </c>
      <c r="D72">
        <v>0</v>
      </c>
      <c r="E72">
        <v>5</v>
      </c>
      <c r="F72">
        <v>1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323</v>
      </c>
      <c r="N72">
        <v>34</v>
      </c>
      <c r="O72">
        <v>14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47</v>
      </c>
      <c r="X72">
        <v>46</v>
      </c>
      <c r="Y72">
        <v>24</v>
      </c>
      <c r="Z72">
        <v>9</v>
      </c>
      <c r="AA72">
        <v>34</v>
      </c>
      <c r="AB72">
        <v>0</v>
      </c>
      <c r="AC72">
        <v>0</v>
      </c>
      <c r="AD72">
        <v>0</v>
      </c>
      <c r="AE72">
        <v>0</v>
      </c>
      <c r="AF72">
        <v>141.1199951171875</v>
      </c>
      <c r="AG72">
        <v>142.16999816894531</v>
      </c>
      <c r="AH72">
        <v>143.28999328613281</v>
      </c>
      <c r="AI72" s="15">
        <f t="shared" si="9"/>
        <v>7.3855459329053019E-3</v>
      </c>
      <c r="AJ72" s="15">
        <f t="shared" si="10"/>
        <v>7.8162828506175286E-3</v>
      </c>
      <c r="AK72" t="s">
        <v>176</v>
      </c>
      <c r="AL72">
        <v>6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14</v>
      </c>
      <c r="AV72">
        <v>48</v>
      </c>
      <c r="AW72">
        <v>53</v>
      </c>
      <c r="AX72">
        <v>48</v>
      </c>
      <c r="AY72">
        <v>27</v>
      </c>
      <c r="AZ72">
        <v>0</v>
      </c>
      <c r="BA72">
        <v>0</v>
      </c>
      <c r="BB72">
        <v>0</v>
      </c>
      <c r="BC72">
        <v>0</v>
      </c>
      <c r="BD72">
        <v>140.3800048828125</v>
      </c>
      <c r="BE72">
        <v>140.71000671386719</v>
      </c>
      <c r="BF72">
        <v>141.49000549316409</v>
      </c>
      <c r="BG72" s="15">
        <f t="shared" si="11"/>
        <v>2.3452619949464459E-3</v>
      </c>
      <c r="BH72" s="15">
        <f t="shared" si="12"/>
        <v>5.5127482437944408E-3</v>
      </c>
      <c r="BI72" t="s">
        <v>359</v>
      </c>
      <c r="BJ72">
        <v>136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53</v>
      </c>
      <c r="BT72">
        <v>11</v>
      </c>
      <c r="BU72">
        <v>8</v>
      </c>
      <c r="BV72">
        <v>3</v>
      </c>
      <c r="BW72">
        <v>20</v>
      </c>
      <c r="BX72">
        <v>0</v>
      </c>
      <c r="BY72">
        <v>0</v>
      </c>
      <c r="BZ72">
        <v>0</v>
      </c>
      <c r="CA72">
        <v>0</v>
      </c>
      <c r="CB72">
        <v>139.8999938964844</v>
      </c>
      <c r="CC72">
        <v>139.97999572753909</v>
      </c>
      <c r="CD72">
        <v>140.55999755859381</v>
      </c>
      <c r="CE72" s="15">
        <f t="shared" si="13"/>
        <v>5.7152331401988388E-4</v>
      </c>
      <c r="CF72" s="15">
        <f t="shared" si="14"/>
        <v>4.126364834439733E-3</v>
      </c>
      <c r="CG72" t="s">
        <v>118</v>
      </c>
      <c r="CH72">
        <v>14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17</v>
      </c>
      <c r="CR72">
        <v>15</v>
      </c>
      <c r="CS72">
        <v>34</v>
      </c>
      <c r="CT72">
        <v>24</v>
      </c>
      <c r="CU72">
        <v>103</v>
      </c>
      <c r="CV72">
        <v>0</v>
      </c>
      <c r="CW72">
        <v>0</v>
      </c>
      <c r="CX72">
        <v>0</v>
      </c>
      <c r="CY72">
        <v>0</v>
      </c>
      <c r="CZ72">
        <v>140.44999694824219</v>
      </c>
      <c r="DA72">
        <v>140.19999694824219</v>
      </c>
      <c r="DB72">
        <v>141.6000061035156</v>
      </c>
      <c r="DC72">
        <v>207</v>
      </c>
      <c r="DD72">
        <v>454</v>
      </c>
      <c r="DE72">
        <v>57</v>
      </c>
      <c r="DF72">
        <v>289</v>
      </c>
      <c r="DG72" t="s">
        <v>120</v>
      </c>
      <c r="DH72">
        <v>2</v>
      </c>
      <c r="DI72" s="15">
        <f t="shared" si="15"/>
        <v>-1.7831669432366581E-3</v>
      </c>
      <c r="DJ72" s="15">
        <f t="shared" si="16"/>
        <v>9.8870698794316647E-3</v>
      </c>
      <c r="DK72" s="16">
        <f t="shared" si="17"/>
        <v>141.58616411516556</v>
      </c>
      <c r="DL72" s="17">
        <f t="shared" si="18"/>
        <v>8.1039029361950066E-3</v>
      </c>
    </row>
    <row r="73" spans="1:116" hidden="1" x14ac:dyDescent="0.25">
      <c r="A73">
        <v>64</v>
      </c>
      <c r="B73" t="s">
        <v>387</v>
      </c>
      <c r="C73">
        <v>11</v>
      </c>
      <c r="D73">
        <v>0</v>
      </c>
      <c r="E73">
        <v>5</v>
      </c>
      <c r="F73">
        <v>1</v>
      </c>
      <c r="G73" t="s">
        <v>115</v>
      </c>
      <c r="H73" t="s">
        <v>115</v>
      </c>
      <c r="I73">
        <v>6</v>
      </c>
      <c r="J73">
        <v>0</v>
      </c>
      <c r="K73" t="s">
        <v>115</v>
      </c>
      <c r="L73" t="s">
        <v>115</v>
      </c>
      <c r="M73" t="s">
        <v>388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</v>
      </c>
      <c r="AA73">
        <v>193</v>
      </c>
      <c r="AB73">
        <v>0</v>
      </c>
      <c r="AC73">
        <v>0</v>
      </c>
      <c r="AD73">
        <v>0</v>
      </c>
      <c r="AE73">
        <v>0</v>
      </c>
      <c r="AF73">
        <v>62.520000457763672</v>
      </c>
      <c r="AG73">
        <v>63.630001068115227</v>
      </c>
      <c r="AH73">
        <v>63.720001220703118</v>
      </c>
      <c r="AI73" s="15">
        <f t="shared" si="9"/>
        <v>1.7444610902384139E-2</v>
      </c>
      <c r="AJ73" s="15">
        <f t="shared" si="10"/>
        <v>1.4124317461351454E-3</v>
      </c>
      <c r="AK73" t="s">
        <v>389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195</v>
      </c>
      <c r="AZ73">
        <v>0</v>
      </c>
      <c r="BA73">
        <v>0</v>
      </c>
      <c r="BB73">
        <v>0</v>
      </c>
      <c r="BC73">
        <v>0</v>
      </c>
      <c r="BD73">
        <v>61.759998321533203</v>
      </c>
      <c r="BE73">
        <v>62.689998626708977</v>
      </c>
      <c r="BF73">
        <v>62.689998626708977</v>
      </c>
      <c r="BG73" s="15">
        <f t="shared" si="11"/>
        <v>1.4834907091217375E-2</v>
      </c>
      <c r="BH73" s="15">
        <f t="shared" si="12"/>
        <v>0</v>
      </c>
      <c r="BI73" t="s">
        <v>390</v>
      </c>
      <c r="BJ73">
        <v>138</v>
      </c>
      <c r="BK73">
        <v>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41</v>
      </c>
      <c r="BT73">
        <v>16</v>
      </c>
      <c r="BU73">
        <v>9</v>
      </c>
      <c r="BV73">
        <v>2</v>
      </c>
      <c r="BW73">
        <v>19</v>
      </c>
      <c r="BX73">
        <v>0</v>
      </c>
      <c r="BY73">
        <v>0</v>
      </c>
      <c r="BZ73">
        <v>0</v>
      </c>
      <c r="CA73">
        <v>0</v>
      </c>
      <c r="CB73">
        <v>62.189998626708977</v>
      </c>
      <c r="CC73">
        <v>62.299999237060547</v>
      </c>
      <c r="CD73">
        <v>62.650001525878913</v>
      </c>
      <c r="CE73" s="15">
        <f t="shared" si="13"/>
        <v>1.7656598988549099E-3</v>
      </c>
      <c r="CF73" s="15">
        <f t="shared" si="14"/>
        <v>5.5866285761189127E-3</v>
      </c>
      <c r="CG73" t="s">
        <v>391</v>
      </c>
      <c r="CH73">
        <v>54</v>
      </c>
      <c r="CI73">
        <v>10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78</v>
      </c>
      <c r="CR73">
        <v>57</v>
      </c>
      <c r="CS73">
        <v>17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62.470001220703118</v>
      </c>
      <c r="DA73">
        <v>62.470001220703118</v>
      </c>
      <c r="DB73">
        <v>62.880001068115227</v>
      </c>
      <c r="DC73">
        <v>206</v>
      </c>
      <c r="DD73">
        <v>222</v>
      </c>
      <c r="DE73">
        <v>1</v>
      </c>
      <c r="DF73">
        <v>2</v>
      </c>
      <c r="DG73" t="s">
        <v>135</v>
      </c>
      <c r="DH73">
        <v>2.4</v>
      </c>
      <c r="DI73" s="15">
        <f t="shared" si="15"/>
        <v>0</v>
      </c>
      <c r="DJ73" s="15">
        <f t="shared" si="16"/>
        <v>6.5203536966860209E-3</v>
      </c>
      <c r="DK73" s="16">
        <f t="shared" si="17"/>
        <v>62.877327724094506</v>
      </c>
      <c r="DL73" s="17">
        <f t="shared" si="18"/>
        <v>6.5203536966860209E-3</v>
      </c>
    </row>
    <row r="74" spans="1:116" hidden="1" x14ac:dyDescent="0.25">
      <c r="A74">
        <v>65</v>
      </c>
      <c r="B74" t="s">
        <v>392</v>
      </c>
      <c r="C74">
        <v>10</v>
      </c>
      <c r="D74">
        <v>0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393</v>
      </c>
      <c r="N74">
        <v>35</v>
      </c>
      <c r="O74">
        <v>130</v>
      </c>
      <c r="P74">
        <v>30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220.83000183105469</v>
      </c>
      <c r="AG74">
        <v>218.67999267578119</v>
      </c>
      <c r="AH74">
        <v>221.3500061035156</v>
      </c>
      <c r="AI74" s="15">
        <f t="shared" ref="AI74:AI137" si="19">100%-(AF74/AG74)</f>
        <v>-9.8317597735662066E-3</v>
      </c>
      <c r="AJ74" s="15">
        <f t="shared" ref="AJ74:AJ137" si="20">100%-(AG74/AH74)</f>
        <v>1.2062405033256507E-2</v>
      </c>
      <c r="AK74" t="s">
        <v>394</v>
      </c>
      <c r="AL74">
        <v>3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1</v>
      </c>
      <c r="AW74">
        <v>1</v>
      </c>
      <c r="AX74">
        <v>0</v>
      </c>
      <c r="AY74">
        <v>185</v>
      </c>
      <c r="AZ74">
        <v>0</v>
      </c>
      <c r="BA74">
        <v>0</v>
      </c>
      <c r="BB74">
        <v>0</v>
      </c>
      <c r="BC74">
        <v>0</v>
      </c>
      <c r="BD74">
        <v>214.66000366210929</v>
      </c>
      <c r="BE74">
        <v>219.97999572753901</v>
      </c>
      <c r="BF74">
        <v>221.32000732421881</v>
      </c>
      <c r="BG74" s="15">
        <f t="shared" ref="BG74:BG137" si="21">100%-(BD74/BE74)</f>
        <v>2.418398112898823E-2</v>
      </c>
      <c r="BH74" s="15">
        <f t="shared" ref="BH74:BH137" si="22">100%-(BE74/BF74)</f>
        <v>6.0546337987273935E-3</v>
      </c>
      <c r="BI74" t="s">
        <v>172</v>
      </c>
      <c r="BJ74">
        <v>26</v>
      </c>
      <c r="BK74">
        <v>169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215.9700012207031</v>
      </c>
      <c r="CC74">
        <v>214</v>
      </c>
      <c r="CD74">
        <v>215.97999572753901</v>
      </c>
      <c r="CE74" s="15">
        <f t="shared" ref="CE74:CE137" si="23">100%-(CB74/CC74)</f>
        <v>-9.2056131808555541E-3</v>
      </c>
      <c r="CF74" s="15">
        <f t="shared" ref="CF74:CF137" si="24">100%-(CC74/CD74)</f>
        <v>9.1674959103008602E-3</v>
      </c>
      <c r="CG74" t="s">
        <v>294</v>
      </c>
      <c r="CH74">
        <v>132</v>
      </c>
      <c r="CI74">
        <v>49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15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219.44000244140619</v>
      </c>
      <c r="DA74">
        <v>219.1000061035156</v>
      </c>
      <c r="DB74">
        <v>220.19000244140619</v>
      </c>
      <c r="DC74">
        <v>577</v>
      </c>
      <c r="DD74">
        <v>29</v>
      </c>
      <c r="DE74">
        <v>200</v>
      </c>
      <c r="DF74">
        <v>14</v>
      </c>
      <c r="DG74" t="s">
        <v>120</v>
      </c>
      <c r="DH74">
        <v>2.6</v>
      </c>
      <c r="DI74" s="15">
        <f t="shared" ref="DI74:DI137" si="25">100%-(CZ74/DA74)</f>
        <v>-1.5517860722009669E-3</v>
      </c>
      <c r="DJ74" s="15">
        <f t="shared" ref="DJ74:DJ137" si="26">100%-(DA74/DB74)</f>
        <v>4.9502535346973575E-3</v>
      </c>
      <c r="DK74" s="16">
        <f t="shared" ref="DK74:DK137" si="27">(DA74*DJ74)+DA74</f>
        <v>220.18460668318173</v>
      </c>
      <c r="DL74" s="17">
        <f t="shared" ref="DL74:DL137" si="28">DI74+DJ74</f>
        <v>3.3984674624963906E-3</v>
      </c>
    </row>
    <row r="75" spans="1:116" hidden="1" x14ac:dyDescent="0.25">
      <c r="A75">
        <v>66</v>
      </c>
      <c r="B75" t="s">
        <v>395</v>
      </c>
      <c r="C75">
        <v>9</v>
      </c>
      <c r="D75">
        <v>0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376</v>
      </c>
      <c r="N75">
        <v>48</v>
      </c>
      <c r="O75">
        <v>72</v>
      </c>
      <c r="P75">
        <v>68</v>
      </c>
      <c r="Q75">
        <v>7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85.410003662109375</v>
      </c>
      <c r="AG75">
        <v>85.199996948242188</v>
      </c>
      <c r="AH75">
        <v>86.550003051757813</v>
      </c>
      <c r="AI75" s="15">
        <f t="shared" si="19"/>
        <v>-2.4648676219409804E-3</v>
      </c>
      <c r="AJ75" s="15">
        <f t="shared" si="20"/>
        <v>1.5597990247421589E-2</v>
      </c>
      <c r="AK75" t="s">
        <v>396</v>
      </c>
      <c r="AL75">
        <v>25</v>
      </c>
      <c r="AM75">
        <v>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7</v>
      </c>
      <c r="AW75">
        <v>7</v>
      </c>
      <c r="AX75">
        <v>0</v>
      </c>
      <c r="AY75">
        <v>138</v>
      </c>
      <c r="AZ75">
        <v>0</v>
      </c>
      <c r="BA75">
        <v>0</v>
      </c>
      <c r="BB75">
        <v>0</v>
      </c>
      <c r="BC75">
        <v>0</v>
      </c>
      <c r="BD75">
        <v>84.120002746582031</v>
      </c>
      <c r="BE75">
        <v>85.44000244140625</v>
      </c>
      <c r="BF75">
        <v>85.989997863769531</v>
      </c>
      <c r="BG75" s="15">
        <f t="shared" si="21"/>
        <v>1.5449434188973266E-2</v>
      </c>
      <c r="BH75" s="15">
        <f t="shared" si="22"/>
        <v>6.3960394932747189E-3</v>
      </c>
      <c r="BI75" t="s">
        <v>373</v>
      </c>
      <c r="BJ75">
        <v>21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26</v>
      </c>
      <c r="BT75">
        <v>15</v>
      </c>
      <c r="BU75">
        <v>12</v>
      </c>
      <c r="BV75">
        <v>31</v>
      </c>
      <c r="BW75">
        <v>106</v>
      </c>
      <c r="BX75">
        <v>0</v>
      </c>
      <c r="BY75">
        <v>0</v>
      </c>
      <c r="BZ75">
        <v>0</v>
      </c>
      <c r="CA75">
        <v>0</v>
      </c>
      <c r="CB75">
        <v>84.160003662109375</v>
      </c>
      <c r="CC75">
        <v>84.879997253417969</v>
      </c>
      <c r="CD75">
        <v>85.139999389648438</v>
      </c>
      <c r="CE75" s="15">
        <f t="shared" si="23"/>
        <v>8.4824883907450577E-3</v>
      </c>
      <c r="CF75" s="15">
        <f t="shared" si="24"/>
        <v>3.0538188641575648E-3</v>
      </c>
      <c r="CG75" t="s">
        <v>397</v>
      </c>
      <c r="CH75">
        <v>51</v>
      </c>
      <c r="CI75">
        <v>21</v>
      </c>
      <c r="CJ75">
        <v>51</v>
      </c>
      <c r="CK75">
        <v>5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18</v>
      </c>
      <c r="CR75">
        <v>18</v>
      </c>
      <c r="CS75">
        <v>10</v>
      </c>
      <c r="CT75">
        <v>6</v>
      </c>
      <c r="CU75">
        <v>19</v>
      </c>
      <c r="CV75">
        <v>1</v>
      </c>
      <c r="CW75">
        <v>53</v>
      </c>
      <c r="CX75">
        <v>0</v>
      </c>
      <c r="CY75">
        <v>0</v>
      </c>
      <c r="CZ75">
        <v>85.989997863769531</v>
      </c>
      <c r="DA75">
        <v>85.75</v>
      </c>
      <c r="DB75">
        <v>86.529998779296875</v>
      </c>
      <c r="DC75">
        <v>372</v>
      </c>
      <c r="DD75">
        <v>177</v>
      </c>
      <c r="DE75">
        <v>223</v>
      </c>
      <c r="DF75">
        <v>41</v>
      </c>
      <c r="DG75" t="s">
        <v>120</v>
      </c>
      <c r="DH75">
        <v>2.2000000000000002</v>
      </c>
      <c r="DI75" s="15">
        <f t="shared" si="25"/>
        <v>-2.7988089069332922E-3</v>
      </c>
      <c r="DJ75" s="15">
        <f t="shared" si="26"/>
        <v>9.0142007431011084E-3</v>
      </c>
      <c r="DK75" s="16">
        <f t="shared" si="27"/>
        <v>86.522967713720917</v>
      </c>
      <c r="DL75" s="17">
        <f t="shared" si="28"/>
        <v>6.2153918361678162E-3</v>
      </c>
    </row>
    <row r="76" spans="1:116" hidden="1" x14ac:dyDescent="0.25">
      <c r="A76">
        <v>67</v>
      </c>
      <c r="B76" t="s">
        <v>398</v>
      </c>
      <c r="C76">
        <v>9</v>
      </c>
      <c r="D76">
        <v>1</v>
      </c>
      <c r="E76">
        <v>5</v>
      </c>
      <c r="F76">
        <v>1</v>
      </c>
      <c r="G76" t="s">
        <v>115</v>
      </c>
      <c r="H76" t="s">
        <v>115</v>
      </c>
      <c r="I76">
        <v>5</v>
      </c>
      <c r="J76">
        <v>1</v>
      </c>
      <c r="K76" t="s">
        <v>115</v>
      </c>
      <c r="L76" t="s">
        <v>115</v>
      </c>
      <c r="M76" t="s">
        <v>399</v>
      </c>
      <c r="N76">
        <v>18</v>
      </c>
      <c r="O76">
        <v>63</v>
      </c>
      <c r="P76">
        <v>35</v>
      </c>
      <c r="Q76">
        <v>43</v>
      </c>
      <c r="R76">
        <v>15</v>
      </c>
      <c r="S76">
        <v>1</v>
      </c>
      <c r="T76">
        <v>93</v>
      </c>
      <c r="U76">
        <v>1</v>
      </c>
      <c r="V76">
        <v>15</v>
      </c>
      <c r="W76">
        <v>5</v>
      </c>
      <c r="X76">
        <v>2</v>
      </c>
      <c r="Y76">
        <v>0</v>
      </c>
      <c r="Z76">
        <v>0</v>
      </c>
      <c r="AA76">
        <v>2</v>
      </c>
      <c r="AB76">
        <v>1</v>
      </c>
      <c r="AC76">
        <v>2</v>
      </c>
      <c r="AD76">
        <v>1</v>
      </c>
      <c r="AE76">
        <v>2</v>
      </c>
      <c r="AF76">
        <v>72.919998168945313</v>
      </c>
      <c r="AG76">
        <v>72.860000610351563</v>
      </c>
      <c r="AH76">
        <v>74.540000915527344</v>
      </c>
      <c r="AI76" s="15">
        <f t="shared" si="19"/>
        <v>-8.2346360267848695E-4</v>
      </c>
      <c r="AJ76" s="15">
        <f t="shared" si="20"/>
        <v>2.2538238322261983E-2</v>
      </c>
      <c r="AK76" t="s">
        <v>400</v>
      </c>
      <c r="AL76">
        <v>5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0</v>
      </c>
      <c r="AW76">
        <v>1</v>
      </c>
      <c r="AX76">
        <v>2</v>
      </c>
      <c r="AY76">
        <v>175</v>
      </c>
      <c r="AZ76">
        <v>0</v>
      </c>
      <c r="BA76">
        <v>0</v>
      </c>
      <c r="BB76">
        <v>0</v>
      </c>
      <c r="BC76">
        <v>0</v>
      </c>
      <c r="BD76">
        <v>71.099998474121094</v>
      </c>
      <c r="BE76">
        <v>72.580001831054688</v>
      </c>
      <c r="BF76">
        <v>72.94000244140625</v>
      </c>
      <c r="BG76" s="15">
        <f t="shared" si="21"/>
        <v>2.0391338104104983E-2</v>
      </c>
      <c r="BH76" s="15">
        <f t="shared" si="22"/>
        <v>4.9355716794876603E-3</v>
      </c>
      <c r="BI76" t="s">
        <v>401</v>
      </c>
      <c r="BJ76">
        <v>4</v>
      </c>
      <c r="BK76">
        <v>11</v>
      </c>
      <c r="BL76">
        <v>27</v>
      </c>
      <c r="BM76">
        <v>34</v>
      </c>
      <c r="BN76">
        <v>97</v>
      </c>
      <c r="BO76">
        <v>1</v>
      </c>
      <c r="BP76">
        <v>7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1</v>
      </c>
      <c r="BW76">
        <v>0</v>
      </c>
      <c r="BX76">
        <v>1</v>
      </c>
      <c r="BY76">
        <v>2</v>
      </c>
      <c r="BZ76">
        <v>1</v>
      </c>
      <c r="CA76">
        <v>2</v>
      </c>
      <c r="CB76">
        <v>73.330001831054688</v>
      </c>
      <c r="CC76">
        <v>71.800003051757813</v>
      </c>
      <c r="CD76">
        <v>73.660003662109375</v>
      </c>
      <c r="CE76" s="15">
        <f t="shared" si="23"/>
        <v>-2.1309174293404398E-2</v>
      </c>
      <c r="CF76" s="15">
        <f t="shared" si="24"/>
        <v>2.5251160981252352E-2</v>
      </c>
      <c r="CG76" t="s">
        <v>391</v>
      </c>
      <c r="CH76">
        <v>16</v>
      </c>
      <c r="CI76">
        <v>35</v>
      </c>
      <c r="CJ76">
        <v>61</v>
      </c>
      <c r="CK76">
        <v>10</v>
      </c>
      <c r="CL76">
        <v>38</v>
      </c>
      <c r="CM76">
        <v>0</v>
      </c>
      <c r="CN76">
        <v>0</v>
      </c>
      <c r="CO76">
        <v>0</v>
      </c>
      <c r="CP76">
        <v>0</v>
      </c>
      <c r="CQ76">
        <v>9</v>
      </c>
      <c r="CR76">
        <v>1</v>
      </c>
      <c r="CS76">
        <v>3</v>
      </c>
      <c r="CT76">
        <v>0</v>
      </c>
      <c r="CU76">
        <v>2</v>
      </c>
      <c r="CV76">
        <v>1</v>
      </c>
      <c r="CW76">
        <v>6</v>
      </c>
      <c r="CX76">
        <v>1</v>
      </c>
      <c r="CY76">
        <v>6</v>
      </c>
      <c r="CZ76">
        <v>73.660003662109375</v>
      </c>
      <c r="DA76">
        <v>73.620002746582031</v>
      </c>
      <c r="DB76">
        <v>73.620002746582031</v>
      </c>
      <c r="DC76">
        <v>362</v>
      </c>
      <c r="DD76">
        <v>28</v>
      </c>
      <c r="DE76">
        <v>164</v>
      </c>
      <c r="DF76">
        <v>12</v>
      </c>
      <c r="DG76" t="s">
        <v>135</v>
      </c>
      <c r="DH76">
        <v>2.4</v>
      </c>
      <c r="DI76" s="15">
        <f t="shared" si="25"/>
        <v>-5.4334303226033498E-4</v>
      </c>
      <c r="DJ76" s="15">
        <f t="shared" si="26"/>
        <v>0</v>
      </c>
      <c r="DK76" s="16">
        <f t="shared" si="27"/>
        <v>73.620002746582031</v>
      </c>
      <c r="DL76" s="17">
        <f t="shared" si="28"/>
        <v>-5.4334303226033498E-4</v>
      </c>
    </row>
    <row r="77" spans="1:116" hidden="1" x14ac:dyDescent="0.25">
      <c r="A77">
        <v>68</v>
      </c>
      <c r="B77" t="s">
        <v>402</v>
      </c>
      <c r="C77">
        <v>9</v>
      </c>
      <c r="D77">
        <v>0</v>
      </c>
      <c r="E77">
        <v>6</v>
      </c>
      <c r="F77">
        <v>0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268</v>
      </c>
      <c r="N77">
        <v>79</v>
      </c>
      <c r="O77">
        <v>57</v>
      </c>
      <c r="P77">
        <v>6</v>
      </c>
      <c r="Q77">
        <v>0</v>
      </c>
      <c r="R77">
        <v>0</v>
      </c>
      <c r="S77">
        <v>1</v>
      </c>
      <c r="T77">
        <v>6</v>
      </c>
      <c r="U77">
        <v>0</v>
      </c>
      <c r="V77">
        <v>0</v>
      </c>
      <c r="W77">
        <v>6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114.61000061035161</v>
      </c>
      <c r="AG77">
        <v>114.38999938964839</v>
      </c>
      <c r="AH77">
        <v>115.7799987792969</v>
      </c>
      <c r="AI77" s="15">
        <f t="shared" si="19"/>
        <v>-1.9232557205792755E-3</v>
      </c>
      <c r="AJ77" s="15">
        <f t="shared" si="20"/>
        <v>1.200552257992471E-2</v>
      </c>
      <c r="AK77" t="s">
        <v>192</v>
      </c>
      <c r="AL77">
        <v>25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38</v>
      </c>
      <c r="AV77">
        <v>27</v>
      </c>
      <c r="AW77">
        <v>18</v>
      </c>
      <c r="AX77">
        <v>28</v>
      </c>
      <c r="AY77">
        <v>34</v>
      </c>
      <c r="AZ77">
        <v>0</v>
      </c>
      <c r="BA77">
        <v>0</v>
      </c>
      <c r="BB77">
        <v>0</v>
      </c>
      <c r="BC77">
        <v>0</v>
      </c>
      <c r="BD77">
        <v>114.25</v>
      </c>
      <c r="BE77">
        <v>114.4199981689453</v>
      </c>
      <c r="BF77">
        <v>115.13999938964839</v>
      </c>
      <c r="BG77" s="15">
        <f t="shared" si="21"/>
        <v>1.485738259620395E-3</v>
      </c>
      <c r="BH77" s="15">
        <f t="shared" si="22"/>
        <v>6.2532675396890225E-3</v>
      </c>
      <c r="BI77" t="s">
        <v>338</v>
      </c>
      <c r="BJ77">
        <v>24</v>
      </c>
      <c r="BK77">
        <v>53</v>
      </c>
      <c r="BL77">
        <v>6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5</v>
      </c>
      <c r="BT77">
        <v>12</v>
      </c>
      <c r="BU77">
        <v>6</v>
      </c>
      <c r="BV77">
        <v>7</v>
      </c>
      <c r="BW77">
        <v>26</v>
      </c>
      <c r="BX77">
        <v>1</v>
      </c>
      <c r="BY77">
        <v>51</v>
      </c>
      <c r="BZ77">
        <v>0</v>
      </c>
      <c r="CA77">
        <v>0</v>
      </c>
      <c r="CB77">
        <v>115.4300003051758</v>
      </c>
      <c r="CC77">
        <v>114.129997253418</v>
      </c>
      <c r="CD77">
        <v>115.620002746582</v>
      </c>
      <c r="CE77" s="15">
        <f t="shared" si="23"/>
        <v>-1.1390546596362627E-2</v>
      </c>
      <c r="CF77" s="15">
        <f t="shared" si="24"/>
        <v>1.2887090968418558E-2</v>
      </c>
      <c r="CG77" t="s">
        <v>125</v>
      </c>
      <c r="CH77">
        <v>61</v>
      </c>
      <c r="CI77">
        <v>60</v>
      </c>
      <c r="CJ77">
        <v>14</v>
      </c>
      <c r="CK77">
        <v>5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5</v>
      </c>
      <c r="CR77">
        <v>0</v>
      </c>
      <c r="CS77">
        <v>1</v>
      </c>
      <c r="CT77">
        <v>3</v>
      </c>
      <c r="CU77">
        <v>0</v>
      </c>
      <c r="CV77">
        <v>1</v>
      </c>
      <c r="CW77">
        <v>4</v>
      </c>
      <c r="CX77">
        <v>0</v>
      </c>
      <c r="CY77">
        <v>0</v>
      </c>
      <c r="CZ77">
        <v>117</v>
      </c>
      <c r="DA77">
        <v>117.9100036621094</v>
      </c>
      <c r="DB77">
        <v>118.9300003051758</v>
      </c>
      <c r="DC77">
        <v>391</v>
      </c>
      <c r="DD77">
        <v>158</v>
      </c>
      <c r="DE77">
        <v>168</v>
      </c>
      <c r="DF77">
        <v>119</v>
      </c>
      <c r="DG77" t="s">
        <v>120</v>
      </c>
      <c r="DH77">
        <v>2.2999999999999998</v>
      </c>
      <c r="DI77" s="15">
        <f t="shared" si="25"/>
        <v>7.7177816457132398E-3</v>
      </c>
      <c r="DJ77" s="15">
        <f t="shared" si="26"/>
        <v>8.576445307736269E-3</v>
      </c>
      <c r="DK77" s="16">
        <f t="shared" si="27"/>
        <v>118.92125235975247</v>
      </c>
      <c r="DL77" s="17">
        <f t="shared" si="28"/>
        <v>1.6294226953449509E-2</v>
      </c>
    </row>
    <row r="78" spans="1:116" hidden="1" x14ac:dyDescent="0.25">
      <c r="A78">
        <v>69</v>
      </c>
      <c r="B78" t="s">
        <v>403</v>
      </c>
      <c r="C78">
        <v>9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404</v>
      </c>
      <c r="N78">
        <v>39</v>
      </c>
      <c r="O78">
        <v>40</v>
      </c>
      <c r="P78">
        <v>20</v>
      </c>
      <c r="Q78">
        <v>15</v>
      </c>
      <c r="R78">
        <v>73</v>
      </c>
      <c r="S78">
        <v>1</v>
      </c>
      <c r="T78">
        <v>108</v>
      </c>
      <c r="U78">
        <v>1</v>
      </c>
      <c r="V78">
        <v>73</v>
      </c>
      <c r="W78">
        <v>6</v>
      </c>
      <c r="X78">
        <v>2</v>
      </c>
      <c r="Y78">
        <v>1</v>
      </c>
      <c r="Z78">
        <v>3</v>
      </c>
      <c r="AA78">
        <v>2</v>
      </c>
      <c r="AB78">
        <v>1</v>
      </c>
      <c r="AC78">
        <v>1</v>
      </c>
      <c r="AD78">
        <v>1</v>
      </c>
      <c r="AE78">
        <v>1</v>
      </c>
      <c r="AF78">
        <v>119.15000152587891</v>
      </c>
      <c r="AG78">
        <v>119.3199996948242</v>
      </c>
      <c r="AH78">
        <v>122.59999847412109</v>
      </c>
      <c r="AI78" s="15">
        <f t="shared" si="19"/>
        <v>1.4247248523305833E-3</v>
      </c>
      <c r="AJ78" s="15">
        <f t="shared" si="20"/>
        <v>2.6753660849263783E-2</v>
      </c>
      <c r="AK78" t="s">
        <v>405</v>
      </c>
      <c r="AL78">
        <v>117</v>
      </c>
      <c r="AM78">
        <v>32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35</v>
      </c>
      <c r="AV78">
        <v>17</v>
      </c>
      <c r="AW78">
        <v>9</v>
      </c>
      <c r="AX78">
        <v>13</v>
      </c>
      <c r="AY78">
        <v>5</v>
      </c>
      <c r="AZ78">
        <v>0</v>
      </c>
      <c r="BA78">
        <v>0</v>
      </c>
      <c r="BB78">
        <v>0</v>
      </c>
      <c r="BC78">
        <v>0</v>
      </c>
      <c r="BD78">
        <v>118.629997253418</v>
      </c>
      <c r="BE78">
        <v>119.15000152587891</v>
      </c>
      <c r="BF78">
        <v>120.129997253418</v>
      </c>
      <c r="BG78" s="15">
        <f t="shared" si="21"/>
        <v>4.3642825497401949E-3</v>
      </c>
      <c r="BH78" s="15">
        <f t="shared" si="22"/>
        <v>8.1577936397664308E-3</v>
      </c>
      <c r="BI78" t="s">
        <v>406</v>
      </c>
      <c r="BJ78">
        <v>15</v>
      </c>
      <c r="BK78">
        <v>40</v>
      </c>
      <c r="BL78">
        <v>73</v>
      </c>
      <c r="BM78">
        <v>36</v>
      </c>
      <c r="BN78">
        <v>16</v>
      </c>
      <c r="BO78">
        <v>1</v>
      </c>
      <c r="BP78">
        <v>5</v>
      </c>
      <c r="BQ78">
        <v>0</v>
      </c>
      <c r="BR78">
        <v>0</v>
      </c>
      <c r="BS78">
        <v>8</v>
      </c>
      <c r="BT78">
        <v>2</v>
      </c>
      <c r="BU78">
        <v>4</v>
      </c>
      <c r="BV78">
        <v>2</v>
      </c>
      <c r="BW78">
        <v>4</v>
      </c>
      <c r="BX78">
        <v>1</v>
      </c>
      <c r="BY78">
        <v>12</v>
      </c>
      <c r="BZ78">
        <v>1</v>
      </c>
      <c r="CA78">
        <v>12</v>
      </c>
      <c r="CB78">
        <v>122.0500030517578</v>
      </c>
      <c r="CC78">
        <v>120.40000152587891</v>
      </c>
      <c r="CD78">
        <v>123.2900009155273</v>
      </c>
      <c r="CE78" s="15">
        <f t="shared" si="23"/>
        <v>-1.3704331436609207E-2</v>
      </c>
      <c r="CF78" s="15">
        <f t="shared" si="24"/>
        <v>2.3440663218329383E-2</v>
      </c>
      <c r="CG78" t="s">
        <v>132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2</v>
      </c>
      <c r="CS78">
        <v>21</v>
      </c>
      <c r="CT78">
        <v>22</v>
      </c>
      <c r="CU78">
        <v>145</v>
      </c>
      <c r="CV78">
        <v>0</v>
      </c>
      <c r="CW78">
        <v>0</v>
      </c>
      <c r="CX78">
        <v>0</v>
      </c>
      <c r="CY78">
        <v>0</v>
      </c>
      <c r="CZ78">
        <v>121.4499969482422</v>
      </c>
      <c r="DA78">
        <v>121.40000152587891</v>
      </c>
      <c r="DB78">
        <v>121.40000152587891</v>
      </c>
      <c r="DC78">
        <v>427</v>
      </c>
      <c r="DD78">
        <v>147</v>
      </c>
      <c r="DE78">
        <v>263</v>
      </c>
      <c r="DF78">
        <v>86</v>
      </c>
      <c r="DG78" t="s">
        <v>135</v>
      </c>
      <c r="DH78">
        <v>2.1</v>
      </c>
      <c r="DI78" s="15">
        <f t="shared" si="25"/>
        <v>-4.1182390226435217E-4</v>
      </c>
      <c r="DJ78" s="15">
        <f t="shared" si="26"/>
        <v>0</v>
      </c>
      <c r="DK78" s="16">
        <f t="shared" si="27"/>
        <v>121.40000152587891</v>
      </c>
      <c r="DL78" s="17">
        <f t="shared" si="28"/>
        <v>-4.1182390226435217E-4</v>
      </c>
    </row>
    <row r="79" spans="1:116" hidden="1" x14ac:dyDescent="0.25">
      <c r="A79">
        <v>70</v>
      </c>
      <c r="B79" t="s">
        <v>407</v>
      </c>
      <c r="C79">
        <v>10</v>
      </c>
      <c r="D79">
        <v>0</v>
      </c>
      <c r="E79">
        <v>5</v>
      </c>
      <c r="F79">
        <v>1</v>
      </c>
      <c r="G79" t="s">
        <v>115</v>
      </c>
      <c r="H79" t="s">
        <v>115</v>
      </c>
      <c r="I79">
        <v>6</v>
      </c>
      <c r="J79">
        <v>0</v>
      </c>
      <c r="K79" t="s">
        <v>115</v>
      </c>
      <c r="L79" t="s">
        <v>115</v>
      </c>
      <c r="M79" t="s">
        <v>125</v>
      </c>
      <c r="N79">
        <v>28</v>
      </c>
      <c r="O79">
        <v>127</v>
      </c>
      <c r="P79">
        <v>17</v>
      </c>
      <c r="Q79">
        <v>3</v>
      </c>
      <c r="R79">
        <v>0</v>
      </c>
      <c r="S79">
        <v>0</v>
      </c>
      <c r="T79">
        <v>0</v>
      </c>
      <c r="U79">
        <v>0</v>
      </c>
      <c r="V79">
        <v>0</v>
      </c>
      <c r="W79">
        <v>8</v>
      </c>
      <c r="X79">
        <v>5</v>
      </c>
      <c r="Y79">
        <v>6</v>
      </c>
      <c r="Z79">
        <v>4</v>
      </c>
      <c r="AA79">
        <v>2</v>
      </c>
      <c r="AB79">
        <v>1</v>
      </c>
      <c r="AC79">
        <v>17</v>
      </c>
      <c r="AD79">
        <v>0</v>
      </c>
      <c r="AE79">
        <v>0</v>
      </c>
      <c r="AF79">
        <v>101.90000152587891</v>
      </c>
      <c r="AG79">
        <v>100.2799987792969</v>
      </c>
      <c r="AH79">
        <v>101.9700012207031</v>
      </c>
      <c r="AI79" s="15">
        <f t="shared" si="19"/>
        <v>-1.6154794239152448E-2</v>
      </c>
      <c r="AJ79" s="15">
        <f t="shared" si="20"/>
        <v>1.6573525754386975E-2</v>
      </c>
      <c r="AK79" t="s">
        <v>211</v>
      </c>
      <c r="AL79">
        <v>14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16</v>
      </c>
      <c r="AV79">
        <v>31</v>
      </c>
      <c r="AW79">
        <v>42</v>
      </c>
      <c r="AX79">
        <v>34</v>
      </c>
      <c r="AY79">
        <v>66</v>
      </c>
      <c r="AZ79">
        <v>0</v>
      </c>
      <c r="BA79">
        <v>0</v>
      </c>
      <c r="BB79">
        <v>0</v>
      </c>
      <c r="BC79">
        <v>0</v>
      </c>
      <c r="BD79">
        <v>101.7200012207031</v>
      </c>
      <c r="BE79">
        <v>102</v>
      </c>
      <c r="BF79">
        <v>102.36000061035161</v>
      </c>
      <c r="BG79" s="15">
        <f t="shared" si="21"/>
        <v>2.7450860715382275E-3</v>
      </c>
      <c r="BH79" s="15">
        <f t="shared" si="22"/>
        <v>3.5170047694900175E-3</v>
      </c>
      <c r="BI79" t="s">
        <v>350</v>
      </c>
      <c r="BJ79">
        <v>26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31</v>
      </c>
      <c r="BT79">
        <v>34</v>
      </c>
      <c r="BU79">
        <v>50</v>
      </c>
      <c r="BV79">
        <v>45</v>
      </c>
      <c r="BW79">
        <v>20</v>
      </c>
      <c r="BX79">
        <v>0</v>
      </c>
      <c r="BY79">
        <v>0</v>
      </c>
      <c r="BZ79">
        <v>0</v>
      </c>
      <c r="CA79">
        <v>0</v>
      </c>
      <c r="CB79">
        <v>101.2799987792969</v>
      </c>
      <c r="CC79">
        <v>101.90000152587891</v>
      </c>
      <c r="CD79">
        <v>102.2900009155273</v>
      </c>
      <c r="CE79" s="15">
        <f t="shared" si="23"/>
        <v>6.0844233297144834E-3</v>
      </c>
      <c r="CF79" s="15">
        <f t="shared" si="24"/>
        <v>3.8126834114554642E-3</v>
      </c>
      <c r="CG79" t="s">
        <v>408</v>
      </c>
      <c r="CH79">
        <v>64</v>
      </c>
      <c r="CI79">
        <v>18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40</v>
      </c>
      <c r="CR79">
        <v>43</v>
      </c>
      <c r="CS79">
        <v>29</v>
      </c>
      <c r="CT79">
        <v>8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101.13999938964839</v>
      </c>
      <c r="DA79">
        <v>101.1999969482422</v>
      </c>
      <c r="DB79">
        <v>102.3000030517578</v>
      </c>
      <c r="DC79">
        <v>297</v>
      </c>
      <c r="DD79">
        <v>426</v>
      </c>
      <c r="DE79">
        <v>189</v>
      </c>
      <c r="DF79">
        <v>146</v>
      </c>
      <c r="DG79" t="s">
        <v>120</v>
      </c>
      <c r="DH79">
        <v>2.1</v>
      </c>
      <c r="DI79" s="15">
        <f t="shared" si="25"/>
        <v>5.9286126880508938E-4</v>
      </c>
      <c r="DJ79" s="15">
        <f t="shared" si="26"/>
        <v>1.0752747514181982E-2</v>
      </c>
      <c r="DK79" s="16">
        <f t="shared" si="27"/>
        <v>102.28817496386263</v>
      </c>
      <c r="DL79" s="17">
        <f t="shared" si="28"/>
        <v>1.1345608782987071E-2</v>
      </c>
    </row>
    <row r="80" spans="1:116" hidden="1" x14ac:dyDescent="0.25">
      <c r="A80">
        <v>71</v>
      </c>
      <c r="B80" t="s">
        <v>409</v>
      </c>
      <c r="C80">
        <v>10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410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3</v>
      </c>
      <c r="Z80">
        <v>4</v>
      </c>
      <c r="AA80">
        <v>180</v>
      </c>
      <c r="AB80">
        <v>0</v>
      </c>
      <c r="AC80">
        <v>0</v>
      </c>
      <c r="AD80">
        <v>0</v>
      </c>
      <c r="AE80">
        <v>0</v>
      </c>
      <c r="AF80">
        <v>185.02000427246091</v>
      </c>
      <c r="AG80">
        <v>186.53999328613281</v>
      </c>
      <c r="AH80">
        <v>186.74000549316409</v>
      </c>
      <c r="AI80" s="15">
        <f t="shared" si="19"/>
        <v>8.1483278030378692E-3</v>
      </c>
      <c r="AJ80" s="15">
        <f t="shared" si="20"/>
        <v>1.0710731559799846E-3</v>
      </c>
      <c r="AK80" t="s">
        <v>411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2</v>
      </c>
      <c r="AY80">
        <v>186</v>
      </c>
      <c r="AZ80">
        <v>0</v>
      </c>
      <c r="BA80">
        <v>0</v>
      </c>
      <c r="BB80">
        <v>0</v>
      </c>
      <c r="BC80">
        <v>0</v>
      </c>
      <c r="BD80">
        <v>181.58999633789071</v>
      </c>
      <c r="BE80">
        <v>185.41000366210929</v>
      </c>
      <c r="BF80">
        <v>185.41000366210929</v>
      </c>
      <c r="BG80" s="15">
        <f t="shared" si="21"/>
        <v>2.0603027068486268E-2</v>
      </c>
      <c r="BH80" s="15">
        <f t="shared" si="22"/>
        <v>0</v>
      </c>
      <c r="BI80" t="s">
        <v>412</v>
      </c>
      <c r="BJ80">
        <v>8</v>
      </c>
      <c r="BK80">
        <v>124</v>
      </c>
      <c r="BL80">
        <v>45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183.74000549316409</v>
      </c>
      <c r="CC80">
        <v>182.69999694824219</v>
      </c>
      <c r="CD80">
        <v>185.38999938964841</v>
      </c>
      <c r="CE80" s="15">
        <f t="shared" si="23"/>
        <v>-5.6924387646077879E-3</v>
      </c>
      <c r="CF80" s="15">
        <f t="shared" si="24"/>
        <v>1.4509965209894782E-2</v>
      </c>
      <c r="CG80" t="s">
        <v>166</v>
      </c>
      <c r="CH80">
        <v>131</v>
      </c>
      <c r="CI80">
        <v>41</v>
      </c>
      <c r="CJ80">
        <v>5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2</v>
      </c>
      <c r="CR80">
        <v>7</v>
      </c>
      <c r="CS80">
        <v>5</v>
      </c>
      <c r="CT80">
        <v>0</v>
      </c>
      <c r="CU80">
        <v>0</v>
      </c>
      <c r="CV80">
        <v>1</v>
      </c>
      <c r="CW80">
        <v>12</v>
      </c>
      <c r="CX80">
        <v>0</v>
      </c>
      <c r="CY80">
        <v>0</v>
      </c>
      <c r="CZ80">
        <v>185.80999755859369</v>
      </c>
      <c r="DA80">
        <v>186.17999267578119</v>
      </c>
      <c r="DB80">
        <v>187.41999816894531</v>
      </c>
      <c r="DC80">
        <v>355</v>
      </c>
      <c r="DD80">
        <v>25</v>
      </c>
      <c r="DE80">
        <v>1</v>
      </c>
      <c r="DF80">
        <v>11</v>
      </c>
      <c r="DG80" t="s">
        <v>120</v>
      </c>
      <c r="DH80">
        <v>2.2999999999999998</v>
      </c>
      <c r="DI80" s="15">
        <f t="shared" si="25"/>
        <v>1.987297946841271E-3</v>
      </c>
      <c r="DJ80" s="15">
        <f t="shared" si="26"/>
        <v>6.6161856006761166E-3</v>
      </c>
      <c r="DK80" s="16">
        <f t="shared" si="27"/>
        <v>187.41179406245669</v>
      </c>
      <c r="DL80" s="17">
        <f t="shared" si="28"/>
        <v>8.6034835475173876E-3</v>
      </c>
    </row>
    <row r="81" spans="1:116" hidden="1" x14ac:dyDescent="0.25">
      <c r="A81">
        <v>72</v>
      </c>
      <c r="B81" t="s">
        <v>413</v>
      </c>
      <c r="C81">
        <v>9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127</v>
      </c>
      <c r="N81">
        <v>68</v>
      </c>
      <c r="O81">
        <v>112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14</v>
      </c>
      <c r="X81">
        <v>7</v>
      </c>
      <c r="Y81">
        <v>3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44.560001373291023</v>
      </c>
      <c r="AG81">
        <v>44.360000610351563</v>
      </c>
      <c r="AH81">
        <v>44.720001220703118</v>
      </c>
      <c r="AI81" s="15">
        <f t="shared" si="19"/>
        <v>-4.508583412706102E-3</v>
      </c>
      <c r="AJ81" s="15">
        <f t="shared" si="20"/>
        <v>8.0501028739885516E-3</v>
      </c>
      <c r="AK81" t="s">
        <v>190</v>
      </c>
      <c r="AL81">
        <v>163</v>
      </c>
      <c r="AM81">
        <v>32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44.950000762939453</v>
      </c>
      <c r="BE81">
        <v>44.680000305175781</v>
      </c>
      <c r="BF81">
        <v>45.069999694824219</v>
      </c>
      <c r="BG81" s="15">
        <f t="shared" si="21"/>
        <v>-6.0429824511973873E-3</v>
      </c>
      <c r="BH81" s="15">
        <f t="shared" si="22"/>
        <v>8.6531926400972292E-3</v>
      </c>
      <c r="BI81" t="s">
        <v>167</v>
      </c>
      <c r="BJ81">
        <v>149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70</v>
      </c>
      <c r="BT81">
        <v>11</v>
      </c>
      <c r="BU81">
        <v>2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44.900001525878913</v>
      </c>
      <c r="CC81">
        <v>45.060001373291023</v>
      </c>
      <c r="CD81">
        <v>45.279998779296882</v>
      </c>
      <c r="CE81" s="15">
        <f t="shared" si="23"/>
        <v>3.5508176328407082E-3</v>
      </c>
      <c r="CF81" s="15">
        <f t="shared" si="24"/>
        <v>4.8586000869427215E-3</v>
      </c>
      <c r="CG81" t="s">
        <v>123</v>
      </c>
      <c r="CH81">
        <v>136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52</v>
      </c>
      <c r="CR81">
        <v>12</v>
      </c>
      <c r="CS81">
        <v>5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44.830001831054688</v>
      </c>
      <c r="DA81">
        <v>45</v>
      </c>
      <c r="DB81">
        <v>45.200000762939453</v>
      </c>
      <c r="DC81">
        <v>663</v>
      </c>
      <c r="DD81">
        <v>180</v>
      </c>
      <c r="DE81">
        <v>375</v>
      </c>
      <c r="DF81">
        <v>27</v>
      </c>
      <c r="DG81" t="s">
        <v>135</v>
      </c>
      <c r="DH81">
        <v>2.2000000000000002</v>
      </c>
      <c r="DI81" s="15">
        <f t="shared" si="25"/>
        <v>3.7777370876735938E-3</v>
      </c>
      <c r="DJ81" s="15">
        <f t="shared" si="26"/>
        <v>4.4247955655664084E-3</v>
      </c>
      <c r="DK81" s="16">
        <f t="shared" si="27"/>
        <v>45.199115800450485</v>
      </c>
      <c r="DL81" s="17">
        <f t="shared" si="28"/>
        <v>8.2025326532400022E-3</v>
      </c>
    </row>
    <row r="82" spans="1:116" hidden="1" x14ac:dyDescent="0.25">
      <c r="A82">
        <v>73</v>
      </c>
      <c r="B82" t="s">
        <v>414</v>
      </c>
      <c r="C82">
        <v>10</v>
      </c>
      <c r="D82">
        <v>0</v>
      </c>
      <c r="E82">
        <v>6</v>
      </c>
      <c r="F82">
        <v>0</v>
      </c>
      <c r="G82" t="s">
        <v>115</v>
      </c>
      <c r="H82" t="s">
        <v>115</v>
      </c>
      <c r="I82">
        <v>6</v>
      </c>
      <c r="J82">
        <v>0</v>
      </c>
      <c r="K82" t="s">
        <v>115</v>
      </c>
      <c r="L82" t="s">
        <v>115</v>
      </c>
      <c r="M82" t="s">
        <v>377</v>
      </c>
      <c r="N82">
        <v>37</v>
      </c>
      <c r="O82">
        <v>0</v>
      </c>
      <c r="P82">
        <v>2</v>
      </c>
      <c r="Q82">
        <v>0</v>
      </c>
      <c r="R82">
        <v>0</v>
      </c>
      <c r="S82">
        <v>1</v>
      </c>
      <c r="T82">
        <v>2</v>
      </c>
      <c r="U82">
        <v>0</v>
      </c>
      <c r="V82">
        <v>0</v>
      </c>
      <c r="W82">
        <v>50</v>
      </c>
      <c r="X82">
        <v>11</v>
      </c>
      <c r="Y82">
        <v>6</v>
      </c>
      <c r="Z82">
        <v>3</v>
      </c>
      <c r="AA82">
        <v>3</v>
      </c>
      <c r="AB82">
        <v>1</v>
      </c>
      <c r="AC82">
        <v>0</v>
      </c>
      <c r="AD82">
        <v>0</v>
      </c>
      <c r="AE82">
        <v>0</v>
      </c>
      <c r="AF82">
        <v>92.25</v>
      </c>
      <c r="AG82">
        <v>92.339996337890625</v>
      </c>
      <c r="AH82">
        <v>93.440002441406236</v>
      </c>
      <c r="AI82" s="15">
        <f t="shared" si="19"/>
        <v>9.7461924907715769E-4</v>
      </c>
      <c r="AJ82" s="15">
        <f t="shared" si="20"/>
        <v>1.1772325286543039E-2</v>
      </c>
      <c r="AK82" t="s">
        <v>415</v>
      </c>
      <c r="AL82">
        <v>13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13</v>
      </c>
      <c r="AV82">
        <v>2</v>
      </c>
      <c r="AW82">
        <v>9</v>
      </c>
      <c r="AX82">
        <v>6</v>
      </c>
      <c r="AY82">
        <v>64</v>
      </c>
      <c r="AZ82">
        <v>0</v>
      </c>
      <c r="BA82">
        <v>0</v>
      </c>
      <c r="BB82">
        <v>0</v>
      </c>
      <c r="BC82">
        <v>0</v>
      </c>
      <c r="BD82">
        <v>91.459999084472656</v>
      </c>
      <c r="BE82">
        <v>92.339996337890625</v>
      </c>
      <c r="BF82">
        <v>92.75</v>
      </c>
      <c r="BG82" s="15">
        <f t="shared" si="21"/>
        <v>9.5299684678119556E-3</v>
      </c>
      <c r="BH82" s="15">
        <f t="shared" si="22"/>
        <v>4.4205246588612246E-3</v>
      </c>
      <c r="BI82" t="s">
        <v>416</v>
      </c>
      <c r="BJ82">
        <v>34</v>
      </c>
      <c r="BK82">
        <v>51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3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92.260002136230483</v>
      </c>
      <c r="CC82">
        <v>91.639999389648438</v>
      </c>
      <c r="CD82">
        <v>92.669998168945327</v>
      </c>
      <c r="CE82" s="15">
        <f t="shared" si="23"/>
        <v>-6.7656345559958808E-3</v>
      </c>
      <c r="CF82" s="15">
        <f t="shared" si="24"/>
        <v>1.1114695151057563E-2</v>
      </c>
      <c r="CG82" t="s">
        <v>417</v>
      </c>
      <c r="CH82">
        <v>18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11</v>
      </c>
      <c r="CR82">
        <v>8</v>
      </c>
      <c r="CS82">
        <v>5</v>
      </c>
      <c r="CT82">
        <v>19</v>
      </c>
      <c r="CU82">
        <v>29</v>
      </c>
      <c r="CV82">
        <v>0</v>
      </c>
      <c r="CW82">
        <v>0</v>
      </c>
      <c r="CX82">
        <v>0</v>
      </c>
      <c r="CY82">
        <v>0</v>
      </c>
      <c r="CZ82">
        <v>92.809997558593764</v>
      </c>
      <c r="DA82">
        <v>92.949996948242188</v>
      </c>
      <c r="DB82">
        <v>93.19000244140625</v>
      </c>
      <c r="DC82">
        <v>157</v>
      </c>
      <c r="DD82">
        <v>146</v>
      </c>
      <c r="DE82">
        <v>52</v>
      </c>
      <c r="DF82">
        <v>100</v>
      </c>
      <c r="DG82" t="s">
        <v>135</v>
      </c>
      <c r="DH82">
        <v>2.7</v>
      </c>
      <c r="DI82" s="15">
        <f t="shared" si="25"/>
        <v>1.5061796045714448E-3</v>
      </c>
      <c r="DJ82" s="15">
        <f t="shared" si="26"/>
        <v>2.5754425032338268E-3</v>
      </c>
      <c r="DK82" s="16">
        <f t="shared" si="27"/>
        <v>93.189384321058142</v>
      </c>
      <c r="DL82" s="17">
        <f t="shared" si="28"/>
        <v>4.0816221078052717E-3</v>
      </c>
    </row>
    <row r="83" spans="1:116" hidden="1" x14ac:dyDescent="0.25">
      <c r="A83">
        <v>74</v>
      </c>
      <c r="B83" t="s">
        <v>418</v>
      </c>
      <c r="C83">
        <v>9</v>
      </c>
      <c r="D83">
        <v>0</v>
      </c>
      <c r="E83">
        <v>5</v>
      </c>
      <c r="F83">
        <v>1</v>
      </c>
      <c r="G83" t="s">
        <v>115</v>
      </c>
      <c r="H83" t="s">
        <v>115</v>
      </c>
      <c r="I83">
        <v>6</v>
      </c>
      <c r="J83">
        <v>0</v>
      </c>
      <c r="K83" t="s">
        <v>115</v>
      </c>
      <c r="L83" t="s">
        <v>115</v>
      </c>
      <c r="M83" t="s">
        <v>131</v>
      </c>
      <c r="N83">
        <v>156</v>
      </c>
      <c r="O83">
        <v>31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109.94000244140619</v>
      </c>
      <c r="AG83">
        <v>109.8300018310547</v>
      </c>
      <c r="AH83">
        <v>110.5500030517578</v>
      </c>
      <c r="AI83" s="15">
        <f t="shared" si="19"/>
        <v>-1.0015533872129723E-3</v>
      </c>
      <c r="AJ83" s="15">
        <f t="shared" si="20"/>
        <v>6.5129009572799657E-3</v>
      </c>
      <c r="AK83" t="s">
        <v>419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4</v>
      </c>
      <c r="AY83">
        <v>190</v>
      </c>
      <c r="AZ83">
        <v>0</v>
      </c>
      <c r="BA83">
        <v>0</v>
      </c>
      <c r="BB83">
        <v>0</v>
      </c>
      <c r="BC83">
        <v>0</v>
      </c>
      <c r="BD83">
        <v>107.61000061035161</v>
      </c>
      <c r="BE83">
        <v>109.5800018310547</v>
      </c>
      <c r="BF83">
        <v>109.620002746582</v>
      </c>
      <c r="BG83" s="15">
        <f t="shared" si="21"/>
        <v>1.7977744002417029E-2</v>
      </c>
      <c r="BH83" s="15">
        <f t="shared" si="22"/>
        <v>3.6490525930543694E-4</v>
      </c>
      <c r="BI83" t="s">
        <v>247</v>
      </c>
      <c r="BJ83">
        <v>39</v>
      </c>
      <c r="BK83">
        <v>129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7</v>
      </c>
      <c r="BT83">
        <v>4</v>
      </c>
      <c r="BU83">
        <v>3</v>
      </c>
      <c r="BV83">
        <v>4</v>
      </c>
      <c r="BW83">
        <v>8</v>
      </c>
      <c r="BX83">
        <v>1</v>
      </c>
      <c r="BY83">
        <v>0</v>
      </c>
      <c r="BZ83">
        <v>0</v>
      </c>
      <c r="CA83">
        <v>0</v>
      </c>
      <c r="CB83">
        <v>108.4899978637695</v>
      </c>
      <c r="CC83">
        <v>107.80999755859381</v>
      </c>
      <c r="CD83">
        <v>108.90000152587891</v>
      </c>
      <c r="CE83" s="15">
        <f t="shared" si="23"/>
        <v>-6.307395608706079E-3</v>
      </c>
      <c r="CF83" s="15">
        <f t="shared" si="24"/>
        <v>1.0009219026742344E-2</v>
      </c>
      <c r="CG83" t="s">
        <v>325</v>
      </c>
      <c r="CH83">
        <v>90</v>
      </c>
      <c r="CI83">
        <v>39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48</v>
      </c>
      <c r="CR83">
        <v>7</v>
      </c>
      <c r="CS83">
        <v>12</v>
      </c>
      <c r="CT83">
        <v>9</v>
      </c>
      <c r="CU83">
        <v>2</v>
      </c>
      <c r="CV83">
        <v>0</v>
      </c>
      <c r="CW83">
        <v>0</v>
      </c>
      <c r="CX83">
        <v>0</v>
      </c>
      <c r="CY83">
        <v>0</v>
      </c>
      <c r="CZ83">
        <v>108.9199981689453</v>
      </c>
      <c r="DA83">
        <v>109.09999847412109</v>
      </c>
      <c r="DB83">
        <v>109.6800003051758</v>
      </c>
      <c r="DC83">
        <v>487</v>
      </c>
      <c r="DD83">
        <v>109</v>
      </c>
      <c r="DE83">
        <v>188</v>
      </c>
      <c r="DF83">
        <v>15</v>
      </c>
      <c r="DG83" t="s">
        <v>135</v>
      </c>
      <c r="DH83">
        <v>3.2</v>
      </c>
      <c r="DI83" s="15">
        <f t="shared" si="25"/>
        <v>1.6498653317441603E-3</v>
      </c>
      <c r="DJ83" s="15">
        <f t="shared" si="26"/>
        <v>5.2881275477835166E-3</v>
      </c>
      <c r="DK83" s="16">
        <f t="shared" si="27"/>
        <v>109.67693318151524</v>
      </c>
      <c r="DL83" s="17">
        <f t="shared" si="28"/>
        <v>6.9379928795276768E-3</v>
      </c>
    </row>
    <row r="84" spans="1:116" hidden="1" x14ac:dyDescent="0.25">
      <c r="A84">
        <v>75</v>
      </c>
      <c r="B84" t="s">
        <v>420</v>
      </c>
      <c r="C84">
        <v>9</v>
      </c>
      <c r="D84">
        <v>0</v>
      </c>
      <c r="E84">
        <v>6</v>
      </c>
      <c r="F84">
        <v>0</v>
      </c>
      <c r="G84" t="s">
        <v>115</v>
      </c>
      <c r="H84" t="s">
        <v>115</v>
      </c>
      <c r="I84">
        <v>6</v>
      </c>
      <c r="J84">
        <v>0</v>
      </c>
      <c r="K84" t="s">
        <v>115</v>
      </c>
      <c r="L84" t="s">
        <v>115</v>
      </c>
      <c r="M84" t="s">
        <v>161</v>
      </c>
      <c r="N84">
        <v>6</v>
      </c>
      <c r="O84">
        <v>32</v>
      </c>
      <c r="P84">
        <v>76</v>
      </c>
      <c r="Q84">
        <v>14</v>
      </c>
      <c r="R84">
        <v>0</v>
      </c>
      <c r="S84">
        <v>0</v>
      </c>
      <c r="T84">
        <v>0</v>
      </c>
      <c r="U84">
        <v>0</v>
      </c>
      <c r="V84">
        <v>0</v>
      </c>
      <c r="W84">
        <v>3</v>
      </c>
      <c r="X84">
        <v>1</v>
      </c>
      <c r="Y84">
        <v>0</v>
      </c>
      <c r="Z84">
        <v>1</v>
      </c>
      <c r="AA84">
        <v>1</v>
      </c>
      <c r="AB84">
        <v>1</v>
      </c>
      <c r="AC84">
        <v>3</v>
      </c>
      <c r="AD84">
        <v>0</v>
      </c>
      <c r="AE84">
        <v>0</v>
      </c>
      <c r="AF84">
        <v>505.010009765625</v>
      </c>
      <c r="AG84">
        <v>498.82000732421881</v>
      </c>
      <c r="AH84">
        <v>507.23001098632813</v>
      </c>
      <c r="AI84" s="15">
        <f t="shared" si="19"/>
        <v>-1.2409290626915093E-2</v>
      </c>
      <c r="AJ84" s="15">
        <f t="shared" si="20"/>
        <v>1.6580256451615982E-2</v>
      </c>
      <c r="AK84" t="s">
        <v>134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1</v>
      </c>
      <c r="AY84">
        <v>106</v>
      </c>
      <c r="AZ84">
        <v>0</v>
      </c>
      <c r="BA84">
        <v>0</v>
      </c>
      <c r="BB84">
        <v>0</v>
      </c>
      <c r="BC84">
        <v>0</v>
      </c>
      <c r="BD84">
        <v>501.48001098632813</v>
      </c>
      <c r="BE84">
        <v>506.92001342773438</v>
      </c>
      <c r="BF84">
        <v>506.92001342773438</v>
      </c>
      <c r="BG84" s="15">
        <f t="shared" si="21"/>
        <v>1.0731480898971801E-2</v>
      </c>
      <c r="BH84" s="15">
        <f t="shared" si="22"/>
        <v>0</v>
      </c>
      <c r="BI84" t="s">
        <v>296</v>
      </c>
      <c r="BJ84">
        <v>60</v>
      </c>
      <c r="BK84">
        <v>40</v>
      </c>
      <c r="BL84">
        <v>12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20</v>
      </c>
      <c r="BT84">
        <v>6</v>
      </c>
      <c r="BU84">
        <v>4</v>
      </c>
      <c r="BV84">
        <v>5</v>
      </c>
      <c r="BW84">
        <v>13</v>
      </c>
      <c r="BX84">
        <v>1</v>
      </c>
      <c r="BY84">
        <v>28</v>
      </c>
      <c r="BZ84">
        <v>0</v>
      </c>
      <c r="CA84">
        <v>0</v>
      </c>
      <c r="CB84">
        <v>513.739990234375</v>
      </c>
      <c r="CC84">
        <v>507.92001342773438</v>
      </c>
      <c r="CD84">
        <v>515.66998291015625</v>
      </c>
      <c r="CE84" s="15">
        <f t="shared" si="23"/>
        <v>-1.1458451434831485E-2</v>
      </c>
      <c r="CF84" s="15">
        <f t="shared" si="24"/>
        <v>1.5028932726867894E-2</v>
      </c>
      <c r="CG84" t="s">
        <v>341</v>
      </c>
      <c r="CH84">
        <v>56</v>
      </c>
      <c r="CI84">
        <v>43</v>
      </c>
      <c r="CJ84">
        <v>7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14</v>
      </c>
      <c r="CV84">
        <v>1</v>
      </c>
      <c r="CW84">
        <v>14</v>
      </c>
      <c r="CX84">
        <v>0</v>
      </c>
      <c r="CY84">
        <v>0</v>
      </c>
      <c r="CZ84">
        <v>518.3499755859375</v>
      </c>
      <c r="DA84">
        <v>515.79998779296875</v>
      </c>
      <c r="DB84">
        <v>525.5</v>
      </c>
      <c r="DC84">
        <v>346</v>
      </c>
      <c r="DD84">
        <v>43</v>
      </c>
      <c r="DE84">
        <v>128</v>
      </c>
      <c r="DF84">
        <v>8</v>
      </c>
      <c r="DG84" t="s">
        <v>120</v>
      </c>
      <c r="DH84">
        <v>1.7</v>
      </c>
      <c r="DI84" s="15">
        <f t="shared" si="25"/>
        <v>-4.9437531084088882E-3</v>
      </c>
      <c r="DJ84" s="15">
        <f t="shared" si="26"/>
        <v>1.8458634076177427E-2</v>
      </c>
      <c r="DK84" s="16">
        <f t="shared" si="27"/>
        <v>525.32095102413598</v>
      </c>
      <c r="DL84" s="17">
        <f t="shared" si="28"/>
        <v>1.3514880967768539E-2</v>
      </c>
    </row>
    <row r="85" spans="1:116" hidden="1" x14ac:dyDescent="0.25">
      <c r="A85">
        <v>76</v>
      </c>
      <c r="B85" t="s">
        <v>421</v>
      </c>
      <c r="C85">
        <v>9</v>
      </c>
      <c r="D85">
        <v>0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422</v>
      </c>
      <c r="N85">
        <v>134</v>
      </c>
      <c r="O85">
        <v>34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23</v>
      </c>
      <c r="X85">
        <v>7</v>
      </c>
      <c r="Y85">
        <v>7</v>
      </c>
      <c r="Z85">
        <v>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145.47999572753909</v>
      </c>
      <c r="AG85">
        <v>145.00999450683591</v>
      </c>
      <c r="AH85">
        <v>146.07000732421881</v>
      </c>
      <c r="AI85" s="15">
        <f t="shared" si="19"/>
        <v>-3.2411643232013176E-3</v>
      </c>
      <c r="AJ85" s="15">
        <f t="shared" si="20"/>
        <v>7.2568820718279525E-3</v>
      </c>
      <c r="AK85" t="s">
        <v>423</v>
      </c>
      <c r="AL85">
        <v>112</v>
      </c>
      <c r="AM85">
        <v>74</v>
      </c>
      <c r="AN85">
        <v>9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146.8800048828125</v>
      </c>
      <c r="BE85">
        <v>145.5899963378906</v>
      </c>
      <c r="BF85">
        <v>147.32000732421881</v>
      </c>
      <c r="BG85" s="15">
        <f t="shared" si="21"/>
        <v>-8.8605575751785626E-3</v>
      </c>
      <c r="BH85" s="15">
        <f t="shared" si="22"/>
        <v>1.1743218166700431E-2</v>
      </c>
      <c r="BI85" t="s">
        <v>125</v>
      </c>
      <c r="BJ85">
        <v>1</v>
      </c>
      <c r="BK85">
        <v>18</v>
      </c>
      <c r="BL85">
        <v>80</v>
      </c>
      <c r="BM85">
        <v>96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148.8800048828125</v>
      </c>
      <c r="CC85">
        <v>147.16999816894531</v>
      </c>
      <c r="CD85">
        <v>150</v>
      </c>
      <c r="CE85" s="15">
        <f t="shared" si="23"/>
        <v>-1.161926163717264E-2</v>
      </c>
      <c r="CF85" s="15">
        <f t="shared" si="24"/>
        <v>1.8866678873697862E-2</v>
      </c>
      <c r="CG85" t="s">
        <v>223</v>
      </c>
      <c r="CH85">
        <v>160</v>
      </c>
      <c r="CI85">
        <v>12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34</v>
      </c>
      <c r="CR85">
        <v>8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149.92999267578119</v>
      </c>
      <c r="DA85">
        <v>149.3500061035156</v>
      </c>
      <c r="DB85">
        <v>150.3399963378906</v>
      </c>
      <c r="DC85">
        <v>730</v>
      </c>
      <c r="DD85">
        <v>86</v>
      </c>
      <c r="DE85">
        <v>363</v>
      </c>
      <c r="DF85">
        <v>41</v>
      </c>
      <c r="DG85" t="s">
        <v>120</v>
      </c>
      <c r="DH85">
        <v>1.9</v>
      </c>
      <c r="DI85" s="15">
        <f t="shared" si="25"/>
        <v>-3.8834050790972352E-3</v>
      </c>
      <c r="DJ85" s="15">
        <f t="shared" si="26"/>
        <v>6.5850090361182501E-3</v>
      </c>
      <c r="DK85" s="16">
        <f t="shared" si="27"/>
        <v>150.33347724325156</v>
      </c>
      <c r="DL85" s="17">
        <f t="shared" si="28"/>
        <v>2.7016039570210149E-3</v>
      </c>
    </row>
    <row r="86" spans="1:116" hidden="1" x14ac:dyDescent="0.25">
      <c r="A86">
        <v>77</v>
      </c>
      <c r="B86" t="s">
        <v>424</v>
      </c>
      <c r="C86">
        <v>9</v>
      </c>
      <c r="D86">
        <v>0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177</v>
      </c>
      <c r="N86">
        <v>112</v>
      </c>
      <c r="O86">
        <v>17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31</v>
      </c>
      <c r="X86">
        <v>19</v>
      </c>
      <c r="Y86">
        <v>13</v>
      </c>
      <c r="Z86">
        <v>7</v>
      </c>
      <c r="AA86">
        <v>12</v>
      </c>
      <c r="AB86">
        <v>0</v>
      </c>
      <c r="AC86">
        <v>0</v>
      </c>
      <c r="AD86">
        <v>0</v>
      </c>
      <c r="AE86">
        <v>0</v>
      </c>
      <c r="AF86">
        <v>38.330001831054688</v>
      </c>
      <c r="AG86">
        <v>38.180000305175781</v>
      </c>
      <c r="AH86">
        <v>38.430000305175781</v>
      </c>
      <c r="AI86" s="15">
        <f t="shared" si="19"/>
        <v>-3.9287984463052261E-3</v>
      </c>
      <c r="AJ86" s="15">
        <f t="shared" si="20"/>
        <v>6.5053343225274229E-3</v>
      </c>
      <c r="AK86" t="s">
        <v>127</v>
      </c>
      <c r="AL86">
        <v>43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54</v>
      </c>
      <c r="AV86">
        <v>38</v>
      </c>
      <c r="AW86">
        <v>21</v>
      </c>
      <c r="AX86">
        <v>21</v>
      </c>
      <c r="AY86">
        <v>45</v>
      </c>
      <c r="AZ86">
        <v>0</v>
      </c>
      <c r="BA86">
        <v>0</v>
      </c>
      <c r="BB86">
        <v>0</v>
      </c>
      <c r="BC86">
        <v>0</v>
      </c>
      <c r="BD86">
        <v>38.400001525878913</v>
      </c>
      <c r="BE86">
        <v>38.450000762939453</v>
      </c>
      <c r="BF86">
        <v>38.709999084472663</v>
      </c>
      <c r="BG86" s="15">
        <f t="shared" si="21"/>
        <v>1.3003702488539881E-3</v>
      </c>
      <c r="BH86" s="15">
        <f t="shared" si="22"/>
        <v>6.7165674937331721E-3</v>
      </c>
      <c r="BI86" t="s">
        <v>370</v>
      </c>
      <c r="BJ86">
        <v>76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47</v>
      </c>
      <c r="BT86">
        <v>15</v>
      </c>
      <c r="BU86">
        <v>19</v>
      </c>
      <c r="BV86">
        <v>8</v>
      </c>
      <c r="BW86">
        <v>48</v>
      </c>
      <c r="BX86">
        <v>0</v>
      </c>
      <c r="BY86">
        <v>0</v>
      </c>
      <c r="BZ86">
        <v>0</v>
      </c>
      <c r="CA86">
        <v>0</v>
      </c>
      <c r="CB86">
        <v>38.139999389648438</v>
      </c>
      <c r="CC86">
        <v>38.060001373291023</v>
      </c>
      <c r="CD86">
        <v>38.229999542236328</v>
      </c>
      <c r="CE86" s="15">
        <f t="shared" si="23"/>
        <v>-2.1018921038071792E-3</v>
      </c>
      <c r="CF86" s="15">
        <f t="shared" si="24"/>
        <v>4.4467217101975542E-3</v>
      </c>
      <c r="CG86" t="s">
        <v>425</v>
      </c>
      <c r="CH86">
        <v>88</v>
      </c>
      <c r="CI86">
        <v>9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36</v>
      </c>
      <c r="CR86">
        <v>20</v>
      </c>
      <c r="CS86">
        <v>19</v>
      </c>
      <c r="CT86">
        <v>38</v>
      </c>
      <c r="CU86">
        <v>10</v>
      </c>
      <c r="CV86">
        <v>0</v>
      </c>
      <c r="CW86">
        <v>0</v>
      </c>
      <c r="CX86">
        <v>0</v>
      </c>
      <c r="CY86">
        <v>0</v>
      </c>
      <c r="CZ86">
        <v>38.439998626708977</v>
      </c>
      <c r="DA86">
        <v>38.409999847412109</v>
      </c>
      <c r="DB86">
        <v>38.909999847412109</v>
      </c>
      <c r="DC86">
        <v>347</v>
      </c>
      <c r="DD86">
        <v>406</v>
      </c>
      <c r="DE86">
        <v>174</v>
      </c>
      <c r="DF86">
        <v>204</v>
      </c>
      <c r="DG86" t="s">
        <v>135</v>
      </c>
      <c r="DH86">
        <v>1.9</v>
      </c>
      <c r="DI86" s="15">
        <f t="shared" si="25"/>
        <v>-7.8101482468206918E-4</v>
      </c>
      <c r="DJ86" s="15">
        <f t="shared" si="26"/>
        <v>1.2850167102564369E-2</v>
      </c>
      <c r="DK86" s="16">
        <f t="shared" si="27"/>
        <v>38.903574763860824</v>
      </c>
      <c r="DL86" s="17">
        <f t="shared" si="28"/>
        <v>1.20691522778823E-2</v>
      </c>
    </row>
    <row r="87" spans="1:116" hidden="1" x14ac:dyDescent="0.25">
      <c r="A87">
        <v>78</v>
      </c>
      <c r="B87" t="s">
        <v>426</v>
      </c>
      <c r="C87">
        <v>11</v>
      </c>
      <c r="D87">
        <v>0</v>
      </c>
      <c r="E87">
        <v>6</v>
      </c>
      <c r="F87">
        <v>0</v>
      </c>
      <c r="G87" t="s">
        <v>115</v>
      </c>
      <c r="H87" t="s">
        <v>115</v>
      </c>
      <c r="I87">
        <v>6</v>
      </c>
      <c r="J87">
        <v>0</v>
      </c>
      <c r="K87" t="s">
        <v>115</v>
      </c>
      <c r="L87" t="s">
        <v>115</v>
      </c>
      <c r="M87" t="s">
        <v>427</v>
      </c>
      <c r="N87">
        <v>11</v>
      </c>
      <c r="O87">
        <v>64</v>
      </c>
      <c r="P87">
        <v>21</v>
      </c>
      <c r="Q87">
        <v>11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81.819999694824219</v>
      </c>
      <c r="AG87">
        <v>81.370002746582031</v>
      </c>
      <c r="AH87">
        <v>82.989997863769531</v>
      </c>
      <c r="AI87" s="15">
        <f t="shared" si="19"/>
        <v>-5.5302560286700775E-3</v>
      </c>
      <c r="AJ87" s="15">
        <f t="shared" si="20"/>
        <v>1.9520365813802898E-2</v>
      </c>
      <c r="AK87" t="s">
        <v>428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2</v>
      </c>
      <c r="AY87">
        <v>88</v>
      </c>
      <c r="AZ87">
        <v>0</v>
      </c>
      <c r="BA87">
        <v>0</v>
      </c>
      <c r="BB87">
        <v>0</v>
      </c>
      <c r="BC87">
        <v>0</v>
      </c>
      <c r="BD87">
        <v>79.510002136230469</v>
      </c>
      <c r="BE87">
        <v>81.5</v>
      </c>
      <c r="BF87">
        <v>82</v>
      </c>
      <c r="BG87" s="15">
        <f t="shared" si="21"/>
        <v>2.4417151702693651E-2</v>
      </c>
      <c r="BH87" s="15">
        <f t="shared" si="22"/>
        <v>6.0975609756097615E-3</v>
      </c>
      <c r="BI87" t="s">
        <v>429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7</v>
      </c>
      <c r="BU87">
        <v>7</v>
      </c>
      <c r="BV87">
        <v>9</v>
      </c>
      <c r="BW87">
        <v>66</v>
      </c>
      <c r="BX87">
        <v>0</v>
      </c>
      <c r="BY87">
        <v>0</v>
      </c>
      <c r="BZ87">
        <v>0</v>
      </c>
      <c r="CA87">
        <v>0</v>
      </c>
      <c r="CB87">
        <v>79.900001525878906</v>
      </c>
      <c r="CC87">
        <v>80</v>
      </c>
      <c r="CD87">
        <v>80</v>
      </c>
      <c r="CE87" s="15">
        <f t="shared" si="23"/>
        <v>1.2499809265136275E-3</v>
      </c>
      <c r="CF87" s="15">
        <f t="shared" si="24"/>
        <v>0</v>
      </c>
      <c r="CG87" t="s">
        <v>125</v>
      </c>
      <c r="CH87">
        <v>50</v>
      </c>
      <c r="CI87">
        <v>13</v>
      </c>
      <c r="CJ87">
        <v>5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6</v>
      </c>
      <c r="CR87">
        <v>1</v>
      </c>
      <c r="CS87">
        <v>0</v>
      </c>
      <c r="CT87">
        <v>1</v>
      </c>
      <c r="CU87">
        <v>2</v>
      </c>
      <c r="CV87">
        <v>1</v>
      </c>
      <c r="CW87">
        <v>4</v>
      </c>
      <c r="CX87">
        <v>0</v>
      </c>
      <c r="CY87">
        <v>0</v>
      </c>
      <c r="CZ87">
        <v>80.989997863769531</v>
      </c>
      <c r="DA87">
        <v>80.970001220703125</v>
      </c>
      <c r="DB87">
        <v>81.459999084472656</v>
      </c>
      <c r="DC87">
        <v>176</v>
      </c>
      <c r="DD87">
        <v>36</v>
      </c>
      <c r="DE87">
        <v>108</v>
      </c>
      <c r="DF87">
        <v>4</v>
      </c>
      <c r="DG87" t="s">
        <v>135</v>
      </c>
      <c r="DH87">
        <v>2.2000000000000002</v>
      </c>
      <c r="DI87" s="15">
        <f t="shared" si="25"/>
        <v>-2.4696360090081804E-4</v>
      </c>
      <c r="DJ87" s="15">
        <f t="shared" si="26"/>
        <v>6.0151960382593961E-3</v>
      </c>
      <c r="DK87" s="16">
        <f t="shared" si="27"/>
        <v>81.457051651263754</v>
      </c>
      <c r="DL87" s="17">
        <f t="shared" si="28"/>
        <v>5.768232437358578E-3</v>
      </c>
    </row>
    <row r="88" spans="1:116" hidden="1" x14ac:dyDescent="0.25">
      <c r="A88">
        <v>79</v>
      </c>
      <c r="B88" t="s">
        <v>430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360</v>
      </c>
      <c r="N88">
        <v>43</v>
      </c>
      <c r="O88">
        <v>44</v>
      </c>
      <c r="P88">
        <v>47</v>
      </c>
      <c r="Q88">
        <v>16</v>
      </c>
      <c r="R88">
        <v>2</v>
      </c>
      <c r="S88">
        <v>1</v>
      </c>
      <c r="T88">
        <v>65</v>
      </c>
      <c r="U88">
        <v>1</v>
      </c>
      <c r="V88">
        <v>2</v>
      </c>
      <c r="W88">
        <v>9</v>
      </c>
      <c r="X88">
        <v>1</v>
      </c>
      <c r="Y88">
        <v>1</v>
      </c>
      <c r="Z88">
        <v>3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165.50999450683591</v>
      </c>
      <c r="AG88">
        <v>165.38999938964841</v>
      </c>
      <c r="AH88">
        <v>168.82499694824219</v>
      </c>
      <c r="AI88" s="15">
        <f t="shared" si="19"/>
        <v>-7.255282521938522E-4</v>
      </c>
      <c r="AJ88" s="15">
        <f t="shared" si="20"/>
        <v>2.0346498567666904E-2</v>
      </c>
      <c r="AK88" t="s">
        <v>431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155</v>
      </c>
      <c r="AZ88">
        <v>0</v>
      </c>
      <c r="BA88">
        <v>0</v>
      </c>
      <c r="BB88">
        <v>0</v>
      </c>
      <c r="BC88">
        <v>0</v>
      </c>
      <c r="BD88">
        <v>157.33000183105469</v>
      </c>
      <c r="BE88">
        <v>165.50999450683591</v>
      </c>
      <c r="BF88">
        <v>165.50999450683591</v>
      </c>
      <c r="BG88" s="15">
        <f t="shared" si="21"/>
        <v>4.9422952977279944E-2</v>
      </c>
      <c r="BH88" s="15">
        <f t="shared" si="22"/>
        <v>0</v>
      </c>
      <c r="BI88" t="s">
        <v>432</v>
      </c>
      <c r="BJ88">
        <v>0</v>
      </c>
      <c r="BK88">
        <v>29</v>
      </c>
      <c r="BL88">
        <v>33</v>
      </c>
      <c r="BM88">
        <v>55</v>
      </c>
      <c r="BN88">
        <v>27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1</v>
      </c>
      <c r="BY88">
        <v>2</v>
      </c>
      <c r="BZ88">
        <v>1</v>
      </c>
      <c r="CA88">
        <v>2</v>
      </c>
      <c r="CB88">
        <v>162.96000671386719</v>
      </c>
      <c r="CC88">
        <v>159.69000244140619</v>
      </c>
      <c r="CD88">
        <v>164.42999267578119</v>
      </c>
      <c r="CE88" s="15">
        <f t="shared" si="23"/>
        <v>-2.0477200967297993E-2</v>
      </c>
      <c r="CF88" s="15">
        <f t="shared" si="24"/>
        <v>2.8826798306323509E-2</v>
      </c>
      <c r="CG88" t="s">
        <v>433</v>
      </c>
      <c r="CH88">
        <v>2</v>
      </c>
      <c r="CI88">
        <v>13</v>
      </c>
      <c r="CJ88">
        <v>34</v>
      </c>
      <c r="CK88">
        <v>22</v>
      </c>
      <c r="CL88">
        <v>36</v>
      </c>
      <c r="CM88">
        <v>0</v>
      </c>
      <c r="CN88">
        <v>0</v>
      </c>
      <c r="CO88">
        <v>0</v>
      </c>
      <c r="CP88">
        <v>0</v>
      </c>
      <c r="CQ88">
        <v>4</v>
      </c>
      <c r="CR88">
        <v>3</v>
      </c>
      <c r="CS88">
        <v>2</v>
      </c>
      <c r="CT88">
        <v>3</v>
      </c>
      <c r="CU88">
        <v>14</v>
      </c>
      <c r="CV88">
        <v>1</v>
      </c>
      <c r="CW88">
        <v>22</v>
      </c>
      <c r="CX88">
        <v>1</v>
      </c>
      <c r="CY88">
        <v>22</v>
      </c>
      <c r="CZ88">
        <v>168.2799987792969</v>
      </c>
      <c r="DA88">
        <v>168</v>
      </c>
      <c r="DB88">
        <v>170.69000244140619</v>
      </c>
      <c r="DC88">
        <v>338</v>
      </c>
      <c r="DD88">
        <v>26</v>
      </c>
      <c r="DE88">
        <v>150</v>
      </c>
      <c r="DF88">
        <v>14</v>
      </c>
      <c r="DG88" t="s">
        <v>135</v>
      </c>
      <c r="DH88">
        <v>1.9</v>
      </c>
      <c r="DI88" s="15">
        <f t="shared" si="25"/>
        <v>-1.6666594005767532E-3</v>
      </c>
      <c r="DJ88" s="15">
        <f t="shared" si="26"/>
        <v>1.5759578199839863E-2</v>
      </c>
      <c r="DK88" s="16">
        <f t="shared" si="27"/>
        <v>170.64760913757308</v>
      </c>
      <c r="DL88" s="17">
        <f t="shared" si="28"/>
        <v>1.409291879926311E-2</v>
      </c>
    </row>
    <row r="89" spans="1:116" x14ac:dyDescent="0.25">
      <c r="A89">
        <v>80</v>
      </c>
      <c r="B89" t="s">
        <v>434</v>
      </c>
      <c r="C89">
        <v>10</v>
      </c>
      <c r="D89">
        <v>1</v>
      </c>
      <c r="E89">
        <v>6</v>
      </c>
      <c r="F89">
        <v>0</v>
      </c>
      <c r="G89" t="s">
        <v>115</v>
      </c>
      <c r="H89" t="s">
        <v>115</v>
      </c>
      <c r="I89">
        <v>6</v>
      </c>
      <c r="J89">
        <v>0</v>
      </c>
      <c r="K89" t="s">
        <v>115</v>
      </c>
      <c r="L89" t="s">
        <v>115</v>
      </c>
      <c r="M89" t="s">
        <v>175</v>
      </c>
      <c r="N89">
        <v>0</v>
      </c>
      <c r="O89">
        <v>0</v>
      </c>
      <c r="P89">
        <v>5</v>
      </c>
      <c r="Q89">
        <v>10</v>
      </c>
      <c r="R89">
        <v>179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21.719999313354489</v>
      </c>
      <c r="AG89">
        <v>21.399999618530281</v>
      </c>
      <c r="AH89">
        <v>23.04000091552734</v>
      </c>
      <c r="AI89" s="15">
        <f t="shared" si="19"/>
        <v>-1.4953257034038492E-2</v>
      </c>
      <c r="AJ89" s="15">
        <f t="shared" si="20"/>
        <v>7.1180609020367491E-2</v>
      </c>
      <c r="AK89" t="s">
        <v>435</v>
      </c>
      <c r="AL89">
        <v>0</v>
      </c>
      <c r="AM89">
        <v>1</v>
      </c>
      <c r="AN89">
        <v>1</v>
      </c>
      <c r="AO89">
        <v>1</v>
      </c>
      <c r="AP89">
        <v>192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23</v>
      </c>
      <c r="BE89">
        <v>22</v>
      </c>
      <c r="BF89">
        <v>23.579999923706051</v>
      </c>
      <c r="BG89" s="15">
        <f t="shared" si="21"/>
        <v>-4.5454545454545414E-2</v>
      </c>
      <c r="BH89" s="15">
        <f t="shared" si="22"/>
        <v>6.7005934216208596E-2</v>
      </c>
      <c r="BI89" t="s">
        <v>436</v>
      </c>
      <c r="BJ89">
        <v>6</v>
      </c>
      <c r="BK89">
        <v>13</v>
      </c>
      <c r="BL89">
        <v>6</v>
      </c>
      <c r="BM89">
        <v>19</v>
      </c>
      <c r="BN89">
        <v>132</v>
      </c>
      <c r="BO89">
        <v>2</v>
      </c>
      <c r="BP89">
        <v>10</v>
      </c>
      <c r="BQ89">
        <v>1</v>
      </c>
      <c r="BR89">
        <v>3</v>
      </c>
      <c r="BS89">
        <v>1</v>
      </c>
      <c r="BT89">
        <v>1</v>
      </c>
      <c r="BU89">
        <v>1</v>
      </c>
      <c r="BV89">
        <v>1</v>
      </c>
      <c r="BW89">
        <v>23</v>
      </c>
      <c r="BX89">
        <v>3</v>
      </c>
      <c r="BY89">
        <v>26</v>
      </c>
      <c r="BZ89">
        <v>2</v>
      </c>
      <c r="CA89">
        <v>26</v>
      </c>
      <c r="CB89">
        <v>23.969999313354489</v>
      </c>
      <c r="CC89">
        <v>22.899999618530281</v>
      </c>
      <c r="CD89">
        <v>24.020000457763668</v>
      </c>
      <c r="CE89" s="15">
        <f t="shared" si="23"/>
        <v>-4.6724878281586557E-2</v>
      </c>
      <c r="CF89" s="15">
        <f t="shared" si="24"/>
        <v>4.6627844208528502E-2</v>
      </c>
      <c r="CG89" t="s">
        <v>437</v>
      </c>
      <c r="CH89">
        <v>3</v>
      </c>
      <c r="CI89">
        <v>4</v>
      </c>
      <c r="CJ89">
        <v>6</v>
      </c>
      <c r="CK89">
        <v>7</v>
      </c>
      <c r="CL89">
        <v>1</v>
      </c>
      <c r="CM89">
        <v>1</v>
      </c>
      <c r="CN89">
        <v>14</v>
      </c>
      <c r="CO89">
        <v>1</v>
      </c>
      <c r="CP89">
        <v>1</v>
      </c>
      <c r="CQ89">
        <v>1</v>
      </c>
      <c r="CR89">
        <v>2</v>
      </c>
      <c r="CS89">
        <v>0</v>
      </c>
      <c r="CT89">
        <v>0</v>
      </c>
      <c r="CU89">
        <v>178</v>
      </c>
      <c r="CV89">
        <v>1</v>
      </c>
      <c r="CW89">
        <v>6</v>
      </c>
      <c r="CX89">
        <v>1</v>
      </c>
      <c r="CY89">
        <v>0</v>
      </c>
      <c r="CZ89">
        <v>22.829999923706051</v>
      </c>
      <c r="DA89">
        <v>22.889999389648441</v>
      </c>
      <c r="DB89">
        <v>23.739999771118161</v>
      </c>
      <c r="DC89">
        <v>82</v>
      </c>
      <c r="DD89">
        <v>8</v>
      </c>
      <c r="DE89">
        <v>18</v>
      </c>
      <c r="DF89">
        <v>1</v>
      </c>
      <c r="DG89" t="s">
        <v>135</v>
      </c>
      <c r="DH89">
        <v>2.9</v>
      </c>
      <c r="DI89" s="15">
        <f t="shared" si="25"/>
        <v>2.6212087174420917E-3</v>
      </c>
      <c r="DJ89" s="15">
        <f t="shared" si="26"/>
        <v>3.5804565697756252E-2</v>
      </c>
      <c r="DK89" s="16">
        <f t="shared" si="27"/>
        <v>23.709565876616708</v>
      </c>
      <c r="DL89" s="17">
        <f t="shared" si="28"/>
        <v>3.8425774415198344E-2</v>
      </c>
    </row>
    <row r="90" spans="1:116" hidden="1" x14ac:dyDescent="0.25">
      <c r="A90">
        <v>81</v>
      </c>
      <c r="B90" t="s">
        <v>438</v>
      </c>
      <c r="C90">
        <v>9</v>
      </c>
      <c r="D90">
        <v>0</v>
      </c>
      <c r="E90">
        <v>5</v>
      </c>
      <c r="F90">
        <v>1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439</v>
      </c>
      <c r="N90">
        <v>10</v>
      </c>
      <c r="O90">
        <v>11</v>
      </c>
      <c r="P90">
        <v>48</v>
      </c>
      <c r="Q90">
        <v>47</v>
      </c>
      <c r="R90">
        <v>6</v>
      </c>
      <c r="S90">
        <v>2</v>
      </c>
      <c r="T90">
        <v>100</v>
      </c>
      <c r="U90">
        <v>1</v>
      </c>
      <c r="V90">
        <v>6</v>
      </c>
      <c r="W90">
        <v>3</v>
      </c>
      <c r="X90">
        <v>2</v>
      </c>
      <c r="Y90">
        <v>2</v>
      </c>
      <c r="Z90">
        <v>6</v>
      </c>
      <c r="AA90">
        <v>70</v>
      </c>
      <c r="AB90">
        <v>3</v>
      </c>
      <c r="AC90">
        <v>52</v>
      </c>
      <c r="AD90">
        <v>1</v>
      </c>
      <c r="AE90">
        <v>0</v>
      </c>
      <c r="AF90">
        <v>26.319999694824219</v>
      </c>
      <c r="AG90">
        <v>26.129999160766602</v>
      </c>
      <c r="AH90">
        <v>26.690000534057621</v>
      </c>
      <c r="AI90" s="15">
        <f t="shared" si="19"/>
        <v>-7.271356301568499E-3</v>
      </c>
      <c r="AJ90" s="15">
        <f t="shared" si="20"/>
        <v>2.0981692097624127E-2</v>
      </c>
      <c r="AK90" t="s">
        <v>440</v>
      </c>
      <c r="AL90">
        <v>4</v>
      </c>
      <c r="AM90">
        <v>4</v>
      </c>
      <c r="AN90">
        <v>4</v>
      </c>
      <c r="AO90">
        <v>8</v>
      </c>
      <c r="AP90">
        <v>2</v>
      </c>
      <c r="AQ90">
        <v>2</v>
      </c>
      <c r="AR90">
        <v>14</v>
      </c>
      <c r="AS90">
        <v>1</v>
      </c>
      <c r="AT90">
        <v>2</v>
      </c>
      <c r="AU90">
        <v>1</v>
      </c>
      <c r="AV90">
        <v>0</v>
      </c>
      <c r="AW90">
        <v>3</v>
      </c>
      <c r="AX90">
        <v>1</v>
      </c>
      <c r="AY90">
        <v>163</v>
      </c>
      <c r="AZ90">
        <v>2</v>
      </c>
      <c r="BA90">
        <v>3</v>
      </c>
      <c r="BB90">
        <v>1</v>
      </c>
      <c r="BC90">
        <v>0</v>
      </c>
      <c r="BD90">
        <v>25.04000091552734</v>
      </c>
      <c r="BE90">
        <v>26.139999389648441</v>
      </c>
      <c r="BF90">
        <v>26.670000076293949</v>
      </c>
      <c r="BG90" s="15">
        <f t="shared" si="21"/>
        <v>4.2081044368987408E-2</v>
      </c>
      <c r="BH90" s="15">
        <f t="shared" si="22"/>
        <v>1.9872541624647688E-2</v>
      </c>
      <c r="BI90" t="s">
        <v>280</v>
      </c>
      <c r="BJ90">
        <v>39</v>
      </c>
      <c r="BK90">
        <v>29</v>
      </c>
      <c r="BL90">
        <v>17</v>
      </c>
      <c r="BM90">
        <v>5</v>
      </c>
      <c r="BN90">
        <v>3</v>
      </c>
      <c r="BO90">
        <v>3</v>
      </c>
      <c r="BP90">
        <v>25</v>
      </c>
      <c r="BQ90">
        <v>1</v>
      </c>
      <c r="BR90">
        <v>3</v>
      </c>
      <c r="BS90">
        <v>17</v>
      </c>
      <c r="BT90">
        <v>6</v>
      </c>
      <c r="BU90">
        <v>6</v>
      </c>
      <c r="BV90">
        <v>4</v>
      </c>
      <c r="BW90">
        <v>71</v>
      </c>
      <c r="BX90">
        <v>2</v>
      </c>
      <c r="BY90">
        <v>45</v>
      </c>
      <c r="BZ90">
        <v>0</v>
      </c>
      <c r="CA90">
        <v>0</v>
      </c>
      <c r="CB90">
        <v>25.229999542236332</v>
      </c>
      <c r="CC90">
        <v>25.239999771118161</v>
      </c>
      <c r="CD90">
        <v>25.79000091552734</v>
      </c>
      <c r="CE90" s="15">
        <f t="shared" si="23"/>
        <v>3.9620558528186134E-4</v>
      </c>
      <c r="CF90" s="15">
        <f t="shared" si="24"/>
        <v>2.1326139002889377E-2</v>
      </c>
      <c r="CG90" t="s">
        <v>441</v>
      </c>
      <c r="CH90">
        <v>14</v>
      </c>
      <c r="CI90">
        <v>33</v>
      </c>
      <c r="CJ90">
        <v>67</v>
      </c>
      <c r="CK90">
        <v>28</v>
      </c>
      <c r="CL90">
        <v>5</v>
      </c>
      <c r="CM90">
        <v>0</v>
      </c>
      <c r="CN90">
        <v>0</v>
      </c>
      <c r="CO90">
        <v>0</v>
      </c>
      <c r="CP90">
        <v>0</v>
      </c>
      <c r="CQ90">
        <v>5</v>
      </c>
      <c r="CR90">
        <v>2</v>
      </c>
      <c r="CS90">
        <v>7</v>
      </c>
      <c r="CT90">
        <v>4</v>
      </c>
      <c r="CU90">
        <v>33</v>
      </c>
      <c r="CV90">
        <v>1</v>
      </c>
      <c r="CW90">
        <v>46</v>
      </c>
      <c r="CX90">
        <v>1</v>
      </c>
      <c r="CY90">
        <v>46</v>
      </c>
      <c r="CZ90">
        <v>25.569999694824219</v>
      </c>
      <c r="DA90">
        <v>25.469999313354489</v>
      </c>
      <c r="DB90">
        <v>25.54000091552734</v>
      </c>
      <c r="DC90">
        <v>368</v>
      </c>
      <c r="DD90">
        <v>69</v>
      </c>
      <c r="DE90">
        <v>136</v>
      </c>
      <c r="DF90">
        <v>18</v>
      </c>
      <c r="DG90" t="s">
        <v>135</v>
      </c>
      <c r="DH90">
        <v>1.7</v>
      </c>
      <c r="DI90" s="15">
        <f t="shared" si="25"/>
        <v>-3.9262027548347955E-3</v>
      </c>
      <c r="DJ90" s="15">
        <f t="shared" si="26"/>
        <v>2.7408613807172744E-3</v>
      </c>
      <c r="DK90" s="16">
        <f t="shared" si="27"/>
        <v>25.539809050839356</v>
      </c>
      <c r="DL90" s="17">
        <f t="shared" si="28"/>
        <v>-1.1853413741175212E-3</v>
      </c>
    </row>
    <row r="91" spans="1:116" hidden="1" x14ac:dyDescent="0.25">
      <c r="A91">
        <v>82</v>
      </c>
      <c r="B91" t="s">
        <v>442</v>
      </c>
      <c r="C91">
        <v>11</v>
      </c>
      <c r="D91">
        <v>0</v>
      </c>
      <c r="E91">
        <v>5</v>
      </c>
      <c r="F91">
        <v>1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199</v>
      </c>
      <c r="N91">
        <v>146</v>
      </c>
      <c r="O91">
        <v>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48</v>
      </c>
      <c r="X91">
        <v>13</v>
      </c>
      <c r="Y91">
        <v>1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189.2799987792969</v>
      </c>
      <c r="AG91">
        <v>189.17999267578119</v>
      </c>
      <c r="AH91">
        <v>190.30999755859369</v>
      </c>
      <c r="AI91" s="15">
        <f t="shared" si="19"/>
        <v>-5.2862938676123683E-4</v>
      </c>
      <c r="AJ91" s="15">
        <f t="shared" si="20"/>
        <v>5.9377063596702806E-3</v>
      </c>
      <c r="AK91" t="s">
        <v>443</v>
      </c>
      <c r="AL91">
        <v>25</v>
      </c>
      <c r="AM91">
        <v>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7</v>
      </c>
      <c r="AW91">
        <v>8</v>
      </c>
      <c r="AX91">
        <v>4</v>
      </c>
      <c r="AY91">
        <v>142</v>
      </c>
      <c r="AZ91">
        <v>0</v>
      </c>
      <c r="BA91">
        <v>0</v>
      </c>
      <c r="BB91">
        <v>0</v>
      </c>
      <c r="BC91">
        <v>0</v>
      </c>
      <c r="BD91">
        <v>187.1000061035156</v>
      </c>
      <c r="BE91">
        <v>189.55000305175781</v>
      </c>
      <c r="BF91">
        <v>191.3500061035156</v>
      </c>
      <c r="BG91" s="15">
        <f t="shared" si="21"/>
        <v>1.2925333203889333E-2</v>
      </c>
      <c r="BH91" s="15">
        <f t="shared" si="22"/>
        <v>9.4068617420582923E-3</v>
      </c>
      <c r="BI91" t="s">
        <v>228</v>
      </c>
      <c r="BJ91">
        <v>33</v>
      </c>
      <c r="BK91">
        <v>8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30</v>
      </c>
      <c r="BT91">
        <v>17</v>
      </c>
      <c r="BU91">
        <v>33</v>
      </c>
      <c r="BV91">
        <v>63</v>
      </c>
      <c r="BW91">
        <v>20</v>
      </c>
      <c r="BX91">
        <v>0</v>
      </c>
      <c r="BY91">
        <v>0</v>
      </c>
      <c r="BZ91">
        <v>0</v>
      </c>
      <c r="CA91">
        <v>0</v>
      </c>
      <c r="CB91">
        <v>186.6000061035156</v>
      </c>
      <c r="CC91">
        <v>187.44000244140619</v>
      </c>
      <c r="CD91">
        <v>189.16999816894531</v>
      </c>
      <c r="CE91" s="15">
        <f t="shared" si="23"/>
        <v>4.4814144630263009E-3</v>
      </c>
      <c r="CF91" s="15">
        <f t="shared" si="24"/>
        <v>9.145190803427905E-3</v>
      </c>
      <c r="CG91" t="s">
        <v>124</v>
      </c>
      <c r="CH91">
        <v>150</v>
      </c>
      <c r="CI91">
        <v>19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33</v>
      </c>
      <c r="CR91">
        <v>10</v>
      </c>
      <c r="CS91">
        <v>1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188.19000244140619</v>
      </c>
      <c r="DA91">
        <v>187.74000549316409</v>
      </c>
      <c r="DB91">
        <v>190.2799987792969</v>
      </c>
      <c r="DC91">
        <v>392</v>
      </c>
      <c r="DD91">
        <v>280</v>
      </c>
      <c r="DE91">
        <v>182</v>
      </c>
      <c r="DF91">
        <v>92</v>
      </c>
      <c r="DG91" t="s">
        <v>120</v>
      </c>
      <c r="DH91">
        <v>2</v>
      </c>
      <c r="DI91" s="15">
        <f t="shared" si="25"/>
        <v>-2.3969156017655813E-3</v>
      </c>
      <c r="DJ91" s="15">
        <f t="shared" si="26"/>
        <v>1.3348714013178609E-2</v>
      </c>
      <c r="DK91" s="16">
        <f t="shared" si="27"/>
        <v>190.24609313532491</v>
      </c>
      <c r="DL91" s="17">
        <f t="shared" si="28"/>
        <v>1.0951798411413027E-2</v>
      </c>
    </row>
    <row r="92" spans="1:116" hidden="1" x14ac:dyDescent="0.25">
      <c r="A92">
        <v>83</v>
      </c>
      <c r="B92" t="s">
        <v>444</v>
      </c>
      <c r="C92">
        <v>10</v>
      </c>
      <c r="D92">
        <v>0</v>
      </c>
      <c r="E92">
        <v>6</v>
      </c>
      <c r="F92">
        <v>0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445</v>
      </c>
      <c r="N92">
        <v>0</v>
      </c>
      <c r="O92">
        <v>0</v>
      </c>
      <c r="P92">
        <v>5</v>
      </c>
      <c r="Q92">
        <v>7</v>
      </c>
      <c r="R92">
        <v>180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333.6400146484375</v>
      </c>
      <c r="AG92">
        <v>326</v>
      </c>
      <c r="AH92">
        <v>342.27999877929688</v>
      </c>
      <c r="AI92" s="15">
        <f t="shared" si="19"/>
        <v>-2.3435627755943322E-2</v>
      </c>
      <c r="AJ92" s="15">
        <f t="shared" si="20"/>
        <v>4.7563394990527197E-2</v>
      </c>
      <c r="AK92" t="s">
        <v>446</v>
      </c>
      <c r="AL92">
        <v>9</v>
      </c>
      <c r="AM92">
        <v>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4</v>
      </c>
      <c r="AV92">
        <v>5</v>
      </c>
      <c r="AW92">
        <v>12</v>
      </c>
      <c r="AX92">
        <v>7</v>
      </c>
      <c r="AY92">
        <v>156</v>
      </c>
      <c r="AZ92">
        <v>0</v>
      </c>
      <c r="BA92">
        <v>0</v>
      </c>
      <c r="BB92">
        <v>0</v>
      </c>
      <c r="BC92">
        <v>0</v>
      </c>
      <c r="BD92">
        <v>326.01998901367188</v>
      </c>
      <c r="BE92">
        <v>329.44000244140619</v>
      </c>
      <c r="BF92">
        <v>332.01998901367188</v>
      </c>
      <c r="BG92" s="15">
        <f t="shared" si="21"/>
        <v>1.0381293717791951E-2</v>
      </c>
      <c r="BH92" s="15">
        <f t="shared" si="22"/>
        <v>7.770576042514854E-3</v>
      </c>
      <c r="BI92" t="s">
        <v>447</v>
      </c>
      <c r="BJ92">
        <v>54</v>
      </c>
      <c r="BK92">
        <v>100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10</v>
      </c>
      <c r="BT92">
        <v>1</v>
      </c>
      <c r="BU92">
        <v>4</v>
      </c>
      <c r="BV92">
        <v>2</v>
      </c>
      <c r="BW92">
        <v>20</v>
      </c>
      <c r="BX92">
        <v>1</v>
      </c>
      <c r="BY92">
        <v>0</v>
      </c>
      <c r="BZ92">
        <v>0</v>
      </c>
      <c r="CA92">
        <v>0</v>
      </c>
      <c r="CB92">
        <v>331.91000366210938</v>
      </c>
      <c r="CC92">
        <v>329.66000366210938</v>
      </c>
      <c r="CD92">
        <v>332.97000122070313</v>
      </c>
      <c r="CE92" s="15">
        <f t="shared" si="23"/>
        <v>-6.8252137808813007E-3</v>
      </c>
      <c r="CF92" s="15">
        <f t="shared" si="24"/>
        <v>9.9408281420516609E-3</v>
      </c>
      <c r="CG92" t="s">
        <v>448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10</v>
      </c>
      <c r="CS92">
        <v>11</v>
      </c>
      <c r="CT92">
        <v>13</v>
      </c>
      <c r="CU92">
        <v>141</v>
      </c>
      <c r="CV92">
        <v>0</v>
      </c>
      <c r="CW92">
        <v>0</v>
      </c>
      <c r="CX92">
        <v>0</v>
      </c>
      <c r="CY92">
        <v>0</v>
      </c>
      <c r="CZ92">
        <v>330.41000366210938</v>
      </c>
      <c r="DA92">
        <v>326.67001342773438</v>
      </c>
      <c r="DB92">
        <v>329.39999389648438</v>
      </c>
      <c r="DC92">
        <v>182</v>
      </c>
      <c r="DD92">
        <v>79</v>
      </c>
      <c r="DE92">
        <v>26</v>
      </c>
      <c r="DF92">
        <v>28</v>
      </c>
      <c r="DG92" t="s">
        <v>120</v>
      </c>
      <c r="DH92">
        <v>1.7</v>
      </c>
      <c r="DI92" s="15">
        <f t="shared" si="25"/>
        <v>-1.1448832401638187E-2</v>
      </c>
      <c r="DJ92" s="15">
        <f t="shared" si="26"/>
        <v>8.2877368528667672E-3</v>
      </c>
      <c r="DK92" s="16">
        <f t="shared" si="27"/>
        <v>329.37736853674591</v>
      </c>
      <c r="DL92" s="17">
        <f t="shared" si="28"/>
        <v>-3.1610955487714198E-3</v>
      </c>
    </row>
    <row r="93" spans="1:116" hidden="1" x14ac:dyDescent="0.25">
      <c r="A93">
        <v>84</v>
      </c>
      <c r="B93" t="s">
        <v>449</v>
      </c>
      <c r="C93">
        <v>9</v>
      </c>
      <c r="D93">
        <v>0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448</v>
      </c>
      <c r="N93">
        <v>65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23</v>
      </c>
      <c r="X93">
        <v>56</v>
      </c>
      <c r="Y93">
        <v>34</v>
      </c>
      <c r="Z93">
        <v>15</v>
      </c>
      <c r="AA93">
        <v>15</v>
      </c>
      <c r="AB93">
        <v>0</v>
      </c>
      <c r="AC93">
        <v>0</v>
      </c>
      <c r="AD93">
        <v>0</v>
      </c>
      <c r="AE93">
        <v>0</v>
      </c>
      <c r="AF93">
        <v>13.39999961853027</v>
      </c>
      <c r="AG93">
        <v>13.460000038146971</v>
      </c>
      <c r="AH93">
        <v>13.5</v>
      </c>
      <c r="AI93" s="15">
        <f t="shared" si="19"/>
        <v>4.4576834655760678E-3</v>
      </c>
      <c r="AJ93" s="15">
        <f t="shared" si="20"/>
        <v>2.9629601372613834E-3</v>
      </c>
      <c r="AK93" t="s">
        <v>116</v>
      </c>
      <c r="AL93">
        <v>28</v>
      </c>
      <c r="AM93">
        <v>10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11</v>
      </c>
      <c r="AV93">
        <v>4</v>
      </c>
      <c r="AW93">
        <v>12</v>
      </c>
      <c r="AX93">
        <v>19</v>
      </c>
      <c r="AY93">
        <v>120</v>
      </c>
      <c r="AZ93">
        <v>0</v>
      </c>
      <c r="BA93">
        <v>0</v>
      </c>
      <c r="BB93">
        <v>0</v>
      </c>
      <c r="BC93">
        <v>0</v>
      </c>
      <c r="BD93">
        <v>13.39000034332275</v>
      </c>
      <c r="BE93">
        <v>13.39999961853027</v>
      </c>
      <c r="BF93">
        <v>13.52999973297119</v>
      </c>
      <c r="BG93" s="15">
        <f t="shared" si="21"/>
        <v>7.462145889685079E-4</v>
      </c>
      <c r="BH93" s="15">
        <f t="shared" si="22"/>
        <v>9.6082865488994473E-3</v>
      </c>
      <c r="BI93" t="s">
        <v>391</v>
      </c>
      <c r="BJ93">
        <v>12</v>
      </c>
      <c r="BK93">
        <v>56</v>
      </c>
      <c r="BL93">
        <v>51</v>
      </c>
      <c r="BM93">
        <v>26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</v>
      </c>
      <c r="BT93">
        <v>1</v>
      </c>
      <c r="BU93">
        <v>6</v>
      </c>
      <c r="BV93">
        <v>3</v>
      </c>
      <c r="BW93">
        <v>41</v>
      </c>
      <c r="BX93">
        <v>1</v>
      </c>
      <c r="BY93">
        <v>51</v>
      </c>
      <c r="BZ93">
        <v>0</v>
      </c>
      <c r="CA93">
        <v>0</v>
      </c>
      <c r="CB93">
        <v>13.44999980926514</v>
      </c>
      <c r="CC93">
        <v>13.260000228881839</v>
      </c>
      <c r="CD93">
        <v>13.5</v>
      </c>
      <c r="CE93" s="15">
        <f t="shared" si="23"/>
        <v>-1.4328776553823808E-2</v>
      </c>
      <c r="CF93" s="15">
        <f t="shared" si="24"/>
        <v>1.7777760823567412E-2</v>
      </c>
      <c r="CG93" t="s">
        <v>450</v>
      </c>
      <c r="CH93">
        <v>95</v>
      </c>
      <c r="CI93">
        <v>57</v>
      </c>
      <c r="CJ93">
        <v>4</v>
      </c>
      <c r="CK93">
        <v>9</v>
      </c>
      <c r="CL93">
        <v>2</v>
      </c>
      <c r="CM93">
        <v>1</v>
      </c>
      <c r="CN93">
        <v>15</v>
      </c>
      <c r="CO93">
        <v>1</v>
      </c>
      <c r="CP93">
        <v>2</v>
      </c>
      <c r="CQ93">
        <v>20</v>
      </c>
      <c r="CR93">
        <v>8</v>
      </c>
      <c r="CS93">
        <v>7</v>
      </c>
      <c r="CT93">
        <v>1</v>
      </c>
      <c r="CU93">
        <v>2</v>
      </c>
      <c r="CV93">
        <v>0</v>
      </c>
      <c r="CW93">
        <v>0</v>
      </c>
      <c r="CX93">
        <v>0</v>
      </c>
      <c r="CY93">
        <v>0</v>
      </c>
      <c r="CZ93">
        <v>13.60000038146973</v>
      </c>
      <c r="DA93">
        <v>13.60999965667725</v>
      </c>
      <c r="DB93">
        <v>13.680000305175779</v>
      </c>
      <c r="DC93">
        <v>413</v>
      </c>
      <c r="DD93">
        <v>222</v>
      </c>
      <c r="DE93">
        <v>103</v>
      </c>
      <c r="DF93">
        <v>174</v>
      </c>
      <c r="DG93" t="s">
        <v>120</v>
      </c>
      <c r="DH93">
        <v>2.1</v>
      </c>
      <c r="DI93" s="15">
        <f t="shared" si="25"/>
        <v>7.3470062158409455E-4</v>
      </c>
      <c r="DJ93" s="15">
        <f t="shared" si="26"/>
        <v>5.1170063550397549E-3</v>
      </c>
      <c r="DK93" s="16">
        <f t="shared" si="27"/>
        <v>13.679642111412557</v>
      </c>
      <c r="DL93" s="17">
        <f t="shared" si="28"/>
        <v>5.8517069766238494E-3</v>
      </c>
    </row>
    <row r="94" spans="1:116" hidden="1" x14ac:dyDescent="0.25">
      <c r="A94">
        <v>85</v>
      </c>
      <c r="B94" t="s">
        <v>451</v>
      </c>
      <c r="C94">
        <v>9</v>
      </c>
      <c r="D94">
        <v>1</v>
      </c>
      <c r="E94">
        <v>5</v>
      </c>
      <c r="F94">
        <v>1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452</v>
      </c>
      <c r="N94">
        <v>1</v>
      </c>
      <c r="O94">
        <v>11</v>
      </c>
      <c r="P94">
        <v>34</v>
      </c>
      <c r="Q94">
        <v>30</v>
      </c>
      <c r="R94">
        <v>119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61.939998626708977</v>
      </c>
      <c r="AG94">
        <v>60.5</v>
      </c>
      <c r="AH94">
        <v>63.439998626708977</v>
      </c>
      <c r="AI94" s="15">
        <f t="shared" si="19"/>
        <v>-2.3801630193536871E-2</v>
      </c>
      <c r="AJ94" s="15">
        <f t="shared" si="20"/>
        <v>4.6342980617140261E-2</v>
      </c>
      <c r="AK94" t="s">
        <v>453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195</v>
      </c>
      <c r="AZ94">
        <v>0</v>
      </c>
      <c r="BA94">
        <v>0</v>
      </c>
      <c r="BB94">
        <v>0</v>
      </c>
      <c r="BC94">
        <v>0</v>
      </c>
      <c r="BD94">
        <v>60.830001831054688</v>
      </c>
      <c r="BE94">
        <v>61.860000610351563</v>
      </c>
      <c r="BF94">
        <v>61.869998931884773</v>
      </c>
      <c r="BG94" s="15">
        <f t="shared" si="21"/>
        <v>1.6650481233983605E-2</v>
      </c>
      <c r="BH94" s="15">
        <f t="shared" si="22"/>
        <v>1.6160209642512857E-4</v>
      </c>
      <c r="BI94" t="s">
        <v>389</v>
      </c>
      <c r="BJ94">
        <v>12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12</v>
      </c>
      <c r="BT94">
        <v>14</v>
      </c>
      <c r="BU94">
        <v>19</v>
      </c>
      <c r="BV94">
        <v>27</v>
      </c>
      <c r="BW94">
        <v>120</v>
      </c>
      <c r="BX94">
        <v>0</v>
      </c>
      <c r="BY94">
        <v>0</v>
      </c>
      <c r="BZ94">
        <v>0</v>
      </c>
      <c r="CA94">
        <v>0</v>
      </c>
      <c r="CB94">
        <v>60.090000152587891</v>
      </c>
      <c r="CC94">
        <v>60.360000610351563</v>
      </c>
      <c r="CD94">
        <v>60.75</v>
      </c>
      <c r="CE94" s="15">
        <f t="shared" si="23"/>
        <v>4.4731685724563874E-3</v>
      </c>
      <c r="CF94" s="15">
        <f t="shared" si="24"/>
        <v>6.4197430394804522E-3</v>
      </c>
      <c r="CG94" t="s">
        <v>382</v>
      </c>
      <c r="CH94">
        <v>48</v>
      </c>
      <c r="CI94">
        <v>108</v>
      </c>
      <c r="CJ94">
        <v>39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0</v>
      </c>
      <c r="CY94">
        <v>0</v>
      </c>
      <c r="CZ94">
        <v>60.159999847412109</v>
      </c>
      <c r="DA94">
        <v>60.200000762939453</v>
      </c>
      <c r="DB94">
        <v>60.290000915527337</v>
      </c>
      <c r="DC94">
        <v>285</v>
      </c>
      <c r="DD94">
        <v>75</v>
      </c>
      <c r="DE94">
        <v>77</v>
      </c>
      <c r="DF94">
        <v>1</v>
      </c>
      <c r="DG94" t="s">
        <v>120</v>
      </c>
      <c r="DH94">
        <v>1.8</v>
      </c>
      <c r="DI94" s="15">
        <f t="shared" si="25"/>
        <v>6.6446702691691506E-4</v>
      </c>
      <c r="DJ94" s="15">
        <f t="shared" si="26"/>
        <v>1.4927873813433967E-3</v>
      </c>
      <c r="DK94" s="16">
        <f t="shared" si="27"/>
        <v>60.289866564435229</v>
      </c>
      <c r="DL94" s="17">
        <f t="shared" si="28"/>
        <v>2.1572544082603118E-3</v>
      </c>
    </row>
    <row r="95" spans="1:116" hidden="1" x14ac:dyDescent="0.25">
      <c r="A95">
        <v>86</v>
      </c>
      <c r="B95" t="s">
        <v>454</v>
      </c>
      <c r="C95">
        <v>9</v>
      </c>
      <c r="D95">
        <v>0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455</v>
      </c>
      <c r="N95">
        <v>82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92</v>
      </c>
      <c r="X95">
        <v>34</v>
      </c>
      <c r="Y95">
        <v>8</v>
      </c>
      <c r="Z95">
        <v>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208.2799987792969</v>
      </c>
      <c r="AG95">
        <v>208.3999938964844</v>
      </c>
      <c r="AH95">
        <v>208.97999572753901</v>
      </c>
      <c r="AI95" s="15">
        <f t="shared" si="19"/>
        <v>5.7579232582460893E-4</v>
      </c>
      <c r="AJ95" s="15">
        <f t="shared" si="20"/>
        <v>2.7753940229321428E-3</v>
      </c>
      <c r="AK95" t="s">
        <v>332</v>
      </c>
      <c r="AL95">
        <v>131</v>
      </c>
      <c r="AM95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9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209.67999267578119</v>
      </c>
      <c r="BE95">
        <v>208.94999694824219</v>
      </c>
      <c r="BF95">
        <v>210.96000671386719</v>
      </c>
      <c r="BG95" s="15">
        <f t="shared" si="21"/>
        <v>-3.4936383737771415E-3</v>
      </c>
      <c r="BH95" s="15">
        <f t="shared" si="22"/>
        <v>9.5279185706096392E-3</v>
      </c>
      <c r="BI95" t="s">
        <v>290</v>
      </c>
      <c r="BJ95">
        <v>7</v>
      </c>
      <c r="BK95">
        <v>134</v>
      </c>
      <c r="BL95">
        <v>50</v>
      </c>
      <c r="BM95">
        <v>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212.80999755859369</v>
      </c>
      <c r="CC95">
        <v>209.94000244140619</v>
      </c>
      <c r="CD95">
        <v>213.28999328613281</v>
      </c>
      <c r="CE95" s="15">
        <f t="shared" si="23"/>
        <v>-1.36705491274276E-2</v>
      </c>
      <c r="CF95" s="15">
        <f t="shared" si="24"/>
        <v>1.5706272915638086E-2</v>
      </c>
      <c r="CG95" t="s">
        <v>349</v>
      </c>
      <c r="CH95">
        <v>105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44</v>
      </c>
      <c r="CR95">
        <v>31</v>
      </c>
      <c r="CS95">
        <v>17</v>
      </c>
      <c r="CT95">
        <v>3</v>
      </c>
      <c r="CU95">
        <v>4</v>
      </c>
      <c r="CV95">
        <v>0</v>
      </c>
      <c r="CW95">
        <v>0</v>
      </c>
      <c r="CX95">
        <v>0</v>
      </c>
      <c r="CY95">
        <v>0</v>
      </c>
      <c r="CZ95">
        <v>213.30000305175781</v>
      </c>
      <c r="DA95">
        <v>213.2799987792969</v>
      </c>
      <c r="DB95">
        <v>215.1300048828125</v>
      </c>
      <c r="DC95">
        <v>573</v>
      </c>
      <c r="DD95">
        <v>241</v>
      </c>
      <c r="DE95">
        <v>274</v>
      </c>
      <c r="DF95">
        <v>146</v>
      </c>
      <c r="DG95" t="s">
        <v>120</v>
      </c>
      <c r="DH95">
        <v>1.9</v>
      </c>
      <c r="DI95" s="15">
        <f t="shared" si="25"/>
        <v>-9.379347606630617E-5</v>
      </c>
      <c r="DJ95" s="15">
        <f t="shared" si="26"/>
        <v>8.5994796705524124E-3</v>
      </c>
      <c r="DK95" s="16">
        <f t="shared" si="27"/>
        <v>215.1140957929349</v>
      </c>
      <c r="DL95" s="17">
        <f t="shared" si="28"/>
        <v>8.5056861944861062E-3</v>
      </c>
    </row>
    <row r="96" spans="1:116" hidden="1" x14ac:dyDescent="0.25">
      <c r="A96">
        <v>87</v>
      </c>
      <c r="B96" t="s">
        <v>456</v>
      </c>
      <c r="C96">
        <v>9</v>
      </c>
      <c r="D96">
        <v>0</v>
      </c>
      <c r="E96">
        <v>6</v>
      </c>
      <c r="F96">
        <v>0</v>
      </c>
      <c r="G96" t="s">
        <v>115</v>
      </c>
      <c r="H96" t="s">
        <v>115</v>
      </c>
      <c r="I96">
        <v>6</v>
      </c>
      <c r="J96">
        <v>0</v>
      </c>
      <c r="K96" t="s">
        <v>115</v>
      </c>
      <c r="L96" t="s">
        <v>115</v>
      </c>
      <c r="M96" t="s">
        <v>125</v>
      </c>
      <c r="N96">
        <v>19</v>
      </c>
      <c r="O96">
        <v>82</v>
      </c>
      <c r="P96">
        <v>43</v>
      </c>
      <c r="Q96">
        <v>1</v>
      </c>
      <c r="R96">
        <v>0</v>
      </c>
      <c r="S96">
        <v>1</v>
      </c>
      <c r="T96">
        <v>24</v>
      </c>
      <c r="U96">
        <v>0</v>
      </c>
      <c r="V96">
        <v>0</v>
      </c>
      <c r="W96">
        <v>17</v>
      </c>
      <c r="X96">
        <v>8</v>
      </c>
      <c r="Y96">
        <v>15</v>
      </c>
      <c r="Z96">
        <v>6</v>
      </c>
      <c r="AA96">
        <v>13</v>
      </c>
      <c r="AB96">
        <v>2</v>
      </c>
      <c r="AC96">
        <v>42</v>
      </c>
      <c r="AD96">
        <v>0</v>
      </c>
      <c r="AE96">
        <v>0</v>
      </c>
      <c r="AF96">
        <v>17.930000305175781</v>
      </c>
      <c r="AG96">
        <v>17.70000076293945</v>
      </c>
      <c r="AH96">
        <v>17.969999313354489</v>
      </c>
      <c r="AI96" s="15">
        <f t="shared" si="19"/>
        <v>-1.2994323860025414E-2</v>
      </c>
      <c r="AJ96" s="15">
        <f t="shared" si="20"/>
        <v>1.5024961643397949E-2</v>
      </c>
      <c r="AK96" t="s">
        <v>214</v>
      </c>
      <c r="AL96">
        <v>20</v>
      </c>
      <c r="AM96">
        <v>43</v>
      </c>
      <c r="AN96">
        <v>2</v>
      </c>
      <c r="AO96">
        <v>0</v>
      </c>
      <c r="AP96">
        <v>0</v>
      </c>
      <c r="AQ96">
        <v>1</v>
      </c>
      <c r="AR96">
        <v>2</v>
      </c>
      <c r="AS96">
        <v>0</v>
      </c>
      <c r="AT96">
        <v>0</v>
      </c>
      <c r="AU96">
        <v>7</v>
      </c>
      <c r="AV96">
        <v>10</v>
      </c>
      <c r="AW96">
        <v>33</v>
      </c>
      <c r="AX96">
        <v>12</v>
      </c>
      <c r="AY96">
        <v>71</v>
      </c>
      <c r="AZ96">
        <v>0</v>
      </c>
      <c r="BA96">
        <v>0</v>
      </c>
      <c r="BB96">
        <v>0</v>
      </c>
      <c r="BC96">
        <v>0</v>
      </c>
      <c r="BD96">
        <v>17.719999313354489</v>
      </c>
      <c r="BE96">
        <v>17.979999542236332</v>
      </c>
      <c r="BF96">
        <v>18.219999313354489</v>
      </c>
      <c r="BG96" s="15">
        <f t="shared" si="21"/>
        <v>1.4460524777605399E-2</v>
      </c>
      <c r="BH96" s="15">
        <f t="shared" si="22"/>
        <v>1.3172326024307068E-2</v>
      </c>
      <c r="BI96" t="s">
        <v>423</v>
      </c>
      <c r="BJ96">
        <v>48</v>
      </c>
      <c r="BK96">
        <v>19</v>
      </c>
      <c r="BL96">
        <v>5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9</v>
      </c>
      <c r="BT96">
        <v>9</v>
      </c>
      <c r="BU96">
        <v>7</v>
      </c>
      <c r="BV96">
        <v>5</v>
      </c>
      <c r="BW96">
        <v>99</v>
      </c>
      <c r="BX96">
        <v>1</v>
      </c>
      <c r="BY96">
        <v>120</v>
      </c>
      <c r="BZ96">
        <v>0</v>
      </c>
      <c r="CA96">
        <v>0</v>
      </c>
      <c r="CB96">
        <v>17.889999389648441</v>
      </c>
      <c r="CC96">
        <v>17.719999313354489</v>
      </c>
      <c r="CD96">
        <v>17.95000076293945</v>
      </c>
      <c r="CE96" s="15">
        <f t="shared" si="23"/>
        <v>-9.5936841355199753E-3</v>
      </c>
      <c r="CF96" s="15">
        <f t="shared" si="24"/>
        <v>1.2813450685742245E-2</v>
      </c>
      <c r="CG96" t="s">
        <v>142</v>
      </c>
      <c r="CH96">
        <v>0</v>
      </c>
      <c r="CI96">
        <v>0</v>
      </c>
      <c r="CJ96">
        <v>92</v>
      </c>
      <c r="CK96">
        <v>82</v>
      </c>
      <c r="CL96">
        <v>21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17.920000076293949</v>
      </c>
      <c r="DA96">
        <v>17.989999771118161</v>
      </c>
      <c r="DB96">
        <v>18.030000686645511</v>
      </c>
      <c r="DC96">
        <v>456</v>
      </c>
      <c r="DD96">
        <v>139</v>
      </c>
      <c r="DE96">
        <v>210</v>
      </c>
      <c r="DF96">
        <v>108</v>
      </c>
      <c r="DG96" t="s">
        <v>135</v>
      </c>
      <c r="DH96">
        <v>1.9</v>
      </c>
      <c r="DI96" s="15">
        <f t="shared" si="25"/>
        <v>3.8910336695274772E-3</v>
      </c>
      <c r="DJ96" s="15">
        <f t="shared" si="26"/>
        <v>2.2185753745965764E-3</v>
      </c>
      <c r="DK96" s="16">
        <f t="shared" si="27"/>
        <v>18.029911941599362</v>
      </c>
      <c r="DL96" s="17">
        <f t="shared" si="28"/>
        <v>6.1096090441240536E-3</v>
      </c>
    </row>
    <row r="97" spans="1:116" hidden="1" x14ac:dyDescent="0.25">
      <c r="A97">
        <v>88</v>
      </c>
      <c r="B97" t="s">
        <v>457</v>
      </c>
      <c r="C97">
        <v>9</v>
      </c>
      <c r="D97">
        <v>0</v>
      </c>
      <c r="E97">
        <v>6</v>
      </c>
      <c r="F97">
        <v>0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302</v>
      </c>
      <c r="N97">
        <v>122</v>
      </c>
      <c r="O97">
        <v>22</v>
      </c>
      <c r="P97">
        <v>2</v>
      </c>
      <c r="Q97">
        <v>0</v>
      </c>
      <c r="R97">
        <v>0</v>
      </c>
      <c r="S97">
        <v>1</v>
      </c>
      <c r="T97">
        <v>2</v>
      </c>
      <c r="U97">
        <v>0</v>
      </c>
      <c r="V97">
        <v>0</v>
      </c>
      <c r="W97">
        <v>11</v>
      </c>
      <c r="X97">
        <v>4</v>
      </c>
      <c r="Y97">
        <v>3</v>
      </c>
      <c r="Z97">
        <v>5</v>
      </c>
      <c r="AA97">
        <v>26</v>
      </c>
      <c r="AB97">
        <v>1</v>
      </c>
      <c r="AC97">
        <v>0</v>
      </c>
      <c r="AD97">
        <v>0</v>
      </c>
      <c r="AE97">
        <v>0</v>
      </c>
      <c r="AF97">
        <v>73.290000915527344</v>
      </c>
      <c r="AG97">
        <v>73.720001220703125</v>
      </c>
      <c r="AH97">
        <v>74.519996643066406</v>
      </c>
      <c r="AI97" s="15">
        <f t="shared" si="19"/>
        <v>5.8328852150781874E-3</v>
      </c>
      <c r="AJ97" s="15">
        <f t="shared" si="20"/>
        <v>1.0735312109514394E-2</v>
      </c>
      <c r="AK97" t="s">
        <v>176</v>
      </c>
      <c r="AL97">
        <v>25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16</v>
      </c>
      <c r="AW97">
        <v>27</v>
      </c>
      <c r="AX97">
        <v>34</v>
      </c>
      <c r="AY97">
        <v>78</v>
      </c>
      <c r="AZ97">
        <v>0</v>
      </c>
      <c r="BA97">
        <v>0</v>
      </c>
      <c r="BB97">
        <v>0</v>
      </c>
      <c r="BC97">
        <v>0</v>
      </c>
      <c r="BD97">
        <v>72.910003662109375</v>
      </c>
      <c r="BE97">
        <v>73.150001525878906</v>
      </c>
      <c r="BF97">
        <v>73.540000915527344</v>
      </c>
      <c r="BG97" s="15">
        <f t="shared" si="21"/>
        <v>3.2809003248568391E-3</v>
      </c>
      <c r="BH97" s="15">
        <f t="shared" si="22"/>
        <v>5.3032279683599137E-3</v>
      </c>
      <c r="BI97" t="s">
        <v>327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3</v>
      </c>
      <c r="BU97">
        <v>2</v>
      </c>
      <c r="BV97">
        <v>6</v>
      </c>
      <c r="BW97">
        <v>175</v>
      </c>
      <c r="BX97">
        <v>0</v>
      </c>
      <c r="BY97">
        <v>0</v>
      </c>
      <c r="BZ97">
        <v>0</v>
      </c>
      <c r="CA97">
        <v>0</v>
      </c>
      <c r="CB97">
        <v>72.800003051757813</v>
      </c>
      <c r="CC97">
        <v>73.129997253417969</v>
      </c>
      <c r="CD97">
        <v>73.129997253417969</v>
      </c>
      <c r="CE97" s="15">
        <f t="shared" si="23"/>
        <v>4.5124328463547192E-3</v>
      </c>
      <c r="CF97" s="15">
        <f t="shared" si="24"/>
        <v>0</v>
      </c>
      <c r="CG97" t="s">
        <v>247</v>
      </c>
      <c r="CH97">
        <v>38</v>
      </c>
      <c r="CI97">
        <v>5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64</v>
      </c>
      <c r="CR97">
        <v>30</v>
      </c>
      <c r="CS97">
        <v>34</v>
      </c>
      <c r="CT97">
        <v>23</v>
      </c>
      <c r="CU97">
        <v>17</v>
      </c>
      <c r="CV97">
        <v>0</v>
      </c>
      <c r="CW97">
        <v>0</v>
      </c>
      <c r="CX97">
        <v>0</v>
      </c>
      <c r="CY97">
        <v>0</v>
      </c>
      <c r="CZ97">
        <v>73.400001525878906</v>
      </c>
      <c r="DA97">
        <v>73.400001525878906</v>
      </c>
      <c r="DB97">
        <v>74.239997863769531</v>
      </c>
      <c r="DC97">
        <v>215</v>
      </c>
      <c r="DD97">
        <v>289</v>
      </c>
      <c r="DE97">
        <v>172</v>
      </c>
      <c r="DF97">
        <v>126</v>
      </c>
      <c r="DG97" t="s">
        <v>120</v>
      </c>
      <c r="DH97">
        <v>2.5</v>
      </c>
      <c r="DI97" s="15">
        <f t="shared" si="25"/>
        <v>0</v>
      </c>
      <c r="DJ97" s="15">
        <f t="shared" si="26"/>
        <v>1.1314606170005792E-2</v>
      </c>
      <c r="DK97" s="16">
        <f t="shared" si="27"/>
        <v>74.230493636022047</v>
      </c>
      <c r="DL97" s="17">
        <f t="shared" si="28"/>
        <v>1.1314606170005792E-2</v>
      </c>
    </row>
    <row r="98" spans="1:116" hidden="1" x14ac:dyDescent="0.25">
      <c r="A98">
        <v>89</v>
      </c>
      <c r="B98" t="s">
        <v>458</v>
      </c>
      <c r="C98">
        <v>10</v>
      </c>
      <c r="D98">
        <v>0</v>
      </c>
      <c r="E98">
        <v>6</v>
      </c>
      <c r="F98">
        <v>0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128</v>
      </c>
      <c r="N98">
        <v>76</v>
      </c>
      <c r="O98">
        <v>57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111.4599990844727</v>
      </c>
      <c r="AG98">
        <v>111</v>
      </c>
      <c r="AH98">
        <v>112.0500030517578</v>
      </c>
      <c r="AI98" s="15">
        <f t="shared" si="19"/>
        <v>-4.1441358961504804E-3</v>
      </c>
      <c r="AJ98" s="15">
        <f t="shared" si="20"/>
        <v>9.3708435801896917E-3</v>
      </c>
      <c r="AK98" t="s">
        <v>459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2</v>
      </c>
      <c r="AW98">
        <v>8</v>
      </c>
      <c r="AX98">
        <v>18</v>
      </c>
      <c r="AY98">
        <v>94</v>
      </c>
      <c r="AZ98">
        <v>0</v>
      </c>
      <c r="BA98">
        <v>0</v>
      </c>
      <c r="BB98">
        <v>0</v>
      </c>
      <c r="BC98">
        <v>0</v>
      </c>
      <c r="BD98">
        <v>110.1999969482422</v>
      </c>
      <c r="BE98">
        <v>111.120002746582</v>
      </c>
      <c r="BF98">
        <v>111.120002746582</v>
      </c>
      <c r="BG98" s="15">
        <f t="shared" si="21"/>
        <v>8.2793896292276958E-3</v>
      </c>
      <c r="BH98" s="15">
        <f t="shared" si="22"/>
        <v>0</v>
      </c>
      <c r="BI98" t="s">
        <v>290</v>
      </c>
      <c r="BJ98">
        <v>7</v>
      </c>
      <c r="BK98">
        <v>24</v>
      </c>
      <c r="BL98">
        <v>80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2</v>
      </c>
      <c r="BU98">
        <v>0</v>
      </c>
      <c r="BV98">
        <v>0</v>
      </c>
      <c r="BW98">
        <v>0</v>
      </c>
      <c r="BX98">
        <v>1</v>
      </c>
      <c r="BY98">
        <v>2</v>
      </c>
      <c r="BZ98">
        <v>0</v>
      </c>
      <c r="CA98">
        <v>0</v>
      </c>
      <c r="CB98">
        <v>111.8399963378906</v>
      </c>
      <c r="CC98">
        <v>110.7099990844727</v>
      </c>
      <c r="CD98">
        <v>112.40000152587891</v>
      </c>
      <c r="CE98" s="15">
        <f t="shared" si="23"/>
        <v>-1.0206821992254644E-2</v>
      </c>
      <c r="CF98" s="15">
        <f t="shared" si="24"/>
        <v>1.5035608705192938E-2</v>
      </c>
      <c r="CG98" t="s">
        <v>153</v>
      </c>
      <c r="CH98">
        <v>19</v>
      </c>
      <c r="CI98">
        <v>6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35</v>
      </c>
      <c r="CR98">
        <v>25</v>
      </c>
      <c r="CS98">
        <v>23</v>
      </c>
      <c r="CT98">
        <v>8</v>
      </c>
      <c r="CU98">
        <v>3</v>
      </c>
      <c r="CV98">
        <v>0</v>
      </c>
      <c r="CW98">
        <v>0</v>
      </c>
      <c r="CX98">
        <v>0</v>
      </c>
      <c r="CY98">
        <v>0</v>
      </c>
      <c r="CZ98">
        <v>112.36000061035161</v>
      </c>
      <c r="DA98">
        <v>113.3399963378906</v>
      </c>
      <c r="DB98">
        <v>114</v>
      </c>
      <c r="DC98">
        <v>270</v>
      </c>
      <c r="DD98">
        <v>127</v>
      </c>
      <c r="DE98">
        <v>133</v>
      </c>
      <c r="DF98">
        <v>33</v>
      </c>
      <c r="DG98" t="s">
        <v>135</v>
      </c>
      <c r="DH98">
        <v>1.4</v>
      </c>
      <c r="DI98" s="15">
        <f t="shared" si="25"/>
        <v>8.6465127863373237E-3</v>
      </c>
      <c r="DJ98" s="15">
        <f t="shared" si="26"/>
        <v>5.7895058079772133E-3</v>
      </c>
      <c r="DK98" s="16">
        <f t="shared" si="27"/>
        <v>113.99617890496494</v>
      </c>
      <c r="DL98" s="17">
        <f t="shared" si="28"/>
        <v>1.4436018594314537E-2</v>
      </c>
    </row>
    <row r="99" spans="1:116" hidden="1" x14ac:dyDescent="0.25">
      <c r="A99">
        <v>90</v>
      </c>
      <c r="B99" t="s">
        <v>460</v>
      </c>
      <c r="C99">
        <v>9</v>
      </c>
      <c r="D99">
        <v>0</v>
      </c>
      <c r="E99">
        <v>6</v>
      </c>
      <c r="F99">
        <v>0</v>
      </c>
      <c r="G99" t="s">
        <v>115</v>
      </c>
      <c r="H99" t="s">
        <v>115</v>
      </c>
      <c r="I99">
        <v>6</v>
      </c>
      <c r="J99">
        <v>0</v>
      </c>
      <c r="K99" t="s">
        <v>115</v>
      </c>
      <c r="L99" t="s">
        <v>115</v>
      </c>
      <c r="M99" t="s">
        <v>213</v>
      </c>
      <c r="N99">
        <v>65</v>
      </c>
      <c r="O99">
        <v>42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133.16999816894531</v>
      </c>
      <c r="AG99">
        <v>132.1499938964844</v>
      </c>
      <c r="AH99">
        <v>133.30999755859381</v>
      </c>
      <c r="AI99" s="15">
        <f t="shared" si="19"/>
        <v>-7.718534389490106E-3</v>
      </c>
      <c r="AJ99" s="15">
        <f t="shared" si="20"/>
        <v>8.7015503964700258E-3</v>
      </c>
      <c r="AK99" t="s">
        <v>393</v>
      </c>
      <c r="AL99">
        <v>90</v>
      </c>
      <c r="AM99">
        <v>40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37</v>
      </c>
      <c r="AV99">
        <v>7</v>
      </c>
      <c r="AW99">
        <v>1</v>
      </c>
      <c r="AX99">
        <v>3</v>
      </c>
      <c r="AY99">
        <v>4</v>
      </c>
      <c r="AZ99">
        <v>0</v>
      </c>
      <c r="BA99">
        <v>0</v>
      </c>
      <c r="BB99">
        <v>0</v>
      </c>
      <c r="BC99">
        <v>0</v>
      </c>
      <c r="BD99">
        <v>134.3500061035156</v>
      </c>
      <c r="BE99">
        <v>133.3699951171875</v>
      </c>
      <c r="BF99">
        <v>134.3999938964844</v>
      </c>
      <c r="BG99" s="15">
        <f t="shared" si="21"/>
        <v>-7.3480619495187582E-3</v>
      </c>
      <c r="BH99" s="15">
        <f t="shared" si="22"/>
        <v>7.6636817416093628E-3</v>
      </c>
      <c r="BI99" t="s">
        <v>461</v>
      </c>
      <c r="BJ99">
        <v>98</v>
      </c>
      <c r="BK99">
        <v>37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35</v>
      </c>
      <c r="BT99">
        <v>7</v>
      </c>
      <c r="BU99">
        <v>3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134.2200012207031</v>
      </c>
      <c r="CC99">
        <v>133.55000305175781</v>
      </c>
      <c r="CD99">
        <v>134.6199951171875</v>
      </c>
      <c r="CE99" s="15">
        <f t="shared" si="23"/>
        <v>-5.0168337973426347E-3</v>
      </c>
      <c r="CF99" s="15">
        <f t="shared" si="24"/>
        <v>7.9482402632554683E-3</v>
      </c>
      <c r="CG99" t="s">
        <v>325</v>
      </c>
      <c r="CH99">
        <v>55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22</v>
      </c>
      <c r="CR99">
        <v>11</v>
      </c>
      <c r="CS99">
        <v>19</v>
      </c>
      <c r="CT99">
        <v>10</v>
      </c>
      <c r="CU99">
        <v>41</v>
      </c>
      <c r="CV99">
        <v>0</v>
      </c>
      <c r="CW99">
        <v>0</v>
      </c>
      <c r="CX99">
        <v>0</v>
      </c>
      <c r="CY99">
        <v>0</v>
      </c>
      <c r="CZ99">
        <v>134.75999450683591</v>
      </c>
      <c r="DA99">
        <v>134.80999755859381</v>
      </c>
      <c r="DB99">
        <v>135.67999267578119</v>
      </c>
      <c r="DC99">
        <v>427</v>
      </c>
      <c r="DD99">
        <v>172</v>
      </c>
      <c r="DE99">
        <v>237</v>
      </c>
      <c r="DF99">
        <v>64</v>
      </c>
      <c r="DG99" t="s">
        <v>120</v>
      </c>
      <c r="DH99">
        <v>2.5</v>
      </c>
      <c r="DI99" s="15">
        <f t="shared" si="25"/>
        <v>3.7091501122654691E-4</v>
      </c>
      <c r="DJ99" s="15">
        <f t="shared" si="26"/>
        <v>6.4121105848399251E-3</v>
      </c>
      <c r="DK99" s="16">
        <f t="shared" si="27"/>
        <v>135.67441417088151</v>
      </c>
      <c r="DL99" s="17">
        <f t="shared" si="28"/>
        <v>6.783025596066472E-3</v>
      </c>
    </row>
    <row r="100" spans="1:116" hidden="1" x14ac:dyDescent="0.25">
      <c r="A100">
        <v>91</v>
      </c>
      <c r="B100" t="s">
        <v>462</v>
      </c>
      <c r="C100">
        <v>9</v>
      </c>
      <c r="D100">
        <v>0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429</v>
      </c>
      <c r="N100">
        <v>1</v>
      </c>
      <c r="O100">
        <v>2</v>
      </c>
      <c r="P100">
        <v>29</v>
      </c>
      <c r="Q100">
        <v>87</v>
      </c>
      <c r="R100">
        <v>76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40.950000762939453</v>
      </c>
      <c r="AG100">
        <v>40.520000457763672</v>
      </c>
      <c r="AH100">
        <v>41.610000610351563</v>
      </c>
      <c r="AI100" s="15">
        <f t="shared" si="19"/>
        <v>-1.0612050846938947E-2</v>
      </c>
      <c r="AJ100" s="15">
        <f t="shared" si="20"/>
        <v>2.6195629334278991E-2</v>
      </c>
      <c r="AK100" t="s">
        <v>372</v>
      </c>
      <c r="AL100">
        <v>83</v>
      </c>
      <c r="AM100">
        <v>87</v>
      </c>
      <c r="AN100">
        <v>1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24</v>
      </c>
      <c r="AV100">
        <v>7</v>
      </c>
      <c r="AW100">
        <v>1</v>
      </c>
      <c r="AX100">
        <v>2</v>
      </c>
      <c r="AY100">
        <v>5</v>
      </c>
      <c r="AZ100">
        <v>1</v>
      </c>
      <c r="BA100">
        <v>0</v>
      </c>
      <c r="BB100">
        <v>0</v>
      </c>
      <c r="BC100">
        <v>0</v>
      </c>
      <c r="BD100">
        <v>40.529998779296882</v>
      </c>
      <c r="BE100">
        <v>40.619998931884773</v>
      </c>
      <c r="BF100">
        <v>41.040000915527337</v>
      </c>
      <c r="BG100" s="15">
        <f t="shared" si="21"/>
        <v>2.2156611264025905E-3</v>
      </c>
      <c r="BH100" s="15">
        <f t="shared" si="22"/>
        <v>1.023396623472439E-2</v>
      </c>
      <c r="BI100" t="s">
        <v>148</v>
      </c>
      <c r="BJ100">
        <v>113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19</v>
      </c>
      <c r="BT100">
        <v>4</v>
      </c>
      <c r="BU100">
        <v>6</v>
      </c>
      <c r="BV100">
        <v>6</v>
      </c>
      <c r="BW100">
        <v>59</v>
      </c>
      <c r="BX100">
        <v>0</v>
      </c>
      <c r="BY100">
        <v>0</v>
      </c>
      <c r="BZ100">
        <v>0</v>
      </c>
      <c r="CA100">
        <v>0</v>
      </c>
      <c r="CB100">
        <v>40.590000152587891</v>
      </c>
      <c r="CC100">
        <v>40.549999237060547</v>
      </c>
      <c r="CD100">
        <v>40.740001678466797</v>
      </c>
      <c r="CE100" s="15">
        <f t="shared" si="23"/>
        <v>-9.86459094450165E-4</v>
      </c>
      <c r="CF100" s="15">
        <f t="shared" si="24"/>
        <v>4.6637808929368418E-3</v>
      </c>
      <c r="CG100" t="s">
        <v>463</v>
      </c>
      <c r="CH100">
        <v>60</v>
      </c>
      <c r="CI100">
        <v>14</v>
      </c>
      <c r="CJ100">
        <v>54</v>
      </c>
      <c r="CK100">
        <v>44</v>
      </c>
      <c r="CL100">
        <v>18</v>
      </c>
      <c r="CM100">
        <v>0</v>
      </c>
      <c r="CN100">
        <v>0</v>
      </c>
      <c r="CO100">
        <v>0</v>
      </c>
      <c r="CP100">
        <v>0</v>
      </c>
      <c r="CQ100">
        <v>13</v>
      </c>
      <c r="CR100">
        <v>0</v>
      </c>
      <c r="CS100">
        <v>0</v>
      </c>
      <c r="CT100">
        <v>0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42.049999237060547</v>
      </c>
      <c r="DA100">
        <v>42.020000457763672</v>
      </c>
      <c r="DB100">
        <v>42.099998474121087</v>
      </c>
      <c r="DC100">
        <v>575</v>
      </c>
      <c r="DD100">
        <v>83</v>
      </c>
      <c r="DE100">
        <v>290</v>
      </c>
      <c r="DF100">
        <v>35</v>
      </c>
      <c r="DG100" t="s">
        <v>120</v>
      </c>
      <c r="DH100">
        <v>2.1</v>
      </c>
      <c r="DI100" s="15">
        <f t="shared" si="25"/>
        <v>-7.1391668181974843E-4</v>
      </c>
      <c r="DJ100" s="15">
        <f t="shared" si="26"/>
        <v>1.9001904811609682E-3</v>
      </c>
      <c r="DK100" s="16">
        <f t="shared" si="27"/>
        <v>42.099846462651897</v>
      </c>
      <c r="DL100" s="17">
        <f t="shared" si="28"/>
        <v>1.1862737993412198E-3</v>
      </c>
    </row>
    <row r="101" spans="1:116" hidden="1" x14ac:dyDescent="0.25">
      <c r="A101">
        <v>92</v>
      </c>
      <c r="B101" t="s">
        <v>464</v>
      </c>
      <c r="C101">
        <v>9</v>
      </c>
      <c r="D101">
        <v>0</v>
      </c>
      <c r="E101">
        <v>6</v>
      </c>
      <c r="F101">
        <v>0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448</v>
      </c>
      <c r="N101">
        <v>62</v>
      </c>
      <c r="O101">
        <v>21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53</v>
      </c>
      <c r="X101">
        <v>25</v>
      </c>
      <c r="Y101">
        <v>11</v>
      </c>
      <c r="Z101">
        <v>8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64.169998168945313</v>
      </c>
      <c r="AG101">
        <v>64.349998474121094</v>
      </c>
      <c r="AH101">
        <v>64.989997863769531</v>
      </c>
      <c r="AI101" s="15">
        <f t="shared" si="19"/>
        <v>2.7972076059670226E-3</v>
      </c>
      <c r="AJ101" s="15">
        <f t="shared" si="20"/>
        <v>9.84765980435931E-3</v>
      </c>
      <c r="AK101" t="s">
        <v>465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5</v>
      </c>
      <c r="AY101">
        <v>151</v>
      </c>
      <c r="AZ101">
        <v>0</v>
      </c>
      <c r="BA101">
        <v>0</v>
      </c>
      <c r="BB101">
        <v>0</v>
      </c>
      <c r="BC101">
        <v>0</v>
      </c>
      <c r="BD101">
        <v>62.919998168945313</v>
      </c>
      <c r="BE101">
        <v>64</v>
      </c>
      <c r="BF101">
        <v>64.050003051757813</v>
      </c>
      <c r="BG101" s="15">
        <f t="shared" si="21"/>
        <v>1.6875028610229492E-2</v>
      </c>
      <c r="BH101" s="15">
        <f t="shared" si="22"/>
        <v>7.806877341973717E-4</v>
      </c>
      <c r="BI101" t="s">
        <v>393</v>
      </c>
      <c r="BJ101">
        <v>46</v>
      </c>
      <c r="BK101">
        <v>76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31</v>
      </c>
      <c r="BT101">
        <v>4</v>
      </c>
      <c r="BU101">
        <v>2</v>
      </c>
      <c r="BV101">
        <v>3</v>
      </c>
      <c r="BW101">
        <v>22</v>
      </c>
      <c r="BX101">
        <v>1</v>
      </c>
      <c r="BY101">
        <v>0</v>
      </c>
      <c r="BZ101">
        <v>0</v>
      </c>
      <c r="CA101">
        <v>0</v>
      </c>
      <c r="CB101">
        <v>63.479999542236328</v>
      </c>
      <c r="CC101">
        <v>62.930000305175781</v>
      </c>
      <c r="CD101">
        <v>63.569999694824219</v>
      </c>
      <c r="CE101" s="15">
        <f t="shared" si="23"/>
        <v>-8.7398575304840076E-3</v>
      </c>
      <c r="CF101" s="15">
        <f t="shared" si="24"/>
        <v>1.0067632416561834E-2</v>
      </c>
      <c r="CG101" t="s">
        <v>466</v>
      </c>
      <c r="CH101">
        <v>96</v>
      </c>
      <c r="CI101">
        <v>10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72</v>
      </c>
      <c r="CR101">
        <v>9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64.05999755859375</v>
      </c>
      <c r="DA101">
        <v>64</v>
      </c>
      <c r="DB101">
        <v>64.680000305175781</v>
      </c>
      <c r="DC101">
        <v>313</v>
      </c>
      <c r="DD101">
        <v>225</v>
      </c>
      <c r="DE101">
        <v>84</v>
      </c>
      <c r="DF101">
        <v>104</v>
      </c>
      <c r="DG101" t="s">
        <v>120</v>
      </c>
      <c r="DH101">
        <v>1.7</v>
      </c>
      <c r="DI101" s="15">
        <f t="shared" si="25"/>
        <v>-9.3746185302734375E-4</v>
      </c>
      <c r="DJ101" s="15">
        <f t="shared" si="26"/>
        <v>1.0513300896217936E-2</v>
      </c>
      <c r="DK101" s="16">
        <f t="shared" si="27"/>
        <v>64.672851257357948</v>
      </c>
      <c r="DL101" s="17">
        <f t="shared" si="28"/>
        <v>9.5758390431905926E-3</v>
      </c>
    </row>
    <row r="102" spans="1:116" hidden="1" x14ac:dyDescent="0.25">
      <c r="A102">
        <v>93</v>
      </c>
      <c r="B102" t="s">
        <v>467</v>
      </c>
      <c r="C102">
        <v>9</v>
      </c>
      <c r="D102">
        <v>0</v>
      </c>
      <c r="E102">
        <v>6</v>
      </c>
      <c r="F102">
        <v>0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468</v>
      </c>
      <c r="N102">
        <v>1</v>
      </c>
      <c r="O102">
        <v>10</v>
      </c>
      <c r="P102">
        <v>56</v>
      </c>
      <c r="Q102">
        <v>102</v>
      </c>
      <c r="R102">
        <v>10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42.990001678466797</v>
      </c>
      <c r="AG102">
        <v>42.229999542236328</v>
      </c>
      <c r="AH102">
        <v>43.180000305175781</v>
      </c>
      <c r="AI102" s="15">
        <f t="shared" si="19"/>
        <v>-1.7996735601911507E-2</v>
      </c>
      <c r="AJ102" s="15">
        <f t="shared" si="20"/>
        <v>2.2000943868117129E-2</v>
      </c>
      <c r="AK102" t="s">
        <v>278</v>
      </c>
      <c r="AL102">
        <v>62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31</v>
      </c>
      <c r="AV102">
        <v>11</v>
      </c>
      <c r="AW102">
        <v>6</v>
      </c>
      <c r="AX102">
        <v>15</v>
      </c>
      <c r="AY102">
        <v>56</v>
      </c>
      <c r="AZ102">
        <v>0</v>
      </c>
      <c r="BA102">
        <v>0</v>
      </c>
      <c r="BB102">
        <v>0</v>
      </c>
      <c r="BC102">
        <v>0</v>
      </c>
      <c r="BD102">
        <v>42.840000152587891</v>
      </c>
      <c r="BE102">
        <v>42.75</v>
      </c>
      <c r="BF102">
        <v>42.930000305175781</v>
      </c>
      <c r="BG102" s="15">
        <f t="shared" si="21"/>
        <v>-2.1052667272021264E-3</v>
      </c>
      <c r="BH102" s="15">
        <f t="shared" si="22"/>
        <v>4.1928791962780876E-3</v>
      </c>
      <c r="BI102" t="s">
        <v>184</v>
      </c>
      <c r="BJ102">
        <v>78</v>
      </c>
      <c r="BK102">
        <v>44</v>
      </c>
      <c r="BL102">
        <v>15</v>
      </c>
      <c r="BM102">
        <v>0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11</v>
      </c>
      <c r="BT102">
        <v>4</v>
      </c>
      <c r="BU102">
        <v>7</v>
      </c>
      <c r="BV102">
        <v>6</v>
      </c>
      <c r="BW102">
        <v>19</v>
      </c>
      <c r="BX102">
        <v>2</v>
      </c>
      <c r="BY102">
        <v>36</v>
      </c>
      <c r="BZ102">
        <v>1</v>
      </c>
      <c r="CA102">
        <v>0</v>
      </c>
      <c r="CB102">
        <v>43.430000305175781</v>
      </c>
      <c r="CC102">
        <v>42.970001220703118</v>
      </c>
      <c r="CD102">
        <v>44.5</v>
      </c>
      <c r="CE102" s="15">
        <f t="shared" si="23"/>
        <v>-1.0705121512797122E-2</v>
      </c>
      <c r="CF102" s="15">
        <f t="shared" si="24"/>
        <v>3.4381995040379421E-2</v>
      </c>
      <c r="CG102" t="s">
        <v>118</v>
      </c>
      <c r="CH102">
        <v>75</v>
      </c>
      <c r="CI102">
        <v>32</v>
      </c>
      <c r="CJ102">
        <v>1</v>
      </c>
      <c r="CK102">
        <v>0</v>
      </c>
      <c r="CL102">
        <v>0</v>
      </c>
      <c r="CM102">
        <v>1</v>
      </c>
      <c r="CN102">
        <v>1</v>
      </c>
      <c r="CO102">
        <v>0</v>
      </c>
      <c r="CP102">
        <v>0</v>
      </c>
      <c r="CQ102">
        <v>30</v>
      </c>
      <c r="CR102">
        <v>2</v>
      </c>
      <c r="CS102">
        <v>3</v>
      </c>
      <c r="CT102">
        <v>0</v>
      </c>
      <c r="CU102">
        <v>2</v>
      </c>
      <c r="CV102">
        <v>1</v>
      </c>
      <c r="CW102">
        <v>0</v>
      </c>
      <c r="CX102">
        <v>0</v>
      </c>
      <c r="CY102">
        <v>0</v>
      </c>
      <c r="CZ102">
        <v>43.599998474121087</v>
      </c>
      <c r="DA102">
        <v>43.470001220703118</v>
      </c>
      <c r="DB102">
        <v>44</v>
      </c>
      <c r="DC102">
        <v>476</v>
      </c>
      <c r="DD102">
        <v>126</v>
      </c>
      <c r="DE102">
        <v>231</v>
      </c>
      <c r="DF102">
        <v>63</v>
      </c>
      <c r="DG102" t="s">
        <v>135</v>
      </c>
      <c r="DH102">
        <v>1.5</v>
      </c>
      <c r="DI102" s="15">
        <f t="shared" si="25"/>
        <v>-2.9905049405900552E-3</v>
      </c>
      <c r="DJ102" s="15">
        <f t="shared" si="26"/>
        <v>1.2045426802201886E-2</v>
      </c>
      <c r="DK102" s="16">
        <f t="shared" si="27"/>
        <v>43.993615938498721</v>
      </c>
      <c r="DL102" s="17">
        <f t="shared" si="28"/>
        <v>9.054921861611831E-3</v>
      </c>
    </row>
    <row r="103" spans="1:116" hidden="1" x14ac:dyDescent="0.25">
      <c r="A103">
        <v>94</v>
      </c>
      <c r="B103" t="s">
        <v>469</v>
      </c>
      <c r="C103">
        <v>9</v>
      </c>
      <c r="D103">
        <v>0</v>
      </c>
      <c r="E103">
        <v>6</v>
      </c>
      <c r="F103">
        <v>0</v>
      </c>
      <c r="G103" t="s">
        <v>115</v>
      </c>
      <c r="H103" t="s">
        <v>115</v>
      </c>
      <c r="I103">
        <v>6</v>
      </c>
      <c r="J103">
        <v>0</v>
      </c>
      <c r="K103" t="s">
        <v>115</v>
      </c>
      <c r="L103" t="s">
        <v>115</v>
      </c>
      <c r="M103" t="s">
        <v>470</v>
      </c>
      <c r="N103">
        <v>40</v>
      </c>
      <c r="O103">
        <v>44</v>
      </c>
      <c r="P103">
        <v>31</v>
      </c>
      <c r="Q103">
        <v>17</v>
      </c>
      <c r="R103">
        <v>63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71.480003356933594</v>
      </c>
      <c r="AG103">
        <v>71.199996948242188</v>
      </c>
      <c r="AH103">
        <v>73.839996337890625</v>
      </c>
      <c r="AI103" s="15">
        <f t="shared" si="19"/>
        <v>-3.9326744479351028E-3</v>
      </c>
      <c r="AJ103" s="15">
        <f t="shared" si="20"/>
        <v>3.5752972922260762E-2</v>
      </c>
      <c r="AK103" t="s">
        <v>471</v>
      </c>
      <c r="AL103">
        <v>1</v>
      </c>
      <c r="AM103">
        <v>3</v>
      </c>
      <c r="AN103">
        <v>48</v>
      </c>
      <c r="AO103">
        <v>38</v>
      </c>
      <c r="AP103">
        <v>105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73.010002136230469</v>
      </c>
      <c r="BE103">
        <v>71.319999694824219</v>
      </c>
      <c r="BF103">
        <v>73.150001525878906</v>
      </c>
      <c r="BG103" s="15">
        <f t="shared" si="21"/>
        <v>-2.3696052280394175E-2</v>
      </c>
      <c r="BH103" s="15">
        <f t="shared" si="22"/>
        <v>2.5017112684642573E-2</v>
      </c>
      <c r="BI103" t="s">
        <v>261</v>
      </c>
      <c r="BJ103">
        <v>13</v>
      </c>
      <c r="BK103">
        <v>40</v>
      </c>
      <c r="BL103">
        <v>37</v>
      </c>
      <c r="BM103">
        <v>91</v>
      </c>
      <c r="BN103">
        <v>11</v>
      </c>
      <c r="BO103">
        <v>0</v>
      </c>
      <c r="BP103">
        <v>0</v>
      </c>
      <c r="BQ103">
        <v>0</v>
      </c>
      <c r="BR103">
        <v>0</v>
      </c>
      <c r="BS103">
        <v>2</v>
      </c>
      <c r="BT103">
        <v>1</v>
      </c>
      <c r="BU103">
        <v>1</v>
      </c>
      <c r="BV103">
        <v>1</v>
      </c>
      <c r="BW103">
        <v>2</v>
      </c>
      <c r="BX103">
        <v>1</v>
      </c>
      <c r="BY103">
        <v>5</v>
      </c>
      <c r="BZ103">
        <v>1</v>
      </c>
      <c r="CA103">
        <v>5</v>
      </c>
      <c r="CB103">
        <v>73.430000305175781</v>
      </c>
      <c r="CC103">
        <v>72.080001831054688</v>
      </c>
      <c r="CD103">
        <v>73.660003662109375</v>
      </c>
      <c r="CE103" s="15">
        <f t="shared" si="23"/>
        <v>-1.8729168144103303E-2</v>
      </c>
      <c r="CF103" s="15">
        <f t="shared" si="24"/>
        <v>2.1449928760557957E-2</v>
      </c>
      <c r="CG103" t="s">
        <v>439</v>
      </c>
      <c r="CH103">
        <v>135</v>
      </c>
      <c r="CI103">
        <v>49</v>
      </c>
      <c r="CJ103">
        <v>10</v>
      </c>
      <c r="CK103">
        <v>0</v>
      </c>
      <c r="CL103">
        <v>0</v>
      </c>
      <c r="CM103">
        <v>1</v>
      </c>
      <c r="CN103">
        <v>10</v>
      </c>
      <c r="CO103">
        <v>0</v>
      </c>
      <c r="CP103">
        <v>0</v>
      </c>
      <c r="CQ103">
        <v>5</v>
      </c>
      <c r="CR103">
        <v>2</v>
      </c>
      <c r="CS103">
        <v>0</v>
      </c>
      <c r="CT103">
        <v>1</v>
      </c>
      <c r="CU103">
        <v>1</v>
      </c>
      <c r="CV103">
        <v>1</v>
      </c>
      <c r="CW103">
        <v>2</v>
      </c>
      <c r="CX103">
        <v>0</v>
      </c>
      <c r="CY103">
        <v>0</v>
      </c>
      <c r="CZ103">
        <v>73.800003051757813</v>
      </c>
      <c r="DA103">
        <v>74.580001831054688</v>
      </c>
      <c r="DB103">
        <v>74.980003356933594</v>
      </c>
      <c r="DC103">
        <v>597</v>
      </c>
      <c r="DD103">
        <v>15</v>
      </c>
      <c r="DE103">
        <v>222</v>
      </c>
      <c r="DF103">
        <v>2</v>
      </c>
      <c r="DG103" t="s">
        <v>120</v>
      </c>
      <c r="DH103">
        <v>2.1</v>
      </c>
      <c r="DI103" s="15">
        <f t="shared" si="25"/>
        <v>1.0458551356217427E-2</v>
      </c>
      <c r="DJ103" s="15">
        <f t="shared" si="26"/>
        <v>5.3347760465513039E-3</v>
      </c>
      <c r="DK103" s="16">
        <f t="shared" si="27"/>
        <v>74.977869438374753</v>
      </c>
      <c r="DL103" s="17">
        <f t="shared" si="28"/>
        <v>1.5793327402768731E-2</v>
      </c>
    </row>
    <row r="104" spans="1:116" hidden="1" x14ac:dyDescent="0.25">
      <c r="A104">
        <v>95</v>
      </c>
      <c r="B104" t="s">
        <v>472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284</v>
      </c>
      <c r="N104">
        <v>8</v>
      </c>
      <c r="O104">
        <v>111</v>
      </c>
      <c r="P104">
        <v>34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1</v>
      </c>
      <c r="AC104">
        <v>2</v>
      </c>
      <c r="AD104">
        <v>0</v>
      </c>
      <c r="AE104">
        <v>0</v>
      </c>
      <c r="AF104">
        <v>111.2900009155273</v>
      </c>
      <c r="AG104">
        <v>110.5800018310547</v>
      </c>
      <c r="AH104">
        <v>112.0100021362305</v>
      </c>
      <c r="AI104" s="15">
        <f t="shared" si="19"/>
        <v>-6.420682516874443E-3</v>
      </c>
      <c r="AJ104" s="15">
        <f t="shared" si="20"/>
        <v>1.2766719738444232E-2</v>
      </c>
      <c r="AK104" t="s">
        <v>205</v>
      </c>
      <c r="AL104">
        <v>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11</v>
      </c>
      <c r="AV104">
        <v>14</v>
      </c>
      <c r="AW104">
        <v>38</v>
      </c>
      <c r="AX104">
        <v>20</v>
      </c>
      <c r="AY104">
        <v>62</v>
      </c>
      <c r="AZ104">
        <v>0</v>
      </c>
      <c r="BA104">
        <v>0</v>
      </c>
      <c r="BB104">
        <v>0</v>
      </c>
      <c r="BC104">
        <v>0</v>
      </c>
      <c r="BD104">
        <v>110.6600036621094</v>
      </c>
      <c r="BE104">
        <v>111.15000152587891</v>
      </c>
      <c r="BF104">
        <v>111.55999755859381</v>
      </c>
      <c r="BG104" s="15">
        <f t="shared" si="21"/>
        <v>4.4084377601687486E-3</v>
      </c>
      <c r="BH104" s="15">
        <f t="shared" si="22"/>
        <v>3.6751169028984565E-3</v>
      </c>
      <c r="BI104" t="s">
        <v>129</v>
      </c>
      <c r="BJ104">
        <v>9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28</v>
      </c>
      <c r="BT104">
        <v>42</v>
      </c>
      <c r="BU104">
        <v>43</v>
      </c>
      <c r="BV104">
        <v>17</v>
      </c>
      <c r="BW104">
        <v>3</v>
      </c>
      <c r="BX104">
        <v>0</v>
      </c>
      <c r="BY104">
        <v>0</v>
      </c>
      <c r="BZ104">
        <v>0</v>
      </c>
      <c r="CA104">
        <v>0</v>
      </c>
      <c r="CB104">
        <v>111.379997253418</v>
      </c>
      <c r="CC104">
        <v>111.3300018310547</v>
      </c>
      <c r="CD104">
        <v>111.5800018310547</v>
      </c>
      <c r="CE104" s="15">
        <f t="shared" si="23"/>
        <v>-4.4907411785688467E-4</v>
      </c>
      <c r="CF104" s="15">
        <f t="shared" si="24"/>
        <v>2.2405448637519143E-3</v>
      </c>
      <c r="CG104" t="s">
        <v>274</v>
      </c>
      <c r="CH104">
        <v>15</v>
      </c>
      <c r="CI104">
        <v>76</v>
      </c>
      <c r="CJ104">
        <v>47</v>
      </c>
      <c r="CK104">
        <v>3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1</v>
      </c>
      <c r="CW104">
        <v>1</v>
      </c>
      <c r="CX104">
        <v>0</v>
      </c>
      <c r="CY104">
        <v>0</v>
      </c>
      <c r="CZ104">
        <v>112.94000244140619</v>
      </c>
      <c r="DA104">
        <v>112.6699981689453</v>
      </c>
      <c r="DB104">
        <v>113.2600021362305</v>
      </c>
      <c r="DC104">
        <v>306</v>
      </c>
      <c r="DD104">
        <v>216</v>
      </c>
      <c r="DE104">
        <v>156</v>
      </c>
      <c r="DF104">
        <v>85</v>
      </c>
      <c r="DG104" t="s">
        <v>120</v>
      </c>
      <c r="DH104">
        <v>1.7</v>
      </c>
      <c r="DI104" s="15">
        <f t="shared" si="25"/>
        <v>-2.3964167644348056E-3</v>
      </c>
      <c r="DJ104" s="15">
        <f t="shared" si="26"/>
        <v>5.2092879759576549E-3</v>
      </c>
      <c r="DK104" s="16">
        <f t="shared" si="27"/>
        <v>113.25692863565796</v>
      </c>
      <c r="DL104" s="17">
        <f t="shared" si="28"/>
        <v>2.8128712115228494E-3</v>
      </c>
    </row>
    <row r="105" spans="1:116" hidden="1" x14ac:dyDescent="0.25">
      <c r="A105">
        <v>96</v>
      </c>
      <c r="B105" t="s">
        <v>473</v>
      </c>
      <c r="C105">
        <v>10</v>
      </c>
      <c r="D105">
        <v>0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167</v>
      </c>
      <c r="N105">
        <v>38</v>
      </c>
      <c r="O105">
        <v>128</v>
      </c>
      <c r="P105">
        <v>14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207.3699951171875</v>
      </c>
      <c r="AG105">
        <v>206.33999633789071</v>
      </c>
      <c r="AH105">
        <v>209.41000366210929</v>
      </c>
      <c r="AI105" s="15">
        <f t="shared" si="19"/>
        <v>-4.9917553434968287E-3</v>
      </c>
      <c r="AJ105" s="15">
        <f t="shared" si="20"/>
        <v>1.4660270619984983E-2</v>
      </c>
      <c r="AK105" t="s">
        <v>459</v>
      </c>
      <c r="AL105">
        <v>3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3</v>
      </c>
      <c r="AW105">
        <v>1</v>
      </c>
      <c r="AX105">
        <v>0</v>
      </c>
      <c r="AY105">
        <v>146</v>
      </c>
      <c r="AZ105">
        <v>0</v>
      </c>
      <c r="BA105">
        <v>0</v>
      </c>
      <c r="BB105">
        <v>0</v>
      </c>
      <c r="BC105">
        <v>0</v>
      </c>
      <c r="BD105">
        <v>205.0299987792969</v>
      </c>
      <c r="BE105">
        <v>207.58000183105469</v>
      </c>
      <c r="BF105">
        <v>207.86000061035159</v>
      </c>
      <c r="BG105" s="15">
        <f t="shared" si="21"/>
        <v>1.22844350576371E-2</v>
      </c>
      <c r="BH105" s="15">
        <f t="shared" si="22"/>
        <v>1.3470546448317577E-3</v>
      </c>
      <c r="BI105" t="s">
        <v>425</v>
      </c>
      <c r="BJ105">
        <v>54</v>
      </c>
      <c r="BK105">
        <v>19</v>
      </c>
      <c r="BL105">
        <v>34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23</v>
      </c>
      <c r="BT105">
        <v>6</v>
      </c>
      <c r="BU105">
        <v>10</v>
      </c>
      <c r="BV105">
        <v>5</v>
      </c>
      <c r="BW105">
        <v>7</v>
      </c>
      <c r="BX105">
        <v>1</v>
      </c>
      <c r="BY105">
        <v>28</v>
      </c>
      <c r="BZ105">
        <v>0</v>
      </c>
      <c r="CA105">
        <v>0</v>
      </c>
      <c r="CB105">
        <v>206.63999938964841</v>
      </c>
      <c r="CC105">
        <v>204.19999694824219</v>
      </c>
      <c r="CD105">
        <v>206.94999694824219</v>
      </c>
      <c r="CE105" s="15">
        <f t="shared" si="23"/>
        <v>-1.1949081674201389E-2</v>
      </c>
      <c r="CF105" s="15">
        <f t="shared" si="24"/>
        <v>1.3288234068869142E-2</v>
      </c>
      <c r="CG105" t="s">
        <v>139</v>
      </c>
      <c r="CH105">
        <v>5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9</v>
      </c>
      <c r="CR105">
        <v>9</v>
      </c>
      <c r="CS105">
        <v>9</v>
      </c>
      <c r="CT105">
        <v>15</v>
      </c>
      <c r="CU105">
        <v>94</v>
      </c>
      <c r="CV105">
        <v>0</v>
      </c>
      <c r="CW105">
        <v>0</v>
      </c>
      <c r="CX105">
        <v>0</v>
      </c>
      <c r="CY105">
        <v>0</v>
      </c>
      <c r="CZ105">
        <v>206.8699951171875</v>
      </c>
      <c r="DA105">
        <v>207.6300048828125</v>
      </c>
      <c r="DB105">
        <v>210.5299987792969</v>
      </c>
      <c r="DC105">
        <v>295</v>
      </c>
      <c r="DD105">
        <v>97</v>
      </c>
      <c r="DE105">
        <v>183</v>
      </c>
      <c r="DF105">
        <v>11</v>
      </c>
      <c r="DG105" t="s">
        <v>120</v>
      </c>
      <c r="DH105">
        <v>2.5</v>
      </c>
      <c r="DI105" s="15">
        <f t="shared" si="25"/>
        <v>3.6604043141739151E-3</v>
      </c>
      <c r="DJ105" s="15">
        <f t="shared" si="26"/>
        <v>1.3774730030395976E-2</v>
      </c>
      <c r="DK105" s="16">
        <f t="shared" si="27"/>
        <v>210.49005214628303</v>
      </c>
      <c r="DL105" s="17">
        <f t="shared" si="28"/>
        <v>1.7435134344569891E-2</v>
      </c>
    </row>
    <row r="106" spans="1:116" hidden="1" x14ac:dyDescent="0.25">
      <c r="A106">
        <v>97</v>
      </c>
      <c r="B106" t="s">
        <v>474</v>
      </c>
      <c r="C106">
        <v>9</v>
      </c>
      <c r="D106">
        <v>0</v>
      </c>
      <c r="E106">
        <v>6</v>
      </c>
      <c r="F106">
        <v>0</v>
      </c>
      <c r="G106" t="s">
        <v>115</v>
      </c>
      <c r="H106" t="s">
        <v>115</v>
      </c>
      <c r="I106">
        <v>6</v>
      </c>
      <c r="J106">
        <v>0</v>
      </c>
      <c r="K106" t="s">
        <v>115</v>
      </c>
      <c r="L106" t="s">
        <v>115</v>
      </c>
      <c r="M106" t="s">
        <v>475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2</v>
      </c>
      <c r="AA106">
        <v>191</v>
      </c>
      <c r="AB106">
        <v>0</v>
      </c>
      <c r="AC106">
        <v>0</v>
      </c>
      <c r="AD106">
        <v>0</v>
      </c>
      <c r="AE106">
        <v>0</v>
      </c>
      <c r="AF106">
        <v>134.2200012207031</v>
      </c>
      <c r="AG106">
        <v>135.58000183105469</v>
      </c>
      <c r="AH106">
        <v>135.63999938964841</v>
      </c>
      <c r="AI106" s="15">
        <f t="shared" si="19"/>
        <v>1.0030982386666998E-2</v>
      </c>
      <c r="AJ106" s="15">
        <f t="shared" si="20"/>
        <v>4.4232939297916829E-4</v>
      </c>
      <c r="AK106" t="s">
        <v>476</v>
      </c>
      <c r="AL106">
        <v>107</v>
      </c>
      <c r="AM106">
        <v>88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134.92999267578119</v>
      </c>
      <c r="BE106">
        <v>133.8399963378906</v>
      </c>
      <c r="BF106">
        <v>134.94000244140619</v>
      </c>
      <c r="BG106" s="15">
        <f t="shared" si="21"/>
        <v>-8.1440254611095941E-3</v>
      </c>
      <c r="BH106" s="15">
        <f t="shared" si="22"/>
        <v>8.1518162413939388E-3</v>
      </c>
      <c r="BI106" t="s">
        <v>477</v>
      </c>
      <c r="BJ106">
        <v>120</v>
      </c>
      <c r="BK106">
        <v>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62</v>
      </c>
      <c r="BT106">
        <v>27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135.1199951171875</v>
      </c>
      <c r="CC106">
        <v>134.57000732421881</v>
      </c>
      <c r="CD106">
        <v>135.6300048828125</v>
      </c>
      <c r="CE106" s="15">
        <f t="shared" si="23"/>
        <v>-4.0870012858333915E-3</v>
      </c>
      <c r="CF106" s="15">
        <f t="shared" si="24"/>
        <v>7.8153617963042654E-3</v>
      </c>
      <c r="CG106" t="s">
        <v>391</v>
      </c>
      <c r="CH106">
        <v>186</v>
      </c>
      <c r="CI106">
        <v>9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7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135.72999572753909</v>
      </c>
      <c r="DA106">
        <v>135.02000427246091</v>
      </c>
      <c r="DB106">
        <v>135.3699951171875</v>
      </c>
      <c r="DC106">
        <v>514</v>
      </c>
      <c r="DD106">
        <v>102</v>
      </c>
      <c r="DE106">
        <v>196</v>
      </c>
      <c r="DF106">
        <v>5</v>
      </c>
      <c r="DG106" t="s">
        <v>120</v>
      </c>
      <c r="DH106">
        <v>2.6</v>
      </c>
      <c r="DI106" s="15">
        <f t="shared" si="25"/>
        <v>-5.2584167724174513E-3</v>
      </c>
      <c r="DJ106" s="15">
        <f t="shared" si="26"/>
        <v>2.5854388516717286E-3</v>
      </c>
      <c r="DK106" s="16">
        <f t="shared" si="27"/>
        <v>135.36909023725983</v>
      </c>
      <c r="DL106" s="17">
        <f t="shared" si="28"/>
        <v>-2.6729779207457227E-3</v>
      </c>
    </row>
    <row r="107" spans="1:116" hidden="1" x14ac:dyDescent="0.25">
      <c r="A107">
        <v>98</v>
      </c>
      <c r="B107" t="s">
        <v>478</v>
      </c>
      <c r="C107">
        <v>9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366</v>
      </c>
      <c r="N107">
        <v>176</v>
      </c>
      <c r="O107">
        <v>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28</v>
      </c>
      <c r="X107">
        <v>1</v>
      </c>
      <c r="Y107">
        <v>3</v>
      </c>
      <c r="Z107">
        <v>4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100.5699996948242</v>
      </c>
      <c r="AG107">
        <v>100.6800003051758</v>
      </c>
      <c r="AH107">
        <v>101.26999664306641</v>
      </c>
      <c r="AI107" s="15">
        <f t="shared" si="19"/>
        <v>1.0925765794413955E-3</v>
      </c>
      <c r="AJ107" s="15">
        <f t="shared" si="20"/>
        <v>5.8259737083836693E-3</v>
      </c>
      <c r="AK107" t="s">
        <v>479</v>
      </c>
      <c r="AL107">
        <v>44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8</v>
      </c>
      <c r="AW107">
        <v>8</v>
      </c>
      <c r="AX107">
        <v>4</v>
      </c>
      <c r="AY107">
        <v>113</v>
      </c>
      <c r="AZ107">
        <v>0</v>
      </c>
      <c r="BA107">
        <v>0</v>
      </c>
      <c r="BB107">
        <v>0</v>
      </c>
      <c r="BC107">
        <v>0</v>
      </c>
      <c r="BD107">
        <v>99.330001831054673</v>
      </c>
      <c r="BE107">
        <v>100.44000244140619</v>
      </c>
      <c r="BF107">
        <v>100.9499969482422</v>
      </c>
      <c r="BG107" s="15">
        <f t="shared" si="21"/>
        <v>1.1051379762750058E-2</v>
      </c>
      <c r="BH107" s="15">
        <f t="shared" si="22"/>
        <v>5.0519516815585863E-3</v>
      </c>
      <c r="BI107" t="s">
        <v>441</v>
      </c>
      <c r="BJ107">
        <v>73</v>
      </c>
      <c r="BK107">
        <v>111</v>
      </c>
      <c r="BL107">
        <v>9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0</v>
      </c>
      <c r="CA107">
        <v>0</v>
      </c>
      <c r="CB107">
        <v>100.6699981689453</v>
      </c>
      <c r="CC107">
        <v>99.940002441406236</v>
      </c>
      <c r="CD107">
        <v>101.5899963378906</v>
      </c>
      <c r="CE107" s="15">
        <f t="shared" si="23"/>
        <v>-7.3043397008825117E-3</v>
      </c>
      <c r="CF107" s="15">
        <f t="shared" si="24"/>
        <v>1.6241696583947585E-2</v>
      </c>
      <c r="CG107" t="s">
        <v>144</v>
      </c>
      <c r="CH107">
        <v>10</v>
      </c>
      <c r="CI107">
        <v>14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17</v>
      </c>
      <c r="CR107">
        <v>42</v>
      </c>
      <c r="CS107">
        <v>49</v>
      </c>
      <c r="CT107">
        <v>48</v>
      </c>
      <c r="CU107">
        <v>14</v>
      </c>
      <c r="CV107">
        <v>0</v>
      </c>
      <c r="CW107">
        <v>0</v>
      </c>
      <c r="CX107">
        <v>0</v>
      </c>
      <c r="CY107">
        <v>0</v>
      </c>
      <c r="CZ107">
        <v>101.65000152587891</v>
      </c>
      <c r="DA107">
        <v>101.4599990844727</v>
      </c>
      <c r="DB107">
        <v>102.4599990844727</v>
      </c>
      <c r="DC107">
        <v>443</v>
      </c>
      <c r="DD107">
        <v>255</v>
      </c>
      <c r="DE107">
        <v>224</v>
      </c>
      <c r="DF107">
        <v>98</v>
      </c>
      <c r="DG107" t="s">
        <v>120</v>
      </c>
      <c r="DH107">
        <v>2</v>
      </c>
      <c r="DI107" s="15">
        <f t="shared" si="25"/>
        <v>-1.8726832556741346E-3</v>
      </c>
      <c r="DJ107" s="15">
        <f t="shared" si="26"/>
        <v>9.7599063921087748E-3</v>
      </c>
      <c r="DK107" s="16">
        <f t="shared" si="27"/>
        <v>102.45023917808059</v>
      </c>
      <c r="DL107" s="17">
        <f t="shared" si="28"/>
        <v>7.8872231364346401E-3</v>
      </c>
    </row>
    <row r="108" spans="1:116" hidden="1" x14ac:dyDescent="0.25">
      <c r="A108">
        <v>99</v>
      </c>
      <c r="B108" t="s">
        <v>480</v>
      </c>
      <c r="C108">
        <v>9</v>
      </c>
      <c r="D108">
        <v>0</v>
      </c>
      <c r="E108">
        <v>6</v>
      </c>
      <c r="F108">
        <v>0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427</v>
      </c>
      <c r="N108">
        <v>91</v>
      </c>
      <c r="O108">
        <v>60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14</v>
      </c>
      <c r="X108">
        <v>17</v>
      </c>
      <c r="Y108">
        <v>7</v>
      </c>
      <c r="Z108">
        <v>6</v>
      </c>
      <c r="AA108">
        <v>7</v>
      </c>
      <c r="AB108">
        <v>0</v>
      </c>
      <c r="AC108">
        <v>0</v>
      </c>
      <c r="AD108">
        <v>0</v>
      </c>
      <c r="AE108">
        <v>0</v>
      </c>
      <c r="AF108">
        <v>50.229999542236328</v>
      </c>
      <c r="AG108">
        <v>50.360000610351563</v>
      </c>
      <c r="AH108">
        <v>50.770000457763672</v>
      </c>
      <c r="AI108" s="15">
        <f t="shared" si="19"/>
        <v>2.5814349988017016E-3</v>
      </c>
      <c r="AJ108" s="15">
        <f t="shared" si="20"/>
        <v>8.075632139361355E-3</v>
      </c>
      <c r="AK108" t="s">
        <v>211</v>
      </c>
      <c r="AL108">
        <v>155</v>
      </c>
      <c r="AM108">
        <v>4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31</v>
      </c>
      <c r="AV108">
        <v>1</v>
      </c>
      <c r="AW108">
        <v>1</v>
      </c>
      <c r="AX108">
        <v>3</v>
      </c>
      <c r="AY108">
        <v>21</v>
      </c>
      <c r="AZ108">
        <v>0</v>
      </c>
      <c r="BA108">
        <v>0</v>
      </c>
      <c r="BB108">
        <v>0</v>
      </c>
      <c r="BC108">
        <v>0</v>
      </c>
      <c r="BD108">
        <v>50.139999389648438</v>
      </c>
      <c r="BE108">
        <v>50.080001831054688</v>
      </c>
      <c r="BF108">
        <v>50.349998474121087</v>
      </c>
      <c r="BG108" s="15">
        <f t="shared" si="21"/>
        <v>-1.198034273164561E-3</v>
      </c>
      <c r="BH108" s="15">
        <f t="shared" si="22"/>
        <v>5.3623962512168166E-3</v>
      </c>
      <c r="BI108" t="s">
        <v>262</v>
      </c>
      <c r="BJ108">
        <v>109</v>
      </c>
      <c r="BK108">
        <v>30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11</v>
      </c>
      <c r="BT108">
        <v>3</v>
      </c>
      <c r="BU108">
        <v>2</v>
      </c>
      <c r="BV108">
        <v>6</v>
      </c>
      <c r="BW108">
        <v>41</v>
      </c>
      <c r="BX108">
        <v>0</v>
      </c>
      <c r="BY108">
        <v>0</v>
      </c>
      <c r="BZ108">
        <v>0</v>
      </c>
      <c r="CA108">
        <v>0</v>
      </c>
      <c r="CB108">
        <v>50.319999694824219</v>
      </c>
      <c r="CC108">
        <v>50.049999237060547</v>
      </c>
      <c r="CD108">
        <v>50.400001525878913</v>
      </c>
      <c r="CE108" s="15">
        <f t="shared" si="23"/>
        <v>-5.3946146229657543E-3</v>
      </c>
      <c r="CF108" s="15">
        <f t="shared" si="24"/>
        <v>6.9444896472602435E-3</v>
      </c>
      <c r="CG108" t="s">
        <v>481</v>
      </c>
      <c r="CH108">
        <v>13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56</v>
      </c>
      <c r="CR108">
        <v>25</v>
      </c>
      <c r="CS108">
        <v>20</v>
      </c>
      <c r="CT108">
        <v>7</v>
      </c>
      <c r="CU108">
        <v>83</v>
      </c>
      <c r="CV108">
        <v>0</v>
      </c>
      <c r="CW108">
        <v>0</v>
      </c>
      <c r="CX108">
        <v>0</v>
      </c>
      <c r="CY108">
        <v>0</v>
      </c>
      <c r="CZ108">
        <v>50.580001831054688</v>
      </c>
      <c r="DA108">
        <v>51.439998626708977</v>
      </c>
      <c r="DB108">
        <v>51.490001678466797</v>
      </c>
      <c r="DC108">
        <v>462</v>
      </c>
      <c r="DD108">
        <v>210</v>
      </c>
      <c r="DE108">
        <v>310</v>
      </c>
      <c r="DF108">
        <v>80</v>
      </c>
      <c r="DG108" t="s">
        <v>120</v>
      </c>
      <c r="DH108">
        <v>2.2000000000000002</v>
      </c>
      <c r="DI108" s="15">
        <f t="shared" si="25"/>
        <v>1.6718445151897021E-2</v>
      </c>
      <c r="DJ108" s="15">
        <f t="shared" si="26"/>
        <v>9.7112157948775479E-4</v>
      </c>
      <c r="DK108" s="16">
        <f t="shared" si="27"/>
        <v>51.489953119424193</v>
      </c>
      <c r="DL108" s="17">
        <f t="shared" si="28"/>
        <v>1.7689566731384776E-2</v>
      </c>
    </row>
    <row r="109" spans="1:116" hidden="1" x14ac:dyDescent="0.25">
      <c r="A109">
        <v>100</v>
      </c>
      <c r="B109" t="s">
        <v>482</v>
      </c>
      <c r="C109">
        <v>9</v>
      </c>
      <c r="D109">
        <v>0</v>
      </c>
      <c r="E109">
        <v>5</v>
      </c>
      <c r="F109">
        <v>1</v>
      </c>
      <c r="G109" t="s">
        <v>115</v>
      </c>
      <c r="H109" t="s">
        <v>115</v>
      </c>
      <c r="I109">
        <v>5</v>
      </c>
      <c r="J109">
        <v>1</v>
      </c>
      <c r="K109" t="s">
        <v>115</v>
      </c>
      <c r="L109" t="s">
        <v>115</v>
      </c>
      <c r="M109" t="s">
        <v>278</v>
      </c>
      <c r="N109">
        <v>19</v>
      </c>
      <c r="O109">
        <v>118</v>
      </c>
      <c r="P109">
        <v>58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0</v>
      </c>
      <c r="AE109">
        <v>0</v>
      </c>
      <c r="AF109">
        <v>183.30000305175781</v>
      </c>
      <c r="AG109">
        <v>182.19999694824219</v>
      </c>
      <c r="AH109">
        <v>184.41999816894531</v>
      </c>
      <c r="AI109" s="15">
        <f t="shared" si="19"/>
        <v>-6.0373552246990592E-3</v>
      </c>
      <c r="AJ109" s="15">
        <f t="shared" si="20"/>
        <v>1.20377466801046E-2</v>
      </c>
      <c r="AK109" t="s">
        <v>271</v>
      </c>
      <c r="AL109">
        <v>24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14</v>
      </c>
      <c r="AW109">
        <v>30</v>
      </c>
      <c r="AX109">
        <v>30</v>
      </c>
      <c r="AY109">
        <v>86</v>
      </c>
      <c r="AZ109">
        <v>0</v>
      </c>
      <c r="BA109">
        <v>0</v>
      </c>
      <c r="BB109">
        <v>0</v>
      </c>
      <c r="BC109">
        <v>0</v>
      </c>
      <c r="BD109">
        <v>182.22999572753901</v>
      </c>
      <c r="BE109">
        <v>183.5299987792969</v>
      </c>
      <c r="BF109">
        <v>183.7799987792969</v>
      </c>
      <c r="BG109" s="15">
        <f t="shared" si="21"/>
        <v>7.0833273056423174E-3</v>
      </c>
      <c r="BH109" s="15">
        <f t="shared" si="22"/>
        <v>1.3603221333146065E-3</v>
      </c>
      <c r="BI109" t="s">
        <v>483</v>
      </c>
      <c r="BJ109">
        <v>6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2</v>
      </c>
      <c r="BT109">
        <v>1</v>
      </c>
      <c r="BU109">
        <v>1</v>
      </c>
      <c r="BV109">
        <v>1</v>
      </c>
      <c r="BW109">
        <v>185</v>
      </c>
      <c r="BX109">
        <v>0</v>
      </c>
      <c r="BY109">
        <v>0</v>
      </c>
      <c r="BZ109">
        <v>0</v>
      </c>
      <c r="CA109">
        <v>0</v>
      </c>
      <c r="CB109">
        <v>182.67999267578119</v>
      </c>
      <c r="CC109">
        <v>184.30000305175781</v>
      </c>
      <c r="CD109">
        <v>185.2799987792969</v>
      </c>
      <c r="CE109" s="15">
        <f t="shared" si="23"/>
        <v>8.7900724316410939E-3</v>
      </c>
      <c r="CF109" s="15">
        <f t="shared" si="24"/>
        <v>5.2892688579215807E-3</v>
      </c>
      <c r="CG109" t="s">
        <v>484</v>
      </c>
      <c r="CH109">
        <v>2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9</v>
      </c>
      <c r="CR109">
        <v>9</v>
      </c>
      <c r="CS109">
        <v>12</v>
      </c>
      <c r="CT109">
        <v>28</v>
      </c>
      <c r="CU109">
        <v>127</v>
      </c>
      <c r="CV109">
        <v>0</v>
      </c>
      <c r="CW109">
        <v>0</v>
      </c>
      <c r="CX109">
        <v>0</v>
      </c>
      <c r="CY109">
        <v>0</v>
      </c>
      <c r="CZ109">
        <v>180.74000549316409</v>
      </c>
      <c r="DA109">
        <v>179.44000244140619</v>
      </c>
      <c r="DB109">
        <v>181.8500061035156</v>
      </c>
      <c r="DC109">
        <v>228</v>
      </c>
      <c r="DD109">
        <v>163</v>
      </c>
      <c r="DE109">
        <v>219</v>
      </c>
      <c r="DF109">
        <v>100</v>
      </c>
      <c r="DG109" t="s">
        <v>135</v>
      </c>
      <c r="DH109">
        <v>2.4</v>
      </c>
      <c r="DI109" s="15">
        <f t="shared" si="25"/>
        <v>-7.2447783887117367E-3</v>
      </c>
      <c r="DJ109" s="15">
        <f t="shared" si="26"/>
        <v>1.3252700474134405E-2</v>
      </c>
      <c r="DK109" s="16">
        <f t="shared" si="27"/>
        <v>181.8180670468401</v>
      </c>
      <c r="DL109" s="17">
        <f t="shared" si="28"/>
        <v>6.0079220854226678E-3</v>
      </c>
    </row>
    <row r="110" spans="1:116" hidden="1" x14ac:dyDescent="0.25">
      <c r="A110">
        <v>101</v>
      </c>
      <c r="B110" t="s">
        <v>485</v>
      </c>
      <c r="C110">
        <v>9</v>
      </c>
      <c r="D110">
        <v>0</v>
      </c>
      <c r="E110">
        <v>6</v>
      </c>
      <c r="F110">
        <v>0</v>
      </c>
      <c r="G110" t="s">
        <v>115</v>
      </c>
      <c r="H110" t="s">
        <v>115</v>
      </c>
      <c r="I110">
        <v>6</v>
      </c>
      <c r="J110">
        <v>0</v>
      </c>
      <c r="K110" t="s">
        <v>115</v>
      </c>
      <c r="L110" t="s">
        <v>115</v>
      </c>
      <c r="M110" t="s">
        <v>124</v>
      </c>
      <c r="N110">
        <v>25</v>
      </c>
      <c r="O110">
        <v>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18</v>
      </c>
      <c r="X110">
        <v>6</v>
      </c>
      <c r="Y110">
        <v>5</v>
      </c>
      <c r="Z110">
        <v>10</v>
      </c>
      <c r="AA110">
        <v>44</v>
      </c>
      <c r="AB110">
        <v>0</v>
      </c>
      <c r="AC110">
        <v>0</v>
      </c>
      <c r="AD110">
        <v>0</v>
      </c>
      <c r="AE110">
        <v>0</v>
      </c>
      <c r="AF110">
        <v>118.0100021362305</v>
      </c>
      <c r="AG110">
        <v>117.5400009155273</v>
      </c>
      <c r="AH110">
        <v>118.5100021362305</v>
      </c>
      <c r="AI110" s="15">
        <f t="shared" si="19"/>
        <v>-3.9986491155548087E-3</v>
      </c>
      <c r="AJ110" s="15">
        <f t="shared" si="20"/>
        <v>8.184973447120103E-3</v>
      </c>
      <c r="AK110" t="s">
        <v>486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8</v>
      </c>
      <c r="AV110">
        <v>6</v>
      </c>
      <c r="AW110">
        <v>4</v>
      </c>
      <c r="AX110">
        <v>2</v>
      </c>
      <c r="AY110">
        <v>79</v>
      </c>
      <c r="AZ110">
        <v>0</v>
      </c>
      <c r="BA110">
        <v>0</v>
      </c>
      <c r="BB110">
        <v>0</v>
      </c>
      <c r="BC110">
        <v>0</v>
      </c>
      <c r="BD110">
        <v>115.5800018310547</v>
      </c>
      <c r="BE110">
        <v>117.7799987792969</v>
      </c>
      <c r="BF110">
        <v>118.3000030517578</v>
      </c>
      <c r="BG110" s="15">
        <f t="shared" si="21"/>
        <v>1.8678867134008792E-2</v>
      </c>
      <c r="BH110" s="15">
        <f t="shared" si="22"/>
        <v>4.3956403976878056E-3</v>
      </c>
      <c r="BI110" t="s">
        <v>338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148</v>
      </c>
      <c r="BX110">
        <v>0</v>
      </c>
      <c r="BY110">
        <v>0</v>
      </c>
      <c r="BZ110">
        <v>0</v>
      </c>
      <c r="CA110">
        <v>0</v>
      </c>
      <c r="CB110">
        <v>116.76999664306641</v>
      </c>
      <c r="CC110">
        <v>119.15000152587891</v>
      </c>
      <c r="CD110">
        <v>119.15000152587891</v>
      </c>
      <c r="CE110" s="15">
        <f t="shared" si="23"/>
        <v>1.9974862377954539E-2</v>
      </c>
      <c r="CF110" s="15">
        <f t="shared" si="24"/>
        <v>0</v>
      </c>
      <c r="CG110" t="s">
        <v>487</v>
      </c>
      <c r="CH110">
        <v>2</v>
      </c>
      <c r="CI110">
        <v>6</v>
      </c>
      <c r="CJ110">
        <v>8</v>
      </c>
      <c r="CK110">
        <v>8</v>
      </c>
      <c r="CL110">
        <v>95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121.2799987792969</v>
      </c>
      <c r="DA110">
        <v>121.19000244140619</v>
      </c>
      <c r="DB110">
        <v>123.55999755859381</v>
      </c>
      <c r="DC110">
        <v>57</v>
      </c>
      <c r="DD110">
        <v>61</v>
      </c>
      <c r="DE110">
        <v>33</v>
      </c>
      <c r="DF110">
        <v>59</v>
      </c>
      <c r="DG110" t="s">
        <v>120</v>
      </c>
      <c r="DH110">
        <v>2.1</v>
      </c>
      <c r="DI110" s="15">
        <f t="shared" si="25"/>
        <v>-7.4260529810810105E-4</v>
      </c>
      <c r="DJ110" s="15">
        <f t="shared" si="26"/>
        <v>1.9180925574749486E-2</v>
      </c>
      <c r="DK110" s="16">
        <f t="shared" si="27"/>
        <v>123.51453885863852</v>
      </c>
      <c r="DL110" s="17">
        <f t="shared" si="28"/>
        <v>1.8438320276641385E-2</v>
      </c>
    </row>
    <row r="111" spans="1:116" hidden="1" x14ac:dyDescent="0.25">
      <c r="A111">
        <v>102</v>
      </c>
      <c r="B111" t="s">
        <v>488</v>
      </c>
      <c r="C111">
        <v>9</v>
      </c>
      <c r="D111">
        <v>0</v>
      </c>
      <c r="E111">
        <v>6</v>
      </c>
      <c r="F111">
        <v>0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483</v>
      </c>
      <c r="N111">
        <v>1</v>
      </c>
      <c r="O111">
        <v>30</v>
      </c>
      <c r="P111">
        <v>42</v>
      </c>
      <c r="Q111">
        <v>20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92.760002136230483</v>
      </c>
      <c r="AG111">
        <v>92.209999084472656</v>
      </c>
      <c r="AH111">
        <v>94.089996337890625</v>
      </c>
      <c r="AI111" s="15">
        <f t="shared" si="19"/>
        <v>-5.9646790718865805E-3</v>
      </c>
      <c r="AJ111" s="15">
        <f t="shared" si="20"/>
        <v>1.9980840967052771E-2</v>
      </c>
      <c r="AK111" t="s">
        <v>489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109</v>
      </c>
      <c r="AZ111">
        <v>0</v>
      </c>
      <c r="BA111">
        <v>0</v>
      </c>
      <c r="BB111">
        <v>0</v>
      </c>
      <c r="BC111">
        <v>0</v>
      </c>
      <c r="BD111">
        <v>91.669998168945327</v>
      </c>
      <c r="BE111">
        <v>92.980003356933594</v>
      </c>
      <c r="BF111">
        <v>92.980003356933594</v>
      </c>
      <c r="BG111" s="15">
        <f t="shared" si="21"/>
        <v>1.4089106697053877E-2</v>
      </c>
      <c r="BH111" s="15">
        <f t="shared" si="22"/>
        <v>0</v>
      </c>
      <c r="BI111" t="s">
        <v>490</v>
      </c>
      <c r="BJ111">
        <v>38</v>
      </c>
      <c r="BK111">
        <v>6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9</v>
      </c>
      <c r="BT111">
        <v>2</v>
      </c>
      <c r="BU111">
        <v>1</v>
      </c>
      <c r="BV111">
        <v>0</v>
      </c>
      <c r="BW111">
        <v>4</v>
      </c>
      <c r="BX111">
        <v>0</v>
      </c>
      <c r="BY111">
        <v>0</v>
      </c>
      <c r="BZ111">
        <v>0</v>
      </c>
      <c r="CA111">
        <v>0</v>
      </c>
      <c r="CB111">
        <v>92.900001525878906</v>
      </c>
      <c r="CC111">
        <v>92.209999084472656</v>
      </c>
      <c r="CD111">
        <v>92.959999084472656</v>
      </c>
      <c r="CE111" s="15">
        <f t="shared" si="23"/>
        <v>-7.4829459739409465E-3</v>
      </c>
      <c r="CF111" s="15">
        <f t="shared" si="24"/>
        <v>8.0679863100953098E-3</v>
      </c>
      <c r="CG111" t="s">
        <v>366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v>2</v>
      </c>
      <c r="CU111">
        <v>89</v>
      </c>
      <c r="CV111">
        <v>0</v>
      </c>
      <c r="CW111">
        <v>0</v>
      </c>
      <c r="CX111">
        <v>0</v>
      </c>
      <c r="CY111">
        <v>0</v>
      </c>
      <c r="CZ111">
        <v>92.660003662109375</v>
      </c>
      <c r="DA111">
        <v>92.949996948242188</v>
      </c>
      <c r="DB111">
        <v>93.050003051757813</v>
      </c>
      <c r="DC111">
        <v>137</v>
      </c>
      <c r="DD111">
        <v>15</v>
      </c>
      <c r="DE111">
        <v>93</v>
      </c>
      <c r="DF111">
        <v>0</v>
      </c>
      <c r="DG111" t="s">
        <v>120</v>
      </c>
      <c r="DH111">
        <v>2</v>
      </c>
      <c r="DI111" s="15">
        <f t="shared" si="25"/>
        <v>3.119884837589515E-3</v>
      </c>
      <c r="DJ111" s="15">
        <f t="shared" si="26"/>
        <v>1.0747565850158791E-3</v>
      </c>
      <c r="DK111" s="16">
        <f t="shared" si="27"/>
        <v>93.049895569539515</v>
      </c>
      <c r="DL111" s="17">
        <f t="shared" si="28"/>
        <v>4.1946414226053941E-3</v>
      </c>
    </row>
    <row r="112" spans="1:116" hidden="1" x14ac:dyDescent="0.25">
      <c r="A112">
        <v>103</v>
      </c>
      <c r="B112" t="s">
        <v>491</v>
      </c>
      <c r="C112">
        <v>9</v>
      </c>
      <c r="D112">
        <v>0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492</v>
      </c>
      <c r="N112">
        <v>59</v>
      </c>
      <c r="O112">
        <v>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23</v>
      </c>
      <c r="X112">
        <v>7</v>
      </c>
      <c r="Y112">
        <v>12</v>
      </c>
      <c r="Z112">
        <v>15</v>
      </c>
      <c r="AA112">
        <v>85</v>
      </c>
      <c r="AB112">
        <v>0</v>
      </c>
      <c r="AC112">
        <v>0</v>
      </c>
      <c r="AD112">
        <v>0</v>
      </c>
      <c r="AE112">
        <v>0</v>
      </c>
      <c r="AF112">
        <v>65.55999755859375</v>
      </c>
      <c r="AG112">
        <v>66.05999755859375</v>
      </c>
      <c r="AH112">
        <v>66.580001831054688</v>
      </c>
      <c r="AI112" s="15">
        <f t="shared" si="19"/>
        <v>7.5688770584121379E-3</v>
      </c>
      <c r="AJ112" s="15">
        <f t="shared" si="20"/>
        <v>7.8102171547012045E-3</v>
      </c>
      <c r="AK112" t="s">
        <v>351</v>
      </c>
      <c r="AL112">
        <v>84</v>
      </c>
      <c r="AM112">
        <v>70</v>
      </c>
      <c r="AN112">
        <v>33</v>
      </c>
      <c r="AO112">
        <v>0</v>
      </c>
      <c r="AP112">
        <v>0</v>
      </c>
      <c r="AQ112">
        <v>1</v>
      </c>
      <c r="AR112">
        <v>12</v>
      </c>
      <c r="AS112">
        <v>0</v>
      </c>
      <c r="AT112">
        <v>0</v>
      </c>
      <c r="AU112">
        <v>12</v>
      </c>
      <c r="AV112">
        <v>3</v>
      </c>
      <c r="AW112">
        <v>1</v>
      </c>
      <c r="AX112">
        <v>2</v>
      </c>
      <c r="AY112">
        <v>0</v>
      </c>
      <c r="AZ112">
        <v>2</v>
      </c>
      <c r="BA112">
        <v>6</v>
      </c>
      <c r="BB112">
        <v>0</v>
      </c>
      <c r="BC112">
        <v>0</v>
      </c>
      <c r="BD112">
        <v>66.25</v>
      </c>
      <c r="BE112">
        <v>65.669998168945313</v>
      </c>
      <c r="BF112">
        <v>66.569999694824219</v>
      </c>
      <c r="BG112" s="15">
        <f t="shared" si="21"/>
        <v>-8.8320671117205762E-3</v>
      </c>
      <c r="BH112" s="15">
        <f t="shared" si="22"/>
        <v>1.3519626408363683E-2</v>
      </c>
      <c r="BI112" t="s">
        <v>283</v>
      </c>
      <c r="BJ112">
        <v>26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35</v>
      </c>
      <c r="BT112">
        <v>17</v>
      </c>
      <c r="BU112">
        <v>35</v>
      </c>
      <c r="BV112">
        <v>38</v>
      </c>
      <c r="BW112">
        <v>65</v>
      </c>
      <c r="BX112">
        <v>0</v>
      </c>
      <c r="BY112">
        <v>0</v>
      </c>
      <c r="BZ112">
        <v>0</v>
      </c>
      <c r="CA112">
        <v>0</v>
      </c>
      <c r="CB112">
        <v>67.050003051757813</v>
      </c>
      <c r="CC112">
        <v>66.970001220703125</v>
      </c>
      <c r="CD112">
        <v>67.290000915527344</v>
      </c>
      <c r="CE112" s="15">
        <f t="shared" si="23"/>
        <v>-1.1945920501186258E-3</v>
      </c>
      <c r="CF112" s="15">
        <f t="shared" si="24"/>
        <v>4.7555311408886691E-3</v>
      </c>
      <c r="CG112" t="s">
        <v>493</v>
      </c>
      <c r="CH112">
        <v>9</v>
      </c>
      <c r="CI112">
        <v>6</v>
      </c>
      <c r="CJ112">
        <v>63</v>
      </c>
      <c r="CK112">
        <v>96</v>
      </c>
      <c r="CL112">
        <v>20</v>
      </c>
      <c r="CM112">
        <v>0</v>
      </c>
      <c r="CN112">
        <v>0</v>
      </c>
      <c r="CO112">
        <v>0</v>
      </c>
      <c r="CP112">
        <v>0</v>
      </c>
      <c r="CQ112">
        <v>5</v>
      </c>
      <c r="CR112">
        <v>2</v>
      </c>
      <c r="CS112">
        <v>0</v>
      </c>
      <c r="CT112">
        <v>0</v>
      </c>
      <c r="CU112">
        <v>0</v>
      </c>
      <c r="CV112">
        <v>1</v>
      </c>
      <c r="CW112">
        <v>2</v>
      </c>
      <c r="CX112">
        <v>1</v>
      </c>
      <c r="CY112">
        <v>2</v>
      </c>
      <c r="CZ112">
        <v>68.260002136230469</v>
      </c>
      <c r="DA112">
        <v>68.199996948242188</v>
      </c>
      <c r="DB112">
        <v>68.489997863769531</v>
      </c>
      <c r="DC112">
        <v>453</v>
      </c>
      <c r="DD112">
        <v>207</v>
      </c>
      <c r="DE112">
        <v>253</v>
      </c>
      <c r="DF112">
        <v>75</v>
      </c>
      <c r="DG112" t="s">
        <v>135</v>
      </c>
      <c r="DH112">
        <v>2.9</v>
      </c>
      <c r="DI112" s="15">
        <f t="shared" si="25"/>
        <v>-8.7984150547426587E-4</v>
      </c>
      <c r="DJ112" s="15">
        <f t="shared" si="26"/>
        <v>4.234208272340334E-3</v>
      </c>
      <c r="DK112" s="16">
        <f t="shared" si="27"/>
        <v>68.48876993949402</v>
      </c>
      <c r="DL112" s="17">
        <f t="shared" si="28"/>
        <v>3.3543667668660682E-3</v>
      </c>
    </row>
    <row r="113" spans="1:116" hidden="1" x14ac:dyDescent="0.25">
      <c r="A113">
        <v>104</v>
      </c>
      <c r="B113" t="s">
        <v>494</v>
      </c>
      <c r="C113">
        <v>9</v>
      </c>
      <c r="D113">
        <v>0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495</v>
      </c>
      <c r="N113">
        <v>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38</v>
      </c>
      <c r="X113">
        <v>27</v>
      </c>
      <c r="Y113">
        <v>18</v>
      </c>
      <c r="Z113">
        <v>42</v>
      </c>
      <c r="AA113">
        <v>68</v>
      </c>
      <c r="AB113">
        <v>0</v>
      </c>
      <c r="AC113">
        <v>0</v>
      </c>
      <c r="AD113">
        <v>0</v>
      </c>
      <c r="AE113">
        <v>0</v>
      </c>
      <c r="AF113">
        <v>113.9100036621094</v>
      </c>
      <c r="AG113">
        <v>115.0299987792969</v>
      </c>
      <c r="AH113">
        <v>115.23000335693359</v>
      </c>
      <c r="AI113" s="15">
        <f t="shared" si="19"/>
        <v>9.7365481098229401E-3</v>
      </c>
      <c r="AJ113" s="15">
        <f t="shared" si="20"/>
        <v>1.7356987920685851E-3</v>
      </c>
      <c r="AK113" t="s">
        <v>270</v>
      </c>
      <c r="AL113">
        <v>78</v>
      </c>
      <c r="AM113">
        <v>13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98</v>
      </c>
      <c r="AV113">
        <v>22</v>
      </c>
      <c r="AW113">
        <v>15</v>
      </c>
      <c r="AX113">
        <v>3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114.75</v>
      </c>
      <c r="BE113">
        <v>114.11000061035161</v>
      </c>
      <c r="BF113">
        <v>114.879997253418</v>
      </c>
      <c r="BG113" s="15">
        <f t="shared" si="21"/>
        <v>-5.6086178794598762E-3</v>
      </c>
      <c r="BH113" s="15">
        <f t="shared" si="22"/>
        <v>6.7026171785835587E-3</v>
      </c>
      <c r="BI113" t="s">
        <v>450</v>
      </c>
      <c r="BJ113">
        <v>112</v>
      </c>
      <c r="BK113">
        <v>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68</v>
      </c>
      <c r="BT113">
        <v>25</v>
      </c>
      <c r="BU113">
        <v>13</v>
      </c>
      <c r="BV113">
        <v>2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116.0400009155273</v>
      </c>
      <c r="CC113">
        <v>115.5699996948242</v>
      </c>
      <c r="CD113">
        <v>116.1999969482422</v>
      </c>
      <c r="CE113" s="15">
        <f t="shared" si="23"/>
        <v>-4.0668099155851678E-3</v>
      </c>
      <c r="CF113" s="15">
        <f t="shared" si="24"/>
        <v>5.4216632526987718E-3</v>
      </c>
      <c r="CG113" t="s">
        <v>144</v>
      </c>
      <c r="CH113">
        <v>78</v>
      </c>
      <c r="CI113">
        <v>5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83</v>
      </c>
      <c r="CR113">
        <v>38</v>
      </c>
      <c r="CS113">
        <v>18</v>
      </c>
      <c r="CT113">
        <v>2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117.1699981689453</v>
      </c>
      <c r="DA113">
        <v>116.8399963378906</v>
      </c>
      <c r="DB113">
        <v>117.88999938964839</v>
      </c>
      <c r="DC113">
        <v>295</v>
      </c>
      <c r="DD113">
        <v>512</v>
      </c>
      <c r="DE113">
        <v>98</v>
      </c>
      <c r="DF113">
        <v>263</v>
      </c>
      <c r="DG113" t="s">
        <v>120</v>
      </c>
      <c r="DH113">
        <v>1.8</v>
      </c>
      <c r="DI113" s="15">
        <f t="shared" si="25"/>
        <v>-2.8243909739638084E-3</v>
      </c>
      <c r="DJ113" s="15">
        <f t="shared" si="26"/>
        <v>8.9066337873778822E-3</v>
      </c>
      <c r="DK113" s="16">
        <f t="shared" si="27"/>
        <v>117.88064739699077</v>
      </c>
      <c r="DL113" s="17">
        <f t="shared" si="28"/>
        <v>6.0822428134140738E-3</v>
      </c>
    </row>
    <row r="114" spans="1:116" hidden="1" x14ac:dyDescent="0.25">
      <c r="A114">
        <v>105</v>
      </c>
      <c r="B114" t="s">
        <v>496</v>
      </c>
      <c r="C114">
        <v>9</v>
      </c>
      <c r="D114">
        <v>0</v>
      </c>
      <c r="E114">
        <v>6</v>
      </c>
      <c r="F114">
        <v>0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225</v>
      </c>
      <c r="N114">
        <v>90</v>
      </c>
      <c r="O114">
        <v>25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</v>
      </c>
      <c r="X114">
        <v>11</v>
      </c>
      <c r="Y114">
        <v>5</v>
      </c>
      <c r="Z114">
        <v>11</v>
      </c>
      <c r="AA114">
        <v>13</v>
      </c>
      <c r="AB114">
        <v>0</v>
      </c>
      <c r="AC114">
        <v>0</v>
      </c>
      <c r="AD114">
        <v>0</v>
      </c>
      <c r="AE114">
        <v>0</v>
      </c>
      <c r="AF114">
        <v>66.129997253417969</v>
      </c>
      <c r="AG114">
        <v>65.94000244140625</v>
      </c>
      <c r="AH114">
        <v>66.430000305175781</v>
      </c>
      <c r="AI114" s="15">
        <f t="shared" si="19"/>
        <v>-2.8813285559179391E-3</v>
      </c>
      <c r="AJ114" s="15">
        <f t="shared" si="20"/>
        <v>7.3761532668750185E-3</v>
      </c>
      <c r="AK114" t="s">
        <v>497</v>
      </c>
      <c r="AL114">
        <v>20</v>
      </c>
      <c r="AM114">
        <v>23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5</v>
      </c>
      <c r="AV114">
        <v>4</v>
      </c>
      <c r="AW114">
        <v>3</v>
      </c>
      <c r="AX114">
        <v>4</v>
      </c>
      <c r="AY114">
        <v>148</v>
      </c>
      <c r="AZ114">
        <v>0</v>
      </c>
      <c r="BA114">
        <v>0</v>
      </c>
      <c r="BB114">
        <v>0</v>
      </c>
      <c r="BC114">
        <v>0</v>
      </c>
      <c r="BD114">
        <v>71.580001831054688</v>
      </c>
      <c r="BE114">
        <v>71.029998779296875</v>
      </c>
      <c r="BF114">
        <v>71.720001220703125</v>
      </c>
      <c r="BG114" s="15">
        <f t="shared" si="21"/>
        <v>-7.7432501930172482E-3</v>
      </c>
      <c r="BH114" s="15">
        <f t="shared" si="22"/>
        <v>9.6207812278601423E-3</v>
      </c>
      <c r="BI114" t="s">
        <v>343</v>
      </c>
      <c r="BJ114">
        <v>42</v>
      </c>
      <c r="BK114">
        <v>15</v>
      </c>
      <c r="BL114">
        <v>40</v>
      </c>
      <c r="BM114">
        <v>43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12</v>
      </c>
      <c r="BT114">
        <v>11</v>
      </c>
      <c r="BU114">
        <v>9</v>
      </c>
      <c r="BV114">
        <v>5</v>
      </c>
      <c r="BW114">
        <v>39</v>
      </c>
      <c r="BX114">
        <v>1</v>
      </c>
      <c r="BY114">
        <v>64</v>
      </c>
      <c r="BZ114">
        <v>1</v>
      </c>
      <c r="CA114">
        <v>0</v>
      </c>
      <c r="CB114">
        <v>73.05999755859375</v>
      </c>
      <c r="CC114">
        <v>71.819999694824219</v>
      </c>
      <c r="CD114">
        <v>73.290000915527344</v>
      </c>
      <c r="CE114" s="15">
        <f t="shared" si="23"/>
        <v>-1.7265356015573552E-2</v>
      </c>
      <c r="CF114" s="15">
        <f t="shared" si="24"/>
        <v>2.0057322995498672E-2</v>
      </c>
      <c r="CG114" t="s">
        <v>498</v>
      </c>
      <c r="CH114">
        <v>4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1</v>
      </c>
      <c r="CU114">
        <v>189</v>
      </c>
      <c r="CV114">
        <v>0</v>
      </c>
      <c r="CW114">
        <v>0</v>
      </c>
      <c r="CX114">
        <v>0</v>
      </c>
      <c r="CY114">
        <v>0</v>
      </c>
      <c r="CZ114">
        <v>71.260002136230469</v>
      </c>
      <c r="DA114">
        <v>70.989997863769531</v>
      </c>
      <c r="DB114">
        <v>71.529998779296875</v>
      </c>
      <c r="DC114">
        <v>302</v>
      </c>
      <c r="DD114">
        <v>88</v>
      </c>
      <c r="DE114">
        <v>158</v>
      </c>
      <c r="DF114">
        <v>49</v>
      </c>
      <c r="DG114" t="s">
        <v>135</v>
      </c>
      <c r="DH114">
        <v>1.2</v>
      </c>
      <c r="DI114" s="15">
        <f t="shared" si="25"/>
        <v>-3.803412883306212E-3</v>
      </c>
      <c r="DJ114" s="15">
        <f t="shared" si="26"/>
        <v>7.5492929504095141E-3</v>
      </c>
      <c r="DK114" s="16">
        <f t="shared" si="27"/>
        <v>71.525922154192074</v>
      </c>
      <c r="DL114" s="17">
        <f t="shared" si="28"/>
        <v>3.7458800671033021E-3</v>
      </c>
    </row>
    <row r="115" spans="1:116" hidden="1" x14ac:dyDescent="0.25">
      <c r="A115">
        <v>106</v>
      </c>
      <c r="B115" t="s">
        <v>499</v>
      </c>
      <c r="C115">
        <v>9</v>
      </c>
      <c r="D115">
        <v>0</v>
      </c>
      <c r="E115">
        <v>6</v>
      </c>
      <c r="F115">
        <v>0</v>
      </c>
      <c r="G115" t="s">
        <v>115</v>
      </c>
      <c r="H115" t="s">
        <v>115</v>
      </c>
      <c r="I115">
        <v>6</v>
      </c>
      <c r="J115">
        <v>0</v>
      </c>
      <c r="K115" t="s">
        <v>115</v>
      </c>
      <c r="L115" t="s">
        <v>115</v>
      </c>
      <c r="M115" t="s">
        <v>382</v>
      </c>
      <c r="N115">
        <v>108</v>
      </c>
      <c r="O115">
        <v>29</v>
      </c>
      <c r="P115">
        <v>26</v>
      </c>
      <c r="Q115">
        <v>0</v>
      </c>
      <c r="R115">
        <v>0</v>
      </c>
      <c r="S115">
        <v>1</v>
      </c>
      <c r="T115">
        <v>26</v>
      </c>
      <c r="U115">
        <v>0</v>
      </c>
      <c r="V115">
        <v>0</v>
      </c>
      <c r="W115">
        <v>12</v>
      </c>
      <c r="X115">
        <v>4</v>
      </c>
      <c r="Y115">
        <v>1</v>
      </c>
      <c r="Z115">
        <v>1</v>
      </c>
      <c r="AA115">
        <v>9</v>
      </c>
      <c r="AB115">
        <v>1</v>
      </c>
      <c r="AC115">
        <v>14</v>
      </c>
      <c r="AD115">
        <v>0</v>
      </c>
      <c r="AE115">
        <v>0</v>
      </c>
      <c r="AF115">
        <v>766.8499755859375</v>
      </c>
      <c r="AG115">
        <v>767.1300048828125</v>
      </c>
      <c r="AH115">
        <v>776.27001953125</v>
      </c>
      <c r="AI115" s="15">
        <f t="shared" si="19"/>
        <v>3.6503499418949481E-4</v>
      </c>
      <c r="AJ115" s="15">
        <f t="shared" si="20"/>
        <v>1.1774272377486183E-2</v>
      </c>
      <c r="AK115" t="s">
        <v>369</v>
      </c>
      <c r="AL115">
        <v>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6</v>
      </c>
      <c r="AV115">
        <v>7</v>
      </c>
      <c r="AW115">
        <v>16</v>
      </c>
      <c r="AX115">
        <v>20</v>
      </c>
      <c r="AY115">
        <v>110</v>
      </c>
      <c r="AZ115">
        <v>0</v>
      </c>
      <c r="BA115">
        <v>0</v>
      </c>
      <c r="BB115">
        <v>0</v>
      </c>
      <c r="BC115">
        <v>0</v>
      </c>
      <c r="BD115">
        <v>761.02001953125</v>
      </c>
      <c r="BE115">
        <v>767.3900146484375</v>
      </c>
      <c r="BF115">
        <v>771.02001953125</v>
      </c>
      <c r="BG115" s="15">
        <f t="shared" si="21"/>
        <v>8.300857446139398E-3</v>
      </c>
      <c r="BH115" s="15">
        <f t="shared" si="22"/>
        <v>4.7080552915077511E-3</v>
      </c>
      <c r="BI115" t="s">
        <v>500</v>
      </c>
      <c r="BJ115">
        <v>99</v>
      </c>
      <c r="BK115">
        <v>64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770.3499755859375</v>
      </c>
      <c r="CC115">
        <v>765.95001220703125</v>
      </c>
      <c r="CD115">
        <v>774.0999755859375</v>
      </c>
      <c r="CE115" s="15">
        <f t="shared" si="23"/>
        <v>-5.7444523908656286E-3</v>
      </c>
      <c r="CF115" s="15">
        <f t="shared" si="24"/>
        <v>1.0528308533710118E-2</v>
      </c>
      <c r="CG115" t="s">
        <v>501</v>
      </c>
      <c r="CH115">
        <v>60</v>
      </c>
      <c r="CI115">
        <v>49</v>
      </c>
      <c r="CJ115">
        <v>14</v>
      </c>
      <c r="CK115">
        <v>2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8</v>
      </c>
      <c r="CR115">
        <v>12</v>
      </c>
      <c r="CS115">
        <v>6</v>
      </c>
      <c r="CT115">
        <v>6</v>
      </c>
      <c r="CU115">
        <v>11</v>
      </c>
      <c r="CV115">
        <v>1</v>
      </c>
      <c r="CW115">
        <v>35</v>
      </c>
      <c r="CX115">
        <v>0</v>
      </c>
      <c r="CY115">
        <v>0</v>
      </c>
      <c r="CZ115">
        <v>784.47998046875</v>
      </c>
      <c r="DA115">
        <v>778.1300048828125</v>
      </c>
      <c r="DB115">
        <v>785.65997314453125</v>
      </c>
      <c r="DC115">
        <v>461</v>
      </c>
      <c r="DD115">
        <v>99</v>
      </c>
      <c r="DE115">
        <v>172</v>
      </c>
      <c r="DF115">
        <v>67</v>
      </c>
      <c r="DG115" t="s">
        <v>135</v>
      </c>
      <c r="DH115">
        <v>2.4</v>
      </c>
      <c r="DI115" s="15">
        <f t="shared" si="25"/>
        <v>-8.1605587062458795E-3</v>
      </c>
      <c r="DJ115" s="15">
        <f t="shared" si="26"/>
        <v>9.584258482178698E-3</v>
      </c>
      <c r="DK115" s="16">
        <f t="shared" si="27"/>
        <v>785.5878039823483</v>
      </c>
      <c r="DL115" s="17">
        <f t="shared" si="28"/>
        <v>1.4236997759328185E-3</v>
      </c>
    </row>
    <row r="116" spans="1:116" hidden="1" x14ac:dyDescent="0.25">
      <c r="A116">
        <v>107</v>
      </c>
      <c r="B116" t="s">
        <v>502</v>
      </c>
      <c r="C116">
        <v>9</v>
      </c>
      <c r="D116">
        <v>0</v>
      </c>
      <c r="E116">
        <v>6</v>
      </c>
      <c r="F116">
        <v>0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156</v>
      </c>
      <c r="N116">
        <v>0</v>
      </c>
      <c r="O116">
        <v>1</v>
      </c>
      <c r="P116">
        <v>3</v>
      </c>
      <c r="Q116">
        <v>8</v>
      </c>
      <c r="R116">
        <v>177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225.33999633789071</v>
      </c>
      <c r="AG116">
        <v>220.53999328613281</v>
      </c>
      <c r="AH116">
        <v>227.91000366210929</v>
      </c>
      <c r="AI116" s="15">
        <f t="shared" si="19"/>
        <v>-2.1764773727594555E-2</v>
      </c>
      <c r="AJ116" s="15">
        <f t="shared" si="20"/>
        <v>3.2337371144546045E-2</v>
      </c>
      <c r="AK116" t="s">
        <v>503</v>
      </c>
      <c r="AL116">
        <v>43</v>
      </c>
      <c r="AM116">
        <v>13</v>
      </c>
      <c r="AN116">
        <v>2</v>
      </c>
      <c r="AO116">
        <v>0</v>
      </c>
      <c r="AP116">
        <v>0</v>
      </c>
      <c r="AQ116">
        <v>1</v>
      </c>
      <c r="AR116">
        <v>2</v>
      </c>
      <c r="AS116">
        <v>0</v>
      </c>
      <c r="AT116">
        <v>0</v>
      </c>
      <c r="AU116">
        <v>13</v>
      </c>
      <c r="AV116">
        <v>2</v>
      </c>
      <c r="AW116">
        <v>12</v>
      </c>
      <c r="AX116">
        <v>8</v>
      </c>
      <c r="AY116">
        <v>109</v>
      </c>
      <c r="AZ116">
        <v>1</v>
      </c>
      <c r="BA116">
        <v>0</v>
      </c>
      <c r="BB116">
        <v>0</v>
      </c>
      <c r="BC116">
        <v>0</v>
      </c>
      <c r="BD116">
        <v>219.94000244140619</v>
      </c>
      <c r="BE116">
        <v>223.2200012207031</v>
      </c>
      <c r="BF116">
        <v>225.7799987792969</v>
      </c>
      <c r="BG116" s="15">
        <f t="shared" si="21"/>
        <v>1.4694018284024168E-2</v>
      </c>
      <c r="BH116" s="15">
        <f t="shared" si="22"/>
        <v>1.1338460326134725E-2</v>
      </c>
      <c r="BI116" t="s">
        <v>504</v>
      </c>
      <c r="BJ116">
        <v>17</v>
      </c>
      <c r="BK116">
        <v>26</v>
      </c>
      <c r="BL116">
        <v>14</v>
      </c>
      <c r="BM116">
        <v>11</v>
      </c>
      <c r="BN116">
        <v>111</v>
      </c>
      <c r="BO116">
        <v>1</v>
      </c>
      <c r="BP116">
        <v>2</v>
      </c>
      <c r="BQ116">
        <v>0</v>
      </c>
      <c r="BR116">
        <v>0</v>
      </c>
      <c r="BS116">
        <v>7</v>
      </c>
      <c r="BT116">
        <v>2</v>
      </c>
      <c r="BU116">
        <v>2</v>
      </c>
      <c r="BV116">
        <v>3</v>
      </c>
      <c r="BW116">
        <v>5</v>
      </c>
      <c r="BX116">
        <v>2</v>
      </c>
      <c r="BY116">
        <v>12</v>
      </c>
      <c r="BZ116">
        <v>1</v>
      </c>
      <c r="CA116">
        <v>12</v>
      </c>
      <c r="CB116">
        <v>231.16999816894531</v>
      </c>
      <c r="CC116">
        <v>222.25</v>
      </c>
      <c r="CD116">
        <v>231.94000244140619</v>
      </c>
      <c r="CE116" s="15">
        <f t="shared" si="23"/>
        <v>-4.0134974888392794E-2</v>
      </c>
      <c r="CF116" s="15">
        <f t="shared" si="24"/>
        <v>4.177805613265928E-2</v>
      </c>
      <c r="CG116" t="s">
        <v>433</v>
      </c>
      <c r="CH116">
        <v>17</v>
      </c>
      <c r="CI116">
        <v>22</v>
      </c>
      <c r="CJ116">
        <v>29</v>
      </c>
      <c r="CK116">
        <v>44</v>
      </c>
      <c r="CL116">
        <v>77</v>
      </c>
      <c r="CM116">
        <v>1</v>
      </c>
      <c r="CN116">
        <v>27</v>
      </c>
      <c r="CO116">
        <v>1</v>
      </c>
      <c r="CP116">
        <v>2</v>
      </c>
      <c r="CQ116">
        <v>7</v>
      </c>
      <c r="CR116">
        <v>3</v>
      </c>
      <c r="CS116">
        <v>3</v>
      </c>
      <c r="CT116">
        <v>0</v>
      </c>
      <c r="CU116">
        <v>0</v>
      </c>
      <c r="CV116">
        <v>1</v>
      </c>
      <c r="CW116">
        <v>6</v>
      </c>
      <c r="CX116">
        <v>1</v>
      </c>
      <c r="CY116">
        <v>6</v>
      </c>
      <c r="CZ116">
        <v>238.71000671386719</v>
      </c>
      <c r="DA116">
        <v>236.6300048828125</v>
      </c>
      <c r="DB116">
        <v>238.69000244140619</v>
      </c>
      <c r="DC116">
        <v>250</v>
      </c>
      <c r="DD116">
        <v>62</v>
      </c>
      <c r="DE116">
        <v>70</v>
      </c>
      <c r="DF116">
        <v>35</v>
      </c>
      <c r="DG116" t="s">
        <v>135</v>
      </c>
      <c r="DH116">
        <v>2.2000000000000002</v>
      </c>
      <c r="DI116" s="15">
        <f t="shared" si="25"/>
        <v>-8.7901017966203199E-3</v>
      </c>
      <c r="DJ116" s="15">
        <f t="shared" si="26"/>
        <v>8.6304308413561737E-3</v>
      </c>
      <c r="DK116" s="16">
        <f t="shared" si="27"/>
        <v>238.67222377494338</v>
      </c>
      <c r="DL116" s="17">
        <f t="shared" si="28"/>
        <v>-1.5967095526414621E-4</v>
      </c>
    </row>
    <row r="117" spans="1:116" hidden="1" x14ac:dyDescent="0.25">
      <c r="A117">
        <v>108</v>
      </c>
      <c r="B117" t="s">
        <v>505</v>
      </c>
      <c r="C117">
        <v>10</v>
      </c>
      <c r="D117">
        <v>0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330</v>
      </c>
      <c r="N117">
        <v>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11</v>
      </c>
      <c r="X117">
        <v>18</v>
      </c>
      <c r="Y117">
        <v>20</v>
      </c>
      <c r="Z117">
        <v>16</v>
      </c>
      <c r="AA117">
        <v>130</v>
      </c>
      <c r="AB117">
        <v>0</v>
      </c>
      <c r="AC117">
        <v>0</v>
      </c>
      <c r="AD117">
        <v>0</v>
      </c>
      <c r="AE117">
        <v>0</v>
      </c>
      <c r="AF117">
        <v>37.490001678466797</v>
      </c>
      <c r="AG117">
        <v>37.569999694824219</v>
      </c>
      <c r="AH117">
        <v>37.610000610351563</v>
      </c>
      <c r="AI117" s="15">
        <f t="shared" si="19"/>
        <v>2.1293057494605749E-3</v>
      </c>
      <c r="AJ117" s="15">
        <f t="shared" si="20"/>
        <v>1.0635712544054821E-3</v>
      </c>
      <c r="AK117" t="s">
        <v>476</v>
      </c>
      <c r="AL117">
        <v>24</v>
      </c>
      <c r="AM117">
        <v>6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22</v>
      </c>
      <c r="AV117">
        <v>48</v>
      </c>
      <c r="AW117">
        <v>32</v>
      </c>
      <c r="AX117">
        <v>48</v>
      </c>
      <c r="AY117">
        <v>28</v>
      </c>
      <c r="AZ117">
        <v>0</v>
      </c>
      <c r="BA117">
        <v>0</v>
      </c>
      <c r="BB117">
        <v>0</v>
      </c>
      <c r="BC117">
        <v>0</v>
      </c>
      <c r="BD117">
        <v>37.689998626708977</v>
      </c>
      <c r="BE117">
        <v>37.5</v>
      </c>
      <c r="BF117">
        <v>37.759998321533203</v>
      </c>
      <c r="BG117" s="15">
        <f t="shared" si="21"/>
        <v>-5.0666300455726176E-3</v>
      </c>
      <c r="BH117" s="15">
        <f t="shared" si="22"/>
        <v>6.8855490754864412E-3</v>
      </c>
      <c r="BI117" t="s">
        <v>363</v>
      </c>
      <c r="BJ117">
        <v>53</v>
      </c>
      <c r="BK117">
        <v>8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16</v>
      </c>
      <c r="BT117">
        <v>16</v>
      </c>
      <c r="BU117">
        <v>18</v>
      </c>
      <c r="BV117">
        <v>35</v>
      </c>
      <c r="BW117">
        <v>57</v>
      </c>
      <c r="BX117">
        <v>0</v>
      </c>
      <c r="BY117">
        <v>0</v>
      </c>
      <c r="BZ117">
        <v>0</v>
      </c>
      <c r="CA117">
        <v>0</v>
      </c>
      <c r="CB117">
        <v>37.380001068115227</v>
      </c>
      <c r="CC117">
        <v>37.560001373291023</v>
      </c>
      <c r="CD117">
        <v>37.869998931884773</v>
      </c>
      <c r="CE117" s="15">
        <f t="shared" si="23"/>
        <v>4.7923402181714314E-3</v>
      </c>
      <c r="CF117" s="15">
        <f t="shared" si="24"/>
        <v>8.1858348913959045E-3</v>
      </c>
      <c r="CG117" t="s">
        <v>506</v>
      </c>
      <c r="CH117">
        <v>56</v>
      </c>
      <c r="CI117">
        <v>17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70</v>
      </c>
      <c r="CR117">
        <v>27</v>
      </c>
      <c r="CS117">
        <v>16</v>
      </c>
      <c r="CT117">
        <v>5</v>
      </c>
      <c r="CU117">
        <v>9</v>
      </c>
      <c r="CV117">
        <v>0</v>
      </c>
      <c r="CW117">
        <v>0</v>
      </c>
      <c r="CX117">
        <v>0</v>
      </c>
      <c r="CY117">
        <v>0</v>
      </c>
      <c r="CZ117">
        <v>37.659999847412109</v>
      </c>
      <c r="DA117">
        <v>37.700000762939453</v>
      </c>
      <c r="DB117">
        <v>37.950000762939453</v>
      </c>
      <c r="DC117">
        <v>167</v>
      </c>
      <c r="DD117">
        <v>418</v>
      </c>
      <c r="DE117">
        <v>33</v>
      </c>
      <c r="DF117">
        <v>215</v>
      </c>
      <c r="DG117" t="s">
        <v>120</v>
      </c>
      <c r="DH117">
        <v>2.6</v>
      </c>
      <c r="DI117" s="15">
        <f t="shared" si="25"/>
        <v>1.061032220632363E-3</v>
      </c>
      <c r="DJ117" s="15">
        <f t="shared" si="26"/>
        <v>6.587615150831283E-3</v>
      </c>
      <c r="DK117" s="16">
        <f t="shared" si="27"/>
        <v>37.948353859151744</v>
      </c>
      <c r="DL117" s="17">
        <f t="shared" si="28"/>
        <v>7.648647371463646E-3</v>
      </c>
    </row>
    <row r="118" spans="1:116" hidden="1" x14ac:dyDescent="0.25">
      <c r="A118">
        <v>109</v>
      </c>
      <c r="B118" t="s">
        <v>507</v>
      </c>
      <c r="C118">
        <v>9</v>
      </c>
      <c r="D118">
        <v>0</v>
      </c>
      <c r="E118">
        <v>5</v>
      </c>
      <c r="F118">
        <v>1</v>
      </c>
      <c r="G118" t="s">
        <v>115</v>
      </c>
      <c r="H118" t="s">
        <v>115</v>
      </c>
      <c r="I118">
        <v>6</v>
      </c>
      <c r="J118">
        <v>0</v>
      </c>
      <c r="K118" t="s">
        <v>115</v>
      </c>
      <c r="L118" t="s">
        <v>115</v>
      </c>
      <c r="M118" t="s">
        <v>508</v>
      </c>
      <c r="N118">
        <v>21</v>
      </c>
      <c r="O118">
        <v>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7</v>
      </c>
      <c r="Y118">
        <v>6</v>
      </c>
      <c r="Z118">
        <v>22</v>
      </c>
      <c r="AA118">
        <v>108</v>
      </c>
      <c r="AB118">
        <v>0</v>
      </c>
      <c r="AC118">
        <v>0</v>
      </c>
      <c r="AD118">
        <v>0</v>
      </c>
      <c r="AE118">
        <v>0</v>
      </c>
      <c r="AF118">
        <v>91.989997863769517</v>
      </c>
      <c r="AG118">
        <v>92.569999694824219</v>
      </c>
      <c r="AH118">
        <v>93.190002441406236</v>
      </c>
      <c r="AI118" s="15">
        <f t="shared" si="19"/>
        <v>6.2655485898973629E-3</v>
      </c>
      <c r="AJ118" s="15">
        <f t="shared" si="20"/>
        <v>6.6531036628295626E-3</v>
      </c>
      <c r="AK118" t="s">
        <v>415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180</v>
      </c>
      <c r="AZ118">
        <v>0</v>
      </c>
      <c r="BA118">
        <v>0</v>
      </c>
      <c r="BB118">
        <v>0</v>
      </c>
      <c r="BC118">
        <v>0</v>
      </c>
      <c r="BD118">
        <v>91.199996948242202</v>
      </c>
      <c r="BE118">
        <v>92.199996948242202</v>
      </c>
      <c r="BF118">
        <v>92.199996948242202</v>
      </c>
      <c r="BG118" s="15">
        <f t="shared" si="21"/>
        <v>1.0845987343810481E-2</v>
      </c>
      <c r="BH118" s="15">
        <f t="shared" si="22"/>
        <v>0</v>
      </c>
      <c r="BI118" t="s">
        <v>509</v>
      </c>
      <c r="BJ118">
        <v>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34</v>
      </c>
      <c r="BT118">
        <v>33</v>
      </c>
      <c r="BU118">
        <v>21</v>
      </c>
      <c r="BV118">
        <v>30</v>
      </c>
      <c r="BW118">
        <v>60</v>
      </c>
      <c r="BX118">
        <v>0</v>
      </c>
      <c r="BY118">
        <v>0</v>
      </c>
      <c r="BZ118">
        <v>0</v>
      </c>
      <c r="CA118">
        <v>0</v>
      </c>
      <c r="CB118">
        <v>91.150001525878906</v>
      </c>
      <c r="CC118">
        <v>91.040000915527344</v>
      </c>
      <c r="CD118">
        <v>91.190002441406236</v>
      </c>
      <c r="CE118" s="15">
        <f t="shared" si="23"/>
        <v>-1.2082667975106265E-3</v>
      </c>
      <c r="CF118" s="15">
        <f t="shared" si="24"/>
        <v>1.6449338947575054E-3</v>
      </c>
      <c r="CG118" t="s">
        <v>219</v>
      </c>
      <c r="CH118">
        <v>132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41</v>
      </c>
      <c r="CR118">
        <v>12</v>
      </c>
      <c r="CS118">
        <v>3</v>
      </c>
      <c r="CT118">
        <v>4</v>
      </c>
      <c r="CU118">
        <v>9</v>
      </c>
      <c r="CV118">
        <v>0</v>
      </c>
      <c r="CW118">
        <v>0</v>
      </c>
      <c r="CX118">
        <v>0</v>
      </c>
      <c r="CY118">
        <v>0</v>
      </c>
      <c r="CZ118">
        <v>91.349998474121094</v>
      </c>
      <c r="DA118">
        <v>92.040000915527344</v>
      </c>
      <c r="DB118">
        <v>92.040000915527344</v>
      </c>
      <c r="DC118">
        <v>161</v>
      </c>
      <c r="DD118">
        <v>216</v>
      </c>
      <c r="DE118">
        <v>26</v>
      </c>
      <c r="DF118">
        <v>38</v>
      </c>
      <c r="DG118" t="s">
        <v>120</v>
      </c>
      <c r="DH118">
        <v>1.8</v>
      </c>
      <c r="DI118" s="15">
        <f t="shared" si="25"/>
        <v>7.4967669985088747E-3</v>
      </c>
      <c r="DJ118" s="15">
        <f t="shared" si="26"/>
        <v>0</v>
      </c>
      <c r="DK118" s="16">
        <f t="shared" si="27"/>
        <v>92.040000915527344</v>
      </c>
      <c r="DL118" s="17">
        <f t="shared" si="28"/>
        <v>7.4967669985088747E-3</v>
      </c>
    </row>
    <row r="119" spans="1:116" hidden="1" x14ac:dyDescent="0.25">
      <c r="A119">
        <v>110</v>
      </c>
      <c r="B119" t="s">
        <v>510</v>
      </c>
      <c r="C119">
        <v>9</v>
      </c>
      <c r="D119">
        <v>0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351</v>
      </c>
      <c r="N119">
        <v>4</v>
      </c>
      <c r="O119">
        <v>8</v>
      </c>
      <c r="P119">
        <v>59</v>
      </c>
      <c r="Q119">
        <v>73</v>
      </c>
      <c r="R119">
        <v>19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121.4100036621094</v>
      </c>
      <c r="AG119">
        <v>119.23000335693359</v>
      </c>
      <c r="AH119">
        <v>122.0400009155273</v>
      </c>
      <c r="AI119" s="15">
        <f t="shared" si="19"/>
        <v>-1.8283990973728681E-2</v>
      </c>
      <c r="AJ119" s="15">
        <f t="shared" si="20"/>
        <v>2.3025217449307522E-2</v>
      </c>
      <c r="AK119" t="s">
        <v>288</v>
      </c>
      <c r="AL119">
        <v>6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</v>
      </c>
      <c r="AV119">
        <v>2</v>
      </c>
      <c r="AW119">
        <v>2</v>
      </c>
      <c r="AX119">
        <v>5</v>
      </c>
      <c r="AY119">
        <v>130</v>
      </c>
      <c r="AZ119">
        <v>0</v>
      </c>
      <c r="BA119">
        <v>0</v>
      </c>
      <c r="BB119">
        <v>0</v>
      </c>
      <c r="BC119">
        <v>0</v>
      </c>
      <c r="BD119">
        <v>119.4199981689453</v>
      </c>
      <c r="BE119">
        <v>122.2600021362305</v>
      </c>
      <c r="BF119">
        <v>122.75</v>
      </c>
      <c r="BG119" s="15">
        <f t="shared" si="21"/>
        <v>2.3229215750549925E-2</v>
      </c>
      <c r="BH119" s="15">
        <f t="shared" si="22"/>
        <v>3.9918359573890561E-3</v>
      </c>
      <c r="BI119" t="s">
        <v>511</v>
      </c>
      <c r="BJ119">
        <v>2</v>
      </c>
      <c r="BK119">
        <v>16</v>
      </c>
      <c r="BL119">
        <v>24</v>
      </c>
      <c r="BM119">
        <v>36</v>
      </c>
      <c r="BN119">
        <v>76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122.98000335693359</v>
      </c>
      <c r="CC119">
        <v>120.36000061035161</v>
      </c>
      <c r="CD119">
        <v>123.4700012207031</v>
      </c>
      <c r="CE119" s="15">
        <f t="shared" si="23"/>
        <v>-2.1768051954933698E-2</v>
      </c>
      <c r="CF119" s="15">
        <f t="shared" si="24"/>
        <v>2.5188309545671417E-2</v>
      </c>
      <c r="CG119" t="s">
        <v>232</v>
      </c>
      <c r="CH119">
        <v>76</v>
      </c>
      <c r="CI119">
        <v>5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39</v>
      </c>
      <c r="CR119">
        <v>7</v>
      </c>
      <c r="CS119">
        <v>7</v>
      </c>
      <c r="CT119">
        <v>1</v>
      </c>
      <c r="CU119">
        <v>1</v>
      </c>
      <c r="CV119">
        <v>0</v>
      </c>
      <c r="CW119">
        <v>0</v>
      </c>
      <c r="CX119">
        <v>0</v>
      </c>
      <c r="CY119">
        <v>0</v>
      </c>
      <c r="CZ119">
        <v>123.2200012207031</v>
      </c>
      <c r="DA119">
        <v>122.76999664306641</v>
      </c>
      <c r="DB119">
        <v>123.13999938964839</v>
      </c>
      <c r="DC119">
        <v>309</v>
      </c>
      <c r="DD119">
        <v>66</v>
      </c>
      <c r="DE119">
        <v>150</v>
      </c>
      <c r="DF119">
        <v>11</v>
      </c>
      <c r="DG119" t="s">
        <v>135</v>
      </c>
      <c r="DH119">
        <v>1.7</v>
      </c>
      <c r="DI119" s="15">
        <f t="shared" si="25"/>
        <v>-3.6654279542338575E-3</v>
      </c>
      <c r="DJ119" s="15">
        <f t="shared" si="26"/>
        <v>3.0047324055215707E-3</v>
      </c>
      <c r="DK119" s="16">
        <f t="shared" si="27"/>
        <v>123.13888763040561</v>
      </c>
      <c r="DL119" s="17">
        <f t="shared" si="28"/>
        <v>-6.6069554871228675E-4</v>
      </c>
    </row>
    <row r="120" spans="1:116" hidden="1" x14ac:dyDescent="0.25">
      <c r="A120">
        <v>111</v>
      </c>
      <c r="B120" t="s">
        <v>512</v>
      </c>
      <c r="C120">
        <v>10</v>
      </c>
      <c r="D120">
        <v>0</v>
      </c>
      <c r="E120">
        <v>5</v>
      </c>
      <c r="F120">
        <v>1</v>
      </c>
      <c r="G120" t="s">
        <v>115</v>
      </c>
      <c r="H120" t="s">
        <v>115</v>
      </c>
      <c r="I120">
        <v>5</v>
      </c>
      <c r="J120">
        <v>1</v>
      </c>
      <c r="K120" t="s">
        <v>115</v>
      </c>
      <c r="L120" t="s">
        <v>115</v>
      </c>
      <c r="M120" t="s">
        <v>479</v>
      </c>
      <c r="N120">
        <v>36</v>
      </c>
      <c r="O120">
        <v>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18</v>
      </c>
      <c r="X120">
        <v>14</v>
      </c>
      <c r="Y120">
        <v>14</v>
      </c>
      <c r="Z120">
        <v>21</v>
      </c>
      <c r="AA120">
        <v>59</v>
      </c>
      <c r="AB120">
        <v>0</v>
      </c>
      <c r="AC120">
        <v>0</v>
      </c>
      <c r="AD120">
        <v>0</v>
      </c>
      <c r="AE120">
        <v>0</v>
      </c>
      <c r="AF120">
        <v>155.32000732421881</v>
      </c>
      <c r="AG120">
        <v>156.17999267578119</v>
      </c>
      <c r="AH120">
        <v>157.3699951171875</v>
      </c>
      <c r="AI120" s="15">
        <f t="shared" si="19"/>
        <v>5.5063733633773371E-3</v>
      </c>
      <c r="AJ120" s="15">
        <f t="shared" si="20"/>
        <v>7.5618127872479901E-3</v>
      </c>
      <c r="AK120" t="s">
        <v>513</v>
      </c>
      <c r="AL120">
        <v>30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6</v>
      </c>
      <c r="AV120">
        <v>20</v>
      </c>
      <c r="AW120">
        <v>18</v>
      </c>
      <c r="AX120">
        <v>11</v>
      </c>
      <c r="AY120">
        <v>87</v>
      </c>
      <c r="AZ120">
        <v>0</v>
      </c>
      <c r="BA120">
        <v>0</v>
      </c>
      <c r="BB120">
        <v>0</v>
      </c>
      <c r="BC120">
        <v>0</v>
      </c>
      <c r="BD120">
        <v>154.2200012207031</v>
      </c>
      <c r="BE120">
        <v>155.8399963378906</v>
      </c>
      <c r="BF120">
        <v>156.5299987792969</v>
      </c>
      <c r="BG120" s="15">
        <f t="shared" si="21"/>
        <v>1.0395246119456081E-2</v>
      </c>
      <c r="BH120" s="15">
        <f t="shared" si="22"/>
        <v>4.408116315002264E-3</v>
      </c>
      <c r="BI120" t="s">
        <v>514</v>
      </c>
      <c r="BJ120">
        <v>0</v>
      </c>
      <c r="BK120">
        <v>44</v>
      </c>
      <c r="BL120">
        <v>99</v>
      </c>
      <c r="BM120">
        <v>5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155.55000305175781</v>
      </c>
      <c r="CC120">
        <v>154.0299987792969</v>
      </c>
      <c r="CD120">
        <v>156.5</v>
      </c>
      <c r="CE120" s="15">
        <f t="shared" si="23"/>
        <v>-9.8682353081029905E-3</v>
      </c>
      <c r="CF120" s="15">
        <f t="shared" si="24"/>
        <v>1.5782755403853654E-2</v>
      </c>
      <c r="CG120" t="s">
        <v>139</v>
      </c>
      <c r="CH120">
        <v>3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8</v>
      </c>
      <c r="CR120">
        <v>20</v>
      </c>
      <c r="CS120">
        <v>28</v>
      </c>
      <c r="CT120">
        <v>63</v>
      </c>
      <c r="CU120">
        <v>53</v>
      </c>
      <c r="CV120">
        <v>0</v>
      </c>
      <c r="CW120">
        <v>0</v>
      </c>
      <c r="CX120">
        <v>0</v>
      </c>
      <c r="CY120">
        <v>0</v>
      </c>
      <c r="CZ120">
        <v>155.7200012207031</v>
      </c>
      <c r="DA120">
        <v>155.52000427246091</v>
      </c>
      <c r="DB120">
        <v>156.11000061035159</v>
      </c>
      <c r="DC120">
        <v>221</v>
      </c>
      <c r="DD120">
        <v>241</v>
      </c>
      <c r="DE120">
        <v>70</v>
      </c>
      <c r="DF120">
        <v>122</v>
      </c>
      <c r="DG120" t="s">
        <v>135</v>
      </c>
      <c r="DH120">
        <v>2.6</v>
      </c>
      <c r="DI120" s="15">
        <f t="shared" si="25"/>
        <v>-1.2859885721956399E-3</v>
      </c>
      <c r="DJ120" s="15">
        <f t="shared" si="26"/>
        <v>3.7793628568569826E-3</v>
      </c>
      <c r="DK120" s="16">
        <f t="shared" si="27"/>
        <v>156.10777080010649</v>
      </c>
      <c r="DL120" s="17">
        <f t="shared" si="28"/>
        <v>2.4933742846613427E-3</v>
      </c>
    </row>
    <row r="121" spans="1:116" hidden="1" x14ac:dyDescent="0.25">
      <c r="A121">
        <v>112</v>
      </c>
      <c r="B121" t="s">
        <v>515</v>
      </c>
      <c r="C121">
        <v>9</v>
      </c>
      <c r="D121">
        <v>1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223</v>
      </c>
      <c r="N121">
        <v>45</v>
      </c>
      <c r="O121">
        <v>11</v>
      </c>
      <c r="P121">
        <v>14</v>
      </c>
      <c r="Q121">
        <v>14</v>
      </c>
      <c r="R121">
        <v>8</v>
      </c>
      <c r="S121">
        <v>1</v>
      </c>
      <c r="T121">
        <v>36</v>
      </c>
      <c r="U121">
        <v>1</v>
      </c>
      <c r="V121">
        <v>8</v>
      </c>
      <c r="W121">
        <v>23</v>
      </c>
      <c r="X121">
        <v>18</v>
      </c>
      <c r="Y121">
        <v>21</v>
      </c>
      <c r="Z121">
        <v>14</v>
      </c>
      <c r="AA121">
        <v>18</v>
      </c>
      <c r="AB121">
        <v>0</v>
      </c>
      <c r="AC121">
        <v>0</v>
      </c>
      <c r="AD121">
        <v>0</v>
      </c>
      <c r="AE121">
        <v>0</v>
      </c>
      <c r="AF121">
        <v>113.0500030517578</v>
      </c>
      <c r="AG121">
        <v>113.1699981689453</v>
      </c>
      <c r="AH121">
        <v>116</v>
      </c>
      <c r="AI121" s="15">
        <f t="shared" si="19"/>
        <v>1.0603085546433411E-3</v>
      </c>
      <c r="AJ121" s="15">
        <f t="shared" si="20"/>
        <v>2.4396567509092248E-2</v>
      </c>
      <c r="AK121" t="s">
        <v>280</v>
      </c>
      <c r="AL121">
        <v>41</v>
      </c>
      <c r="AM121">
        <v>52</v>
      </c>
      <c r="AN121">
        <v>30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20</v>
      </c>
      <c r="AV121">
        <v>9</v>
      </c>
      <c r="AW121">
        <v>6</v>
      </c>
      <c r="AX121">
        <v>3</v>
      </c>
      <c r="AY121">
        <v>4</v>
      </c>
      <c r="AZ121">
        <v>1</v>
      </c>
      <c r="BA121">
        <v>22</v>
      </c>
      <c r="BB121">
        <v>0</v>
      </c>
      <c r="BC121">
        <v>0</v>
      </c>
      <c r="BD121">
        <v>113.9100036621094</v>
      </c>
      <c r="BE121">
        <v>112.8000030517578</v>
      </c>
      <c r="BF121">
        <v>114.55999755859381</v>
      </c>
      <c r="BG121" s="15">
        <f t="shared" si="21"/>
        <v>-9.8404306766044503E-3</v>
      </c>
      <c r="BH121" s="15">
        <f t="shared" si="22"/>
        <v>1.5363080868920465E-2</v>
      </c>
      <c r="BI121" t="s">
        <v>303</v>
      </c>
      <c r="BJ121">
        <v>58</v>
      </c>
      <c r="BK121">
        <v>57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13</v>
      </c>
      <c r="BT121">
        <v>4</v>
      </c>
      <c r="BU121">
        <v>6</v>
      </c>
      <c r="BV121">
        <v>3</v>
      </c>
      <c r="BW121">
        <v>22</v>
      </c>
      <c r="BX121">
        <v>1</v>
      </c>
      <c r="BY121">
        <v>0</v>
      </c>
      <c r="BZ121">
        <v>0</v>
      </c>
      <c r="CA121">
        <v>0</v>
      </c>
      <c r="CB121">
        <v>114.2200012207031</v>
      </c>
      <c r="CC121">
        <v>113.6800003051758</v>
      </c>
      <c r="CD121">
        <v>114.9100036621094</v>
      </c>
      <c r="CE121" s="15">
        <f t="shared" si="23"/>
        <v>-4.7501839732377871E-3</v>
      </c>
      <c r="CF121" s="15">
        <f t="shared" si="24"/>
        <v>1.0704058112733228E-2</v>
      </c>
      <c r="CG121" t="s">
        <v>391</v>
      </c>
      <c r="CH121">
        <v>28</v>
      </c>
      <c r="CI121">
        <v>66</v>
      </c>
      <c r="CJ121">
        <v>4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7</v>
      </c>
      <c r="CR121">
        <v>5</v>
      </c>
      <c r="CS121">
        <v>4</v>
      </c>
      <c r="CT121">
        <v>6</v>
      </c>
      <c r="CU121">
        <v>28</v>
      </c>
      <c r="CV121">
        <v>1</v>
      </c>
      <c r="CW121">
        <v>43</v>
      </c>
      <c r="CX121">
        <v>0</v>
      </c>
      <c r="CY121">
        <v>0</v>
      </c>
      <c r="CZ121">
        <v>114.73000335693359</v>
      </c>
      <c r="DA121">
        <v>114.30999755859381</v>
      </c>
      <c r="DB121">
        <v>115.19000244140619</v>
      </c>
      <c r="DC121">
        <v>422</v>
      </c>
      <c r="DD121">
        <v>162</v>
      </c>
      <c r="DE121">
        <v>208</v>
      </c>
      <c r="DF121">
        <v>114</v>
      </c>
      <c r="DG121" t="s">
        <v>135</v>
      </c>
      <c r="DH121">
        <v>2.2000000000000002</v>
      </c>
      <c r="DI121" s="15">
        <f t="shared" si="25"/>
        <v>-3.6742700315823829E-3</v>
      </c>
      <c r="DJ121" s="15">
        <f t="shared" si="26"/>
        <v>7.639594271733996E-3</v>
      </c>
      <c r="DK121" s="16">
        <f t="shared" si="27"/>
        <v>115.18327956114436</v>
      </c>
      <c r="DL121" s="17">
        <f t="shared" si="28"/>
        <v>3.9653242401516131E-3</v>
      </c>
    </row>
    <row r="122" spans="1:116" hidden="1" x14ac:dyDescent="0.25">
      <c r="A122">
        <v>113</v>
      </c>
      <c r="B122" t="s">
        <v>516</v>
      </c>
      <c r="C122">
        <v>10</v>
      </c>
      <c r="D122">
        <v>1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372</v>
      </c>
      <c r="N122">
        <v>24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9</v>
      </c>
      <c r="X122">
        <v>6</v>
      </c>
      <c r="Y122">
        <v>3</v>
      </c>
      <c r="Z122">
        <v>17</v>
      </c>
      <c r="AA122">
        <v>126</v>
      </c>
      <c r="AB122">
        <v>0</v>
      </c>
      <c r="AC122">
        <v>0</v>
      </c>
      <c r="AD122">
        <v>0</v>
      </c>
      <c r="AE122">
        <v>0</v>
      </c>
      <c r="AF122">
        <v>169.30000305175781</v>
      </c>
      <c r="AG122">
        <v>170.9700012207031</v>
      </c>
      <c r="AH122">
        <v>171.94000244140619</v>
      </c>
      <c r="AI122" s="15">
        <f t="shared" si="19"/>
        <v>9.7677847401399509E-3</v>
      </c>
      <c r="AJ122" s="15">
        <f t="shared" si="20"/>
        <v>5.6415098693142207E-3</v>
      </c>
      <c r="AK122" t="s">
        <v>517</v>
      </c>
      <c r="AL122">
        <v>43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60</v>
      </c>
      <c r="AV122">
        <v>33</v>
      </c>
      <c r="AW122">
        <v>19</v>
      </c>
      <c r="AX122">
        <v>9</v>
      </c>
      <c r="AY122">
        <v>4</v>
      </c>
      <c r="AZ122">
        <v>0</v>
      </c>
      <c r="BA122">
        <v>0</v>
      </c>
      <c r="BB122">
        <v>0</v>
      </c>
      <c r="BC122">
        <v>0</v>
      </c>
      <c r="BD122">
        <v>169.30999755859381</v>
      </c>
      <c r="BE122">
        <v>169.1499938964844</v>
      </c>
      <c r="BF122">
        <v>169.78999328613281</v>
      </c>
      <c r="BG122" s="15">
        <f t="shared" si="21"/>
        <v>-9.4592768479384581E-4</v>
      </c>
      <c r="BH122" s="15">
        <f t="shared" si="22"/>
        <v>3.7693587075527946E-3</v>
      </c>
      <c r="BI122" t="s">
        <v>518</v>
      </c>
      <c r="BJ122">
        <v>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10</v>
      </c>
      <c r="BW122">
        <v>165</v>
      </c>
      <c r="BX122">
        <v>0</v>
      </c>
      <c r="BY122">
        <v>0</v>
      </c>
      <c r="BZ122">
        <v>0</v>
      </c>
      <c r="CA122">
        <v>0</v>
      </c>
      <c r="CB122">
        <v>167.61000061035159</v>
      </c>
      <c r="CC122">
        <v>168.80999755859381</v>
      </c>
      <c r="CD122">
        <v>169.00999450683591</v>
      </c>
      <c r="CE122" s="15">
        <f t="shared" si="23"/>
        <v>7.1085656394592744E-3</v>
      </c>
      <c r="CF122" s="15">
        <f t="shared" si="24"/>
        <v>1.1833439130370937E-3</v>
      </c>
      <c r="CG122" t="s">
        <v>166</v>
      </c>
      <c r="CH122">
        <v>89</v>
      </c>
      <c r="CI122">
        <v>8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44</v>
      </c>
      <c r="CR122">
        <v>24</v>
      </c>
      <c r="CS122">
        <v>12</v>
      </c>
      <c r="CT122">
        <v>5</v>
      </c>
      <c r="CU122">
        <v>1</v>
      </c>
      <c r="CV122">
        <v>0</v>
      </c>
      <c r="CW122">
        <v>0</v>
      </c>
      <c r="CX122">
        <v>0</v>
      </c>
      <c r="CY122">
        <v>0</v>
      </c>
      <c r="CZ122">
        <v>169.50999450683591</v>
      </c>
      <c r="DA122">
        <v>168.91999816894531</v>
      </c>
      <c r="DB122">
        <v>171.8399963378906</v>
      </c>
      <c r="DC122">
        <v>167</v>
      </c>
      <c r="DD122">
        <v>252</v>
      </c>
      <c r="DE122">
        <v>68</v>
      </c>
      <c r="DF122">
        <v>156</v>
      </c>
      <c r="DG122" t="s">
        <v>135</v>
      </c>
      <c r="DH122">
        <v>2.2000000000000002</v>
      </c>
      <c r="DI122" s="15">
        <f t="shared" si="25"/>
        <v>-3.4927560045348027E-3</v>
      </c>
      <c r="DJ122" s="15">
        <f t="shared" si="26"/>
        <v>1.6992540916979881E-2</v>
      </c>
      <c r="DK122" s="16">
        <f t="shared" si="27"/>
        <v>171.79037814952727</v>
      </c>
      <c r="DL122" s="17">
        <f t="shared" si="28"/>
        <v>1.3499784912445079E-2</v>
      </c>
    </row>
    <row r="123" spans="1:116" hidden="1" x14ac:dyDescent="0.25">
      <c r="A123">
        <v>114</v>
      </c>
      <c r="B123" t="s">
        <v>519</v>
      </c>
      <c r="C123">
        <v>9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520</v>
      </c>
      <c r="N123">
        <v>127</v>
      </c>
      <c r="O123">
        <v>16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82</v>
      </c>
      <c r="X123">
        <v>5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60.970001220703118</v>
      </c>
      <c r="AG123">
        <v>60.950000762939453</v>
      </c>
      <c r="AH123">
        <v>61.369998931884773</v>
      </c>
      <c r="AI123" s="15">
        <f t="shared" si="19"/>
        <v>-3.2814532425451404E-4</v>
      </c>
      <c r="AJ123" s="15">
        <f t="shared" si="20"/>
        <v>6.843705006602363E-3</v>
      </c>
      <c r="AK123" t="s">
        <v>138</v>
      </c>
      <c r="AL123">
        <v>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2</v>
      </c>
      <c r="AX123">
        <v>1</v>
      </c>
      <c r="AY123">
        <v>185</v>
      </c>
      <c r="AZ123">
        <v>0</v>
      </c>
      <c r="BA123">
        <v>0</v>
      </c>
      <c r="BB123">
        <v>0</v>
      </c>
      <c r="BC123">
        <v>0</v>
      </c>
      <c r="BD123">
        <v>60.150001525878913</v>
      </c>
      <c r="BE123">
        <v>60.75</v>
      </c>
      <c r="BF123">
        <v>61.009998321533203</v>
      </c>
      <c r="BG123" s="15">
        <f t="shared" si="21"/>
        <v>9.8765180925282081E-3</v>
      </c>
      <c r="BH123" s="15">
        <f t="shared" si="22"/>
        <v>4.2615690654992378E-3</v>
      </c>
      <c r="BI123" t="s">
        <v>439</v>
      </c>
      <c r="BJ123">
        <v>78</v>
      </c>
      <c r="BK123">
        <v>85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2</v>
      </c>
      <c r="BT123">
        <v>3</v>
      </c>
      <c r="BU123">
        <v>4</v>
      </c>
      <c r="BV123">
        <v>6</v>
      </c>
      <c r="BW123">
        <v>19</v>
      </c>
      <c r="BX123">
        <v>0</v>
      </c>
      <c r="BY123">
        <v>0</v>
      </c>
      <c r="BZ123">
        <v>0</v>
      </c>
      <c r="CA123">
        <v>0</v>
      </c>
      <c r="CB123">
        <v>60.450000762939453</v>
      </c>
      <c r="CC123">
        <v>60.080001831054688</v>
      </c>
      <c r="CD123">
        <v>60.520000457763672</v>
      </c>
      <c r="CE123" s="15">
        <f t="shared" si="23"/>
        <v>-6.1584374269030295E-3</v>
      </c>
      <c r="CF123" s="15">
        <f t="shared" si="24"/>
        <v>7.2703011133659068E-3</v>
      </c>
      <c r="CG123" t="s">
        <v>397</v>
      </c>
      <c r="CH123">
        <v>47</v>
      </c>
      <c r="CI123">
        <v>51</v>
      </c>
      <c r="CJ123">
        <v>11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18</v>
      </c>
      <c r="CR123">
        <v>8</v>
      </c>
      <c r="CS123">
        <v>11</v>
      </c>
      <c r="CT123">
        <v>10</v>
      </c>
      <c r="CU123">
        <v>42</v>
      </c>
      <c r="CV123">
        <v>1</v>
      </c>
      <c r="CW123">
        <v>71</v>
      </c>
      <c r="CX123">
        <v>0</v>
      </c>
      <c r="CY123">
        <v>0</v>
      </c>
      <c r="CZ123">
        <v>61.759998321533203</v>
      </c>
      <c r="DA123">
        <v>61.75</v>
      </c>
      <c r="DB123">
        <v>62.069999694824219</v>
      </c>
      <c r="DC123">
        <v>423</v>
      </c>
      <c r="DD123">
        <v>154</v>
      </c>
      <c r="DE123">
        <v>151</v>
      </c>
      <c r="DF123">
        <v>92</v>
      </c>
      <c r="DG123" t="s">
        <v>120</v>
      </c>
      <c r="DH123">
        <v>2.2000000000000002</v>
      </c>
      <c r="DI123" s="15">
        <f t="shared" si="25"/>
        <v>-1.6191613818961059E-4</v>
      </c>
      <c r="DJ123" s="15">
        <f t="shared" si="26"/>
        <v>5.1554647397702436E-3</v>
      </c>
      <c r="DK123" s="16">
        <f t="shared" si="27"/>
        <v>62.068349947680815</v>
      </c>
      <c r="DL123" s="17">
        <f t="shared" si="28"/>
        <v>4.993548601580633E-3</v>
      </c>
    </row>
    <row r="124" spans="1:116" hidden="1" x14ac:dyDescent="0.25">
      <c r="A124">
        <v>115</v>
      </c>
      <c r="B124" t="s">
        <v>521</v>
      </c>
      <c r="C124">
        <v>9</v>
      </c>
      <c r="D124">
        <v>1</v>
      </c>
      <c r="E124">
        <v>6</v>
      </c>
      <c r="F124">
        <v>0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522</v>
      </c>
      <c r="N124">
        <v>12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10</v>
      </c>
      <c r="X124">
        <v>5</v>
      </c>
      <c r="Y124">
        <v>4</v>
      </c>
      <c r="Z124">
        <v>3</v>
      </c>
      <c r="AA124">
        <v>129</v>
      </c>
      <c r="AB124">
        <v>0</v>
      </c>
      <c r="AC124">
        <v>0</v>
      </c>
      <c r="AD124">
        <v>0</v>
      </c>
      <c r="AE124">
        <v>0</v>
      </c>
      <c r="AF124">
        <v>182.44000244140619</v>
      </c>
      <c r="AG124">
        <v>184.8699951171875</v>
      </c>
      <c r="AH124">
        <v>185.42999267578119</v>
      </c>
      <c r="AI124" s="15">
        <f t="shared" si="19"/>
        <v>1.3144332449627427E-2</v>
      </c>
      <c r="AJ124" s="15">
        <f t="shared" si="20"/>
        <v>3.0199945031159636E-3</v>
      </c>
      <c r="AK124" t="s">
        <v>523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2</v>
      </c>
      <c r="AY124">
        <v>128</v>
      </c>
      <c r="AZ124">
        <v>0</v>
      </c>
      <c r="BA124">
        <v>0</v>
      </c>
      <c r="BB124">
        <v>0</v>
      </c>
      <c r="BC124">
        <v>0</v>
      </c>
      <c r="BD124">
        <v>180.69000244140619</v>
      </c>
      <c r="BE124">
        <v>183.03999328613281</v>
      </c>
      <c r="BF124">
        <v>183.63999938964841</v>
      </c>
      <c r="BG124" s="15">
        <f t="shared" si="21"/>
        <v>1.2838674229260105E-2</v>
      </c>
      <c r="BH124" s="15">
        <f t="shared" si="22"/>
        <v>3.2672952815824274E-3</v>
      </c>
      <c r="BI124" t="s">
        <v>124</v>
      </c>
      <c r="BJ124">
        <v>21</v>
      </c>
      <c r="BK124">
        <v>22</v>
      </c>
      <c r="BL124">
        <v>42</v>
      </c>
      <c r="BM124">
        <v>13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27</v>
      </c>
      <c r="BT124">
        <v>9</v>
      </c>
      <c r="BU124">
        <v>7</v>
      </c>
      <c r="BV124">
        <v>3</v>
      </c>
      <c r="BW124">
        <v>21</v>
      </c>
      <c r="BX124">
        <v>1</v>
      </c>
      <c r="BY124">
        <v>40</v>
      </c>
      <c r="BZ124">
        <v>0</v>
      </c>
      <c r="CA124">
        <v>0</v>
      </c>
      <c r="CB124">
        <v>182.2200012207031</v>
      </c>
      <c r="CC124">
        <v>180.08000183105469</v>
      </c>
      <c r="CD124">
        <v>183.33999633789071</v>
      </c>
      <c r="CE124" s="15">
        <f t="shared" si="23"/>
        <v>-1.1883603775482365E-2</v>
      </c>
      <c r="CF124" s="15">
        <f t="shared" si="24"/>
        <v>1.7781141987305071E-2</v>
      </c>
      <c r="CG124" t="s">
        <v>417</v>
      </c>
      <c r="CH124">
        <v>45</v>
      </c>
      <c r="CI124">
        <v>12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17</v>
      </c>
      <c r="CR124">
        <v>5</v>
      </c>
      <c r="CS124">
        <v>4</v>
      </c>
      <c r="CT124">
        <v>9</v>
      </c>
      <c r="CU124">
        <v>48</v>
      </c>
      <c r="CV124">
        <v>0</v>
      </c>
      <c r="CW124">
        <v>0</v>
      </c>
      <c r="CX124">
        <v>0</v>
      </c>
      <c r="CY124">
        <v>0</v>
      </c>
      <c r="CZ124">
        <v>183.32000732421881</v>
      </c>
      <c r="DA124">
        <v>183.30000305175781</v>
      </c>
      <c r="DB124">
        <v>183.30000305175781</v>
      </c>
      <c r="DC124">
        <v>168</v>
      </c>
      <c r="DD124">
        <v>107</v>
      </c>
      <c r="DE124">
        <v>13</v>
      </c>
      <c r="DF124">
        <v>26</v>
      </c>
      <c r="DG124" t="s">
        <v>120</v>
      </c>
      <c r="DH124">
        <v>2.1</v>
      </c>
      <c r="DI124" s="15">
        <f t="shared" si="25"/>
        <v>-1.09134054162352E-4</v>
      </c>
      <c r="DJ124" s="15">
        <f t="shared" si="26"/>
        <v>0</v>
      </c>
      <c r="DK124" s="16">
        <f t="shared" si="27"/>
        <v>183.30000305175781</v>
      </c>
      <c r="DL124" s="17">
        <f t="shared" si="28"/>
        <v>-1.09134054162352E-4</v>
      </c>
    </row>
    <row r="125" spans="1:116" hidden="1" x14ac:dyDescent="0.25">
      <c r="A125">
        <v>116</v>
      </c>
      <c r="B125" t="s">
        <v>524</v>
      </c>
      <c r="C125">
        <v>10</v>
      </c>
      <c r="D125">
        <v>0</v>
      </c>
      <c r="E125">
        <v>5</v>
      </c>
      <c r="F125">
        <v>1</v>
      </c>
      <c r="G125" t="s">
        <v>115</v>
      </c>
      <c r="H125" t="s">
        <v>115</v>
      </c>
      <c r="I125">
        <v>5</v>
      </c>
      <c r="J125">
        <v>1</v>
      </c>
      <c r="K125" t="s">
        <v>115</v>
      </c>
      <c r="L125" t="s">
        <v>115</v>
      </c>
      <c r="M125" t="s">
        <v>525</v>
      </c>
      <c r="N125">
        <v>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</v>
      </c>
      <c r="X125">
        <v>10</v>
      </c>
      <c r="Y125">
        <v>11</v>
      </c>
      <c r="Z125">
        <v>10</v>
      </c>
      <c r="AA125">
        <v>158</v>
      </c>
      <c r="AB125">
        <v>0</v>
      </c>
      <c r="AC125">
        <v>0</v>
      </c>
      <c r="AD125">
        <v>0</v>
      </c>
      <c r="AE125">
        <v>0</v>
      </c>
      <c r="AF125">
        <v>262.69000244140619</v>
      </c>
      <c r="AG125">
        <v>267</v>
      </c>
      <c r="AH125">
        <v>267.55999755859369</v>
      </c>
      <c r="AI125" s="15">
        <f t="shared" si="19"/>
        <v>1.6142312953534854E-2</v>
      </c>
      <c r="AJ125" s="15">
        <f t="shared" si="20"/>
        <v>2.0929793829552734E-3</v>
      </c>
      <c r="AK125" t="s">
        <v>439</v>
      </c>
      <c r="AL125">
        <v>137</v>
      </c>
      <c r="AM125">
        <v>32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14</v>
      </c>
      <c r="AV125">
        <v>9</v>
      </c>
      <c r="AW125">
        <v>3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264.010009765625</v>
      </c>
      <c r="BE125">
        <v>262.92001342773438</v>
      </c>
      <c r="BF125">
        <v>264.489990234375</v>
      </c>
      <c r="BG125" s="15">
        <f t="shared" si="21"/>
        <v>-4.1457336156351943E-3</v>
      </c>
      <c r="BH125" s="15">
        <f t="shared" si="22"/>
        <v>5.9358647382058427E-3</v>
      </c>
      <c r="BI125" t="s">
        <v>526</v>
      </c>
      <c r="BJ125">
        <v>173</v>
      </c>
      <c r="BK125">
        <v>6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21</v>
      </c>
      <c r="BT125">
        <v>4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262.20001220703119</v>
      </c>
      <c r="CC125">
        <v>262.07000732421881</v>
      </c>
      <c r="CD125">
        <v>264.01998901367188</v>
      </c>
      <c r="CE125" s="15">
        <f t="shared" si="23"/>
        <v>-4.9606929133072519E-4</v>
      </c>
      <c r="CF125" s="15">
        <f t="shared" si="24"/>
        <v>7.3857350602044569E-3</v>
      </c>
      <c r="CG125" t="s">
        <v>527</v>
      </c>
      <c r="CH125">
        <v>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2</v>
      </c>
      <c r="CR125">
        <v>12</v>
      </c>
      <c r="CS125">
        <v>31</v>
      </c>
      <c r="CT125">
        <v>73</v>
      </c>
      <c r="CU125">
        <v>76</v>
      </c>
      <c r="CV125">
        <v>0</v>
      </c>
      <c r="CW125">
        <v>0</v>
      </c>
      <c r="CX125">
        <v>0</v>
      </c>
      <c r="CY125">
        <v>0</v>
      </c>
      <c r="CZ125">
        <v>262.20001220703119</v>
      </c>
      <c r="DA125">
        <v>261.83999633789063</v>
      </c>
      <c r="DB125">
        <v>264.82998657226563</v>
      </c>
      <c r="DC125">
        <v>356</v>
      </c>
      <c r="DD125">
        <v>207</v>
      </c>
      <c r="DE125">
        <v>175</v>
      </c>
      <c r="DF125">
        <v>63</v>
      </c>
      <c r="DG125" t="s">
        <v>120</v>
      </c>
      <c r="DH125">
        <v>2.2999999999999998</v>
      </c>
      <c r="DI125" s="15">
        <f t="shared" si="25"/>
        <v>-1.3749460516947476E-3</v>
      </c>
      <c r="DJ125" s="15">
        <f t="shared" si="26"/>
        <v>1.1290225374682383E-2</v>
      </c>
      <c r="DK125" s="16">
        <f t="shared" si="27"/>
        <v>264.79622890865141</v>
      </c>
      <c r="DL125" s="17">
        <f t="shared" si="28"/>
        <v>9.9152793229876357E-3</v>
      </c>
    </row>
    <row r="126" spans="1:116" hidden="1" x14ac:dyDescent="0.25">
      <c r="A126">
        <v>117</v>
      </c>
      <c r="B126" t="s">
        <v>528</v>
      </c>
      <c r="C126">
        <v>10</v>
      </c>
      <c r="D126">
        <v>0</v>
      </c>
      <c r="E126">
        <v>6</v>
      </c>
      <c r="F126">
        <v>0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243</v>
      </c>
      <c r="N126">
        <v>23</v>
      </c>
      <c r="O126">
        <v>60</v>
      </c>
      <c r="P126">
        <v>58</v>
      </c>
      <c r="Q126">
        <v>24</v>
      </c>
      <c r="R126">
        <v>5</v>
      </c>
      <c r="S126">
        <v>1</v>
      </c>
      <c r="T126">
        <v>87</v>
      </c>
      <c r="U126">
        <v>1</v>
      </c>
      <c r="V126">
        <v>5</v>
      </c>
      <c r="W126">
        <v>2</v>
      </c>
      <c r="X126">
        <v>8</v>
      </c>
      <c r="Y126">
        <v>3</v>
      </c>
      <c r="Z126">
        <v>9</v>
      </c>
      <c r="AA126">
        <v>2</v>
      </c>
      <c r="AB126">
        <v>1</v>
      </c>
      <c r="AC126">
        <v>1</v>
      </c>
      <c r="AD126">
        <v>1</v>
      </c>
      <c r="AE126">
        <v>0</v>
      </c>
      <c r="AF126">
        <v>42.049999237060547</v>
      </c>
      <c r="AG126">
        <v>42.150001525878913</v>
      </c>
      <c r="AH126">
        <v>43.040000915527337</v>
      </c>
      <c r="AI126" s="15">
        <f t="shared" si="19"/>
        <v>2.3725334566587764E-3</v>
      </c>
      <c r="AJ126" s="15">
        <f t="shared" si="20"/>
        <v>2.0678424040816878E-2</v>
      </c>
      <c r="AK126" t="s">
        <v>529</v>
      </c>
      <c r="AL126">
        <v>2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189</v>
      </c>
      <c r="AZ126">
        <v>0</v>
      </c>
      <c r="BA126">
        <v>0</v>
      </c>
      <c r="BB126">
        <v>0</v>
      </c>
      <c r="BC126">
        <v>0</v>
      </c>
      <c r="BD126">
        <v>40.849998474121087</v>
      </c>
      <c r="BE126">
        <v>42.020000457763672</v>
      </c>
      <c r="BF126">
        <v>42.060001373291023</v>
      </c>
      <c r="BG126" s="15">
        <f t="shared" si="21"/>
        <v>2.7843930768601699E-2</v>
      </c>
      <c r="BH126" s="15">
        <f t="shared" si="22"/>
        <v>9.510440851472346E-4</v>
      </c>
      <c r="BI126" t="s">
        <v>530</v>
      </c>
      <c r="BJ126">
        <v>84</v>
      </c>
      <c r="BK126">
        <v>6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19</v>
      </c>
      <c r="BT126">
        <v>1</v>
      </c>
      <c r="BU126">
        <v>7</v>
      </c>
      <c r="BV126">
        <v>6</v>
      </c>
      <c r="BW126">
        <v>56</v>
      </c>
      <c r="BX126">
        <v>0</v>
      </c>
      <c r="BY126">
        <v>0</v>
      </c>
      <c r="BZ126">
        <v>0</v>
      </c>
      <c r="CA126">
        <v>0</v>
      </c>
      <c r="CB126">
        <v>41.240001678466797</v>
      </c>
      <c r="CC126">
        <v>40.959999084472663</v>
      </c>
      <c r="CD126">
        <v>41.279998779296882</v>
      </c>
      <c r="CE126" s="15">
        <f t="shared" si="23"/>
        <v>-6.836000982731516E-3</v>
      </c>
      <c r="CF126" s="15">
        <f t="shared" si="24"/>
        <v>7.7519308209066384E-3</v>
      </c>
      <c r="CG126" t="s">
        <v>531</v>
      </c>
      <c r="CH126">
        <v>78</v>
      </c>
      <c r="CI126">
        <v>30</v>
      </c>
      <c r="CJ126">
        <v>27</v>
      </c>
      <c r="CK126">
        <v>3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28</v>
      </c>
      <c r="CR126">
        <v>6</v>
      </c>
      <c r="CS126">
        <v>4</v>
      </c>
      <c r="CT126">
        <v>3</v>
      </c>
      <c r="CU126">
        <v>4</v>
      </c>
      <c r="CV126">
        <v>1</v>
      </c>
      <c r="CW126">
        <v>17</v>
      </c>
      <c r="CX126">
        <v>0</v>
      </c>
      <c r="CY126">
        <v>0</v>
      </c>
      <c r="CZ126">
        <v>41.840000152587891</v>
      </c>
      <c r="DA126">
        <v>42.169998168945313</v>
      </c>
      <c r="DB126">
        <v>42.560001373291023</v>
      </c>
      <c r="DC126">
        <v>395</v>
      </c>
      <c r="DD126">
        <v>98</v>
      </c>
      <c r="DE126">
        <v>167</v>
      </c>
      <c r="DF126">
        <v>24</v>
      </c>
      <c r="DG126" t="s">
        <v>120</v>
      </c>
      <c r="DH126">
        <v>2.9</v>
      </c>
      <c r="DI126" s="15">
        <f t="shared" si="25"/>
        <v>7.8254216430210244E-3</v>
      </c>
      <c r="DJ126" s="15">
        <f t="shared" si="26"/>
        <v>9.1636088289804851E-3</v>
      </c>
      <c r="DK126" s="16">
        <f t="shared" si="27"/>
        <v>42.55642753648435</v>
      </c>
      <c r="DL126" s="17">
        <f t="shared" si="28"/>
        <v>1.698903047200151E-2</v>
      </c>
    </row>
    <row r="127" spans="1:116" hidden="1" x14ac:dyDescent="0.25">
      <c r="A127">
        <v>118</v>
      </c>
      <c r="B127" t="s">
        <v>532</v>
      </c>
      <c r="C127">
        <v>9</v>
      </c>
      <c r="D127">
        <v>1</v>
      </c>
      <c r="E127">
        <v>5</v>
      </c>
      <c r="F127">
        <v>1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232</v>
      </c>
      <c r="N127">
        <v>50</v>
      </c>
      <c r="O127">
        <v>143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35.069999694824219</v>
      </c>
      <c r="AG127">
        <v>34.889999389648438</v>
      </c>
      <c r="AH127">
        <v>35.25</v>
      </c>
      <c r="AI127" s="15">
        <f t="shared" si="19"/>
        <v>-5.1590802042027484E-3</v>
      </c>
      <c r="AJ127" s="15">
        <f t="shared" si="20"/>
        <v>1.0212783272384729E-2</v>
      </c>
      <c r="AK127" t="s">
        <v>378</v>
      </c>
      <c r="AL127">
        <v>40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52</v>
      </c>
      <c r="AV127">
        <v>56</v>
      </c>
      <c r="AW127">
        <v>44</v>
      </c>
      <c r="AX127">
        <v>14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35.270000457763672</v>
      </c>
      <c r="BE127">
        <v>35.220001220703118</v>
      </c>
      <c r="BF127">
        <v>35.330001831054688</v>
      </c>
      <c r="BG127" s="15">
        <f t="shared" si="21"/>
        <v>-1.4196262160026674E-3</v>
      </c>
      <c r="BH127" s="15">
        <f t="shared" si="22"/>
        <v>3.1135183880709461E-3</v>
      </c>
      <c r="BI127" t="s">
        <v>139</v>
      </c>
      <c r="BJ127">
        <v>112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121</v>
      </c>
      <c r="BT127">
        <v>5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35.310001373291023</v>
      </c>
      <c r="CC127">
        <v>35.330001831054688</v>
      </c>
      <c r="CD127">
        <v>35.490001678466797</v>
      </c>
      <c r="CE127" s="15">
        <f t="shared" si="23"/>
        <v>5.6610406813184522E-4</v>
      </c>
      <c r="CF127" s="15">
        <f t="shared" si="24"/>
        <v>4.5083076879420814E-3</v>
      </c>
      <c r="CG127" t="s">
        <v>422</v>
      </c>
      <c r="CH127">
        <v>3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8</v>
      </c>
      <c r="CR127">
        <v>8</v>
      </c>
      <c r="CS127">
        <v>5</v>
      </c>
      <c r="CT127">
        <v>19</v>
      </c>
      <c r="CU127">
        <v>155</v>
      </c>
      <c r="CV127">
        <v>0</v>
      </c>
      <c r="CW127">
        <v>0</v>
      </c>
      <c r="CX127">
        <v>0</v>
      </c>
      <c r="CY127">
        <v>0</v>
      </c>
      <c r="CZ127">
        <v>35.169998168945313</v>
      </c>
      <c r="DA127">
        <v>35.240001678466797</v>
      </c>
      <c r="DB127">
        <v>35.599998474121087</v>
      </c>
      <c r="DC127">
        <v>349</v>
      </c>
      <c r="DD127">
        <v>334</v>
      </c>
      <c r="DE127">
        <v>234</v>
      </c>
      <c r="DF127">
        <v>168</v>
      </c>
      <c r="DG127" t="s">
        <v>135</v>
      </c>
      <c r="DH127">
        <v>2.2999999999999998</v>
      </c>
      <c r="DI127" s="15">
        <f t="shared" si="25"/>
        <v>1.9864786091726705E-3</v>
      </c>
      <c r="DJ127" s="15">
        <f t="shared" si="26"/>
        <v>1.0112269974280608E-2</v>
      </c>
      <c r="DK127" s="16">
        <f t="shared" si="27"/>
        <v>35.596358089333556</v>
      </c>
      <c r="DL127" s="17">
        <f t="shared" si="28"/>
        <v>1.2098748583453278E-2</v>
      </c>
    </row>
    <row r="128" spans="1:116" hidden="1" x14ac:dyDescent="0.25">
      <c r="A128">
        <v>119</v>
      </c>
      <c r="B128" t="s">
        <v>533</v>
      </c>
      <c r="C128">
        <v>9</v>
      </c>
      <c r="D128">
        <v>0</v>
      </c>
      <c r="E128">
        <v>6</v>
      </c>
      <c r="F128">
        <v>0</v>
      </c>
      <c r="G128" t="s">
        <v>115</v>
      </c>
      <c r="H128" t="s">
        <v>115</v>
      </c>
      <c r="I128">
        <v>6</v>
      </c>
      <c r="J128">
        <v>0</v>
      </c>
      <c r="K128" t="s">
        <v>115</v>
      </c>
      <c r="L128" t="s">
        <v>115</v>
      </c>
      <c r="M128" t="s">
        <v>534</v>
      </c>
      <c r="N128">
        <v>98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21</v>
      </c>
      <c r="X128">
        <v>8</v>
      </c>
      <c r="Y128">
        <v>31</v>
      </c>
      <c r="Z128">
        <v>37</v>
      </c>
      <c r="AA128">
        <v>15</v>
      </c>
      <c r="AB128">
        <v>0</v>
      </c>
      <c r="AC128">
        <v>0</v>
      </c>
      <c r="AD128">
        <v>0</v>
      </c>
      <c r="AE128">
        <v>0</v>
      </c>
      <c r="AF128">
        <v>145.94999694824219</v>
      </c>
      <c r="AG128">
        <v>146.3999938964844</v>
      </c>
      <c r="AH128">
        <v>147</v>
      </c>
      <c r="AI128" s="15">
        <f t="shared" si="19"/>
        <v>3.0737497746099463E-3</v>
      </c>
      <c r="AJ128" s="15">
        <f t="shared" si="20"/>
        <v>4.0816741735755224E-3</v>
      </c>
      <c r="AK128" t="s">
        <v>535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188</v>
      </c>
      <c r="AZ128">
        <v>0</v>
      </c>
      <c r="BA128">
        <v>0</v>
      </c>
      <c r="BB128">
        <v>0</v>
      </c>
      <c r="BC128">
        <v>0</v>
      </c>
      <c r="BD128">
        <v>143.94999694824219</v>
      </c>
      <c r="BE128">
        <v>145.91999816894531</v>
      </c>
      <c r="BF128">
        <v>145.91999816894531</v>
      </c>
      <c r="BG128" s="15">
        <f t="shared" si="21"/>
        <v>1.3500556780587925E-2</v>
      </c>
      <c r="BH128" s="15">
        <f t="shared" si="22"/>
        <v>0</v>
      </c>
      <c r="BI128" t="s">
        <v>429</v>
      </c>
      <c r="BJ128">
        <v>9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10</v>
      </c>
      <c r="BT128">
        <v>12</v>
      </c>
      <c r="BU128">
        <v>14</v>
      </c>
      <c r="BV128">
        <v>4</v>
      </c>
      <c r="BW128">
        <v>150</v>
      </c>
      <c r="BX128">
        <v>0</v>
      </c>
      <c r="BY128">
        <v>0</v>
      </c>
      <c r="BZ128">
        <v>0</v>
      </c>
      <c r="CA128">
        <v>0</v>
      </c>
      <c r="CB128">
        <v>144.6499938964844</v>
      </c>
      <c r="CC128">
        <v>145.55999755859381</v>
      </c>
      <c r="CD128">
        <v>146</v>
      </c>
      <c r="CE128" s="15">
        <f t="shared" si="23"/>
        <v>6.2517427684284366E-3</v>
      </c>
      <c r="CF128" s="15">
        <f t="shared" si="24"/>
        <v>3.0137153520972682E-3</v>
      </c>
      <c r="CG128" t="s">
        <v>536</v>
      </c>
      <c r="CH128">
        <v>41</v>
      </c>
      <c r="CI128">
        <v>4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38</v>
      </c>
      <c r="CR128">
        <v>16</v>
      </c>
      <c r="CS128">
        <v>22</v>
      </c>
      <c r="CT128">
        <v>21</v>
      </c>
      <c r="CU128">
        <v>55</v>
      </c>
      <c r="CV128">
        <v>0</v>
      </c>
      <c r="CW128">
        <v>0</v>
      </c>
      <c r="CX128">
        <v>0</v>
      </c>
      <c r="CY128">
        <v>0</v>
      </c>
      <c r="CZ128">
        <v>146.22999572753909</v>
      </c>
      <c r="DA128">
        <v>146.05999755859381</v>
      </c>
      <c r="DB128">
        <v>146.22999572753909</v>
      </c>
      <c r="DC128">
        <v>152</v>
      </c>
      <c r="DD128">
        <v>235</v>
      </c>
      <c r="DE128">
        <v>98</v>
      </c>
      <c r="DF128">
        <v>98</v>
      </c>
      <c r="DG128" t="s">
        <v>120</v>
      </c>
      <c r="DH128">
        <v>1.8</v>
      </c>
      <c r="DI128" s="15">
        <f t="shared" si="25"/>
        <v>-1.1638927275559041E-3</v>
      </c>
      <c r="DJ128" s="15">
        <f t="shared" si="26"/>
        <v>1.1625396561046886E-3</v>
      </c>
      <c r="DK128" s="16">
        <f t="shared" si="27"/>
        <v>146.22979809792622</v>
      </c>
      <c r="DL128" s="17">
        <f t="shared" si="28"/>
        <v>-1.3530714512155484E-6</v>
      </c>
    </row>
    <row r="129" spans="1:116" hidden="1" x14ac:dyDescent="0.25">
      <c r="A129">
        <v>120</v>
      </c>
      <c r="B129" t="s">
        <v>537</v>
      </c>
      <c r="C129">
        <v>9</v>
      </c>
      <c r="D129">
        <v>0</v>
      </c>
      <c r="E129">
        <v>6</v>
      </c>
      <c r="F129">
        <v>0</v>
      </c>
      <c r="G129" t="s">
        <v>115</v>
      </c>
      <c r="H129" t="s">
        <v>115</v>
      </c>
      <c r="I129">
        <v>6</v>
      </c>
      <c r="J129">
        <v>0</v>
      </c>
      <c r="K129" t="s">
        <v>115</v>
      </c>
      <c r="L129" t="s">
        <v>115</v>
      </c>
      <c r="M129" t="s">
        <v>189</v>
      </c>
      <c r="N129">
        <v>2</v>
      </c>
      <c r="O129">
        <v>6</v>
      </c>
      <c r="P129">
        <v>44</v>
      </c>
      <c r="Q129">
        <v>62</v>
      </c>
      <c r="R129">
        <v>50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63.110000610351563</v>
      </c>
      <c r="AG129">
        <v>62.560001373291023</v>
      </c>
      <c r="AH129">
        <v>64.220001220703125</v>
      </c>
      <c r="AI129" s="15">
        <f t="shared" si="19"/>
        <v>-8.7915477139894893E-3</v>
      </c>
      <c r="AJ129" s="15">
        <f t="shared" si="20"/>
        <v>2.5848642414490586E-2</v>
      </c>
      <c r="AK129" t="s">
        <v>538</v>
      </c>
      <c r="AL129">
        <v>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3</v>
      </c>
      <c r="AW129">
        <v>9</v>
      </c>
      <c r="AX129">
        <v>13</v>
      </c>
      <c r="AY129">
        <v>120</v>
      </c>
      <c r="AZ129">
        <v>0</v>
      </c>
      <c r="BA129">
        <v>0</v>
      </c>
      <c r="BB129">
        <v>0</v>
      </c>
      <c r="BC129">
        <v>0</v>
      </c>
      <c r="BD129">
        <v>62.319999694824219</v>
      </c>
      <c r="BE129">
        <v>63.090000152587891</v>
      </c>
      <c r="BF129">
        <v>63.340000152587891</v>
      </c>
      <c r="BG129" s="15">
        <f t="shared" si="21"/>
        <v>1.2204794038696565E-2</v>
      </c>
      <c r="BH129" s="15">
        <f t="shared" si="22"/>
        <v>3.9469529428124428E-3</v>
      </c>
      <c r="BI129" t="s">
        <v>433</v>
      </c>
      <c r="BJ129">
        <v>21</v>
      </c>
      <c r="BK129">
        <v>17</v>
      </c>
      <c r="BL129">
        <v>31</v>
      </c>
      <c r="BM129">
        <v>35</v>
      </c>
      <c r="BN129">
        <v>41</v>
      </c>
      <c r="BO129">
        <v>0</v>
      </c>
      <c r="BP129">
        <v>0</v>
      </c>
      <c r="BQ129">
        <v>0</v>
      </c>
      <c r="BR129">
        <v>0</v>
      </c>
      <c r="BS129">
        <v>8</v>
      </c>
      <c r="BT129">
        <v>3</v>
      </c>
      <c r="BU129">
        <v>2</v>
      </c>
      <c r="BV129">
        <v>0</v>
      </c>
      <c r="BW129">
        <v>0</v>
      </c>
      <c r="BX129">
        <v>1</v>
      </c>
      <c r="BY129">
        <v>5</v>
      </c>
      <c r="BZ129">
        <v>1</v>
      </c>
      <c r="CA129">
        <v>5</v>
      </c>
      <c r="CB129">
        <v>64.349998474121094</v>
      </c>
      <c r="CC129">
        <v>62.560001373291023</v>
      </c>
      <c r="CD129">
        <v>64.610000610351563</v>
      </c>
      <c r="CE129" s="15">
        <f t="shared" si="23"/>
        <v>-2.8612484998989718E-2</v>
      </c>
      <c r="CF129" s="15">
        <f t="shared" si="24"/>
        <v>3.1728822437622761E-2</v>
      </c>
      <c r="CG129" t="s">
        <v>539</v>
      </c>
      <c r="CH129">
        <v>11</v>
      </c>
      <c r="CI129">
        <v>21</v>
      </c>
      <c r="CJ129">
        <v>12</v>
      </c>
      <c r="CK129">
        <v>23</v>
      </c>
      <c r="CL129">
        <v>21</v>
      </c>
      <c r="CM129">
        <v>0</v>
      </c>
      <c r="CN129">
        <v>0</v>
      </c>
      <c r="CO129">
        <v>0</v>
      </c>
      <c r="CP129">
        <v>0</v>
      </c>
      <c r="CQ129">
        <v>3</v>
      </c>
      <c r="CR129">
        <v>3</v>
      </c>
      <c r="CS129">
        <v>7</v>
      </c>
      <c r="CT129">
        <v>3</v>
      </c>
      <c r="CU129">
        <v>45</v>
      </c>
      <c r="CV129">
        <v>1</v>
      </c>
      <c r="CW129">
        <v>58</v>
      </c>
      <c r="CX129">
        <v>1</v>
      </c>
      <c r="CY129">
        <v>58</v>
      </c>
      <c r="CZ129">
        <v>65.980003356933594</v>
      </c>
      <c r="DA129">
        <v>65.589996337890625</v>
      </c>
      <c r="DB129">
        <v>65.959999084472656</v>
      </c>
      <c r="DC129">
        <v>289</v>
      </c>
      <c r="DD129">
        <v>57</v>
      </c>
      <c r="DE129">
        <v>118</v>
      </c>
      <c r="DF129">
        <v>28</v>
      </c>
      <c r="DG129" t="s">
        <v>120</v>
      </c>
      <c r="DH129">
        <v>1.7</v>
      </c>
      <c r="DI129" s="15">
        <f t="shared" si="25"/>
        <v>-5.9461357038934626E-3</v>
      </c>
      <c r="DJ129" s="15">
        <f t="shared" si="26"/>
        <v>5.6095019969327753E-3</v>
      </c>
      <c r="DK129" s="16">
        <f t="shared" si="27"/>
        <v>65.957923553326836</v>
      </c>
      <c r="DL129" s="17">
        <f t="shared" si="28"/>
        <v>-3.3663370696068728E-4</v>
      </c>
    </row>
    <row r="130" spans="1:116" hidden="1" x14ac:dyDescent="0.25">
      <c r="A130">
        <v>121</v>
      </c>
      <c r="B130" t="s">
        <v>540</v>
      </c>
      <c r="C130">
        <v>9</v>
      </c>
      <c r="D130">
        <v>0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391</v>
      </c>
      <c r="N130">
        <v>78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44</v>
      </c>
      <c r="X130">
        <v>12</v>
      </c>
      <c r="Y130">
        <v>14</v>
      </c>
      <c r="Z130">
        <v>14</v>
      </c>
      <c r="AA130">
        <v>69</v>
      </c>
      <c r="AB130">
        <v>0</v>
      </c>
      <c r="AC130">
        <v>0</v>
      </c>
      <c r="AD130">
        <v>0</v>
      </c>
      <c r="AE130">
        <v>0</v>
      </c>
      <c r="AF130">
        <v>62.040000915527337</v>
      </c>
      <c r="AG130">
        <v>61.799999237060547</v>
      </c>
      <c r="AH130">
        <v>62.270000457763672</v>
      </c>
      <c r="AI130" s="15">
        <f t="shared" si="19"/>
        <v>-3.8835223532311947E-3</v>
      </c>
      <c r="AJ130" s="15">
        <f t="shared" si="20"/>
        <v>7.5477953629037309E-3</v>
      </c>
      <c r="AK130" t="s">
        <v>541</v>
      </c>
      <c r="AL130">
        <v>0</v>
      </c>
      <c r="AM130">
        <v>1</v>
      </c>
      <c r="AN130">
        <v>9</v>
      </c>
      <c r="AO130">
        <v>8</v>
      </c>
      <c r="AP130">
        <v>177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1</v>
      </c>
      <c r="BA130">
        <v>1</v>
      </c>
      <c r="BB130">
        <v>1</v>
      </c>
      <c r="BC130">
        <v>1</v>
      </c>
      <c r="BD130">
        <v>64.290000915527344</v>
      </c>
      <c r="BE130">
        <v>62.740001678466797</v>
      </c>
      <c r="BF130">
        <v>65.160003662109375</v>
      </c>
      <c r="BG130" s="15">
        <f t="shared" si="21"/>
        <v>-2.4705119470733505E-2</v>
      </c>
      <c r="BH130" s="15">
        <f t="shared" si="22"/>
        <v>3.7139377649387906E-2</v>
      </c>
      <c r="BI130" t="s">
        <v>542</v>
      </c>
      <c r="BJ130">
        <v>12</v>
      </c>
      <c r="BK130">
        <v>24</v>
      </c>
      <c r="BL130">
        <v>65</v>
      </c>
      <c r="BM130">
        <v>46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4</v>
      </c>
      <c r="BT130">
        <v>4</v>
      </c>
      <c r="BU130">
        <v>7</v>
      </c>
      <c r="BV130">
        <v>5</v>
      </c>
      <c r="BW130">
        <v>32</v>
      </c>
      <c r="BX130">
        <v>1</v>
      </c>
      <c r="BY130">
        <v>48</v>
      </c>
      <c r="BZ130">
        <v>0</v>
      </c>
      <c r="CA130">
        <v>0</v>
      </c>
      <c r="CB130">
        <v>65.199996948242188</v>
      </c>
      <c r="CC130">
        <v>64.150001525878906</v>
      </c>
      <c r="CD130">
        <v>65.25</v>
      </c>
      <c r="CE130" s="15">
        <f t="shared" si="23"/>
        <v>-1.6367816015401049E-2</v>
      </c>
      <c r="CF130" s="15">
        <f t="shared" si="24"/>
        <v>1.6858214162775331E-2</v>
      </c>
      <c r="CG130" t="s">
        <v>543</v>
      </c>
      <c r="CH130">
        <v>0</v>
      </c>
      <c r="CI130">
        <v>8</v>
      </c>
      <c r="CJ130">
        <v>25</v>
      </c>
      <c r="CK130">
        <v>69</v>
      </c>
      <c r="CL130">
        <v>93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66.779998779296875</v>
      </c>
      <c r="DA130">
        <v>66.480003356933594</v>
      </c>
      <c r="DB130">
        <v>67.230003356933594</v>
      </c>
      <c r="DC130">
        <v>349</v>
      </c>
      <c r="DD130">
        <v>106</v>
      </c>
      <c r="DE130">
        <v>100</v>
      </c>
      <c r="DF130">
        <v>85</v>
      </c>
      <c r="DG130" t="s">
        <v>120</v>
      </c>
      <c r="DH130">
        <v>2.5</v>
      </c>
      <c r="DI130" s="15">
        <f t="shared" si="25"/>
        <v>-4.5125662938461097E-3</v>
      </c>
      <c r="DJ130" s="15">
        <f t="shared" si="26"/>
        <v>1.1155733490271325E-2</v>
      </c>
      <c r="DK130" s="16">
        <f t="shared" si="27"/>
        <v>67.221636556815895</v>
      </c>
      <c r="DL130" s="17">
        <f t="shared" si="28"/>
        <v>6.6431671964252148E-3</v>
      </c>
    </row>
    <row r="131" spans="1:116" hidden="1" x14ac:dyDescent="0.25">
      <c r="A131">
        <v>122</v>
      </c>
      <c r="B131" t="s">
        <v>544</v>
      </c>
      <c r="C131">
        <v>9</v>
      </c>
      <c r="D131">
        <v>0</v>
      </c>
      <c r="E131">
        <v>5</v>
      </c>
      <c r="F131">
        <v>1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223</v>
      </c>
      <c r="N131">
        <v>11</v>
      </c>
      <c r="O131">
        <v>18</v>
      </c>
      <c r="P131">
        <v>123</v>
      </c>
      <c r="Q131">
        <v>43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209.32000732421881</v>
      </c>
      <c r="AG131">
        <v>206.2799987792969</v>
      </c>
      <c r="AH131">
        <v>210.13999938964841</v>
      </c>
      <c r="AI131" s="15">
        <f t="shared" si="19"/>
        <v>-1.473729185045447E-2</v>
      </c>
      <c r="AJ131" s="15">
        <f t="shared" si="20"/>
        <v>1.836870953441927E-2</v>
      </c>
      <c r="AK131" t="s">
        <v>199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12</v>
      </c>
      <c r="AV131">
        <v>22</v>
      </c>
      <c r="AW131">
        <v>56</v>
      </c>
      <c r="AX131">
        <v>36</v>
      </c>
      <c r="AY131">
        <v>68</v>
      </c>
      <c r="AZ131">
        <v>0</v>
      </c>
      <c r="BA131">
        <v>0</v>
      </c>
      <c r="BB131">
        <v>0</v>
      </c>
      <c r="BC131">
        <v>0</v>
      </c>
      <c r="BD131">
        <v>208.6499938964844</v>
      </c>
      <c r="BE131">
        <v>208.94000244140619</v>
      </c>
      <c r="BF131">
        <v>208.94000244140619</v>
      </c>
      <c r="BG131" s="15">
        <f t="shared" si="21"/>
        <v>1.3879991458463081E-3</v>
      </c>
      <c r="BH131" s="15">
        <f t="shared" si="22"/>
        <v>0</v>
      </c>
      <c r="BI131" t="s">
        <v>131</v>
      </c>
      <c r="BJ131">
        <v>79</v>
      </c>
      <c r="BK131">
        <v>115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207.49000549316409</v>
      </c>
      <c r="CC131">
        <v>206.58999633789071</v>
      </c>
      <c r="CD131">
        <v>208.74000549316409</v>
      </c>
      <c r="CE131" s="15">
        <f t="shared" si="23"/>
        <v>-4.3564992072575581E-3</v>
      </c>
      <c r="CF131" s="15">
        <f t="shared" si="24"/>
        <v>1.0299938194376357E-2</v>
      </c>
      <c r="CG131" t="s">
        <v>545</v>
      </c>
      <c r="CH131">
        <v>3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10</v>
      </c>
      <c r="CS131">
        <v>98</v>
      </c>
      <c r="CT131">
        <v>47</v>
      </c>
      <c r="CU131">
        <v>40</v>
      </c>
      <c r="CV131">
        <v>0</v>
      </c>
      <c r="CW131">
        <v>0</v>
      </c>
      <c r="CX131">
        <v>0</v>
      </c>
      <c r="CY131">
        <v>0</v>
      </c>
      <c r="CZ131">
        <v>208.1199951171875</v>
      </c>
      <c r="DA131">
        <v>208.3399963378906</v>
      </c>
      <c r="DB131">
        <v>209.6199951171875</v>
      </c>
      <c r="DC131">
        <v>393</v>
      </c>
      <c r="DD131">
        <v>282</v>
      </c>
      <c r="DE131">
        <v>195</v>
      </c>
      <c r="DF131">
        <v>126</v>
      </c>
      <c r="DG131" t="s">
        <v>120</v>
      </c>
      <c r="DH131">
        <v>2</v>
      </c>
      <c r="DI131" s="15">
        <f t="shared" si="25"/>
        <v>1.0559720868300593E-3</v>
      </c>
      <c r="DJ131" s="15">
        <f t="shared" si="26"/>
        <v>6.1062818868081736E-3</v>
      </c>
      <c r="DK131" s="16">
        <f t="shared" si="27"/>
        <v>209.61217908382633</v>
      </c>
      <c r="DL131" s="17">
        <f t="shared" si="28"/>
        <v>7.1622539736382329E-3</v>
      </c>
    </row>
    <row r="132" spans="1:116" hidden="1" x14ac:dyDescent="0.25">
      <c r="A132">
        <v>123</v>
      </c>
      <c r="B132" t="s">
        <v>546</v>
      </c>
      <c r="C132">
        <v>10</v>
      </c>
      <c r="D132">
        <v>0</v>
      </c>
      <c r="E132">
        <v>6</v>
      </c>
      <c r="F132">
        <v>0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199</v>
      </c>
      <c r="N132">
        <v>91</v>
      </c>
      <c r="O132">
        <v>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59</v>
      </c>
      <c r="X132">
        <v>15</v>
      </c>
      <c r="Y132">
        <v>21</v>
      </c>
      <c r="Z132">
        <v>8</v>
      </c>
      <c r="AA132">
        <v>3</v>
      </c>
      <c r="AB132">
        <v>0</v>
      </c>
      <c r="AC132">
        <v>0</v>
      </c>
      <c r="AD132">
        <v>0</v>
      </c>
      <c r="AE132">
        <v>0</v>
      </c>
      <c r="AF132">
        <v>251.8699951171875</v>
      </c>
      <c r="AG132">
        <v>252.80999755859369</v>
      </c>
      <c r="AH132">
        <v>254.33000183105469</v>
      </c>
      <c r="AI132" s="15">
        <f t="shared" si="19"/>
        <v>3.7182170423791794E-3</v>
      </c>
      <c r="AJ132" s="15">
        <f t="shared" si="20"/>
        <v>5.9765039968453504E-3</v>
      </c>
      <c r="AK132" t="s">
        <v>142</v>
      </c>
      <c r="AL132">
        <v>106</v>
      </c>
      <c r="AM132">
        <v>3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59</v>
      </c>
      <c r="AV132">
        <v>12</v>
      </c>
      <c r="AW132">
        <v>3</v>
      </c>
      <c r="AX132">
        <v>4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252.30000305175781</v>
      </c>
      <c r="BE132">
        <v>251.17999267578119</v>
      </c>
      <c r="BF132">
        <v>252.53999328613281</v>
      </c>
      <c r="BG132" s="15">
        <f t="shared" si="21"/>
        <v>-4.4589951773041925E-3</v>
      </c>
      <c r="BH132" s="15">
        <f t="shared" si="22"/>
        <v>5.3852880593479036E-3</v>
      </c>
      <c r="BI132" t="s">
        <v>167</v>
      </c>
      <c r="BJ132">
        <v>33</v>
      </c>
      <c r="BK132">
        <v>81</v>
      </c>
      <c r="BL132">
        <v>49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10</v>
      </c>
      <c r="BT132">
        <v>14</v>
      </c>
      <c r="BU132">
        <v>3</v>
      </c>
      <c r="BV132">
        <v>6</v>
      </c>
      <c r="BW132">
        <v>3</v>
      </c>
      <c r="BX132">
        <v>1</v>
      </c>
      <c r="BY132">
        <v>26</v>
      </c>
      <c r="BZ132">
        <v>0</v>
      </c>
      <c r="CA132">
        <v>0</v>
      </c>
      <c r="CB132">
        <v>252.02000427246091</v>
      </c>
      <c r="CC132">
        <v>251.66000366210929</v>
      </c>
      <c r="CD132">
        <v>255</v>
      </c>
      <c r="CE132" s="15">
        <f t="shared" si="23"/>
        <v>-1.4305038747237653E-3</v>
      </c>
      <c r="CF132" s="15">
        <f t="shared" si="24"/>
        <v>1.3098024854473422E-2</v>
      </c>
      <c r="CG132" t="s">
        <v>156</v>
      </c>
      <c r="CH132">
        <v>63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33</v>
      </c>
      <c r="CR132">
        <v>26</v>
      </c>
      <c r="CS132">
        <v>25</v>
      </c>
      <c r="CT132">
        <v>18</v>
      </c>
      <c r="CU132">
        <v>16</v>
      </c>
      <c r="CV132">
        <v>0</v>
      </c>
      <c r="CW132">
        <v>0</v>
      </c>
      <c r="CX132">
        <v>0</v>
      </c>
      <c r="CY132">
        <v>0</v>
      </c>
      <c r="CZ132">
        <v>254.75</v>
      </c>
      <c r="DA132">
        <v>256</v>
      </c>
      <c r="DB132">
        <v>257.77999877929688</v>
      </c>
      <c r="DC132">
        <v>428</v>
      </c>
      <c r="DD132">
        <v>316</v>
      </c>
      <c r="DE132">
        <v>202</v>
      </c>
      <c r="DF132">
        <v>181</v>
      </c>
      <c r="DG132" t="s">
        <v>120</v>
      </c>
      <c r="DH132">
        <v>1.8</v>
      </c>
      <c r="DI132" s="15">
        <f t="shared" si="25"/>
        <v>4.8828125E-3</v>
      </c>
      <c r="DJ132" s="15">
        <f t="shared" si="26"/>
        <v>6.905108184211195E-3</v>
      </c>
      <c r="DK132" s="16">
        <f t="shared" si="27"/>
        <v>257.76770769515804</v>
      </c>
      <c r="DL132" s="17">
        <f t="shared" si="28"/>
        <v>1.1787920684211195E-2</v>
      </c>
    </row>
    <row r="133" spans="1:116" hidden="1" x14ac:dyDescent="0.25">
      <c r="A133">
        <v>124</v>
      </c>
      <c r="B133" t="s">
        <v>547</v>
      </c>
      <c r="C133">
        <v>10</v>
      </c>
      <c r="D133">
        <v>1</v>
      </c>
      <c r="E133">
        <v>6</v>
      </c>
      <c r="F133">
        <v>0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526</v>
      </c>
      <c r="N133">
        <v>7</v>
      </c>
      <c r="O133">
        <v>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10</v>
      </c>
      <c r="X133">
        <v>6</v>
      </c>
      <c r="Y133">
        <v>8</v>
      </c>
      <c r="Z133">
        <v>15</v>
      </c>
      <c r="AA133">
        <v>108</v>
      </c>
      <c r="AB133">
        <v>0</v>
      </c>
      <c r="AC133">
        <v>0</v>
      </c>
      <c r="AD133">
        <v>0</v>
      </c>
      <c r="AE133">
        <v>0</v>
      </c>
      <c r="AF133">
        <v>168.63999938964841</v>
      </c>
      <c r="AG133">
        <v>169.63999938964841</v>
      </c>
      <c r="AH133">
        <v>171.0899963378906</v>
      </c>
      <c r="AI133" s="15">
        <f t="shared" si="19"/>
        <v>5.8948361447649367E-3</v>
      </c>
      <c r="AJ133" s="15">
        <f t="shared" si="20"/>
        <v>8.4750539439988337E-3</v>
      </c>
      <c r="AK133" t="s">
        <v>422</v>
      </c>
      <c r="AL133">
        <v>3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2</v>
      </c>
      <c r="AW133">
        <v>3</v>
      </c>
      <c r="AX133">
        <v>10</v>
      </c>
      <c r="AY133">
        <v>130</v>
      </c>
      <c r="AZ133">
        <v>0</v>
      </c>
      <c r="BA133">
        <v>0</v>
      </c>
      <c r="BB133">
        <v>0</v>
      </c>
      <c r="BC133">
        <v>0</v>
      </c>
      <c r="BD133">
        <v>167.9700012207031</v>
      </c>
      <c r="BE133">
        <v>168.8999938964844</v>
      </c>
      <c r="BF133">
        <v>173.22999572753909</v>
      </c>
      <c r="BG133" s="15">
        <f t="shared" si="21"/>
        <v>5.5061735310143467E-3</v>
      </c>
      <c r="BH133" s="15">
        <f t="shared" si="22"/>
        <v>2.499568168243238E-2</v>
      </c>
      <c r="BI133" t="s">
        <v>153</v>
      </c>
      <c r="BJ133">
        <v>99</v>
      </c>
      <c r="BK133">
        <v>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13</v>
      </c>
      <c r="BT133">
        <v>10</v>
      </c>
      <c r="BU133">
        <v>6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168.75</v>
      </c>
      <c r="CC133">
        <v>168</v>
      </c>
      <c r="CD133">
        <v>169.19999694824219</v>
      </c>
      <c r="CE133" s="15">
        <f t="shared" si="23"/>
        <v>-4.4642857142858094E-3</v>
      </c>
      <c r="CF133" s="15">
        <f t="shared" si="24"/>
        <v>7.0921806730839254E-3</v>
      </c>
      <c r="CG133" t="s">
        <v>325</v>
      </c>
      <c r="CH133">
        <v>63</v>
      </c>
      <c r="CI133">
        <v>33</v>
      </c>
      <c r="CJ133">
        <v>7</v>
      </c>
      <c r="CK133">
        <v>0</v>
      </c>
      <c r="CL133">
        <v>0</v>
      </c>
      <c r="CM133">
        <v>1</v>
      </c>
      <c r="CN133">
        <v>7</v>
      </c>
      <c r="CO133">
        <v>0</v>
      </c>
      <c r="CP133">
        <v>0</v>
      </c>
      <c r="CQ133">
        <v>41</v>
      </c>
      <c r="CR133">
        <v>4</v>
      </c>
      <c r="CS133">
        <v>0</v>
      </c>
      <c r="CT133">
        <v>0</v>
      </c>
      <c r="CU133">
        <v>1</v>
      </c>
      <c r="CV133">
        <v>1</v>
      </c>
      <c r="CW133">
        <v>1</v>
      </c>
      <c r="CX133">
        <v>0</v>
      </c>
      <c r="CY133">
        <v>0</v>
      </c>
      <c r="CZ133">
        <v>169.41999816894531</v>
      </c>
      <c r="DA133">
        <v>169.66999816894531</v>
      </c>
      <c r="DB133">
        <v>173.1300048828125</v>
      </c>
      <c r="DC133">
        <v>218</v>
      </c>
      <c r="DD133">
        <v>129</v>
      </c>
      <c r="DE133">
        <v>13</v>
      </c>
      <c r="DF133">
        <v>55</v>
      </c>
      <c r="DG133" t="s">
        <v>135</v>
      </c>
      <c r="DH133">
        <v>3</v>
      </c>
      <c r="DI133" s="15">
        <f t="shared" si="25"/>
        <v>1.4734484746741217E-3</v>
      </c>
      <c r="DJ133" s="15">
        <f t="shared" si="26"/>
        <v>1.9985020598879966E-2</v>
      </c>
      <c r="DK133" s="16">
        <f t="shared" si="27"/>
        <v>173.06085657736361</v>
      </c>
      <c r="DL133" s="17">
        <f t="shared" si="28"/>
        <v>2.1458469073554087E-2</v>
      </c>
    </row>
    <row r="134" spans="1:116" hidden="1" x14ac:dyDescent="0.25">
      <c r="A134">
        <v>125</v>
      </c>
      <c r="B134" t="s">
        <v>548</v>
      </c>
      <c r="C134">
        <v>10</v>
      </c>
      <c r="D134">
        <v>1</v>
      </c>
      <c r="E134">
        <v>5</v>
      </c>
      <c r="F134">
        <v>1</v>
      </c>
      <c r="G134" t="s">
        <v>115</v>
      </c>
      <c r="H134" t="s">
        <v>115</v>
      </c>
      <c r="I134">
        <v>6</v>
      </c>
      <c r="J134">
        <v>0</v>
      </c>
      <c r="K134" t="s">
        <v>115</v>
      </c>
      <c r="L134" t="s">
        <v>115</v>
      </c>
      <c r="M134" t="s">
        <v>495</v>
      </c>
      <c r="N134">
        <v>3</v>
      </c>
      <c r="O134">
        <v>0</v>
      </c>
      <c r="P134">
        <v>3</v>
      </c>
      <c r="Q134">
        <v>1</v>
      </c>
      <c r="R134">
        <v>0</v>
      </c>
      <c r="S134">
        <v>2</v>
      </c>
      <c r="T134">
        <v>4</v>
      </c>
      <c r="U134">
        <v>0</v>
      </c>
      <c r="V134">
        <v>0</v>
      </c>
      <c r="W134">
        <v>3</v>
      </c>
      <c r="X134">
        <v>2</v>
      </c>
      <c r="Y134">
        <v>2</v>
      </c>
      <c r="Z134">
        <v>0</v>
      </c>
      <c r="AA134">
        <v>37</v>
      </c>
      <c r="AB134">
        <v>1</v>
      </c>
      <c r="AC134">
        <v>4</v>
      </c>
      <c r="AD134">
        <v>0</v>
      </c>
      <c r="AE134">
        <v>0</v>
      </c>
      <c r="AF134">
        <v>19.010000228881839</v>
      </c>
      <c r="AG134">
        <v>19.219999313354489</v>
      </c>
      <c r="AH134">
        <v>19.510000228881839</v>
      </c>
      <c r="AI134" s="15">
        <f t="shared" si="19"/>
        <v>1.0926071382673652E-2</v>
      </c>
      <c r="AJ134" s="15">
        <f t="shared" si="20"/>
        <v>1.4864218971050835E-2</v>
      </c>
      <c r="AK134" t="s">
        <v>549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12</v>
      </c>
      <c r="AY134">
        <v>49</v>
      </c>
      <c r="AZ134">
        <v>0</v>
      </c>
      <c r="BA134">
        <v>0</v>
      </c>
      <c r="BB134">
        <v>0</v>
      </c>
      <c r="BC134">
        <v>0</v>
      </c>
      <c r="BD134">
        <v>18.440000534057621</v>
      </c>
      <c r="BE134">
        <v>19.090000152587891</v>
      </c>
      <c r="BF134">
        <v>19.090000152587891</v>
      </c>
      <c r="BG134" s="15">
        <f t="shared" si="21"/>
        <v>3.4049220185163542E-2</v>
      </c>
      <c r="BH134" s="15">
        <f t="shared" si="22"/>
        <v>0</v>
      </c>
      <c r="BI134" t="s">
        <v>390</v>
      </c>
      <c r="BJ134">
        <v>3</v>
      </c>
      <c r="BK134">
        <v>2</v>
      </c>
      <c r="BL134">
        <v>0</v>
      </c>
      <c r="BM134">
        <v>1</v>
      </c>
      <c r="BN134">
        <v>0</v>
      </c>
      <c r="BO134">
        <v>1</v>
      </c>
      <c r="BP134">
        <v>1</v>
      </c>
      <c r="BQ134">
        <v>0</v>
      </c>
      <c r="BR134">
        <v>0</v>
      </c>
      <c r="BS134">
        <v>2</v>
      </c>
      <c r="BT134">
        <v>0</v>
      </c>
      <c r="BU134">
        <v>1</v>
      </c>
      <c r="BV134">
        <v>2</v>
      </c>
      <c r="BW134">
        <v>10</v>
      </c>
      <c r="BX134">
        <v>1</v>
      </c>
      <c r="BY134">
        <v>0</v>
      </c>
      <c r="BZ134">
        <v>0</v>
      </c>
      <c r="CA134">
        <v>0</v>
      </c>
      <c r="CB134">
        <v>18.569999694824219</v>
      </c>
      <c r="CC134">
        <v>18.510000228881839</v>
      </c>
      <c r="CD134">
        <v>18.79999923706055</v>
      </c>
      <c r="CE134" s="15">
        <f t="shared" si="23"/>
        <v>-3.2414621934342414E-3</v>
      </c>
      <c r="CF134" s="15">
        <f t="shared" si="24"/>
        <v>1.5425479784437091E-2</v>
      </c>
      <c r="CG134" t="s">
        <v>166</v>
      </c>
      <c r="CH134">
        <v>10</v>
      </c>
      <c r="CI134">
        <v>2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5</v>
      </c>
      <c r="CS134">
        <v>3</v>
      </c>
      <c r="CT134">
        <v>1</v>
      </c>
      <c r="CU134">
        <v>13</v>
      </c>
      <c r="CV134">
        <v>0</v>
      </c>
      <c r="CW134">
        <v>0</v>
      </c>
      <c r="CX134">
        <v>0</v>
      </c>
      <c r="CY134">
        <v>0</v>
      </c>
      <c r="CZ134">
        <v>18.780000686645511</v>
      </c>
      <c r="DA134">
        <v>18.690000534057621</v>
      </c>
      <c r="DB134">
        <v>19.129999160766602</v>
      </c>
      <c r="DC134">
        <v>25</v>
      </c>
      <c r="DD134">
        <v>35</v>
      </c>
      <c r="DE134">
        <v>7</v>
      </c>
      <c r="DF134">
        <v>19</v>
      </c>
      <c r="DG134" t="s">
        <v>135</v>
      </c>
      <c r="DH134">
        <v>2</v>
      </c>
      <c r="DI134" s="15">
        <f t="shared" si="25"/>
        <v>-4.8154173363392783E-3</v>
      </c>
      <c r="DJ134" s="15">
        <f t="shared" si="26"/>
        <v>2.300045196088496E-2</v>
      </c>
      <c r="DK134" s="16">
        <f t="shared" si="27"/>
        <v>19.119878993490126</v>
      </c>
      <c r="DL134" s="17">
        <f t="shared" si="28"/>
        <v>1.8185034624545682E-2</v>
      </c>
    </row>
    <row r="135" spans="1:116" hidden="1" x14ac:dyDescent="0.25">
      <c r="A135">
        <v>126</v>
      </c>
      <c r="B135" t="s">
        <v>550</v>
      </c>
      <c r="C135">
        <v>9</v>
      </c>
      <c r="D135">
        <v>0</v>
      </c>
      <c r="E135">
        <v>6</v>
      </c>
      <c r="F135">
        <v>0</v>
      </c>
      <c r="G135" t="s">
        <v>115</v>
      </c>
      <c r="H135" t="s">
        <v>115</v>
      </c>
      <c r="I135">
        <v>6</v>
      </c>
      <c r="J135">
        <v>0</v>
      </c>
      <c r="K135" t="s">
        <v>115</v>
      </c>
      <c r="L135" t="s">
        <v>115</v>
      </c>
      <c r="M135" t="s">
        <v>127</v>
      </c>
      <c r="N135">
        <v>43</v>
      </c>
      <c r="O135">
        <v>60</v>
      </c>
      <c r="P135">
        <v>79</v>
      </c>
      <c r="Q135">
        <v>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1</v>
      </c>
      <c r="Y135">
        <v>5</v>
      </c>
      <c r="Z135">
        <v>1</v>
      </c>
      <c r="AA135">
        <v>0</v>
      </c>
      <c r="AB135">
        <v>1</v>
      </c>
      <c r="AC135">
        <v>7</v>
      </c>
      <c r="AD135">
        <v>0</v>
      </c>
      <c r="AE135">
        <v>0</v>
      </c>
      <c r="AF135">
        <v>104.9599990844727</v>
      </c>
      <c r="AG135">
        <v>104.2099990844727</v>
      </c>
      <c r="AH135">
        <v>106.2399978637695</v>
      </c>
      <c r="AI135" s="15">
        <f t="shared" si="19"/>
        <v>-7.197006108713655E-3</v>
      </c>
      <c r="AJ135" s="15">
        <f t="shared" si="20"/>
        <v>1.9107669617048129E-2</v>
      </c>
      <c r="AK135" t="s">
        <v>146</v>
      </c>
      <c r="AL135">
        <v>6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</v>
      </c>
      <c r="AV135">
        <v>1</v>
      </c>
      <c r="AW135">
        <v>7</v>
      </c>
      <c r="AX135">
        <v>3</v>
      </c>
      <c r="AY135">
        <v>179</v>
      </c>
      <c r="AZ135">
        <v>0</v>
      </c>
      <c r="BA135">
        <v>0</v>
      </c>
      <c r="BB135">
        <v>0</v>
      </c>
      <c r="BC135">
        <v>0</v>
      </c>
      <c r="BD135">
        <v>103.38999938964839</v>
      </c>
      <c r="BE135">
        <v>105.2399978637695</v>
      </c>
      <c r="BF135">
        <v>105.5</v>
      </c>
      <c r="BG135" s="15">
        <f t="shared" si="21"/>
        <v>1.7578853208604972E-2</v>
      </c>
      <c r="BH135" s="15">
        <f t="shared" si="22"/>
        <v>2.4644752249336488E-3</v>
      </c>
      <c r="BI135" t="s">
        <v>551</v>
      </c>
      <c r="BJ135">
        <v>2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0</v>
      </c>
      <c r="BV135">
        <v>4</v>
      </c>
      <c r="BW135">
        <v>188</v>
      </c>
      <c r="BX135">
        <v>0</v>
      </c>
      <c r="BY135">
        <v>0</v>
      </c>
      <c r="BZ135">
        <v>0</v>
      </c>
      <c r="CA135">
        <v>0</v>
      </c>
      <c r="CB135">
        <v>102.2799987792969</v>
      </c>
      <c r="CC135">
        <v>103.84999847412109</v>
      </c>
      <c r="CD135">
        <v>104.48000335693359</v>
      </c>
      <c r="CE135" s="15">
        <f t="shared" si="23"/>
        <v>1.5117955877634648E-2</v>
      </c>
      <c r="CF135" s="15">
        <f t="shared" si="24"/>
        <v>6.0299087152612119E-3</v>
      </c>
      <c r="CG135" t="s">
        <v>552</v>
      </c>
      <c r="CH135">
        <v>1</v>
      </c>
      <c r="CI135">
        <v>4</v>
      </c>
      <c r="CJ135">
        <v>30</v>
      </c>
      <c r="CK135">
        <v>28</v>
      </c>
      <c r="CL135">
        <v>132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105.51999664306641</v>
      </c>
      <c r="DA135">
        <v>105.75</v>
      </c>
      <c r="DB135">
        <v>105.98000335693359</v>
      </c>
      <c r="DC135">
        <v>263</v>
      </c>
      <c r="DD135">
        <v>40</v>
      </c>
      <c r="DE135">
        <v>197</v>
      </c>
      <c r="DF135">
        <v>33</v>
      </c>
      <c r="DG135" t="s">
        <v>120</v>
      </c>
      <c r="DH135">
        <v>2.2999999999999998</v>
      </c>
      <c r="DI135" s="15">
        <f t="shared" si="25"/>
        <v>2.1749726423980764E-3</v>
      </c>
      <c r="DJ135" s="15">
        <f t="shared" si="26"/>
        <v>2.1702524027948922E-3</v>
      </c>
      <c r="DK135" s="16">
        <f t="shared" si="27"/>
        <v>105.97950419159557</v>
      </c>
      <c r="DL135" s="17">
        <f t="shared" si="28"/>
        <v>4.3452250451929686E-3</v>
      </c>
    </row>
    <row r="136" spans="1:116" hidden="1" x14ac:dyDescent="0.25">
      <c r="A136">
        <v>127</v>
      </c>
      <c r="B136" t="s">
        <v>553</v>
      </c>
      <c r="C136">
        <v>9</v>
      </c>
      <c r="D136">
        <v>0</v>
      </c>
      <c r="E136">
        <v>6</v>
      </c>
      <c r="F136">
        <v>0</v>
      </c>
      <c r="G136" t="s">
        <v>115</v>
      </c>
      <c r="H136" t="s">
        <v>115</v>
      </c>
      <c r="I136">
        <v>6</v>
      </c>
      <c r="J136">
        <v>0</v>
      </c>
      <c r="K136" t="s">
        <v>115</v>
      </c>
      <c r="L136" t="s">
        <v>115</v>
      </c>
      <c r="M136" t="s">
        <v>552</v>
      </c>
      <c r="N136">
        <v>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>
        <v>0</v>
      </c>
      <c r="Y136">
        <v>2</v>
      </c>
      <c r="Z136">
        <v>3</v>
      </c>
      <c r="AA136">
        <v>181</v>
      </c>
      <c r="AB136">
        <v>0</v>
      </c>
      <c r="AC136">
        <v>0</v>
      </c>
      <c r="AD136">
        <v>0</v>
      </c>
      <c r="AE136">
        <v>0</v>
      </c>
      <c r="AF136">
        <v>11.07999992370606</v>
      </c>
      <c r="AG136">
        <v>11.319999694824221</v>
      </c>
      <c r="AH136">
        <v>11.36999988555908</v>
      </c>
      <c r="AI136" s="15">
        <f t="shared" si="19"/>
        <v>2.1201393779886279E-2</v>
      </c>
      <c r="AJ136" s="15">
        <f t="shared" si="20"/>
        <v>4.3975541986033262E-3</v>
      </c>
      <c r="AK136" t="s">
        <v>554</v>
      </c>
      <c r="AL136">
        <v>125</v>
      </c>
      <c r="AM136">
        <v>34</v>
      </c>
      <c r="AN136">
        <v>5</v>
      </c>
      <c r="AO136">
        <v>4</v>
      </c>
      <c r="AP136">
        <v>0</v>
      </c>
      <c r="AQ136">
        <v>1</v>
      </c>
      <c r="AR136">
        <v>9</v>
      </c>
      <c r="AS136">
        <v>0</v>
      </c>
      <c r="AT136">
        <v>0</v>
      </c>
      <c r="AU136">
        <v>26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11.239999771118161</v>
      </c>
      <c r="BE136">
        <v>11.210000038146971</v>
      </c>
      <c r="BF136">
        <v>11.39000034332275</v>
      </c>
      <c r="BG136" s="15">
        <f t="shared" si="21"/>
        <v>-2.6761581506782317E-3</v>
      </c>
      <c r="BH136" s="15">
        <f t="shared" si="22"/>
        <v>1.5803362576832791E-2</v>
      </c>
      <c r="BI136" t="s">
        <v>396</v>
      </c>
      <c r="BJ136">
        <v>11</v>
      </c>
      <c r="BK136">
        <v>8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36</v>
      </c>
      <c r="BT136">
        <v>23</v>
      </c>
      <c r="BU136">
        <v>5</v>
      </c>
      <c r="BV136">
        <v>5</v>
      </c>
      <c r="BW136">
        <v>104</v>
      </c>
      <c r="BX136">
        <v>0</v>
      </c>
      <c r="BY136">
        <v>0</v>
      </c>
      <c r="BZ136">
        <v>0</v>
      </c>
      <c r="CA136">
        <v>0</v>
      </c>
      <c r="CB136">
        <v>11.069999694824221</v>
      </c>
      <c r="CC136">
        <v>11.02999973297119</v>
      </c>
      <c r="CD136">
        <v>11.11999988555908</v>
      </c>
      <c r="CE136" s="15">
        <f t="shared" si="23"/>
        <v>-3.6264698840799969E-3</v>
      </c>
      <c r="CF136" s="15">
        <f t="shared" si="24"/>
        <v>8.0935389850830264E-3</v>
      </c>
      <c r="CG136" t="s">
        <v>531</v>
      </c>
      <c r="CH136">
        <v>96</v>
      </c>
      <c r="CI136">
        <v>19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46</v>
      </c>
      <c r="CR136">
        <v>9</v>
      </c>
      <c r="CS136">
        <v>2</v>
      </c>
      <c r="CT136">
        <v>2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11.22999954223633</v>
      </c>
      <c r="DA136">
        <v>10.960000038146971</v>
      </c>
      <c r="DB136">
        <v>10.97999954223633</v>
      </c>
      <c r="DC136">
        <v>306</v>
      </c>
      <c r="DD136">
        <v>162</v>
      </c>
      <c r="DE136">
        <v>172</v>
      </c>
      <c r="DF136">
        <v>34</v>
      </c>
      <c r="DG136" t="s">
        <v>120</v>
      </c>
      <c r="DH136">
        <v>1</v>
      </c>
      <c r="DI136" s="15">
        <f t="shared" si="25"/>
        <v>-2.4634991163285491E-2</v>
      </c>
      <c r="DJ136" s="15">
        <f t="shared" si="26"/>
        <v>1.821448535806236E-3</v>
      </c>
      <c r="DK136" s="16">
        <f t="shared" si="27"/>
        <v>10.979963114168889</v>
      </c>
      <c r="DL136" s="17">
        <f t="shared" si="28"/>
        <v>-2.2813542627479255E-2</v>
      </c>
    </row>
    <row r="137" spans="1:116" hidden="1" x14ac:dyDescent="0.25">
      <c r="A137">
        <v>128</v>
      </c>
      <c r="B137" t="s">
        <v>555</v>
      </c>
      <c r="C137">
        <v>9</v>
      </c>
      <c r="D137">
        <v>0</v>
      </c>
      <c r="E137">
        <v>6</v>
      </c>
      <c r="F137">
        <v>0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172</v>
      </c>
      <c r="N137">
        <v>120</v>
      </c>
      <c r="O137">
        <v>33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32</v>
      </c>
      <c r="X137">
        <v>4</v>
      </c>
      <c r="Y137">
        <v>5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53.060001373291023</v>
      </c>
      <c r="AG137">
        <v>52.819999694824219</v>
      </c>
      <c r="AH137">
        <v>53.360000610351563</v>
      </c>
      <c r="AI137" s="15">
        <f t="shared" si="19"/>
        <v>-4.5437652376647542E-3</v>
      </c>
      <c r="AJ137" s="15">
        <f t="shared" si="20"/>
        <v>1.0119957071788033E-2</v>
      </c>
      <c r="AK137" t="s">
        <v>333</v>
      </c>
      <c r="AL137">
        <v>88</v>
      </c>
      <c r="AM137">
        <v>38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45</v>
      </c>
      <c r="AV137">
        <v>16</v>
      </c>
      <c r="AW137">
        <v>12</v>
      </c>
      <c r="AX137">
        <v>4</v>
      </c>
      <c r="AY137">
        <v>3</v>
      </c>
      <c r="AZ137">
        <v>0</v>
      </c>
      <c r="BA137">
        <v>0</v>
      </c>
      <c r="BB137">
        <v>0</v>
      </c>
      <c r="BC137">
        <v>0</v>
      </c>
      <c r="BD137">
        <v>53.349998474121087</v>
      </c>
      <c r="BE137">
        <v>53.049999237060547</v>
      </c>
      <c r="BF137">
        <v>53.430000305175781</v>
      </c>
      <c r="BG137" s="15">
        <f t="shared" si="21"/>
        <v>-5.6550281126293012E-3</v>
      </c>
      <c r="BH137" s="15">
        <f t="shared" si="22"/>
        <v>7.1121292521950652E-3</v>
      </c>
      <c r="BI137" t="s">
        <v>556</v>
      </c>
      <c r="BJ137">
        <v>55</v>
      </c>
      <c r="BK137">
        <v>133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4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53.009998321533203</v>
      </c>
      <c r="CC137">
        <v>52.680000305175781</v>
      </c>
      <c r="CD137">
        <v>53.090000152587891</v>
      </c>
      <c r="CE137" s="15">
        <f t="shared" si="23"/>
        <v>-6.2641992111946987E-3</v>
      </c>
      <c r="CF137" s="15">
        <f t="shared" si="24"/>
        <v>7.7227320820062451E-3</v>
      </c>
      <c r="CG137" t="s">
        <v>166</v>
      </c>
      <c r="CH137">
        <v>17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31</v>
      </c>
      <c r="CR137">
        <v>46</v>
      </c>
      <c r="CS137">
        <v>24</v>
      </c>
      <c r="CT137">
        <v>27</v>
      </c>
      <c r="CU137">
        <v>49</v>
      </c>
      <c r="CV137">
        <v>0</v>
      </c>
      <c r="CW137">
        <v>0</v>
      </c>
      <c r="CX137">
        <v>0</v>
      </c>
      <c r="CY137">
        <v>0</v>
      </c>
      <c r="CZ137">
        <v>53.610000610351563</v>
      </c>
      <c r="DA137">
        <v>53.650001525878913</v>
      </c>
      <c r="DB137">
        <v>54.200000762939453</v>
      </c>
      <c r="DC137">
        <v>485</v>
      </c>
      <c r="DD137">
        <v>251</v>
      </c>
      <c r="DE137">
        <v>280</v>
      </c>
      <c r="DF137">
        <v>119</v>
      </c>
      <c r="DG137" t="s">
        <v>120</v>
      </c>
      <c r="DH137">
        <v>3</v>
      </c>
      <c r="DI137" s="15">
        <f t="shared" si="25"/>
        <v>7.4559020297615408E-4</v>
      </c>
      <c r="DJ137" s="15">
        <f t="shared" si="26"/>
        <v>1.0147587256799762E-2</v>
      </c>
      <c r="DK137" s="16">
        <f t="shared" si="27"/>
        <v>54.194419597690207</v>
      </c>
      <c r="DL137" s="17">
        <f t="shared" si="28"/>
        <v>1.0893177459775916E-2</v>
      </c>
    </row>
    <row r="138" spans="1:116" hidden="1" x14ac:dyDescent="0.25">
      <c r="A138">
        <v>129</v>
      </c>
      <c r="B138" t="s">
        <v>557</v>
      </c>
      <c r="C138">
        <v>11</v>
      </c>
      <c r="D138">
        <v>0</v>
      </c>
      <c r="E138">
        <v>5</v>
      </c>
      <c r="F138">
        <v>1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172</v>
      </c>
      <c r="N138">
        <v>25</v>
      </c>
      <c r="O138">
        <v>57</v>
      </c>
      <c r="P138">
        <v>45</v>
      </c>
      <c r="Q138">
        <v>11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15</v>
      </c>
      <c r="X138">
        <v>0</v>
      </c>
      <c r="Y138">
        <v>2</v>
      </c>
      <c r="Z138">
        <v>6</v>
      </c>
      <c r="AA138">
        <v>4</v>
      </c>
      <c r="AB138">
        <v>2</v>
      </c>
      <c r="AC138">
        <v>12</v>
      </c>
      <c r="AD138">
        <v>0</v>
      </c>
      <c r="AE138">
        <v>0</v>
      </c>
      <c r="AF138">
        <v>62.560001373291023</v>
      </c>
      <c r="AG138">
        <v>62.299999237060547</v>
      </c>
      <c r="AH138">
        <v>63.450000762939453</v>
      </c>
      <c r="AI138" s="15">
        <f t="shared" ref="AI138:AI201" si="29">100%-(AF138/AG138)</f>
        <v>-4.1733890756745495E-3</v>
      </c>
      <c r="AJ138" s="15">
        <f t="shared" ref="AJ138:AJ201" si="30">100%-(AG138/AH138)</f>
        <v>1.8124531316800363E-2</v>
      </c>
      <c r="AK138" t="s">
        <v>558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2</v>
      </c>
      <c r="AX138">
        <v>1</v>
      </c>
      <c r="AY138">
        <v>130</v>
      </c>
      <c r="AZ138">
        <v>0</v>
      </c>
      <c r="BA138">
        <v>0</v>
      </c>
      <c r="BB138">
        <v>0</v>
      </c>
      <c r="BC138">
        <v>0</v>
      </c>
      <c r="BD138">
        <v>60.569999694824219</v>
      </c>
      <c r="BE138">
        <v>62.819999694824219</v>
      </c>
      <c r="BF138">
        <v>62.849998474121087</v>
      </c>
      <c r="BG138" s="15">
        <f t="shared" ref="BG138:BG201" si="31">100%-(BD138/BE138)</f>
        <v>3.5816619085169754E-2</v>
      </c>
      <c r="BH138" s="15">
        <f t="shared" ref="BH138:BH201" si="32">100%-(BE138/BF138)</f>
        <v>4.7730755807762204E-4</v>
      </c>
      <c r="BI138" t="s">
        <v>559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140</v>
      </c>
      <c r="BX138">
        <v>0</v>
      </c>
      <c r="BY138">
        <v>0</v>
      </c>
      <c r="BZ138">
        <v>0</v>
      </c>
      <c r="CA138">
        <v>0</v>
      </c>
      <c r="CB138">
        <v>59.090000152587891</v>
      </c>
      <c r="CC138">
        <v>60.740001678466797</v>
      </c>
      <c r="CD138">
        <v>60.740001678466797</v>
      </c>
      <c r="CE138" s="15">
        <f t="shared" ref="CE138:CE201" si="33">100%-(CB138/CC138)</f>
        <v>2.7164989797223815E-2</v>
      </c>
      <c r="CF138" s="15">
        <f t="shared" ref="CF138:CF201" si="34">100%-(CC138/CD138)</f>
        <v>0</v>
      </c>
      <c r="CG138" t="s">
        <v>560</v>
      </c>
      <c r="CH138">
        <v>0</v>
      </c>
      <c r="CI138">
        <v>6</v>
      </c>
      <c r="CJ138">
        <v>13</v>
      </c>
      <c r="CK138">
        <v>21</v>
      </c>
      <c r="CL138">
        <v>92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61.020000457763672</v>
      </c>
      <c r="DA138">
        <v>61.090000152587891</v>
      </c>
      <c r="DB138">
        <v>61.439998626708977</v>
      </c>
      <c r="DC138">
        <v>179</v>
      </c>
      <c r="DD138">
        <v>27</v>
      </c>
      <c r="DE138">
        <v>139</v>
      </c>
      <c r="DF138">
        <v>26</v>
      </c>
      <c r="DG138" t="s">
        <v>120</v>
      </c>
      <c r="DH138">
        <v>2.5</v>
      </c>
      <c r="DI138" s="15">
        <f t="shared" ref="DI138:DI201" si="35">100%-(CZ138/DA138)</f>
        <v>1.1458453863050222E-3</v>
      </c>
      <c r="DJ138" s="15">
        <f t="shared" ref="DJ138:DJ201" si="36">100%-(DA138/DB138)</f>
        <v>5.696589875393232E-3</v>
      </c>
      <c r="DK138" s="16">
        <f t="shared" ref="DK138:DK201" si="37">(DA138*DJ138)+DA138</f>
        <v>61.438004828944891</v>
      </c>
      <c r="DL138" s="17">
        <f t="shared" ref="DL138:DL201" si="38">DI138+DJ138</f>
        <v>6.8424352616982542E-3</v>
      </c>
    </row>
    <row r="139" spans="1:116" hidden="1" x14ac:dyDescent="0.25">
      <c r="A139">
        <v>130</v>
      </c>
      <c r="B139" t="s">
        <v>561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320</v>
      </c>
      <c r="N139">
        <v>97</v>
      </c>
      <c r="O139">
        <v>30</v>
      </c>
      <c r="P139">
        <v>4</v>
      </c>
      <c r="Q139">
        <v>0</v>
      </c>
      <c r="R139">
        <v>0</v>
      </c>
      <c r="S139">
        <v>1</v>
      </c>
      <c r="T139">
        <v>4</v>
      </c>
      <c r="U139">
        <v>0</v>
      </c>
      <c r="V139">
        <v>0</v>
      </c>
      <c r="W139">
        <v>44</v>
      </c>
      <c r="X139">
        <v>20</v>
      </c>
      <c r="Y139">
        <v>5</v>
      </c>
      <c r="Z139">
        <v>8</v>
      </c>
      <c r="AA139">
        <v>10</v>
      </c>
      <c r="AB139">
        <v>0</v>
      </c>
      <c r="AC139">
        <v>0</v>
      </c>
      <c r="AD139">
        <v>0</v>
      </c>
      <c r="AE139">
        <v>0</v>
      </c>
      <c r="AF139">
        <v>1174.329956054688</v>
      </c>
      <c r="AG139">
        <v>1173.050048828125</v>
      </c>
      <c r="AH139">
        <v>1186.410034179688</v>
      </c>
      <c r="AI139" s="15">
        <f t="shared" si="29"/>
        <v>-1.0910934515040438E-3</v>
      </c>
      <c r="AJ139" s="15">
        <f t="shared" si="30"/>
        <v>1.1260849931027717E-2</v>
      </c>
      <c r="AK139" t="s">
        <v>227</v>
      </c>
      <c r="AL139">
        <v>12</v>
      </c>
      <c r="AM139">
        <v>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19</v>
      </c>
      <c r="AV139">
        <v>5</v>
      </c>
      <c r="AW139">
        <v>16</v>
      </c>
      <c r="AX139">
        <v>18</v>
      </c>
      <c r="AY139">
        <v>111</v>
      </c>
      <c r="AZ139">
        <v>0</v>
      </c>
      <c r="BA139">
        <v>0</v>
      </c>
      <c r="BB139">
        <v>0</v>
      </c>
      <c r="BC139">
        <v>0</v>
      </c>
      <c r="BD139">
        <v>1169.369995117188</v>
      </c>
      <c r="BE139">
        <v>1173</v>
      </c>
      <c r="BF139">
        <v>1180.300048828125</v>
      </c>
      <c r="BG139" s="15">
        <f t="shared" si="31"/>
        <v>3.0946333186803177E-3</v>
      </c>
      <c r="BH139" s="15">
        <f t="shared" si="32"/>
        <v>6.18490936721805E-3</v>
      </c>
      <c r="BI139" t="s">
        <v>562</v>
      </c>
      <c r="BJ139">
        <v>97</v>
      </c>
      <c r="BK139">
        <v>52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27</v>
      </c>
      <c r="BT139">
        <v>14</v>
      </c>
      <c r="BU139">
        <v>8</v>
      </c>
      <c r="BV139">
        <v>4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1169.339965820312</v>
      </c>
      <c r="CC139">
        <v>1166.9599609375</v>
      </c>
      <c r="CD139">
        <v>1178.2099609375</v>
      </c>
      <c r="CE139" s="15">
        <f t="shared" si="33"/>
        <v>-2.0394914671280073E-3</v>
      </c>
      <c r="CF139" s="15">
        <f t="shared" si="34"/>
        <v>9.5483830327223185E-3</v>
      </c>
      <c r="CG139" t="s">
        <v>299</v>
      </c>
      <c r="CH139">
        <v>12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57</v>
      </c>
      <c r="CR139">
        <v>50</v>
      </c>
      <c r="CS139">
        <v>14</v>
      </c>
      <c r="CT139">
        <v>14</v>
      </c>
      <c r="CU139">
        <v>54</v>
      </c>
      <c r="CV139">
        <v>0</v>
      </c>
      <c r="CW139">
        <v>0</v>
      </c>
      <c r="CX139">
        <v>0</v>
      </c>
      <c r="CY139">
        <v>0</v>
      </c>
      <c r="CZ139">
        <v>1174.920043945312</v>
      </c>
      <c r="DA139">
        <v>1173.9599609375</v>
      </c>
      <c r="DB139">
        <v>1190.050048828125</v>
      </c>
      <c r="DC139">
        <v>306</v>
      </c>
      <c r="DD139">
        <v>323</v>
      </c>
      <c r="DE139">
        <v>145</v>
      </c>
      <c r="DF139">
        <v>135</v>
      </c>
      <c r="DG139" t="s">
        <v>120</v>
      </c>
      <c r="DH139">
        <v>2.1</v>
      </c>
      <c r="DI139" s="15">
        <f t="shared" si="35"/>
        <v>-8.1781580271722554E-4</v>
      </c>
      <c r="DJ139" s="15">
        <f t="shared" si="36"/>
        <v>1.3520513617447771E-2</v>
      </c>
      <c r="DK139" s="16">
        <f t="shared" si="37"/>
        <v>1189.832502575694</v>
      </c>
      <c r="DL139" s="17">
        <f t="shared" si="38"/>
        <v>1.2702697814730546E-2</v>
      </c>
    </row>
    <row r="140" spans="1:116" hidden="1" x14ac:dyDescent="0.25">
      <c r="A140">
        <v>131</v>
      </c>
      <c r="B140" t="s">
        <v>563</v>
      </c>
      <c r="C140">
        <v>9</v>
      </c>
      <c r="D140">
        <v>0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470</v>
      </c>
      <c r="N140">
        <v>29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45</v>
      </c>
      <c r="X140">
        <v>10</v>
      </c>
      <c r="Y140">
        <v>28</v>
      </c>
      <c r="Z140">
        <v>27</v>
      </c>
      <c r="AA140">
        <v>77</v>
      </c>
      <c r="AB140">
        <v>0</v>
      </c>
      <c r="AC140">
        <v>0</v>
      </c>
      <c r="AD140">
        <v>0</v>
      </c>
      <c r="AE140">
        <v>0</v>
      </c>
      <c r="AF140">
        <v>62.430000305175781</v>
      </c>
      <c r="AG140">
        <v>62.650001525878913</v>
      </c>
      <c r="AH140">
        <v>62.860000610351563</v>
      </c>
      <c r="AI140" s="15">
        <f t="shared" si="29"/>
        <v>3.5115916256164281E-3</v>
      </c>
      <c r="AJ140" s="15">
        <f t="shared" si="30"/>
        <v>3.3407426413238905E-3</v>
      </c>
      <c r="AK140" t="s">
        <v>564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2</v>
      </c>
      <c r="AY140">
        <v>192</v>
      </c>
      <c r="AZ140">
        <v>0</v>
      </c>
      <c r="BA140">
        <v>0</v>
      </c>
      <c r="BB140">
        <v>0</v>
      </c>
      <c r="BC140">
        <v>0</v>
      </c>
      <c r="BD140">
        <v>61.099998474121087</v>
      </c>
      <c r="BE140">
        <v>62.240001678466797</v>
      </c>
      <c r="BF140">
        <v>62.240001678466797</v>
      </c>
      <c r="BG140" s="15">
        <f t="shared" si="31"/>
        <v>1.831624636250806E-2</v>
      </c>
      <c r="BH140" s="15">
        <f t="shared" si="32"/>
        <v>0</v>
      </c>
      <c r="BI140" t="s">
        <v>565</v>
      </c>
      <c r="BJ140">
        <v>125</v>
      </c>
      <c r="BK140">
        <v>70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5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61.520000457763672</v>
      </c>
      <c r="CC140">
        <v>61.060001373291023</v>
      </c>
      <c r="CD140">
        <v>61.599998474121087</v>
      </c>
      <c r="CE140" s="15">
        <f t="shared" si="33"/>
        <v>-7.5335583708955323E-3</v>
      </c>
      <c r="CF140" s="15">
        <f t="shared" si="34"/>
        <v>8.7661869189318287E-3</v>
      </c>
      <c r="CG140" t="s">
        <v>566</v>
      </c>
      <c r="CH140">
        <v>9</v>
      </c>
      <c r="CI140">
        <v>20</v>
      </c>
      <c r="CJ140">
        <v>103</v>
      </c>
      <c r="CK140">
        <v>55</v>
      </c>
      <c r="CL140">
        <v>5</v>
      </c>
      <c r="CM140">
        <v>0</v>
      </c>
      <c r="CN140">
        <v>0</v>
      </c>
      <c r="CO140">
        <v>0</v>
      </c>
      <c r="CP140">
        <v>0</v>
      </c>
      <c r="CQ140">
        <v>8</v>
      </c>
      <c r="CR140">
        <v>1</v>
      </c>
      <c r="CS140">
        <v>0</v>
      </c>
      <c r="CT140">
        <v>0</v>
      </c>
      <c r="CU140">
        <v>0</v>
      </c>
      <c r="CV140">
        <v>1</v>
      </c>
      <c r="CW140">
        <v>1</v>
      </c>
      <c r="CX140">
        <v>1</v>
      </c>
      <c r="CY140">
        <v>1</v>
      </c>
      <c r="CZ140">
        <v>62.979999542236328</v>
      </c>
      <c r="DA140">
        <v>62.889999389648438</v>
      </c>
      <c r="DB140">
        <v>63.340000152587891</v>
      </c>
      <c r="DC140">
        <v>411</v>
      </c>
      <c r="DD140">
        <v>127</v>
      </c>
      <c r="DE140">
        <v>29</v>
      </c>
      <c r="DF140">
        <v>113</v>
      </c>
      <c r="DG140" t="s">
        <v>120</v>
      </c>
      <c r="DH140">
        <v>2.4</v>
      </c>
      <c r="DI140" s="15">
        <f t="shared" si="35"/>
        <v>-1.431072562591007E-3</v>
      </c>
      <c r="DJ140" s="15">
        <f t="shared" si="36"/>
        <v>7.1045273422069011E-3</v>
      </c>
      <c r="DK140" s="16">
        <f t="shared" si="37"/>
        <v>63.336803109863567</v>
      </c>
      <c r="DL140" s="17">
        <f t="shared" si="38"/>
        <v>5.6734547796158941E-3</v>
      </c>
    </row>
    <row r="141" spans="1:116" hidden="1" x14ac:dyDescent="0.25">
      <c r="A141">
        <v>132</v>
      </c>
      <c r="B141" t="s">
        <v>567</v>
      </c>
      <c r="C141">
        <v>9</v>
      </c>
      <c r="D141">
        <v>0</v>
      </c>
      <c r="E141">
        <v>6</v>
      </c>
      <c r="F141">
        <v>0</v>
      </c>
      <c r="G141" t="s">
        <v>115</v>
      </c>
      <c r="H141" t="s">
        <v>115</v>
      </c>
      <c r="I141">
        <v>6</v>
      </c>
      <c r="J141">
        <v>0</v>
      </c>
      <c r="K141" t="s">
        <v>115</v>
      </c>
      <c r="L141" t="s">
        <v>115</v>
      </c>
      <c r="M141" t="s">
        <v>568</v>
      </c>
      <c r="N141">
        <v>36</v>
      </c>
      <c r="O141">
        <v>36</v>
      </c>
      <c r="P141">
        <v>102</v>
      </c>
      <c r="Q141">
        <v>12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1</v>
      </c>
      <c r="Y141">
        <v>6</v>
      </c>
      <c r="Z141">
        <v>1</v>
      </c>
      <c r="AA141">
        <v>3</v>
      </c>
      <c r="AB141">
        <v>1</v>
      </c>
      <c r="AC141">
        <v>11</v>
      </c>
      <c r="AD141">
        <v>0</v>
      </c>
      <c r="AE141">
        <v>0</v>
      </c>
      <c r="AF141">
        <v>369.57000732421881</v>
      </c>
      <c r="AG141">
        <v>364.89999389648438</v>
      </c>
      <c r="AH141">
        <v>370.75</v>
      </c>
      <c r="AI141" s="15">
        <f t="shared" si="29"/>
        <v>-1.2798063869135623E-2</v>
      </c>
      <c r="AJ141" s="15">
        <f t="shared" si="30"/>
        <v>1.5778843165247802E-2</v>
      </c>
      <c r="AK141" t="s">
        <v>309</v>
      </c>
      <c r="AL141">
        <v>11</v>
      </c>
      <c r="AM141">
        <v>163</v>
      </c>
      <c r="AN141">
        <v>21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371.07998657226563</v>
      </c>
      <c r="BE141">
        <v>369.1400146484375</v>
      </c>
      <c r="BF141">
        <v>373.95999145507813</v>
      </c>
      <c r="BG141" s="15">
        <f t="shared" si="31"/>
        <v>-5.2553823667036426E-3</v>
      </c>
      <c r="BH141" s="15">
        <f t="shared" si="32"/>
        <v>1.2889017319435925E-2</v>
      </c>
      <c r="BI141" t="s">
        <v>569</v>
      </c>
      <c r="BJ141">
        <v>7</v>
      </c>
      <c r="BK141">
        <v>21</v>
      </c>
      <c r="BL141">
        <v>111</v>
      </c>
      <c r="BM141">
        <v>56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377.739990234375</v>
      </c>
      <c r="CC141">
        <v>373</v>
      </c>
      <c r="CD141">
        <v>379.30999755859381</v>
      </c>
      <c r="CE141" s="15">
        <f t="shared" si="33"/>
        <v>-1.2707748617627246E-2</v>
      </c>
      <c r="CF141" s="15">
        <f t="shared" si="34"/>
        <v>1.6635463339241596E-2</v>
      </c>
      <c r="CG141" t="s">
        <v>570</v>
      </c>
      <c r="CH141">
        <v>101</v>
      </c>
      <c r="CI141">
        <v>83</v>
      </c>
      <c r="CJ141">
        <v>11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2</v>
      </c>
      <c r="CR141">
        <v>1</v>
      </c>
      <c r="CS141">
        <v>0</v>
      </c>
      <c r="CT141">
        <v>1</v>
      </c>
      <c r="CU141">
        <v>0</v>
      </c>
      <c r="CV141">
        <v>1</v>
      </c>
      <c r="CW141">
        <v>2</v>
      </c>
      <c r="CX141">
        <v>0</v>
      </c>
      <c r="CY141">
        <v>0</v>
      </c>
      <c r="CZ141">
        <v>380.07998657226563</v>
      </c>
      <c r="DA141">
        <v>378.07998657226563</v>
      </c>
      <c r="DB141">
        <v>380.94000244140619</v>
      </c>
      <c r="DC141">
        <v>771</v>
      </c>
      <c r="DD141">
        <v>21</v>
      </c>
      <c r="DE141">
        <v>381</v>
      </c>
      <c r="DF141">
        <v>16</v>
      </c>
      <c r="DG141" t="s">
        <v>120</v>
      </c>
      <c r="DH141">
        <v>1.8</v>
      </c>
      <c r="DI141" s="15">
        <f t="shared" si="35"/>
        <v>-5.2898859263414977E-3</v>
      </c>
      <c r="DJ141" s="15">
        <f t="shared" si="36"/>
        <v>7.5077856114112995E-3</v>
      </c>
      <c r="DK141" s="16">
        <f t="shared" si="37"/>
        <v>380.91853005541543</v>
      </c>
      <c r="DL141" s="17">
        <f t="shared" si="38"/>
        <v>2.2178996850698018E-3</v>
      </c>
    </row>
    <row r="142" spans="1:116" hidden="1" x14ac:dyDescent="0.25">
      <c r="A142">
        <v>133</v>
      </c>
      <c r="B142" t="s">
        <v>571</v>
      </c>
      <c r="C142">
        <v>9</v>
      </c>
      <c r="D142">
        <v>0</v>
      </c>
      <c r="E142">
        <v>5</v>
      </c>
      <c r="F142">
        <v>1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572</v>
      </c>
      <c r="N142">
        <v>83</v>
      </c>
      <c r="O142">
        <v>67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37</v>
      </c>
      <c r="X142">
        <v>19</v>
      </c>
      <c r="Y142">
        <v>7</v>
      </c>
      <c r="Z142">
        <v>5</v>
      </c>
      <c r="AA142">
        <v>12</v>
      </c>
      <c r="AB142">
        <v>0</v>
      </c>
      <c r="AC142">
        <v>0</v>
      </c>
      <c r="AD142">
        <v>0</v>
      </c>
      <c r="AE142">
        <v>0</v>
      </c>
      <c r="AF142">
        <v>96.709999084472656</v>
      </c>
      <c r="AG142">
        <v>96.709999084472656</v>
      </c>
      <c r="AH142">
        <v>97.599998474121094</v>
      </c>
      <c r="AI142" s="15">
        <f t="shared" si="29"/>
        <v>0</v>
      </c>
      <c r="AJ142" s="15">
        <f t="shared" si="30"/>
        <v>9.1188463479784376E-3</v>
      </c>
      <c r="AK142" t="s">
        <v>573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194</v>
      </c>
      <c r="AZ142">
        <v>0</v>
      </c>
      <c r="BA142">
        <v>0</v>
      </c>
      <c r="BB142">
        <v>0</v>
      </c>
      <c r="BC142">
        <v>0</v>
      </c>
      <c r="BD142">
        <v>95.339996337890625</v>
      </c>
      <c r="BE142">
        <v>96.809997558593764</v>
      </c>
      <c r="BF142">
        <v>96.809997558593764</v>
      </c>
      <c r="BG142" s="15">
        <f t="shared" si="31"/>
        <v>1.5184394770937026E-2</v>
      </c>
      <c r="BH142" s="15">
        <f t="shared" si="32"/>
        <v>0</v>
      </c>
      <c r="BI142" t="s">
        <v>207</v>
      </c>
      <c r="BJ142">
        <v>45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61</v>
      </c>
      <c r="BT142">
        <v>36</v>
      </c>
      <c r="BU142">
        <v>25</v>
      </c>
      <c r="BV142">
        <v>13</v>
      </c>
      <c r="BW142">
        <v>29</v>
      </c>
      <c r="BX142">
        <v>0</v>
      </c>
      <c r="BY142">
        <v>0</v>
      </c>
      <c r="BZ142">
        <v>0</v>
      </c>
      <c r="CA142">
        <v>0</v>
      </c>
      <c r="CB142">
        <v>96.599998474121094</v>
      </c>
      <c r="CC142">
        <v>96.569999694824219</v>
      </c>
      <c r="CD142">
        <v>96.75</v>
      </c>
      <c r="CE142" s="15">
        <f t="shared" si="33"/>
        <v>-3.1064284344695103E-4</v>
      </c>
      <c r="CF142" s="15">
        <f t="shared" si="34"/>
        <v>1.8604682705507525E-3</v>
      </c>
      <c r="CG142" t="s">
        <v>415</v>
      </c>
      <c r="CH142">
        <v>15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17</v>
      </c>
      <c r="CR142">
        <v>18</v>
      </c>
      <c r="CS142">
        <v>32</v>
      </c>
      <c r="CT142">
        <v>58</v>
      </c>
      <c r="CU142">
        <v>61</v>
      </c>
      <c r="CV142">
        <v>0</v>
      </c>
      <c r="CW142">
        <v>0</v>
      </c>
      <c r="CX142">
        <v>0</v>
      </c>
      <c r="CY142">
        <v>0</v>
      </c>
      <c r="CZ142">
        <v>95.769996643066406</v>
      </c>
      <c r="DA142">
        <v>95.360000610351563</v>
      </c>
      <c r="DB142">
        <v>96.449996948242188</v>
      </c>
      <c r="DC142">
        <v>210</v>
      </c>
      <c r="DD142">
        <v>329</v>
      </c>
      <c r="DE142">
        <v>150</v>
      </c>
      <c r="DF142">
        <v>69</v>
      </c>
      <c r="DG142" t="s">
        <v>135</v>
      </c>
      <c r="DH142">
        <v>2.8</v>
      </c>
      <c r="DI142" s="15">
        <f t="shared" si="35"/>
        <v>-4.299455013534681E-3</v>
      </c>
      <c r="DJ142" s="15">
        <f t="shared" si="36"/>
        <v>1.1301154716215733E-2</v>
      </c>
      <c r="DK142" s="16">
        <f t="shared" si="37"/>
        <v>96.437678730987571</v>
      </c>
      <c r="DL142" s="17">
        <f t="shared" si="38"/>
        <v>7.0016997026810524E-3</v>
      </c>
    </row>
    <row r="143" spans="1:116" hidden="1" x14ac:dyDescent="0.25">
      <c r="A143">
        <v>134</v>
      </c>
      <c r="B143" t="s">
        <v>574</v>
      </c>
      <c r="C143">
        <v>10</v>
      </c>
      <c r="D143">
        <v>0</v>
      </c>
      <c r="E143">
        <v>6</v>
      </c>
      <c r="F143">
        <v>0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490</v>
      </c>
      <c r="N143">
        <v>53</v>
      </c>
      <c r="O143">
        <v>115</v>
      </c>
      <c r="P143">
        <v>17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7</v>
      </c>
      <c r="Y143">
        <v>3</v>
      </c>
      <c r="Z143">
        <v>1</v>
      </c>
      <c r="AA143">
        <v>0</v>
      </c>
      <c r="AB143">
        <v>1</v>
      </c>
      <c r="AC143">
        <v>11</v>
      </c>
      <c r="AD143">
        <v>0</v>
      </c>
      <c r="AE143">
        <v>0</v>
      </c>
      <c r="AF143">
        <v>231.91000366210929</v>
      </c>
      <c r="AG143">
        <v>229.71000671386719</v>
      </c>
      <c r="AH143">
        <v>232.27000427246091</v>
      </c>
      <c r="AI143" s="15">
        <f t="shared" si="29"/>
        <v>-9.577279543518058E-3</v>
      </c>
      <c r="AJ143" s="15">
        <f t="shared" si="30"/>
        <v>1.1021645117768819E-2</v>
      </c>
      <c r="AK143" t="s">
        <v>545</v>
      </c>
      <c r="AL143">
        <v>180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37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232.61000061035159</v>
      </c>
      <c r="BE143">
        <v>231.67999267578119</v>
      </c>
      <c r="BF143">
        <v>232.80999755859369</v>
      </c>
      <c r="BG143" s="15">
        <f t="shared" si="31"/>
        <v>-4.0141918334393178E-3</v>
      </c>
      <c r="BH143" s="15">
        <f t="shared" si="32"/>
        <v>4.8537644201817054E-3</v>
      </c>
      <c r="BI143" t="s">
        <v>575</v>
      </c>
      <c r="BJ143">
        <v>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3</v>
      </c>
      <c r="BT143">
        <v>8</v>
      </c>
      <c r="BU143">
        <v>7</v>
      </c>
      <c r="BV143">
        <v>9</v>
      </c>
      <c r="BW143">
        <v>168</v>
      </c>
      <c r="BX143">
        <v>0</v>
      </c>
      <c r="BY143">
        <v>0</v>
      </c>
      <c r="BZ143">
        <v>0</v>
      </c>
      <c r="CA143">
        <v>0</v>
      </c>
      <c r="CB143">
        <v>230.25</v>
      </c>
      <c r="CC143">
        <v>232.61000061035159</v>
      </c>
      <c r="CD143">
        <v>232.80000305175781</v>
      </c>
      <c r="CE143" s="15">
        <f t="shared" si="33"/>
        <v>1.0145740097842415E-2</v>
      </c>
      <c r="CF143" s="15">
        <f t="shared" si="34"/>
        <v>8.1616167919029703E-4</v>
      </c>
      <c r="CG143" t="s">
        <v>476</v>
      </c>
      <c r="CH143">
        <v>70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36</v>
      </c>
      <c r="CR143">
        <v>30</v>
      </c>
      <c r="CS143">
        <v>38</v>
      </c>
      <c r="CT143">
        <v>18</v>
      </c>
      <c r="CU143">
        <v>9</v>
      </c>
      <c r="CV143">
        <v>0</v>
      </c>
      <c r="CW143">
        <v>0</v>
      </c>
      <c r="CX143">
        <v>0</v>
      </c>
      <c r="CY143">
        <v>0</v>
      </c>
      <c r="CZ143">
        <v>231.47999572753901</v>
      </c>
      <c r="DA143">
        <v>231.47999572753909</v>
      </c>
      <c r="DB143">
        <v>232.3800048828125</v>
      </c>
      <c r="DC143">
        <v>442</v>
      </c>
      <c r="DD143">
        <v>201</v>
      </c>
      <c r="DE143">
        <v>365</v>
      </c>
      <c r="DF143">
        <v>52</v>
      </c>
      <c r="DG143" t="s">
        <v>120</v>
      </c>
      <c r="DH143">
        <v>2</v>
      </c>
      <c r="DI143" s="15">
        <f t="shared" si="35"/>
        <v>0</v>
      </c>
      <c r="DJ143" s="15">
        <f t="shared" si="36"/>
        <v>3.8730060089605667E-3</v>
      </c>
      <c r="DK143" s="16">
        <f t="shared" si="37"/>
        <v>232.37651914194601</v>
      </c>
      <c r="DL143" s="17">
        <f t="shared" si="38"/>
        <v>3.8730060089605667E-3</v>
      </c>
    </row>
    <row r="144" spans="1:116" hidden="1" x14ac:dyDescent="0.25">
      <c r="A144">
        <v>135</v>
      </c>
      <c r="B144" t="s">
        <v>576</v>
      </c>
      <c r="C144">
        <v>9</v>
      </c>
      <c r="D144">
        <v>0</v>
      </c>
      <c r="E144">
        <v>6</v>
      </c>
      <c r="F144">
        <v>0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506</v>
      </c>
      <c r="N144">
        <v>10</v>
      </c>
      <c r="O144">
        <v>49</v>
      </c>
      <c r="P144">
        <v>132</v>
      </c>
      <c r="Q144">
        <v>4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121.15000152587891</v>
      </c>
      <c r="AG144">
        <v>119.88999938964839</v>
      </c>
      <c r="AH144">
        <v>121.80999755859381</v>
      </c>
      <c r="AI144" s="15">
        <f t="shared" si="29"/>
        <v>-1.0509651702770073E-2</v>
      </c>
      <c r="AJ144" s="15">
        <f t="shared" si="30"/>
        <v>1.5762237972477111E-2</v>
      </c>
      <c r="AK144" t="s">
        <v>350</v>
      </c>
      <c r="AL144">
        <v>5</v>
      </c>
      <c r="AM144">
        <v>6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6</v>
      </c>
      <c r="AW144">
        <v>19</v>
      </c>
      <c r="AX144">
        <v>49</v>
      </c>
      <c r="AY144">
        <v>111</v>
      </c>
      <c r="AZ144">
        <v>0</v>
      </c>
      <c r="BA144">
        <v>0</v>
      </c>
      <c r="BB144">
        <v>0</v>
      </c>
      <c r="BC144">
        <v>0</v>
      </c>
      <c r="BD144">
        <v>120.629997253418</v>
      </c>
      <c r="BE144">
        <v>121</v>
      </c>
      <c r="BF144">
        <v>122.0500030517578</v>
      </c>
      <c r="BG144" s="15">
        <f t="shared" si="31"/>
        <v>3.0578739386942777E-3</v>
      </c>
      <c r="BH144" s="15">
        <f t="shared" si="32"/>
        <v>8.6030563334973387E-3</v>
      </c>
      <c r="BI144" t="s">
        <v>577</v>
      </c>
      <c r="BJ144">
        <v>11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38</v>
      </c>
      <c r="BT144">
        <v>105</v>
      </c>
      <c r="BU144">
        <v>30</v>
      </c>
      <c r="BV144">
        <v>9</v>
      </c>
      <c r="BW144">
        <v>8</v>
      </c>
      <c r="BX144">
        <v>0</v>
      </c>
      <c r="BY144">
        <v>0</v>
      </c>
      <c r="BZ144">
        <v>0</v>
      </c>
      <c r="CA144">
        <v>0</v>
      </c>
      <c r="CB144">
        <v>120.65000152587891</v>
      </c>
      <c r="CC144">
        <v>121.2900009155273</v>
      </c>
      <c r="CD144">
        <v>121.55999755859381</v>
      </c>
      <c r="CE144" s="15">
        <f t="shared" si="33"/>
        <v>5.2766047062208221E-3</v>
      </c>
      <c r="CF144" s="15">
        <f t="shared" si="34"/>
        <v>2.2210977993509795E-3</v>
      </c>
      <c r="CG144" t="s">
        <v>450</v>
      </c>
      <c r="CH144">
        <v>161</v>
      </c>
      <c r="CI144">
        <v>19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35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122</v>
      </c>
      <c r="DA144">
        <v>121.75</v>
      </c>
      <c r="DB144">
        <v>122.2600021362305</v>
      </c>
      <c r="DC144">
        <v>397</v>
      </c>
      <c r="DD144">
        <v>301</v>
      </c>
      <c r="DE144">
        <v>206</v>
      </c>
      <c r="DF144">
        <v>83</v>
      </c>
      <c r="DG144" t="s">
        <v>120</v>
      </c>
      <c r="DH144">
        <v>1.9</v>
      </c>
      <c r="DI144" s="15">
        <f t="shared" si="35"/>
        <v>-2.0533880903490509E-3</v>
      </c>
      <c r="DJ144" s="15">
        <f t="shared" si="36"/>
        <v>4.1714553191501968E-3</v>
      </c>
      <c r="DK144" s="16">
        <f t="shared" si="37"/>
        <v>122.25787468510654</v>
      </c>
      <c r="DL144" s="17">
        <f t="shared" si="38"/>
        <v>2.118067228801146E-3</v>
      </c>
    </row>
    <row r="145" spans="1:116" hidden="1" x14ac:dyDescent="0.25">
      <c r="A145">
        <v>136</v>
      </c>
      <c r="B145" t="s">
        <v>578</v>
      </c>
      <c r="C145">
        <v>9</v>
      </c>
      <c r="D145">
        <v>0</v>
      </c>
      <c r="E145">
        <v>6</v>
      </c>
      <c r="F145">
        <v>0</v>
      </c>
      <c r="G145" t="s">
        <v>115</v>
      </c>
      <c r="H145" t="s">
        <v>115</v>
      </c>
      <c r="I145">
        <v>6</v>
      </c>
      <c r="J145">
        <v>0</v>
      </c>
      <c r="K145" t="s">
        <v>115</v>
      </c>
      <c r="L145" t="s">
        <v>115</v>
      </c>
      <c r="M145" t="s">
        <v>195</v>
      </c>
      <c r="N145">
        <v>49</v>
      </c>
      <c r="O145">
        <v>67</v>
      </c>
      <c r="P145">
        <v>23</v>
      </c>
      <c r="Q145">
        <v>2</v>
      </c>
      <c r="R145">
        <v>0</v>
      </c>
      <c r="S145">
        <v>2</v>
      </c>
      <c r="T145">
        <v>25</v>
      </c>
      <c r="U145">
        <v>0</v>
      </c>
      <c r="V145">
        <v>0</v>
      </c>
      <c r="W145">
        <v>24</v>
      </c>
      <c r="X145">
        <v>10</v>
      </c>
      <c r="Y145">
        <v>3</v>
      </c>
      <c r="Z145">
        <v>1</v>
      </c>
      <c r="AA145">
        <v>3</v>
      </c>
      <c r="AB145">
        <v>2</v>
      </c>
      <c r="AC145">
        <v>8</v>
      </c>
      <c r="AD145">
        <v>0</v>
      </c>
      <c r="AE145">
        <v>0</v>
      </c>
      <c r="AF145">
        <v>94.269996643066406</v>
      </c>
      <c r="AG145">
        <v>94.519996643066406</v>
      </c>
      <c r="AH145">
        <v>95.989997863769517</v>
      </c>
      <c r="AI145" s="15">
        <f t="shared" si="29"/>
        <v>2.6449429631707488E-3</v>
      </c>
      <c r="AJ145" s="15">
        <f t="shared" si="30"/>
        <v>1.531410827604518E-2</v>
      </c>
      <c r="AK145" t="s">
        <v>534</v>
      </c>
      <c r="AL145">
        <v>1</v>
      </c>
      <c r="AM145">
        <v>5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</v>
      </c>
      <c r="AV145">
        <v>2</v>
      </c>
      <c r="AW145">
        <v>0</v>
      </c>
      <c r="AX145">
        <v>10</v>
      </c>
      <c r="AY145">
        <v>139</v>
      </c>
      <c r="AZ145">
        <v>0</v>
      </c>
      <c r="BA145">
        <v>0</v>
      </c>
      <c r="BB145">
        <v>0</v>
      </c>
      <c r="BC145">
        <v>0</v>
      </c>
      <c r="BD145">
        <v>93.379997253417955</v>
      </c>
      <c r="BE145">
        <v>94.669998168945327</v>
      </c>
      <c r="BF145">
        <v>95.459999084472656</v>
      </c>
      <c r="BG145" s="15">
        <f t="shared" si="31"/>
        <v>1.3626290699037202E-2</v>
      </c>
      <c r="BH145" s="15">
        <f t="shared" si="32"/>
        <v>8.2757272481037703E-3</v>
      </c>
      <c r="BI145" t="s">
        <v>495</v>
      </c>
      <c r="BJ145">
        <v>6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2</v>
      </c>
      <c r="BT145">
        <v>1</v>
      </c>
      <c r="BU145">
        <v>1</v>
      </c>
      <c r="BV145">
        <v>1</v>
      </c>
      <c r="BW145">
        <v>162</v>
      </c>
      <c r="BX145">
        <v>0</v>
      </c>
      <c r="BY145">
        <v>0</v>
      </c>
      <c r="BZ145">
        <v>0</v>
      </c>
      <c r="CA145">
        <v>0</v>
      </c>
      <c r="CB145">
        <v>92.410003662109375</v>
      </c>
      <c r="CC145">
        <v>93.739997863769517</v>
      </c>
      <c r="CD145">
        <v>93.900001525878906</v>
      </c>
      <c r="CE145" s="15">
        <f t="shared" si="33"/>
        <v>1.4188118540316097E-2</v>
      </c>
      <c r="CF145" s="15">
        <f t="shared" si="34"/>
        <v>1.7039793344976184E-3</v>
      </c>
      <c r="CG145" t="s">
        <v>579</v>
      </c>
      <c r="CH145">
        <v>3</v>
      </c>
      <c r="CI145">
        <v>1</v>
      </c>
      <c r="CJ145">
        <v>33</v>
      </c>
      <c r="CK145">
        <v>15</v>
      </c>
      <c r="CL145">
        <v>88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95.120002746582045</v>
      </c>
      <c r="DA145">
        <v>95.120002746582031</v>
      </c>
      <c r="DB145">
        <v>95.900001525878906</v>
      </c>
      <c r="DC145">
        <v>205</v>
      </c>
      <c r="DD145">
        <v>57</v>
      </c>
      <c r="DE145">
        <v>147</v>
      </c>
      <c r="DF145">
        <v>52</v>
      </c>
      <c r="DG145" t="s">
        <v>120</v>
      </c>
      <c r="DH145">
        <v>2.8</v>
      </c>
      <c r="DI145" s="15">
        <f t="shared" si="35"/>
        <v>0</v>
      </c>
      <c r="DJ145" s="15">
        <f t="shared" si="36"/>
        <v>8.133459508719465E-3</v>
      </c>
      <c r="DK145" s="16">
        <f t="shared" si="37"/>
        <v>95.893657437390644</v>
      </c>
      <c r="DL145" s="17">
        <f t="shared" si="38"/>
        <v>8.133459508719465E-3</v>
      </c>
    </row>
    <row r="146" spans="1:116" hidden="1" x14ac:dyDescent="0.25">
      <c r="A146">
        <v>137</v>
      </c>
      <c r="B146" t="s">
        <v>580</v>
      </c>
      <c r="C146">
        <v>9</v>
      </c>
      <c r="D146">
        <v>0</v>
      </c>
      <c r="E146">
        <v>5</v>
      </c>
      <c r="F146">
        <v>1</v>
      </c>
      <c r="G146" t="s">
        <v>115</v>
      </c>
      <c r="H146" t="s">
        <v>115</v>
      </c>
      <c r="I146">
        <v>5</v>
      </c>
      <c r="J146">
        <v>1</v>
      </c>
      <c r="K146" t="s">
        <v>115</v>
      </c>
      <c r="L146" t="s">
        <v>115</v>
      </c>
      <c r="M146" t="s">
        <v>581</v>
      </c>
      <c r="N146">
        <v>6</v>
      </c>
      <c r="O146">
        <v>14</v>
      </c>
      <c r="P146">
        <v>40</v>
      </c>
      <c r="Q146">
        <v>29</v>
      </c>
      <c r="R146">
        <v>0</v>
      </c>
      <c r="S146">
        <v>1</v>
      </c>
      <c r="T146">
        <v>69</v>
      </c>
      <c r="U146">
        <v>0</v>
      </c>
      <c r="V146">
        <v>0</v>
      </c>
      <c r="W146">
        <v>2</v>
      </c>
      <c r="X146">
        <v>1</v>
      </c>
      <c r="Y146">
        <v>0</v>
      </c>
      <c r="Z146">
        <v>2</v>
      </c>
      <c r="AA146">
        <v>79</v>
      </c>
      <c r="AB146">
        <v>1</v>
      </c>
      <c r="AC146">
        <v>1</v>
      </c>
      <c r="AD146">
        <v>0</v>
      </c>
      <c r="AE146">
        <v>0</v>
      </c>
      <c r="AF146">
        <v>192.92999267578119</v>
      </c>
      <c r="AG146">
        <v>195.08000183105469</v>
      </c>
      <c r="AH146">
        <v>198.71000671386719</v>
      </c>
      <c r="AI146" s="15">
        <f t="shared" si="29"/>
        <v>1.1021166368121449E-2</v>
      </c>
      <c r="AJ146" s="15">
        <f t="shared" si="30"/>
        <v>1.8267851442627769E-2</v>
      </c>
      <c r="AK146" t="s">
        <v>582</v>
      </c>
      <c r="AL146">
        <v>12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5</v>
      </c>
      <c r="AV146">
        <v>12</v>
      </c>
      <c r="AW146">
        <v>18</v>
      </c>
      <c r="AX146">
        <v>16</v>
      </c>
      <c r="AY146">
        <v>103</v>
      </c>
      <c r="AZ146">
        <v>0</v>
      </c>
      <c r="BA146">
        <v>0</v>
      </c>
      <c r="BB146">
        <v>0</v>
      </c>
      <c r="BC146">
        <v>0</v>
      </c>
      <c r="BD146">
        <v>193.30000305175781</v>
      </c>
      <c r="BE146">
        <v>194</v>
      </c>
      <c r="BF146">
        <v>194.99000549316409</v>
      </c>
      <c r="BG146" s="15">
        <f t="shared" si="31"/>
        <v>3.6082316919699986E-3</v>
      </c>
      <c r="BH146" s="15">
        <f t="shared" si="32"/>
        <v>5.0772114737891449E-3</v>
      </c>
      <c r="BI146" t="s">
        <v>466</v>
      </c>
      <c r="BJ146">
        <v>2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1</v>
      </c>
      <c r="BV146">
        <v>1</v>
      </c>
      <c r="BW146">
        <v>165</v>
      </c>
      <c r="BX146">
        <v>0</v>
      </c>
      <c r="BY146">
        <v>0</v>
      </c>
      <c r="BZ146">
        <v>0</v>
      </c>
      <c r="CA146">
        <v>0</v>
      </c>
      <c r="CB146">
        <v>195.05000305175781</v>
      </c>
      <c r="CC146">
        <v>196.32000732421881</v>
      </c>
      <c r="CD146">
        <v>196.58999633789071</v>
      </c>
      <c r="CE146" s="15">
        <f t="shared" si="33"/>
        <v>6.4690516762441197E-3</v>
      </c>
      <c r="CF146" s="15">
        <f t="shared" si="34"/>
        <v>1.3733608967968491E-3</v>
      </c>
      <c r="CG146" t="s">
        <v>388</v>
      </c>
      <c r="CH146">
        <v>21</v>
      </c>
      <c r="CI146">
        <v>1</v>
      </c>
      <c r="CJ146">
        <v>1</v>
      </c>
      <c r="CK146">
        <v>0</v>
      </c>
      <c r="CL146">
        <v>0</v>
      </c>
      <c r="CM146">
        <v>1</v>
      </c>
      <c r="CN146">
        <v>1</v>
      </c>
      <c r="CO146">
        <v>0</v>
      </c>
      <c r="CP146">
        <v>0</v>
      </c>
      <c r="CQ146">
        <v>18</v>
      </c>
      <c r="CR146">
        <v>17</v>
      </c>
      <c r="CS146">
        <v>21</v>
      </c>
      <c r="CT146">
        <v>22</v>
      </c>
      <c r="CU146">
        <v>79</v>
      </c>
      <c r="CV146">
        <v>0</v>
      </c>
      <c r="CW146">
        <v>0</v>
      </c>
      <c r="CX146">
        <v>0</v>
      </c>
      <c r="CY146">
        <v>0</v>
      </c>
      <c r="CZ146">
        <v>191.46000671386719</v>
      </c>
      <c r="DA146">
        <v>190.80999755859381</v>
      </c>
      <c r="DB146">
        <v>191.3399963378906</v>
      </c>
      <c r="DC146">
        <v>127</v>
      </c>
      <c r="DD146">
        <v>137</v>
      </c>
      <c r="DE146">
        <v>102</v>
      </c>
      <c r="DF146">
        <v>56</v>
      </c>
      <c r="DG146" t="s">
        <v>135</v>
      </c>
      <c r="DH146">
        <v>2.1</v>
      </c>
      <c r="DI146" s="15">
        <f t="shared" si="35"/>
        <v>-3.4065780807621682E-3</v>
      </c>
      <c r="DJ146" s="15">
        <f t="shared" si="36"/>
        <v>2.7699320029297425E-3</v>
      </c>
      <c r="DK146" s="16">
        <f t="shared" si="37"/>
        <v>191.3385282773103</v>
      </c>
      <c r="DL146" s="17">
        <f t="shared" si="38"/>
        <v>-6.3664607783242566E-4</v>
      </c>
    </row>
    <row r="147" spans="1:116" hidden="1" x14ac:dyDescent="0.25">
      <c r="A147">
        <v>138</v>
      </c>
      <c r="B147" t="s">
        <v>583</v>
      </c>
      <c r="C147">
        <v>9</v>
      </c>
      <c r="D147">
        <v>0</v>
      </c>
      <c r="E147">
        <v>6</v>
      </c>
      <c r="F147">
        <v>0</v>
      </c>
      <c r="G147" t="s">
        <v>115</v>
      </c>
      <c r="H147" t="s">
        <v>115</v>
      </c>
      <c r="I147">
        <v>6</v>
      </c>
      <c r="J147">
        <v>0</v>
      </c>
      <c r="K147" t="s">
        <v>115</v>
      </c>
      <c r="L147" t="s">
        <v>115</v>
      </c>
      <c r="M147" t="s">
        <v>584</v>
      </c>
      <c r="N147">
        <v>0</v>
      </c>
      <c r="O147">
        <v>1</v>
      </c>
      <c r="P147">
        <v>4</v>
      </c>
      <c r="Q147">
        <v>18</v>
      </c>
      <c r="R147">
        <v>31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64.739997863769531</v>
      </c>
      <c r="AG147">
        <v>63.529998779296882</v>
      </c>
      <c r="AH147">
        <v>65.139999389648438</v>
      </c>
      <c r="AI147" s="15">
        <f t="shared" si="29"/>
        <v>-1.9046105898351762E-2</v>
      </c>
      <c r="AJ147" s="15">
        <f t="shared" si="30"/>
        <v>2.4716005917055694E-2</v>
      </c>
      <c r="AK147" t="s">
        <v>585</v>
      </c>
      <c r="AL147">
        <v>24</v>
      </c>
      <c r="AM147">
        <v>37</v>
      </c>
      <c r="AN147">
        <v>1</v>
      </c>
      <c r="AO147">
        <v>0</v>
      </c>
      <c r="AP147">
        <v>0</v>
      </c>
      <c r="AQ147">
        <v>1</v>
      </c>
      <c r="AR147">
        <v>1</v>
      </c>
      <c r="AS147">
        <v>0</v>
      </c>
      <c r="AT147">
        <v>0</v>
      </c>
      <c r="AU147">
        <v>2</v>
      </c>
      <c r="AV147">
        <v>2</v>
      </c>
      <c r="AW147">
        <v>1</v>
      </c>
      <c r="AX147">
        <v>2</v>
      </c>
      <c r="AY147">
        <v>4</v>
      </c>
      <c r="AZ147">
        <v>1</v>
      </c>
      <c r="BA147">
        <v>0</v>
      </c>
      <c r="BB147">
        <v>0</v>
      </c>
      <c r="BC147">
        <v>0</v>
      </c>
      <c r="BD147">
        <v>64.160003662109375</v>
      </c>
      <c r="BE147">
        <v>64.379997253417969</v>
      </c>
      <c r="BF147">
        <v>65.040000915527344</v>
      </c>
      <c r="BG147" s="15">
        <f t="shared" si="31"/>
        <v>3.4171109147866918E-3</v>
      </c>
      <c r="BH147" s="15">
        <f t="shared" si="32"/>
        <v>1.0147657638667207E-2</v>
      </c>
      <c r="BI147" t="s">
        <v>586</v>
      </c>
      <c r="BJ147">
        <v>7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4</v>
      </c>
      <c r="BT147">
        <v>3</v>
      </c>
      <c r="BU147">
        <v>1</v>
      </c>
      <c r="BV147">
        <v>2</v>
      </c>
      <c r="BW147">
        <v>72</v>
      </c>
      <c r="BX147">
        <v>0</v>
      </c>
      <c r="BY147">
        <v>0</v>
      </c>
      <c r="BZ147">
        <v>0</v>
      </c>
      <c r="CA147">
        <v>0</v>
      </c>
      <c r="CB147">
        <v>64.980003356933594</v>
      </c>
      <c r="CC147">
        <v>65.099998474121094</v>
      </c>
      <c r="CD147">
        <v>65.419998168945313</v>
      </c>
      <c r="CE147" s="15">
        <f t="shared" si="33"/>
        <v>1.8432430107536701E-3</v>
      </c>
      <c r="CF147" s="15">
        <f t="shared" si="34"/>
        <v>4.8914659703570562E-3</v>
      </c>
      <c r="CG147" t="s">
        <v>471</v>
      </c>
      <c r="CH147">
        <v>7</v>
      </c>
      <c r="CI147">
        <v>5</v>
      </c>
      <c r="CJ147">
        <v>3</v>
      </c>
      <c r="CK147">
        <v>13</v>
      </c>
      <c r="CL147">
        <v>28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0</v>
      </c>
      <c r="CV147">
        <v>1</v>
      </c>
      <c r="CW147">
        <v>1</v>
      </c>
      <c r="CX147">
        <v>1</v>
      </c>
      <c r="CY147">
        <v>1</v>
      </c>
      <c r="CZ147">
        <v>66.370002746582031</v>
      </c>
      <c r="DA147">
        <v>65.150001525878906</v>
      </c>
      <c r="DB147">
        <v>66.470001220703125</v>
      </c>
      <c r="DC147">
        <v>120</v>
      </c>
      <c r="DD147">
        <v>18</v>
      </c>
      <c r="DE147">
        <v>85</v>
      </c>
      <c r="DF147">
        <v>7</v>
      </c>
      <c r="DG147" t="s">
        <v>135</v>
      </c>
      <c r="DH147">
        <v>1.6</v>
      </c>
      <c r="DI147" s="15">
        <f t="shared" si="35"/>
        <v>-1.8726035182340173E-2</v>
      </c>
      <c r="DJ147" s="15">
        <f t="shared" si="36"/>
        <v>1.9858577863439031E-2</v>
      </c>
      <c r="DK147" s="16">
        <f t="shared" si="37"/>
        <v>66.443787903983747</v>
      </c>
      <c r="DL147" s="17">
        <f t="shared" si="38"/>
        <v>1.1325426810988581E-3</v>
      </c>
    </row>
    <row r="148" spans="1:116" hidden="1" x14ac:dyDescent="0.25">
      <c r="A148">
        <v>139</v>
      </c>
      <c r="B148" t="s">
        <v>587</v>
      </c>
      <c r="C148">
        <v>9</v>
      </c>
      <c r="D148">
        <v>0</v>
      </c>
      <c r="E148">
        <v>6</v>
      </c>
      <c r="F148">
        <v>0</v>
      </c>
      <c r="G148" t="s">
        <v>115</v>
      </c>
      <c r="H148" t="s">
        <v>115</v>
      </c>
      <c r="I148">
        <v>6</v>
      </c>
      <c r="J148">
        <v>0</v>
      </c>
      <c r="K148" t="s">
        <v>115</v>
      </c>
      <c r="L148" t="s">
        <v>115</v>
      </c>
      <c r="M148" t="s">
        <v>588</v>
      </c>
      <c r="N148">
        <v>19</v>
      </c>
      <c r="O148">
        <v>42</v>
      </c>
      <c r="P148">
        <v>69</v>
      </c>
      <c r="Q148">
        <v>47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9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68.19000244140625</v>
      </c>
      <c r="AG148">
        <v>67.830001831054688</v>
      </c>
      <c r="AH148">
        <v>69.099998474121094</v>
      </c>
      <c r="AI148" s="15">
        <f t="shared" si="29"/>
        <v>-5.307394967321688E-3</v>
      </c>
      <c r="AJ148" s="15">
        <f t="shared" si="30"/>
        <v>1.8379112461804681E-2</v>
      </c>
      <c r="AK148" t="s">
        <v>471</v>
      </c>
      <c r="AL148">
        <v>9</v>
      </c>
      <c r="AM148">
        <v>32</v>
      </c>
      <c r="AN148">
        <v>50</v>
      </c>
      <c r="AO148">
        <v>27</v>
      </c>
      <c r="AP148">
        <v>10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69.650001525878906</v>
      </c>
      <c r="BE148">
        <v>68.040000915527344</v>
      </c>
      <c r="BF148">
        <v>69.769996643066406</v>
      </c>
      <c r="BG148" s="15">
        <f t="shared" si="31"/>
        <v>-2.3662560092413853E-2</v>
      </c>
      <c r="BH148" s="15">
        <f t="shared" si="32"/>
        <v>2.4795697445557874E-2</v>
      </c>
      <c r="BI148" t="s">
        <v>189</v>
      </c>
      <c r="BJ148">
        <v>25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11</v>
      </c>
      <c r="BT148">
        <v>10</v>
      </c>
      <c r="BU148">
        <v>1</v>
      </c>
      <c r="BV148">
        <v>2</v>
      </c>
      <c r="BW148">
        <v>93</v>
      </c>
      <c r="BX148">
        <v>0</v>
      </c>
      <c r="BY148">
        <v>0</v>
      </c>
      <c r="BZ148">
        <v>0</v>
      </c>
      <c r="CA148">
        <v>0</v>
      </c>
      <c r="CB148">
        <v>69.720001220703125</v>
      </c>
      <c r="CC148">
        <v>69.419998168945313</v>
      </c>
      <c r="CD148">
        <v>69.830001831054688</v>
      </c>
      <c r="CE148" s="15">
        <f t="shared" si="33"/>
        <v>-4.3215652502281987E-3</v>
      </c>
      <c r="CF148" s="15">
        <f t="shared" si="34"/>
        <v>5.8714542654793034E-3</v>
      </c>
      <c r="CG148" t="s">
        <v>589</v>
      </c>
      <c r="CH148">
        <v>20</v>
      </c>
      <c r="CI148">
        <v>17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10</v>
      </c>
      <c r="CR148">
        <v>6</v>
      </c>
      <c r="CS148">
        <v>6</v>
      </c>
      <c r="CT148">
        <v>6</v>
      </c>
      <c r="CU148">
        <v>63</v>
      </c>
      <c r="CV148">
        <v>0</v>
      </c>
      <c r="CW148">
        <v>0</v>
      </c>
      <c r="CX148">
        <v>0</v>
      </c>
      <c r="CY148">
        <v>0</v>
      </c>
      <c r="CZ148">
        <v>69.339996337890625</v>
      </c>
      <c r="DA148">
        <v>69</v>
      </c>
      <c r="DB148">
        <v>70.870002746582031</v>
      </c>
      <c r="DC148">
        <v>358</v>
      </c>
      <c r="DD148">
        <v>61</v>
      </c>
      <c r="DE148">
        <v>295</v>
      </c>
      <c r="DF148">
        <v>9</v>
      </c>
      <c r="DG148" t="s">
        <v>135</v>
      </c>
      <c r="DH148">
        <v>3</v>
      </c>
      <c r="DI148" s="15">
        <f t="shared" si="35"/>
        <v>-4.9274831578351996E-3</v>
      </c>
      <c r="DJ148" s="15">
        <f t="shared" si="36"/>
        <v>2.6386378920695286E-2</v>
      </c>
      <c r="DK148" s="16">
        <f t="shared" si="37"/>
        <v>70.820660145527981</v>
      </c>
      <c r="DL148" s="17">
        <f t="shared" si="38"/>
        <v>2.1458895762860086E-2</v>
      </c>
    </row>
    <row r="149" spans="1:116" hidden="1" x14ac:dyDescent="0.25">
      <c r="A149">
        <v>140</v>
      </c>
      <c r="B149" t="s">
        <v>590</v>
      </c>
      <c r="C149">
        <v>9</v>
      </c>
      <c r="D149">
        <v>0</v>
      </c>
      <c r="E149">
        <v>6</v>
      </c>
      <c r="F149">
        <v>0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193</v>
      </c>
      <c r="N149">
        <v>109</v>
      </c>
      <c r="O149">
        <v>17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17</v>
      </c>
      <c r="X149">
        <v>14</v>
      </c>
      <c r="Y149">
        <v>14</v>
      </c>
      <c r="Z149">
        <v>6</v>
      </c>
      <c r="AA149">
        <v>22</v>
      </c>
      <c r="AB149">
        <v>0</v>
      </c>
      <c r="AC149">
        <v>0</v>
      </c>
      <c r="AD149">
        <v>0</v>
      </c>
      <c r="AE149">
        <v>0</v>
      </c>
      <c r="AF149">
        <v>93.730003356933594</v>
      </c>
      <c r="AG149">
        <v>93.739997863769517</v>
      </c>
      <c r="AH149">
        <v>94.279998779296875</v>
      </c>
      <c r="AI149" s="15">
        <f t="shared" si="29"/>
        <v>1.0661944808709745E-4</v>
      </c>
      <c r="AJ149" s="15">
        <f t="shared" si="30"/>
        <v>5.7276296406352234E-3</v>
      </c>
      <c r="AK149" t="s">
        <v>476</v>
      </c>
      <c r="AL149">
        <v>100</v>
      </c>
      <c r="AM149">
        <v>89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4</v>
      </c>
      <c r="AV149">
        <v>4</v>
      </c>
      <c r="AW149">
        <v>3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94.230003356933594</v>
      </c>
      <c r="BE149">
        <v>93.790000915527344</v>
      </c>
      <c r="BF149">
        <v>94.569999694824219</v>
      </c>
      <c r="BG149" s="15">
        <f t="shared" si="31"/>
        <v>-4.6913576832410264E-3</v>
      </c>
      <c r="BH149" s="15">
        <f t="shared" si="32"/>
        <v>8.2478458476675787E-3</v>
      </c>
      <c r="BI149" t="s">
        <v>591</v>
      </c>
      <c r="BJ149">
        <v>74</v>
      </c>
      <c r="BK149">
        <v>113</v>
      </c>
      <c r="BL149">
        <v>8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2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95.300003051757798</v>
      </c>
      <c r="CC149">
        <v>94.790000915527344</v>
      </c>
      <c r="CD149">
        <v>95.830001831054673</v>
      </c>
      <c r="CE149" s="15">
        <f t="shared" si="33"/>
        <v>-5.3803368636418103E-3</v>
      </c>
      <c r="CF149" s="15">
        <f t="shared" si="34"/>
        <v>1.0852560739389561E-2</v>
      </c>
      <c r="CG149" t="s">
        <v>381</v>
      </c>
      <c r="CH149">
        <v>156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55</v>
      </c>
      <c r="CR149">
        <v>2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95.290000915527344</v>
      </c>
      <c r="DA149">
        <v>95.110000610351563</v>
      </c>
      <c r="DB149">
        <v>95.730003356933594</v>
      </c>
      <c r="DC149">
        <v>666</v>
      </c>
      <c r="DD149">
        <v>123</v>
      </c>
      <c r="DE149">
        <v>315</v>
      </c>
      <c r="DF149">
        <v>62</v>
      </c>
      <c r="DG149" t="s">
        <v>135</v>
      </c>
      <c r="DH149">
        <v>2.1</v>
      </c>
      <c r="DI149" s="15">
        <f t="shared" si="35"/>
        <v>-1.8925486701784067E-3</v>
      </c>
      <c r="DJ149" s="15">
        <f t="shared" si="36"/>
        <v>6.4765770901555886E-3</v>
      </c>
      <c r="DK149" s="16">
        <f t="shared" si="37"/>
        <v>95.725987861349253</v>
      </c>
      <c r="DL149" s="17">
        <f t="shared" si="38"/>
        <v>4.5840284199771819E-3</v>
      </c>
    </row>
    <row r="150" spans="1:116" hidden="1" x14ac:dyDescent="0.25">
      <c r="A150">
        <v>141</v>
      </c>
      <c r="B150" t="s">
        <v>592</v>
      </c>
      <c r="C150">
        <v>9</v>
      </c>
      <c r="D150">
        <v>1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274</v>
      </c>
      <c r="N150">
        <v>4</v>
      </c>
      <c r="O150">
        <v>83</v>
      </c>
      <c r="P150">
        <v>89</v>
      </c>
      <c r="Q150">
        <v>19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2</v>
      </c>
      <c r="AD150">
        <v>0</v>
      </c>
      <c r="AE150">
        <v>0</v>
      </c>
      <c r="AF150">
        <v>79.089996337890625</v>
      </c>
      <c r="AG150">
        <v>77.800003051757813</v>
      </c>
      <c r="AH150">
        <v>79.110000610351563</v>
      </c>
      <c r="AI150" s="15">
        <f t="shared" si="29"/>
        <v>-1.6580889916863129E-2</v>
      </c>
      <c r="AJ150" s="15">
        <f t="shared" si="30"/>
        <v>1.6559190348714781E-2</v>
      </c>
      <c r="AK150" t="s">
        <v>292</v>
      </c>
      <c r="AL150">
        <v>22</v>
      </c>
      <c r="AM150">
        <v>9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45</v>
      </c>
      <c r="AV150">
        <v>52</v>
      </c>
      <c r="AW150">
        <v>25</v>
      </c>
      <c r="AX150">
        <v>18</v>
      </c>
      <c r="AY150">
        <v>41</v>
      </c>
      <c r="AZ150">
        <v>0</v>
      </c>
      <c r="BA150">
        <v>0</v>
      </c>
      <c r="BB150">
        <v>0</v>
      </c>
      <c r="BC150">
        <v>0</v>
      </c>
      <c r="BD150">
        <v>79.040000915527344</v>
      </c>
      <c r="BE150">
        <v>79.040000915527344</v>
      </c>
      <c r="BF150">
        <v>79.720001220703125</v>
      </c>
      <c r="BG150" s="15">
        <f t="shared" si="31"/>
        <v>0</v>
      </c>
      <c r="BH150" s="15">
        <f t="shared" si="32"/>
        <v>8.529858188200623E-3</v>
      </c>
      <c r="BI150" t="s">
        <v>452</v>
      </c>
      <c r="BJ150">
        <v>29</v>
      </c>
      <c r="BK150">
        <v>19</v>
      </c>
      <c r="BL150">
        <v>32</v>
      </c>
      <c r="BM150">
        <v>72</v>
      </c>
      <c r="BN150">
        <v>36</v>
      </c>
      <c r="BO150">
        <v>0</v>
      </c>
      <c r="BP150">
        <v>0</v>
      </c>
      <c r="BQ150">
        <v>0</v>
      </c>
      <c r="BR150">
        <v>0</v>
      </c>
      <c r="BS150">
        <v>5</v>
      </c>
      <c r="BT150">
        <v>3</v>
      </c>
      <c r="BU150">
        <v>3</v>
      </c>
      <c r="BV150">
        <v>1</v>
      </c>
      <c r="BW150">
        <v>0</v>
      </c>
      <c r="BX150">
        <v>1</v>
      </c>
      <c r="BY150">
        <v>7</v>
      </c>
      <c r="BZ150">
        <v>1</v>
      </c>
      <c r="CA150">
        <v>7</v>
      </c>
      <c r="CB150">
        <v>80.199996948242188</v>
      </c>
      <c r="CC150">
        <v>78.5</v>
      </c>
      <c r="CD150">
        <v>80.489997863769531</v>
      </c>
      <c r="CE150" s="15">
        <f t="shared" si="33"/>
        <v>-2.1656012079518394E-2</v>
      </c>
      <c r="CF150" s="15">
        <f t="shared" si="34"/>
        <v>2.4723542260960518E-2</v>
      </c>
      <c r="CG150" t="s">
        <v>129</v>
      </c>
      <c r="CH150">
        <v>7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3</v>
      </c>
      <c r="CR150">
        <v>8</v>
      </c>
      <c r="CS150">
        <v>26</v>
      </c>
      <c r="CT150">
        <v>25</v>
      </c>
      <c r="CU150">
        <v>129</v>
      </c>
      <c r="CV150">
        <v>0</v>
      </c>
      <c r="CW150">
        <v>0</v>
      </c>
      <c r="CX150">
        <v>0</v>
      </c>
      <c r="CY150">
        <v>0</v>
      </c>
      <c r="CZ150">
        <v>80.720001220703125</v>
      </c>
      <c r="DA150">
        <v>80.949996948242188</v>
      </c>
      <c r="DB150">
        <v>81.069999694824219</v>
      </c>
      <c r="DC150">
        <v>385</v>
      </c>
      <c r="DD150">
        <v>216</v>
      </c>
      <c r="DE150">
        <v>226</v>
      </c>
      <c r="DF150">
        <v>142</v>
      </c>
      <c r="DG150" t="s">
        <v>120</v>
      </c>
      <c r="DH150">
        <v>2.1</v>
      </c>
      <c r="DI150" s="15">
        <f t="shared" si="35"/>
        <v>2.8412073651604697E-3</v>
      </c>
      <c r="DJ150" s="15">
        <f t="shared" si="36"/>
        <v>1.4802361790275942E-3</v>
      </c>
      <c r="DK150" s="16">
        <f t="shared" si="37"/>
        <v>81.069822062417146</v>
      </c>
      <c r="DL150" s="17">
        <f t="shared" si="38"/>
        <v>4.3214435441880639E-3</v>
      </c>
    </row>
    <row r="151" spans="1:116" hidden="1" x14ac:dyDescent="0.25">
      <c r="A151">
        <v>142</v>
      </c>
      <c r="B151" t="s">
        <v>593</v>
      </c>
      <c r="C151">
        <v>9</v>
      </c>
      <c r="D151">
        <v>0</v>
      </c>
      <c r="E151">
        <v>6</v>
      </c>
      <c r="F151">
        <v>0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375</v>
      </c>
      <c r="N151">
        <v>10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14</v>
      </c>
      <c r="X151">
        <v>19</v>
      </c>
      <c r="Y151">
        <v>28</v>
      </c>
      <c r="Z151">
        <v>24</v>
      </c>
      <c r="AA151">
        <v>98</v>
      </c>
      <c r="AB151">
        <v>0</v>
      </c>
      <c r="AC151">
        <v>0</v>
      </c>
      <c r="AD151">
        <v>0</v>
      </c>
      <c r="AE151">
        <v>0</v>
      </c>
      <c r="AF151">
        <v>188.69999694824219</v>
      </c>
      <c r="AG151">
        <v>189.80000305175781</v>
      </c>
      <c r="AH151">
        <v>190.38999938964841</v>
      </c>
      <c r="AI151" s="15">
        <f t="shared" si="29"/>
        <v>5.795606353155125E-3</v>
      </c>
      <c r="AJ151" s="15">
        <f t="shared" si="30"/>
        <v>3.0988830284258695E-3</v>
      </c>
      <c r="AK151" t="s">
        <v>129</v>
      </c>
      <c r="AL151">
        <v>76</v>
      </c>
      <c r="AM151">
        <v>53</v>
      </c>
      <c r="AN151">
        <v>19</v>
      </c>
      <c r="AO151">
        <v>0</v>
      </c>
      <c r="AP151">
        <v>0</v>
      </c>
      <c r="AQ151">
        <v>1</v>
      </c>
      <c r="AR151">
        <v>19</v>
      </c>
      <c r="AS151">
        <v>0</v>
      </c>
      <c r="AT151">
        <v>0</v>
      </c>
      <c r="AU151">
        <v>49</v>
      </c>
      <c r="AV151">
        <v>7</v>
      </c>
      <c r="AW151">
        <v>4</v>
      </c>
      <c r="AX151">
        <v>2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189.92999267578119</v>
      </c>
      <c r="BE151">
        <v>189.36000061035159</v>
      </c>
      <c r="BF151">
        <v>191.7200012207031</v>
      </c>
      <c r="BG151" s="15">
        <f t="shared" si="31"/>
        <v>-3.0100975052407275E-3</v>
      </c>
      <c r="BH151" s="15">
        <f t="shared" si="32"/>
        <v>1.2309621298378426E-2</v>
      </c>
      <c r="BI151" t="s">
        <v>427</v>
      </c>
      <c r="BJ151">
        <v>37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74</v>
      </c>
      <c r="BT151">
        <v>26</v>
      </c>
      <c r="BU151">
        <v>17</v>
      </c>
      <c r="BV151">
        <v>18</v>
      </c>
      <c r="BW151">
        <v>27</v>
      </c>
      <c r="BX151">
        <v>0</v>
      </c>
      <c r="BY151">
        <v>0</v>
      </c>
      <c r="BZ151">
        <v>0</v>
      </c>
      <c r="CA151">
        <v>0</v>
      </c>
      <c r="CB151">
        <v>190.46000671386719</v>
      </c>
      <c r="CC151">
        <v>190.22999572753901</v>
      </c>
      <c r="CD151">
        <v>190.78999328613281</v>
      </c>
      <c r="CE151" s="15">
        <f t="shared" si="33"/>
        <v>-1.2091204935820166E-3</v>
      </c>
      <c r="CF151" s="15">
        <f t="shared" si="34"/>
        <v>2.9351516237750008E-3</v>
      </c>
      <c r="CG151" t="s">
        <v>268</v>
      </c>
      <c r="CH151">
        <v>6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5</v>
      </c>
      <c r="CR151">
        <v>11</v>
      </c>
      <c r="CS151">
        <v>62</v>
      </c>
      <c r="CT151">
        <v>60</v>
      </c>
      <c r="CU151">
        <v>41</v>
      </c>
      <c r="CV151">
        <v>0</v>
      </c>
      <c r="CW151">
        <v>0</v>
      </c>
      <c r="CX151">
        <v>0</v>
      </c>
      <c r="CY151">
        <v>0</v>
      </c>
      <c r="CZ151">
        <v>191.05999755859369</v>
      </c>
      <c r="DA151">
        <v>189.58000183105469</v>
      </c>
      <c r="DB151">
        <v>190.66999816894531</v>
      </c>
      <c r="DC151">
        <v>201</v>
      </c>
      <c r="DD151">
        <v>420</v>
      </c>
      <c r="DE151">
        <v>158</v>
      </c>
      <c r="DF151">
        <v>147</v>
      </c>
      <c r="DG151" t="s">
        <v>120</v>
      </c>
      <c r="DH151">
        <v>1.7</v>
      </c>
      <c r="DI151" s="15">
        <f t="shared" si="35"/>
        <v>-7.8067080559367508E-3</v>
      </c>
      <c r="DJ151" s="15">
        <f t="shared" si="36"/>
        <v>5.7166641231349846E-3</v>
      </c>
      <c r="DK151" s="16">
        <f t="shared" si="37"/>
        <v>190.66376702598615</v>
      </c>
      <c r="DL151" s="17">
        <f t="shared" si="38"/>
        <v>-2.0900439328017661E-3</v>
      </c>
    </row>
    <row r="152" spans="1:116" hidden="1" x14ac:dyDescent="0.25">
      <c r="A152">
        <v>143</v>
      </c>
      <c r="B152" t="s">
        <v>594</v>
      </c>
      <c r="C152">
        <v>9</v>
      </c>
      <c r="D152">
        <v>0</v>
      </c>
      <c r="E152">
        <v>6</v>
      </c>
      <c r="F152">
        <v>0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243</v>
      </c>
      <c r="N152">
        <v>41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50</v>
      </c>
      <c r="X152">
        <v>9</v>
      </c>
      <c r="Y152">
        <v>7</v>
      </c>
      <c r="Z152">
        <v>8</v>
      </c>
      <c r="AA152">
        <v>30</v>
      </c>
      <c r="AB152">
        <v>0</v>
      </c>
      <c r="AC152">
        <v>0</v>
      </c>
      <c r="AD152">
        <v>0</v>
      </c>
      <c r="AE152">
        <v>0</v>
      </c>
      <c r="AF152">
        <v>440.10000610351563</v>
      </c>
      <c r="AG152">
        <v>441.07000732421881</v>
      </c>
      <c r="AH152">
        <v>442.489990234375</v>
      </c>
      <c r="AI152" s="15">
        <f t="shared" si="29"/>
        <v>2.1992001373835057E-3</v>
      </c>
      <c r="AJ152" s="15">
        <f t="shared" si="30"/>
        <v>3.2090735191637743E-3</v>
      </c>
      <c r="AK152" t="s">
        <v>289</v>
      </c>
      <c r="AL152">
        <v>86</v>
      </c>
      <c r="AM152">
        <v>30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2</v>
      </c>
      <c r="AW152">
        <v>2</v>
      </c>
      <c r="AX152">
        <v>0</v>
      </c>
      <c r="AY152">
        <v>3</v>
      </c>
      <c r="AZ152">
        <v>0</v>
      </c>
      <c r="BA152">
        <v>0</v>
      </c>
      <c r="BB152">
        <v>0</v>
      </c>
      <c r="BC152">
        <v>0</v>
      </c>
      <c r="BD152">
        <v>437.45001220703131</v>
      </c>
      <c r="BE152">
        <v>437.5</v>
      </c>
      <c r="BF152">
        <v>441.30999755859381</v>
      </c>
      <c r="BG152" s="15">
        <f t="shared" si="31"/>
        <v>1.1425781249985167E-4</v>
      </c>
      <c r="BH152" s="15">
        <f t="shared" si="32"/>
        <v>8.6333814771281103E-3</v>
      </c>
      <c r="BI152" t="s">
        <v>569</v>
      </c>
      <c r="BJ152">
        <v>61</v>
      </c>
      <c r="BK152">
        <v>18</v>
      </c>
      <c r="BL152">
        <v>7</v>
      </c>
      <c r="BM152">
        <v>3</v>
      </c>
      <c r="BN152">
        <v>0</v>
      </c>
      <c r="BO152">
        <v>1</v>
      </c>
      <c r="BP152">
        <v>10</v>
      </c>
      <c r="BQ152">
        <v>0</v>
      </c>
      <c r="BR152">
        <v>0</v>
      </c>
      <c r="BS152">
        <v>10</v>
      </c>
      <c r="BT152">
        <v>3</v>
      </c>
      <c r="BU152">
        <v>18</v>
      </c>
      <c r="BV152">
        <v>23</v>
      </c>
      <c r="BW152">
        <v>18</v>
      </c>
      <c r="BX152">
        <v>0</v>
      </c>
      <c r="BY152">
        <v>0</v>
      </c>
      <c r="BZ152">
        <v>0</v>
      </c>
      <c r="CA152">
        <v>0</v>
      </c>
      <c r="CB152">
        <v>445.29000854492188</v>
      </c>
      <c r="CC152">
        <v>442.83999633789063</v>
      </c>
      <c r="CD152">
        <v>450.989990234375</v>
      </c>
      <c r="CE152" s="15">
        <f t="shared" si="33"/>
        <v>-5.5324998358139421E-3</v>
      </c>
      <c r="CF152" s="15">
        <f t="shared" si="34"/>
        <v>1.8071340989738838E-2</v>
      </c>
      <c r="CG152" t="s">
        <v>225</v>
      </c>
      <c r="CH152">
        <v>91</v>
      </c>
      <c r="CI152">
        <v>23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37</v>
      </c>
      <c r="CR152">
        <v>18</v>
      </c>
      <c r="CS152">
        <v>1</v>
      </c>
      <c r="CT152">
        <v>12</v>
      </c>
      <c r="CU152">
        <v>5</v>
      </c>
      <c r="CV152">
        <v>0</v>
      </c>
      <c r="CW152">
        <v>0</v>
      </c>
      <c r="CX152">
        <v>0</v>
      </c>
      <c r="CY152">
        <v>0</v>
      </c>
      <c r="CZ152">
        <v>448.5</v>
      </c>
      <c r="DA152">
        <v>445.79998779296881</v>
      </c>
      <c r="DB152">
        <v>454.79998779296881</v>
      </c>
      <c r="DC152">
        <v>360</v>
      </c>
      <c r="DD152">
        <v>225</v>
      </c>
      <c r="DE152">
        <v>157</v>
      </c>
      <c r="DF152">
        <v>103</v>
      </c>
      <c r="DG152" t="s">
        <v>120</v>
      </c>
      <c r="DH152">
        <v>2.2999999999999998</v>
      </c>
      <c r="DI152" s="15">
        <f t="shared" si="35"/>
        <v>-6.0565551389946126E-3</v>
      </c>
      <c r="DJ152" s="15">
        <f t="shared" si="36"/>
        <v>1.9788918736947991E-2</v>
      </c>
      <c r="DK152" s="16">
        <f t="shared" si="37"/>
        <v>454.62188752433627</v>
      </c>
      <c r="DL152" s="17">
        <f t="shared" si="38"/>
        <v>1.3732363597953379E-2</v>
      </c>
    </row>
    <row r="153" spans="1:116" hidden="1" x14ac:dyDescent="0.25">
      <c r="A153">
        <v>144</v>
      </c>
      <c r="B153" t="s">
        <v>595</v>
      </c>
      <c r="C153">
        <v>9</v>
      </c>
      <c r="D153">
        <v>0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596</v>
      </c>
      <c r="N153">
        <v>122</v>
      </c>
      <c r="O153">
        <v>56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5</v>
      </c>
      <c r="X153">
        <v>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152.6600036621094</v>
      </c>
      <c r="AG153">
        <v>151.77000427246091</v>
      </c>
      <c r="AH153">
        <v>152.97999572753909</v>
      </c>
      <c r="AI153" s="15">
        <f t="shared" si="29"/>
        <v>-5.8641323357331299E-3</v>
      </c>
      <c r="AJ153" s="15">
        <f t="shared" si="30"/>
        <v>7.9094750220362053E-3</v>
      </c>
      <c r="AK153" t="s">
        <v>479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3</v>
      </c>
      <c r="AX153">
        <v>11</v>
      </c>
      <c r="AY153">
        <v>173</v>
      </c>
      <c r="AZ153">
        <v>0</v>
      </c>
      <c r="BA153">
        <v>0</v>
      </c>
      <c r="BB153">
        <v>0</v>
      </c>
      <c r="BC153">
        <v>0</v>
      </c>
      <c r="BD153">
        <v>150.7799987792969</v>
      </c>
      <c r="BE153">
        <v>152.6199951171875</v>
      </c>
      <c r="BF153">
        <v>152.69000244140619</v>
      </c>
      <c r="BG153" s="15">
        <f t="shared" si="31"/>
        <v>1.2056063404259576E-2</v>
      </c>
      <c r="BH153" s="15">
        <f t="shared" si="32"/>
        <v>4.5849317636603715E-4</v>
      </c>
      <c r="BI153" t="s">
        <v>362</v>
      </c>
      <c r="BJ153">
        <v>47</v>
      </c>
      <c r="BK153">
        <v>122</v>
      </c>
      <c r="BL153">
        <v>25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2</v>
      </c>
      <c r="BT153">
        <v>1</v>
      </c>
      <c r="BU153">
        <v>0</v>
      </c>
      <c r="BV153">
        <v>0</v>
      </c>
      <c r="BW153">
        <v>0</v>
      </c>
      <c r="BX153">
        <v>1</v>
      </c>
      <c r="BY153">
        <v>1</v>
      </c>
      <c r="BZ153">
        <v>0</v>
      </c>
      <c r="CA153">
        <v>0</v>
      </c>
      <c r="CB153">
        <v>153.52000427246091</v>
      </c>
      <c r="CC153">
        <v>151.88999938964841</v>
      </c>
      <c r="CD153">
        <v>153.7200012207031</v>
      </c>
      <c r="CE153" s="15">
        <f t="shared" si="33"/>
        <v>-1.0731482581884721E-2</v>
      </c>
      <c r="CF153" s="15">
        <f t="shared" si="34"/>
        <v>1.1904773721848172E-2</v>
      </c>
      <c r="CG153" t="s">
        <v>468</v>
      </c>
      <c r="CH153">
        <v>53</v>
      </c>
      <c r="CI153">
        <v>117</v>
      </c>
      <c r="CJ153">
        <v>11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9</v>
      </c>
      <c r="CR153">
        <v>4</v>
      </c>
      <c r="CS153">
        <v>0</v>
      </c>
      <c r="CT153">
        <v>0</v>
      </c>
      <c r="CU153">
        <v>0</v>
      </c>
      <c r="CV153">
        <v>1</v>
      </c>
      <c r="CW153">
        <v>4</v>
      </c>
      <c r="CX153">
        <v>0</v>
      </c>
      <c r="CY153">
        <v>0</v>
      </c>
      <c r="CZ153">
        <v>156.1000061035156</v>
      </c>
      <c r="DA153">
        <v>156.3800048828125</v>
      </c>
      <c r="DB153">
        <v>157.24000549316409</v>
      </c>
      <c r="DC153">
        <v>554</v>
      </c>
      <c r="DD153">
        <v>41</v>
      </c>
      <c r="DE153">
        <v>179</v>
      </c>
      <c r="DF153">
        <v>25</v>
      </c>
      <c r="DG153" t="s">
        <v>135</v>
      </c>
      <c r="DH153">
        <v>2.2999999999999998</v>
      </c>
      <c r="DI153" s="15">
        <f t="shared" si="35"/>
        <v>1.7905024335223008E-3</v>
      </c>
      <c r="DJ153" s="15">
        <f t="shared" si="36"/>
        <v>5.4693499129201406E-3</v>
      </c>
      <c r="DK153" s="16">
        <f t="shared" si="37"/>
        <v>157.23530184890078</v>
      </c>
      <c r="DL153" s="17">
        <f t="shared" si="38"/>
        <v>7.2598523464424414E-3</v>
      </c>
    </row>
    <row r="154" spans="1:116" hidden="1" x14ac:dyDescent="0.25">
      <c r="A154">
        <v>145</v>
      </c>
      <c r="B154" t="s">
        <v>597</v>
      </c>
      <c r="C154">
        <v>9</v>
      </c>
      <c r="D154">
        <v>0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598</v>
      </c>
      <c r="N154">
        <v>43</v>
      </c>
      <c r="O154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42</v>
      </c>
      <c r="X154">
        <v>20</v>
      </c>
      <c r="Y154">
        <v>20</v>
      </c>
      <c r="Z154">
        <v>23</v>
      </c>
      <c r="AA154">
        <v>21</v>
      </c>
      <c r="AB154">
        <v>0</v>
      </c>
      <c r="AC154">
        <v>0</v>
      </c>
      <c r="AD154">
        <v>0</v>
      </c>
      <c r="AE154">
        <v>0</v>
      </c>
      <c r="AF154">
        <v>44.439998626708977</v>
      </c>
      <c r="AG154">
        <v>44.610000610351563</v>
      </c>
      <c r="AH154">
        <v>45</v>
      </c>
      <c r="AI154" s="15">
        <f t="shared" si="29"/>
        <v>3.8108491664790023E-3</v>
      </c>
      <c r="AJ154" s="15">
        <f t="shared" si="30"/>
        <v>8.666653103298616E-3</v>
      </c>
      <c r="AK154" t="s">
        <v>599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9</v>
      </c>
      <c r="AW154">
        <v>8</v>
      </c>
      <c r="AX154">
        <v>12</v>
      </c>
      <c r="AY154">
        <v>152</v>
      </c>
      <c r="AZ154">
        <v>0</v>
      </c>
      <c r="BA154">
        <v>0</v>
      </c>
      <c r="BB154">
        <v>0</v>
      </c>
      <c r="BC154">
        <v>0</v>
      </c>
      <c r="BD154">
        <v>43.520000457763672</v>
      </c>
      <c r="BE154">
        <v>44.299999237060547</v>
      </c>
      <c r="BF154">
        <v>44.310001373291023</v>
      </c>
      <c r="BG154" s="15">
        <f t="shared" si="31"/>
        <v>1.7607196224155741E-2</v>
      </c>
      <c r="BH154" s="15">
        <f t="shared" si="32"/>
        <v>2.257308941656655E-4</v>
      </c>
      <c r="BI154" t="s">
        <v>417</v>
      </c>
      <c r="BJ154">
        <v>2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5</v>
      </c>
      <c r="BT154">
        <v>36</v>
      </c>
      <c r="BU154">
        <v>12</v>
      </c>
      <c r="BV154">
        <v>5</v>
      </c>
      <c r="BW154">
        <v>127</v>
      </c>
      <c r="BX154">
        <v>0</v>
      </c>
      <c r="BY154">
        <v>0</v>
      </c>
      <c r="BZ154">
        <v>0</v>
      </c>
      <c r="CA154">
        <v>0</v>
      </c>
      <c r="CB154">
        <v>43.779998779296882</v>
      </c>
      <c r="CC154">
        <v>43.799999237060547</v>
      </c>
      <c r="CD154">
        <v>43.959999084472663</v>
      </c>
      <c r="CE154" s="15">
        <f t="shared" si="33"/>
        <v>4.5663146374541608E-4</v>
      </c>
      <c r="CF154" s="15">
        <f t="shared" si="34"/>
        <v>3.6396690342205273E-3</v>
      </c>
      <c r="CG154" t="s">
        <v>600</v>
      </c>
      <c r="CH154">
        <v>100</v>
      </c>
      <c r="CI154">
        <v>8</v>
      </c>
      <c r="CJ154">
        <v>4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22</v>
      </c>
      <c r="CR154">
        <v>24</v>
      </c>
      <c r="CS154">
        <v>6</v>
      </c>
      <c r="CT154">
        <v>0</v>
      </c>
      <c r="CU154">
        <v>2</v>
      </c>
      <c r="CV154">
        <v>1</v>
      </c>
      <c r="CW154">
        <v>32</v>
      </c>
      <c r="CX154">
        <v>0</v>
      </c>
      <c r="CY154">
        <v>0</v>
      </c>
      <c r="CZ154">
        <v>44.349998474121087</v>
      </c>
      <c r="DA154">
        <v>44.150001525878913</v>
      </c>
      <c r="DB154">
        <v>44.840000152587891</v>
      </c>
      <c r="DC154">
        <v>164</v>
      </c>
      <c r="DD154">
        <v>246</v>
      </c>
      <c r="DE154">
        <v>49</v>
      </c>
      <c r="DF154">
        <v>136</v>
      </c>
      <c r="DG154" t="s">
        <v>135</v>
      </c>
      <c r="DH154">
        <v>2.8</v>
      </c>
      <c r="DI154" s="15">
        <f t="shared" si="35"/>
        <v>-4.5299420459803397E-3</v>
      </c>
      <c r="DJ154" s="15">
        <f t="shared" si="36"/>
        <v>1.5388015708317382E-2</v>
      </c>
      <c r="DK154" s="16">
        <f t="shared" si="37"/>
        <v>44.829382442881375</v>
      </c>
      <c r="DL154" s="17">
        <f t="shared" si="38"/>
        <v>1.0858073662337042E-2</v>
      </c>
    </row>
    <row r="155" spans="1:116" hidden="1" x14ac:dyDescent="0.25">
      <c r="A155">
        <v>146</v>
      </c>
      <c r="B155" t="s">
        <v>601</v>
      </c>
      <c r="C155">
        <v>9</v>
      </c>
      <c r="D155">
        <v>0</v>
      </c>
      <c r="E155">
        <v>6</v>
      </c>
      <c r="F155">
        <v>0</v>
      </c>
      <c r="G155" t="s">
        <v>115</v>
      </c>
      <c r="H155" t="s">
        <v>115</v>
      </c>
      <c r="I155">
        <v>6</v>
      </c>
      <c r="J155">
        <v>0</v>
      </c>
      <c r="K155" t="s">
        <v>115</v>
      </c>
      <c r="L155" t="s">
        <v>115</v>
      </c>
      <c r="M155" t="s">
        <v>122</v>
      </c>
      <c r="N155">
        <v>46</v>
      </c>
      <c r="O155">
        <v>24</v>
      </c>
      <c r="P155">
        <v>6</v>
      </c>
      <c r="Q155">
        <v>0</v>
      </c>
      <c r="R155">
        <v>0</v>
      </c>
      <c r="S155">
        <v>1</v>
      </c>
      <c r="T155">
        <v>6</v>
      </c>
      <c r="U155">
        <v>0</v>
      </c>
      <c r="V155">
        <v>0</v>
      </c>
      <c r="W155">
        <v>10</v>
      </c>
      <c r="X155">
        <v>7</v>
      </c>
      <c r="Y155">
        <v>4</v>
      </c>
      <c r="Z155">
        <v>6</v>
      </c>
      <c r="AA155">
        <v>12</v>
      </c>
      <c r="AB155">
        <v>1</v>
      </c>
      <c r="AC155">
        <v>6</v>
      </c>
      <c r="AD155">
        <v>0</v>
      </c>
      <c r="AE155">
        <v>0</v>
      </c>
      <c r="AF155">
        <v>89.339996337890625</v>
      </c>
      <c r="AG155">
        <v>90</v>
      </c>
      <c r="AH155">
        <v>91.199996948242202</v>
      </c>
      <c r="AI155" s="15">
        <f t="shared" si="29"/>
        <v>7.3333740234374778E-3</v>
      </c>
      <c r="AJ155" s="15">
        <f t="shared" si="30"/>
        <v>1.3157861714877317E-2</v>
      </c>
      <c r="AK155" t="s">
        <v>602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12</v>
      </c>
      <c r="AV155">
        <v>6</v>
      </c>
      <c r="AW155">
        <v>18</v>
      </c>
      <c r="AX155">
        <v>19</v>
      </c>
      <c r="AY155">
        <v>81</v>
      </c>
      <c r="AZ155">
        <v>0</v>
      </c>
      <c r="BA155">
        <v>0</v>
      </c>
      <c r="BB155">
        <v>0</v>
      </c>
      <c r="BC155">
        <v>0</v>
      </c>
      <c r="BD155">
        <v>88.470001220703125</v>
      </c>
      <c r="BE155">
        <v>89.010002136230469</v>
      </c>
      <c r="BF155">
        <v>89.110000610351563</v>
      </c>
      <c r="BG155" s="15">
        <f t="shared" si="31"/>
        <v>6.066744214890285E-3</v>
      </c>
      <c r="BH155" s="15">
        <f t="shared" si="32"/>
        <v>1.12219137511127E-3</v>
      </c>
      <c r="BI155" t="s">
        <v>603</v>
      </c>
      <c r="BJ155">
        <v>31</v>
      </c>
      <c r="BK155">
        <v>5</v>
      </c>
      <c r="BL155">
        <v>42</v>
      </c>
      <c r="BM155">
        <v>11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22</v>
      </c>
      <c r="BT155">
        <v>6</v>
      </c>
      <c r="BU155">
        <v>5</v>
      </c>
      <c r="BV155">
        <v>5</v>
      </c>
      <c r="BW155">
        <v>4</v>
      </c>
      <c r="BX155">
        <v>1</v>
      </c>
      <c r="BY155">
        <v>20</v>
      </c>
      <c r="BZ155">
        <v>0</v>
      </c>
      <c r="CA155">
        <v>0</v>
      </c>
      <c r="CB155">
        <v>90.690002441406236</v>
      </c>
      <c r="CC155">
        <v>89.410003662109375</v>
      </c>
      <c r="CD155">
        <v>90.989997863769517</v>
      </c>
      <c r="CE155" s="15">
        <f t="shared" si="33"/>
        <v>-1.4316057788501091E-2</v>
      </c>
      <c r="CF155" s="15">
        <f t="shared" si="34"/>
        <v>1.7364482237110401E-2</v>
      </c>
      <c r="CG155" t="s">
        <v>604</v>
      </c>
      <c r="CH155">
        <v>5</v>
      </c>
      <c r="CI155">
        <v>73</v>
      </c>
      <c r="CJ155">
        <v>51</v>
      </c>
      <c r="CK155">
        <v>4</v>
      </c>
      <c r="CL155">
        <v>2</v>
      </c>
      <c r="CM155">
        <v>0</v>
      </c>
      <c r="CN155">
        <v>0</v>
      </c>
      <c r="CO155">
        <v>0</v>
      </c>
      <c r="CP155">
        <v>0</v>
      </c>
      <c r="CQ155">
        <v>2</v>
      </c>
      <c r="CR155">
        <v>1</v>
      </c>
      <c r="CS155">
        <v>2</v>
      </c>
      <c r="CT155">
        <v>1</v>
      </c>
      <c r="CU155">
        <v>3</v>
      </c>
      <c r="CV155">
        <v>1</v>
      </c>
      <c r="CW155">
        <v>7</v>
      </c>
      <c r="CX155">
        <v>1</v>
      </c>
      <c r="CY155">
        <v>0</v>
      </c>
      <c r="CZ155">
        <v>92.550003051757798</v>
      </c>
      <c r="DA155">
        <v>92.400001525878906</v>
      </c>
      <c r="DB155">
        <v>92.410003662109375</v>
      </c>
      <c r="DC155">
        <v>300</v>
      </c>
      <c r="DD155">
        <v>126</v>
      </c>
      <c r="DE155">
        <v>78</v>
      </c>
      <c r="DF155">
        <v>82</v>
      </c>
      <c r="DG155" t="s">
        <v>135</v>
      </c>
      <c r="DH155">
        <v>2.2999999999999998</v>
      </c>
      <c r="DI155" s="15">
        <f t="shared" si="35"/>
        <v>-1.6233931104090438E-3</v>
      </c>
      <c r="DJ155" s="15">
        <f t="shared" si="36"/>
        <v>1.082365094047244E-4</v>
      </c>
      <c r="DK155" s="16">
        <f t="shared" si="37"/>
        <v>92.410002579513062</v>
      </c>
      <c r="DL155" s="17">
        <f t="shared" si="38"/>
        <v>-1.5151566010043194E-3</v>
      </c>
    </row>
    <row r="156" spans="1:116" hidden="1" x14ac:dyDescent="0.25">
      <c r="A156">
        <v>147</v>
      </c>
      <c r="B156" t="s">
        <v>605</v>
      </c>
      <c r="C156">
        <v>11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606</v>
      </c>
      <c r="N156">
        <v>6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3</v>
      </c>
      <c r="Y156">
        <v>1</v>
      </c>
      <c r="Z156">
        <v>7</v>
      </c>
      <c r="AA156">
        <v>181</v>
      </c>
      <c r="AB156">
        <v>0</v>
      </c>
      <c r="AC156">
        <v>0</v>
      </c>
      <c r="AD156">
        <v>0</v>
      </c>
      <c r="AE156">
        <v>0</v>
      </c>
      <c r="AF156">
        <v>73.410003662109375</v>
      </c>
      <c r="AG156">
        <v>73.699996948242188</v>
      </c>
      <c r="AH156">
        <v>73.919998168945313</v>
      </c>
      <c r="AI156" s="15">
        <f t="shared" si="29"/>
        <v>3.9347801647328096E-3</v>
      </c>
      <c r="AJ156" s="15">
        <f t="shared" si="30"/>
        <v>2.9762070637543436E-3</v>
      </c>
      <c r="AK156" t="s">
        <v>304</v>
      </c>
      <c r="AL156">
        <v>73</v>
      </c>
      <c r="AM156">
        <v>38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40</v>
      </c>
      <c r="AV156">
        <v>38</v>
      </c>
      <c r="AW156">
        <v>10</v>
      </c>
      <c r="AX156">
        <v>10</v>
      </c>
      <c r="AY156">
        <v>2</v>
      </c>
      <c r="AZ156">
        <v>1</v>
      </c>
      <c r="BA156">
        <v>0</v>
      </c>
      <c r="BB156">
        <v>0</v>
      </c>
      <c r="BC156">
        <v>0</v>
      </c>
      <c r="BD156">
        <v>73.669998168945313</v>
      </c>
      <c r="BE156">
        <v>73.199996948242188</v>
      </c>
      <c r="BF156">
        <v>73.94000244140625</v>
      </c>
      <c r="BG156" s="15">
        <f t="shared" si="31"/>
        <v>-6.4207819712813752E-3</v>
      </c>
      <c r="BH156" s="15">
        <f t="shared" si="32"/>
        <v>1.0008188649310412E-2</v>
      </c>
      <c r="BI156" t="s">
        <v>517</v>
      </c>
      <c r="BJ156">
        <v>3</v>
      </c>
      <c r="BK156">
        <v>1</v>
      </c>
      <c r="BL156">
        <v>2</v>
      </c>
      <c r="BM156">
        <v>0</v>
      </c>
      <c r="BN156">
        <v>0</v>
      </c>
      <c r="BO156">
        <v>1</v>
      </c>
      <c r="BP156">
        <v>2</v>
      </c>
      <c r="BQ156">
        <v>0</v>
      </c>
      <c r="BR156">
        <v>0</v>
      </c>
      <c r="BS156">
        <v>0</v>
      </c>
      <c r="BT156">
        <v>3</v>
      </c>
      <c r="BU156">
        <v>0</v>
      </c>
      <c r="BV156">
        <v>0</v>
      </c>
      <c r="BW156">
        <v>190</v>
      </c>
      <c r="BX156">
        <v>1</v>
      </c>
      <c r="BY156">
        <v>0</v>
      </c>
      <c r="BZ156">
        <v>0</v>
      </c>
      <c r="CA156">
        <v>0</v>
      </c>
      <c r="CB156">
        <v>73.680000305175781</v>
      </c>
      <c r="CC156">
        <v>74.139999389648438</v>
      </c>
      <c r="CD156">
        <v>75.139999389648438</v>
      </c>
      <c r="CE156" s="15">
        <f t="shared" si="33"/>
        <v>6.204465717015939E-3</v>
      </c>
      <c r="CF156" s="15">
        <f t="shared" si="34"/>
        <v>1.3308490925244332E-2</v>
      </c>
      <c r="CG156" t="s">
        <v>303</v>
      </c>
      <c r="CH156">
        <v>108</v>
      </c>
      <c r="CI156">
        <v>9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49</v>
      </c>
      <c r="CR156">
        <v>20</v>
      </c>
      <c r="CS156">
        <v>13</v>
      </c>
      <c r="CT156">
        <v>10</v>
      </c>
      <c r="CU156">
        <v>12</v>
      </c>
      <c r="CV156">
        <v>0</v>
      </c>
      <c r="CW156">
        <v>0</v>
      </c>
      <c r="CX156">
        <v>0</v>
      </c>
      <c r="CY156">
        <v>0</v>
      </c>
      <c r="CZ156">
        <v>73.879997253417969</v>
      </c>
      <c r="DA156">
        <v>73.970001220703125</v>
      </c>
      <c r="DB156">
        <v>74.569999694824219</v>
      </c>
      <c r="DC156">
        <v>241</v>
      </c>
      <c r="DD156">
        <v>206</v>
      </c>
      <c r="DE156">
        <v>118</v>
      </c>
      <c r="DF156">
        <v>111</v>
      </c>
      <c r="DG156" t="s">
        <v>135</v>
      </c>
      <c r="DH156">
        <v>2.5</v>
      </c>
      <c r="DI156" s="15">
        <f t="shared" si="35"/>
        <v>1.2167630904400539E-3</v>
      </c>
      <c r="DJ156" s="15">
        <f t="shared" si="36"/>
        <v>8.0461107224966133E-3</v>
      </c>
      <c r="DK156" s="16">
        <f t="shared" si="37"/>
        <v>74.565172040668116</v>
      </c>
      <c r="DL156" s="17">
        <f t="shared" si="38"/>
        <v>9.2628738129366672E-3</v>
      </c>
    </row>
    <row r="157" spans="1:116" hidden="1" x14ac:dyDescent="0.25">
      <c r="A157">
        <v>148</v>
      </c>
      <c r="B157" t="s">
        <v>607</v>
      </c>
      <c r="C157">
        <v>10</v>
      </c>
      <c r="D157">
        <v>1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608</v>
      </c>
      <c r="N157">
        <v>106</v>
      </c>
      <c r="O157">
        <v>38</v>
      </c>
      <c r="P157">
        <v>1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0</v>
      </c>
      <c r="W157">
        <v>83</v>
      </c>
      <c r="X157">
        <v>8</v>
      </c>
      <c r="Y157">
        <v>8</v>
      </c>
      <c r="Z157">
        <v>8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143.07000732421881</v>
      </c>
      <c r="AG157">
        <v>142</v>
      </c>
      <c r="AH157">
        <v>143.5</v>
      </c>
      <c r="AI157" s="15">
        <f t="shared" si="29"/>
        <v>-7.5352628466112126E-3</v>
      </c>
      <c r="AJ157" s="15">
        <f t="shared" si="30"/>
        <v>1.0452961672473893E-2</v>
      </c>
      <c r="AK157" t="s">
        <v>609</v>
      </c>
      <c r="AL157">
        <v>53</v>
      </c>
      <c r="AM157">
        <v>100</v>
      </c>
      <c r="AN157">
        <v>20</v>
      </c>
      <c r="AO157">
        <v>1</v>
      </c>
      <c r="AP157">
        <v>1</v>
      </c>
      <c r="AQ157">
        <v>2</v>
      </c>
      <c r="AR157">
        <v>14</v>
      </c>
      <c r="AS157">
        <v>1</v>
      </c>
      <c r="AT157">
        <v>1</v>
      </c>
      <c r="AU157">
        <v>12</v>
      </c>
      <c r="AV157">
        <v>2</v>
      </c>
      <c r="AW157">
        <v>4</v>
      </c>
      <c r="AX157">
        <v>1</v>
      </c>
      <c r="AY157">
        <v>0</v>
      </c>
      <c r="AZ157">
        <v>2</v>
      </c>
      <c r="BA157">
        <v>7</v>
      </c>
      <c r="BB157">
        <v>0</v>
      </c>
      <c r="BC157">
        <v>0</v>
      </c>
      <c r="BD157">
        <v>145.71000671386719</v>
      </c>
      <c r="BE157">
        <v>144.82000732421881</v>
      </c>
      <c r="BF157">
        <v>147.75999450683591</v>
      </c>
      <c r="BG157" s="15">
        <f t="shared" si="31"/>
        <v>-6.1455554801614909E-3</v>
      </c>
      <c r="BH157" s="15">
        <f t="shared" si="32"/>
        <v>1.9897044476954728E-2</v>
      </c>
      <c r="BI157" t="s">
        <v>221</v>
      </c>
      <c r="BJ157">
        <v>54</v>
      </c>
      <c r="BK157">
        <v>27</v>
      </c>
      <c r="BL157">
        <v>41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5</v>
      </c>
      <c r="BT157">
        <v>8</v>
      </c>
      <c r="BU157">
        <v>3</v>
      </c>
      <c r="BV157">
        <v>2</v>
      </c>
      <c r="BW157">
        <v>51</v>
      </c>
      <c r="BX157">
        <v>1</v>
      </c>
      <c r="BY157">
        <v>64</v>
      </c>
      <c r="BZ157">
        <v>0</v>
      </c>
      <c r="CA157">
        <v>0</v>
      </c>
      <c r="CB157">
        <v>147.75999450683591</v>
      </c>
      <c r="CC157">
        <v>146.17999267578119</v>
      </c>
      <c r="CD157">
        <v>148.3399963378906</v>
      </c>
      <c r="CE157" s="15">
        <f t="shared" si="33"/>
        <v>-1.0808605214251754E-2</v>
      </c>
      <c r="CF157" s="15">
        <f t="shared" si="34"/>
        <v>1.4561168366145294E-2</v>
      </c>
      <c r="CG157" t="s">
        <v>347</v>
      </c>
      <c r="CH157">
        <v>20</v>
      </c>
      <c r="CI157">
        <v>12</v>
      </c>
      <c r="CJ157">
        <v>22</v>
      </c>
      <c r="CK157">
        <v>44</v>
      </c>
      <c r="CL157">
        <v>82</v>
      </c>
      <c r="CM157">
        <v>1</v>
      </c>
      <c r="CN157">
        <v>2</v>
      </c>
      <c r="CO157">
        <v>0</v>
      </c>
      <c r="CP157">
        <v>0</v>
      </c>
      <c r="CQ157">
        <v>11</v>
      </c>
      <c r="CR157">
        <v>1</v>
      </c>
      <c r="CS157">
        <v>0</v>
      </c>
      <c r="CT157">
        <v>0</v>
      </c>
      <c r="CU157">
        <v>0</v>
      </c>
      <c r="CV157">
        <v>1</v>
      </c>
      <c r="CW157">
        <v>1</v>
      </c>
      <c r="CX157">
        <v>1</v>
      </c>
      <c r="CY157">
        <v>1</v>
      </c>
      <c r="CZ157">
        <v>150.53999328613281</v>
      </c>
      <c r="DA157">
        <v>151.78999328613281</v>
      </c>
      <c r="DB157">
        <v>153.75</v>
      </c>
      <c r="DC157">
        <v>539</v>
      </c>
      <c r="DD157">
        <v>156</v>
      </c>
      <c r="DE157">
        <v>319</v>
      </c>
      <c r="DF157">
        <v>126</v>
      </c>
      <c r="DG157" t="s">
        <v>135</v>
      </c>
      <c r="DH157">
        <v>1.6</v>
      </c>
      <c r="DI157" s="15">
        <f t="shared" si="35"/>
        <v>8.2350619625081167E-3</v>
      </c>
      <c r="DJ157" s="15">
        <f t="shared" si="36"/>
        <v>1.2748011147103666E-2</v>
      </c>
      <c r="DK157" s="16">
        <f t="shared" si="37"/>
        <v>153.72501381256322</v>
      </c>
      <c r="DL157" s="17">
        <f t="shared" si="38"/>
        <v>2.0983073109611783E-2</v>
      </c>
    </row>
    <row r="158" spans="1:116" hidden="1" x14ac:dyDescent="0.25">
      <c r="A158">
        <v>149</v>
      </c>
      <c r="B158" t="s">
        <v>610</v>
      </c>
      <c r="C158">
        <v>9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259</v>
      </c>
      <c r="N158">
        <v>29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58</v>
      </c>
      <c r="X158">
        <v>27</v>
      </c>
      <c r="Y158">
        <v>16</v>
      </c>
      <c r="Z158">
        <v>6</v>
      </c>
      <c r="AA158">
        <v>12</v>
      </c>
      <c r="AB158">
        <v>0</v>
      </c>
      <c r="AC158">
        <v>0</v>
      </c>
      <c r="AD158">
        <v>0</v>
      </c>
      <c r="AE158">
        <v>0</v>
      </c>
      <c r="AF158">
        <v>65.910003662109375</v>
      </c>
      <c r="AG158">
        <v>65.930000305175781</v>
      </c>
      <c r="AH158">
        <v>66.349998474121094</v>
      </c>
      <c r="AI158" s="15">
        <f t="shared" si="29"/>
        <v>3.0330112200582793E-4</v>
      </c>
      <c r="AJ158" s="15">
        <f t="shared" si="30"/>
        <v>6.3300403708241859E-3</v>
      </c>
      <c r="AK158" t="s">
        <v>211</v>
      </c>
      <c r="AL158">
        <v>14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67</v>
      </c>
      <c r="AV158">
        <v>18</v>
      </c>
      <c r="AW158">
        <v>11</v>
      </c>
      <c r="AX158">
        <v>7</v>
      </c>
      <c r="AY158">
        <v>3</v>
      </c>
      <c r="AZ158">
        <v>0</v>
      </c>
      <c r="BA158">
        <v>0</v>
      </c>
      <c r="BB158">
        <v>0</v>
      </c>
      <c r="BC158">
        <v>0</v>
      </c>
      <c r="BD158">
        <v>65.790000915527344</v>
      </c>
      <c r="BE158">
        <v>65.860000610351563</v>
      </c>
      <c r="BF158">
        <v>66.269996643066406</v>
      </c>
      <c r="BG158" s="15">
        <f t="shared" si="31"/>
        <v>1.0628559698679929E-3</v>
      </c>
      <c r="BH158" s="15">
        <f t="shared" si="32"/>
        <v>6.1867519765106405E-3</v>
      </c>
      <c r="BI158" t="s">
        <v>129</v>
      </c>
      <c r="BJ158">
        <v>35</v>
      </c>
      <c r="BK158">
        <v>29</v>
      </c>
      <c r="BL158">
        <v>12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22</v>
      </c>
      <c r="BT158">
        <v>5</v>
      </c>
      <c r="BU158">
        <v>11</v>
      </c>
      <c r="BV158">
        <v>8</v>
      </c>
      <c r="BW158">
        <v>4</v>
      </c>
      <c r="BX158">
        <v>1</v>
      </c>
      <c r="BY158">
        <v>28</v>
      </c>
      <c r="BZ158">
        <v>0</v>
      </c>
      <c r="CA158">
        <v>0</v>
      </c>
      <c r="CB158">
        <v>66.220001220703125</v>
      </c>
      <c r="CC158">
        <v>65.779998779296875</v>
      </c>
      <c r="CD158">
        <v>66.660003662109375</v>
      </c>
      <c r="CE158" s="15">
        <f t="shared" si="33"/>
        <v>-6.6890004495521183E-3</v>
      </c>
      <c r="CF158" s="15">
        <f t="shared" si="34"/>
        <v>1.3201392656278954E-2</v>
      </c>
      <c r="CG158" t="s">
        <v>166</v>
      </c>
      <c r="CH158">
        <v>0</v>
      </c>
      <c r="CI158">
        <v>3</v>
      </c>
      <c r="CJ158">
        <v>162</v>
      </c>
      <c r="CK158">
        <v>16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66.970001220703125</v>
      </c>
      <c r="DA158">
        <v>67.19000244140625</v>
      </c>
      <c r="DB158">
        <v>67.959999084472656</v>
      </c>
      <c r="DC158">
        <v>301</v>
      </c>
      <c r="DD158">
        <v>256</v>
      </c>
      <c r="DE158">
        <v>44</v>
      </c>
      <c r="DF158">
        <v>210</v>
      </c>
      <c r="DG158" t="s">
        <v>135</v>
      </c>
      <c r="DH158">
        <v>2.1</v>
      </c>
      <c r="DI158" s="15">
        <f t="shared" si="35"/>
        <v>3.2743148193062899E-3</v>
      </c>
      <c r="DJ158" s="15">
        <f t="shared" si="36"/>
        <v>1.1330144988809021E-2</v>
      </c>
      <c r="DK158" s="16">
        <f t="shared" si="37"/>
        <v>67.95127491086582</v>
      </c>
      <c r="DL158" s="17">
        <f t="shared" si="38"/>
        <v>1.4604459808115311E-2</v>
      </c>
    </row>
    <row r="159" spans="1:116" hidden="1" x14ac:dyDescent="0.25">
      <c r="A159">
        <v>150</v>
      </c>
      <c r="B159" t="s">
        <v>611</v>
      </c>
      <c r="C159">
        <v>9</v>
      </c>
      <c r="D159">
        <v>0</v>
      </c>
      <c r="E159">
        <v>5</v>
      </c>
      <c r="F159">
        <v>1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370</v>
      </c>
      <c r="N159">
        <v>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18</v>
      </c>
      <c r="X159">
        <v>22</v>
      </c>
      <c r="Y159">
        <v>22</v>
      </c>
      <c r="Z159">
        <v>35</v>
      </c>
      <c r="AA159">
        <v>95</v>
      </c>
      <c r="AB159">
        <v>0</v>
      </c>
      <c r="AC159">
        <v>0</v>
      </c>
      <c r="AD159">
        <v>0</v>
      </c>
      <c r="AE159">
        <v>0</v>
      </c>
      <c r="AF159">
        <v>21.95000076293945</v>
      </c>
      <c r="AG159">
        <v>22.120000839233398</v>
      </c>
      <c r="AH159">
        <v>22.149999618530281</v>
      </c>
      <c r="AI159" s="15">
        <f t="shared" si="29"/>
        <v>7.6853557795724114E-3</v>
      </c>
      <c r="AJ159" s="15">
        <f t="shared" si="30"/>
        <v>1.3543467184435887E-3</v>
      </c>
      <c r="AK159" t="s">
        <v>612</v>
      </c>
      <c r="AL159">
        <v>76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16</v>
      </c>
      <c r="AV159">
        <v>3</v>
      </c>
      <c r="AW159">
        <v>5</v>
      </c>
      <c r="AX159">
        <v>36</v>
      </c>
      <c r="AY159">
        <v>65</v>
      </c>
      <c r="AZ159">
        <v>0</v>
      </c>
      <c r="BA159">
        <v>0</v>
      </c>
      <c r="BB159">
        <v>0</v>
      </c>
      <c r="BC159">
        <v>0</v>
      </c>
      <c r="BD159">
        <v>21.75</v>
      </c>
      <c r="BE159">
        <v>21.930000305175781</v>
      </c>
      <c r="BF159">
        <v>22.030000686645511</v>
      </c>
      <c r="BG159" s="15">
        <f t="shared" si="31"/>
        <v>8.2079481382085762E-3</v>
      </c>
      <c r="BH159" s="15">
        <f t="shared" si="32"/>
        <v>4.5392818135656654E-3</v>
      </c>
      <c r="BI159" t="s">
        <v>613</v>
      </c>
      <c r="BJ159">
        <v>20</v>
      </c>
      <c r="BK159">
        <v>112</v>
      </c>
      <c r="BL159">
        <v>33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8</v>
      </c>
      <c r="BT159">
        <v>9</v>
      </c>
      <c r="BU159">
        <v>5</v>
      </c>
      <c r="BV159">
        <v>5</v>
      </c>
      <c r="BW159">
        <v>8</v>
      </c>
      <c r="BX159">
        <v>1</v>
      </c>
      <c r="BY159">
        <v>27</v>
      </c>
      <c r="BZ159">
        <v>0</v>
      </c>
      <c r="CA159">
        <v>0</v>
      </c>
      <c r="CB159">
        <v>22.090000152587891</v>
      </c>
      <c r="CC159">
        <v>21.809999465942379</v>
      </c>
      <c r="CD159">
        <v>22.129999160766602</v>
      </c>
      <c r="CE159" s="15">
        <f t="shared" si="33"/>
        <v>-1.2838179436122754E-2</v>
      </c>
      <c r="CF159" s="15">
        <f t="shared" si="34"/>
        <v>1.4459995795731317E-2</v>
      </c>
      <c r="CG159" t="s">
        <v>122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2</v>
      </c>
      <c r="CS159">
        <v>3</v>
      </c>
      <c r="CT159">
        <v>17</v>
      </c>
      <c r="CU159">
        <v>173</v>
      </c>
      <c r="CV159">
        <v>0</v>
      </c>
      <c r="CW159">
        <v>0</v>
      </c>
      <c r="CX159">
        <v>0</v>
      </c>
      <c r="CY159">
        <v>0</v>
      </c>
      <c r="CZ159">
        <v>21.930000305175781</v>
      </c>
      <c r="DA159">
        <v>21.79000091552734</v>
      </c>
      <c r="DB159">
        <v>22.260000228881839</v>
      </c>
      <c r="DC159">
        <v>250</v>
      </c>
      <c r="DD159">
        <v>206</v>
      </c>
      <c r="DE159">
        <v>84</v>
      </c>
      <c r="DF159">
        <v>157</v>
      </c>
      <c r="DG159" t="s">
        <v>135</v>
      </c>
      <c r="DH159">
        <v>2.1</v>
      </c>
      <c r="DI159" s="15">
        <f t="shared" si="35"/>
        <v>-6.4249372999649612E-3</v>
      </c>
      <c r="DJ159" s="15">
        <f t="shared" si="36"/>
        <v>2.1114074956058881E-2</v>
      </c>
      <c r="DK159" s="16">
        <f t="shared" si="37"/>
        <v>22.250076628150374</v>
      </c>
      <c r="DL159" s="17">
        <f t="shared" si="38"/>
        <v>1.468913765609392E-2</v>
      </c>
    </row>
    <row r="160" spans="1:116" hidden="1" x14ac:dyDescent="0.25">
      <c r="A160">
        <v>151</v>
      </c>
      <c r="B160" t="s">
        <v>614</v>
      </c>
      <c r="C160">
        <v>9</v>
      </c>
      <c r="D160">
        <v>0</v>
      </c>
      <c r="E160">
        <v>6</v>
      </c>
      <c r="F160">
        <v>0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615</v>
      </c>
      <c r="N160">
        <v>78</v>
      </c>
      <c r="O160">
        <v>5</v>
      </c>
      <c r="P160">
        <v>6</v>
      </c>
      <c r="Q160">
        <v>0</v>
      </c>
      <c r="R160">
        <v>0</v>
      </c>
      <c r="S160">
        <v>1</v>
      </c>
      <c r="T160">
        <v>6</v>
      </c>
      <c r="U160">
        <v>0</v>
      </c>
      <c r="V160">
        <v>0</v>
      </c>
      <c r="W160">
        <v>58</v>
      </c>
      <c r="X160">
        <v>39</v>
      </c>
      <c r="Y160">
        <v>14</v>
      </c>
      <c r="Z160">
        <v>18</v>
      </c>
      <c r="AA160">
        <v>17</v>
      </c>
      <c r="AB160">
        <v>1</v>
      </c>
      <c r="AC160">
        <v>1</v>
      </c>
      <c r="AD160">
        <v>0</v>
      </c>
      <c r="AE160">
        <v>0</v>
      </c>
      <c r="AF160">
        <v>79.839996337890625</v>
      </c>
      <c r="AG160">
        <v>79.75</v>
      </c>
      <c r="AH160">
        <v>80.860000610351563</v>
      </c>
      <c r="AI160" s="15">
        <f t="shared" si="29"/>
        <v>-1.1284807259013263E-3</v>
      </c>
      <c r="AJ160" s="15">
        <f t="shared" si="30"/>
        <v>1.3727437570776657E-2</v>
      </c>
      <c r="AK160" t="s">
        <v>380</v>
      </c>
      <c r="AL160">
        <v>39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41</v>
      </c>
      <c r="AV160">
        <v>26</v>
      </c>
      <c r="AW160">
        <v>23</v>
      </c>
      <c r="AX160">
        <v>18</v>
      </c>
      <c r="AY160">
        <v>66</v>
      </c>
      <c r="AZ160">
        <v>0</v>
      </c>
      <c r="BA160">
        <v>0</v>
      </c>
      <c r="BB160">
        <v>0</v>
      </c>
      <c r="BC160">
        <v>0</v>
      </c>
      <c r="BD160">
        <v>79.80999755859375</v>
      </c>
      <c r="BE160">
        <v>79.879997253417969</v>
      </c>
      <c r="BF160">
        <v>80.300003051757813</v>
      </c>
      <c r="BG160" s="15">
        <f t="shared" si="31"/>
        <v>8.7631068141058588E-4</v>
      </c>
      <c r="BH160" s="15">
        <f t="shared" si="32"/>
        <v>5.230458061989407E-3</v>
      </c>
      <c r="BI160" t="s">
        <v>366</v>
      </c>
      <c r="BJ160">
        <v>34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20</v>
      </c>
      <c r="BT160">
        <v>16</v>
      </c>
      <c r="BU160">
        <v>18</v>
      </c>
      <c r="BV160">
        <v>13</v>
      </c>
      <c r="BW160">
        <v>102</v>
      </c>
      <c r="BX160">
        <v>0</v>
      </c>
      <c r="BY160">
        <v>0</v>
      </c>
      <c r="BZ160">
        <v>0</v>
      </c>
      <c r="CA160">
        <v>0</v>
      </c>
      <c r="CB160">
        <v>79.599998474121094</v>
      </c>
      <c r="CC160">
        <v>79.44000244140625</v>
      </c>
      <c r="CD160">
        <v>80.019996643066406</v>
      </c>
      <c r="CE160" s="15">
        <f t="shared" si="33"/>
        <v>-2.0140486882895825E-3</v>
      </c>
      <c r="CF160" s="15">
        <f t="shared" si="34"/>
        <v>7.2481157959459752E-3</v>
      </c>
      <c r="CG160" t="s">
        <v>416</v>
      </c>
      <c r="CH160">
        <v>15</v>
      </c>
      <c r="CI160">
        <v>2</v>
      </c>
      <c r="CJ160">
        <v>1</v>
      </c>
      <c r="CK160">
        <v>0</v>
      </c>
      <c r="CL160">
        <v>0</v>
      </c>
      <c r="CM160">
        <v>1</v>
      </c>
      <c r="CN160">
        <v>1</v>
      </c>
      <c r="CO160">
        <v>0</v>
      </c>
      <c r="CP160">
        <v>0</v>
      </c>
      <c r="CQ160">
        <v>11</v>
      </c>
      <c r="CR160">
        <v>8</v>
      </c>
      <c r="CS160">
        <v>16</v>
      </c>
      <c r="CT160">
        <v>12</v>
      </c>
      <c r="CU160">
        <v>141</v>
      </c>
      <c r="CV160">
        <v>1</v>
      </c>
      <c r="CW160">
        <v>0</v>
      </c>
      <c r="CX160">
        <v>0</v>
      </c>
      <c r="CY160">
        <v>0</v>
      </c>
      <c r="CZ160">
        <v>80.290000915527344</v>
      </c>
      <c r="DA160">
        <v>80.400001525878906</v>
      </c>
      <c r="DB160">
        <v>81.029998779296875</v>
      </c>
      <c r="DC160">
        <v>182</v>
      </c>
      <c r="DD160">
        <v>351</v>
      </c>
      <c r="DE160">
        <v>129</v>
      </c>
      <c r="DF160">
        <v>237</v>
      </c>
      <c r="DG160" t="s">
        <v>120</v>
      </c>
      <c r="DH160">
        <v>2.5</v>
      </c>
      <c r="DI160" s="15">
        <f t="shared" si="35"/>
        <v>1.3681667694516175E-3</v>
      </c>
      <c r="DJ160" s="15">
        <f t="shared" si="36"/>
        <v>7.7748644071179429E-3</v>
      </c>
      <c r="DK160" s="16">
        <f t="shared" si="37"/>
        <v>81.025100636074697</v>
      </c>
      <c r="DL160" s="17">
        <f t="shared" si="38"/>
        <v>9.1430311765695604E-3</v>
      </c>
    </row>
    <row r="161" spans="1:116" hidden="1" x14ac:dyDescent="0.25">
      <c r="A161">
        <v>152</v>
      </c>
      <c r="B161" t="s">
        <v>616</v>
      </c>
      <c r="C161">
        <v>9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315</v>
      </c>
      <c r="N161">
        <v>4</v>
      </c>
      <c r="O161">
        <v>10</v>
      </c>
      <c r="P161">
        <v>3</v>
      </c>
      <c r="Q161">
        <v>26</v>
      </c>
      <c r="R161">
        <v>133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1</v>
      </c>
      <c r="AF161">
        <v>66.650001525878906</v>
      </c>
      <c r="AG161">
        <v>65.550003051757813</v>
      </c>
      <c r="AH161">
        <v>67.519996643066406</v>
      </c>
      <c r="AI161" s="15">
        <f t="shared" si="29"/>
        <v>-1.6781059083285532E-2</v>
      </c>
      <c r="AJ161" s="15">
        <f t="shared" si="30"/>
        <v>2.9176446819490387E-2</v>
      </c>
      <c r="AK161" t="s">
        <v>617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2</v>
      </c>
      <c r="AX161">
        <v>0</v>
      </c>
      <c r="AY161">
        <v>157</v>
      </c>
      <c r="AZ161">
        <v>0</v>
      </c>
      <c r="BA161">
        <v>0</v>
      </c>
      <c r="BB161">
        <v>0</v>
      </c>
      <c r="BC161">
        <v>0</v>
      </c>
      <c r="BD161">
        <v>65.860000610351563</v>
      </c>
      <c r="BE161">
        <v>66.870002746582031</v>
      </c>
      <c r="BF161">
        <v>67.139999389648438</v>
      </c>
      <c r="BG161" s="15">
        <f t="shared" si="31"/>
        <v>1.5103964329986397E-2</v>
      </c>
      <c r="BH161" s="15">
        <f t="shared" si="32"/>
        <v>4.0213977587261196E-3</v>
      </c>
      <c r="BI161" t="s">
        <v>603</v>
      </c>
      <c r="BJ161">
        <v>6</v>
      </c>
      <c r="BK161">
        <v>18</v>
      </c>
      <c r="BL161">
        <v>5</v>
      </c>
      <c r="BM161">
        <v>19</v>
      </c>
      <c r="BN161">
        <v>128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67.510002136230469</v>
      </c>
      <c r="CC161">
        <v>65.900001525878906</v>
      </c>
      <c r="CD161">
        <v>67.900001525878906</v>
      </c>
      <c r="CE161" s="15">
        <f t="shared" si="33"/>
        <v>-2.4430964690028256E-2</v>
      </c>
      <c r="CF161" s="15">
        <f t="shared" si="34"/>
        <v>2.9455080339545137E-2</v>
      </c>
      <c r="CG161" t="s">
        <v>618</v>
      </c>
      <c r="CH161">
        <v>33</v>
      </c>
      <c r="CI161">
        <v>91</v>
      </c>
      <c r="CJ161">
        <v>13</v>
      </c>
      <c r="CK161">
        <v>12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</v>
      </c>
      <c r="CR161">
        <v>3</v>
      </c>
      <c r="CS161">
        <v>1</v>
      </c>
      <c r="CT161">
        <v>0</v>
      </c>
      <c r="CU161">
        <v>2</v>
      </c>
      <c r="CV161">
        <v>1</v>
      </c>
      <c r="CW161">
        <v>6</v>
      </c>
      <c r="CX161">
        <v>0</v>
      </c>
      <c r="CY161">
        <v>0</v>
      </c>
      <c r="CZ161">
        <v>68.709999084472656</v>
      </c>
      <c r="DA161">
        <v>68.19000244140625</v>
      </c>
      <c r="DB161">
        <v>68.639999389648438</v>
      </c>
      <c r="DC161">
        <v>241</v>
      </c>
      <c r="DD161">
        <v>9</v>
      </c>
      <c r="DE161">
        <v>44</v>
      </c>
      <c r="DF161">
        <v>4</v>
      </c>
      <c r="DG161" t="s">
        <v>135</v>
      </c>
      <c r="DH161">
        <v>2.6</v>
      </c>
      <c r="DI161" s="15">
        <f t="shared" si="35"/>
        <v>-7.6257020743359938E-3</v>
      </c>
      <c r="DJ161" s="15">
        <f t="shared" si="36"/>
        <v>6.5558996538984671E-3</v>
      </c>
      <c r="DK161" s="16">
        <f t="shared" si="37"/>
        <v>68.637049254811203</v>
      </c>
      <c r="DL161" s="17">
        <f t="shared" si="38"/>
        <v>-1.0698024204375267E-3</v>
      </c>
    </row>
    <row r="162" spans="1:116" hidden="1" x14ac:dyDescent="0.25">
      <c r="A162">
        <v>153</v>
      </c>
      <c r="B162" t="s">
        <v>619</v>
      </c>
      <c r="C162">
        <v>9</v>
      </c>
      <c r="D162">
        <v>0</v>
      </c>
      <c r="E162">
        <v>6</v>
      </c>
      <c r="F162">
        <v>0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143</v>
      </c>
      <c r="N162">
        <v>12</v>
      </c>
      <c r="O162">
        <v>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33</v>
      </c>
      <c r="X162">
        <v>19</v>
      </c>
      <c r="Y162">
        <v>5</v>
      </c>
      <c r="Z162">
        <v>0</v>
      </c>
      <c r="AA162">
        <v>17</v>
      </c>
      <c r="AB162">
        <v>0</v>
      </c>
      <c r="AC162">
        <v>0</v>
      </c>
      <c r="AD162">
        <v>0</v>
      </c>
      <c r="AE162">
        <v>0</v>
      </c>
      <c r="AF162">
        <v>4837.77978515625</v>
      </c>
      <c r="AG162">
        <v>4815.2001953125</v>
      </c>
      <c r="AH162">
        <v>4849.490234375</v>
      </c>
      <c r="AI162" s="15">
        <f t="shared" si="29"/>
        <v>-4.6892317926325866E-3</v>
      </c>
      <c r="AJ162" s="15">
        <f t="shared" si="30"/>
        <v>7.0708543383466438E-3</v>
      </c>
      <c r="AK162" t="s">
        <v>253</v>
      </c>
      <c r="AL162">
        <v>21</v>
      </c>
      <c r="AM162">
        <v>9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8</v>
      </c>
      <c r="AV162">
        <v>9</v>
      </c>
      <c r="AW162">
        <v>9</v>
      </c>
      <c r="AX162">
        <v>15</v>
      </c>
      <c r="AY162">
        <v>60</v>
      </c>
      <c r="AZ162">
        <v>0</v>
      </c>
      <c r="BA162">
        <v>0</v>
      </c>
      <c r="BB162">
        <v>0</v>
      </c>
      <c r="BC162">
        <v>0</v>
      </c>
      <c r="BD162">
        <v>4776.41015625</v>
      </c>
      <c r="BE162">
        <v>4840.990234375</v>
      </c>
      <c r="BF162">
        <v>4874.64013671875</v>
      </c>
      <c r="BG162" s="15">
        <f t="shared" si="31"/>
        <v>1.3340262012186743E-2</v>
      </c>
      <c r="BH162" s="15">
        <f t="shared" si="32"/>
        <v>6.9030536408787313E-3</v>
      </c>
      <c r="BI162" t="s">
        <v>271</v>
      </c>
      <c r="BJ162">
        <v>62</v>
      </c>
      <c r="BK162">
        <v>7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38</v>
      </c>
      <c r="BT162">
        <v>21</v>
      </c>
      <c r="BU162">
        <v>9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4748.490234375</v>
      </c>
      <c r="CC162">
        <v>4768.85009765625</v>
      </c>
      <c r="CD162">
        <v>4799.990234375</v>
      </c>
      <c r="CE162" s="15">
        <f t="shared" si="33"/>
        <v>4.2693443627545014E-3</v>
      </c>
      <c r="CF162" s="15">
        <f t="shared" si="34"/>
        <v>6.4875416820102672E-3</v>
      </c>
      <c r="CG162" t="s">
        <v>620</v>
      </c>
      <c r="CH162">
        <v>7</v>
      </c>
      <c r="CI162">
        <v>16</v>
      </c>
      <c r="CJ162">
        <v>8</v>
      </c>
      <c r="CK162">
        <v>18</v>
      </c>
      <c r="CL162">
        <v>74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4902.1298828125</v>
      </c>
      <c r="DA162">
        <v>4900.2998046875</v>
      </c>
      <c r="DB162">
        <v>4944.97998046875</v>
      </c>
      <c r="DC162">
        <v>162</v>
      </c>
      <c r="DD162">
        <v>167</v>
      </c>
      <c r="DE162">
        <v>44</v>
      </c>
      <c r="DF162">
        <v>98</v>
      </c>
      <c r="DG162" t="s">
        <v>120</v>
      </c>
      <c r="DH162">
        <v>2.7</v>
      </c>
      <c r="DI162" s="15">
        <f t="shared" si="35"/>
        <v>-3.7346248146885586E-4</v>
      </c>
      <c r="DJ162" s="15">
        <f t="shared" si="36"/>
        <v>9.0354614088882235E-3</v>
      </c>
      <c r="DK162" s="16">
        <f t="shared" si="37"/>
        <v>4944.5762744647363</v>
      </c>
      <c r="DL162" s="17">
        <f t="shared" si="38"/>
        <v>8.6619989274193676E-3</v>
      </c>
    </row>
    <row r="163" spans="1:116" hidden="1" x14ac:dyDescent="0.25">
      <c r="A163">
        <v>154</v>
      </c>
      <c r="B163" t="s">
        <v>621</v>
      </c>
      <c r="C163">
        <v>9</v>
      </c>
      <c r="D163">
        <v>0</v>
      </c>
      <c r="E163">
        <v>5</v>
      </c>
      <c r="F163">
        <v>1</v>
      </c>
      <c r="G163" t="s">
        <v>115</v>
      </c>
      <c r="H163" t="s">
        <v>115</v>
      </c>
      <c r="I163">
        <v>6</v>
      </c>
      <c r="J163">
        <v>0</v>
      </c>
      <c r="K163" t="s">
        <v>115</v>
      </c>
      <c r="L163" t="s">
        <v>115</v>
      </c>
      <c r="M163" t="s">
        <v>615</v>
      </c>
      <c r="N163">
        <v>47</v>
      </c>
      <c r="O163">
        <v>13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58</v>
      </c>
      <c r="X163">
        <v>24</v>
      </c>
      <c r="Y163">
        <v>12</v>
      </c>
      <c r="Z163">
        <v>11</v>
      </c>
      <c r="AA163">
        <v>62</v>
      </c>
      <c r="AB163">
        <v>0</v>
      </c>
      <c r="AC163">
        <v>0</v>
      </c>
      <c r="AD163">
        <v>0</v>
      </c>
      <c r="AE163">
        <v>0</v>
      </c>
      <c r="AF163">
        <v>212.91000366210929</v>
      </c>
      <c r="AG163">
        <v>212.61000061035159</v>
      </c>
      <c r="AH163">
        <v>214.69999694824219</v>
      </c>
      <c r="AI163" s="15">
        <f t="shared" si="29"/>
        <v>-1.4110486378648979E-3</v>
      </c>
      <c r="AJ163" s="15">
        <f t="shared" si="30"/>
        <v>9.7344963558356756E-3</v>
      </c>
      <c r="AK163" t="s">
        <v>331</v>
      </c>
      <c r="AL163">
        <v>87</v>
      </c>
      <c r="AM163">
        <v>23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36</v>
      </c>
      <c r="AV163">
        <v>21</v>
      </c>
      <c r="AW163">
        <v>22</v>
      </c>
      <c r="AX163">
        <v>12</v>
      </c>
      <c r="AY163">
        <v>19</v>
      </c>
      <c r="AZ163">
        <v>0</v>
      </c>
      <c r="BA163">
        <v>0</v>
      </c>
      <c r="BB163">
        <v>0</v>
      </c>
      <c r="BC163">
        <v>0</v>
      </c>
      <c r="BD163">
        <v>212.13999938964841</v>
      </c>
      <c r="BE163">
        <v>211.8999938964844</v>
      </c>
      <c r="BF163">
        <v>213.38999938964841</v>
      </c>
      <c r="BG163" s="15">
        <f t="shared" si="31"/>
        <v>-1.1326356775698265E-3</v>
      </c>
      <c r="BH163" s="15">
        <f t="shared" si="32"/>
        <v>6.9825460303941655E-3</v>
      </c>
      <c r="BI163" t="s">
        <v>375</v>
      </c>
      <c r="BJ163">
        <v>97</v>
      </c>
      <c r="BK163">
        <v>11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67</v>
      </c>
      <c r="BT163">
        <v>16</v>
      </c>
      <c r="BU163">
        <v>10</v>
      </c>
      <c r="BV163">
        <v>6</v>
      </c>
      <c r="BW163">
        <v>37</v>
      </c>
      <c r="BX163">
        <v>0</v>
      </c>
      <c r="BY163">
        <v>0</v>
      </c>
      <c r="BZ163">
        <v>0</v>
      </c>
      <c r="CA163">
        <v>0</v>
      </c>
      <c r="CB163">
        <v>209.21000671386719</v>
      </c>
      <c r="CC163">
        <v>209</v>
      </c>
      <c r="CD163">
        <v>210.66999816894531</v>
      </c>
      <c r="CE163" s="15">
        <f t="shared" si="33"/>
        <v>-1.0048168127616552E-3</v>
      </c>
      <c r="CF163" s="15">
        <f t="shared" si="34"/>
        <v>7.9270811385590001E-3</v>
      </c>
      <c r="CG163" t="s">
        <v>381</v>
      </c>
      <c r="CH163">
        <v>72</v>
      </c>
      <c r="CI163">
        <v>112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7</v>
      </c>
      <c r="CR163">
        <v>1</v>
      </c>
      <c r="CS163">
        <v>3</v>
      </c>
      <c r="CT163">
        <v>4</v>
      </c>
      <c r="CU163">
        <v>4</v>
      </c>
      <c r="CV163">
        <v>0</v>
      </c>
      <c r="CW163">
        <v>0</v>
      </c>
      <c r="CX163">
        <v>0</v>
      </c>
      <c r="CY163">
        <v>0</v>
      </c>
      <c r="CZ163">
        <v>209.19000244140619</v>
      </c>
      <c r="DA163">
        <v>207.97999572753909</v>
      </c>
      <c r="DB163">
        <v>208.2200012207031</v>
      </c>
      <c r="DC163">
        <v>462</v>
      </c>
      <c r="DD163">
        <v>310</v>
      </c>
      <c r="DE163">
        <v>170</v>
      </c>
      <c r="DF163">
        <v>196</v>
      </c>
      <c r="DG163" t="s">
        <v>135</v>
      </c>
      <c r="DH163">
        <v>2.1</v>
      </c>
      <c r="DI163" s="15">
        <f t="shared" si="35"/>
        <v>-5.8178995034323666E-3</v>
      </c>
      <c r="DJ163" s="15">
        <f t="shared" si="36"/>
        <v>1.152653403885151E-3</v>
      </c>
      <c r="DK163" s="16">
        <f t="shared" si="37"/>
        <v>208.21972457755444</v>
      </c>
      <c r="DL163" s="17">
        <f t="shared" si="38"/>
        <v>-4.6652460995472156E-3</v>
      </c>
    </row>
    <row r="164" spans="1:116" hidden="1" x14ac:dyDescent="0.25">
      <c r="A164">
        <v>155</v>
      </c>
      <c r="B164" t="s">
        <v>622</v>
      </c>
      <c r="C164">
        <v>9</v>
      </c>
      <c r="D164">
        <v>1</v>
      </c>
      <c r="E164">
        <v>6</v>
      </c>
      <c r="F164">
        <v>0</v>
      </c>
      <c r="G164" t="s">
        <v>115</v>
      </c>
      <c r="H164" t="s">
        <v>115</v>
      </c>
      <c r="I164">
        <v>6</v>
      </c>
      <c r="J164">
        <v>0</v>
      </c>
      <c r="K164" t="s">
        <v>115</v>
      </c>
      <c r="L164" t="s">
        <v>115</v>
      </c>
      <c r="M164" t="s">
        <v>623</v>
      </c>
      <c r="N164">
        <v>8</v>
      </c>
      <c r="O164">
        <v>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11</v>
      </c>
      <c r="X164">
        <v>14</v>
      </c>
      <c r="Y164">
        <v>10</v>
      </c>
      <c r="Z164">
        <v>4</v>
      </c>
      <c r="AA164">
        <v>149</v>
      </c>
      <c r="AB164">
        <v>0</v>
      </c>
      <c r="AC164">
        <v>0</v>
      </c>
      <c r="AD164">
        <v>0</v>
      </c>
      <c r="AE164">
        <v>0</v>
      </c>
      <c r="AF164">
        <v>14.72999954223633</v>
      </c>
      <c r="AG164">
        <v>15.10000038146973</v>
      </c>
      <c r="AH164">
        <v>15.22999954223633</v>
      </c>
      <c r="AI164" s="15">
        <f t="shared" si="29"/>
        <v>2.4503366217623057E-2</v>
      </c>
      <c r="AJ164" s="15">
        <f t="shared" si="30"/>
        <v>8.5357297881777372E-3</v>
      </c>
      <c r="AK164" t="s">
        <v>257</v>
      </c>
      <c r="AL164">
        <v>30</v>
      </c>
      <c r="AM164">
        <v>3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14</v>
      </c>
      <c r="AV164">
        <v>7</v>
      </c>
      <c r="AW164">
        <v>8</v>
      </c>
      <c r="AX164">
        <v>13</v>
      </c>
      <c r="AY164">
        <v>131</v>
      </c>
      <c r="AZ164">
        <v>0</v>
      </c>
      <c r="BA164">
        <v>0</v>
      </c>
      <c r="BB164">
        <v>0</v>
      </c>
      <c r="BC164">
        <v>0</v>
      </c>
      <c r="BD164">
        <v>14.5</v>
      </c>
      <c r="BE164">
        <v>14.72999954223633</v>
      </c>
      <c r="BF164">
        <v>14.86999988555908</v>
      </c>
      <c r="BG164" s="15">
        <f t="shared" si="31"/>
        <v>1.5614361804753396E-2</v>
      </c>
      <c r="BH164" s="15">
        <f t="shared" si="32"/>
        <v>9.4149525487697838E-3</v>
      </c>
      <c r="BI164" t="s">
        <v>624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194</v>
      </c>
      <c r="BX164">
        <v>0</v>
      </c>
      <c r="BY164">
        <v>0</v>
      </c>
      <c r="BZ164">
        <v>0</v>
      </c>
      <c r="CA164">
        <v>0</v>
      </c>
      <c r="CB164">
        <v>14.22000026702881</v>
      </c>
      <c r="CC164">
        <v>14.42000007629394</v>
      </c>
      <c r="CD164">
        <v>14.47999954223633</v>
      </c>
      <c r="CE164" s="15">
        <f t="shared" si="33"/>
        <v>1.3869612219622907E-2</v>
      </c>
      <c r="CF164" s="15">
        <f t="shared" si="34"/>
        <v>4.1436096574022363E-3</v>
      </c>
      <c r="CG164" t="s">
        <v>625</v>
      </c>
      <c r="CH164">
        <v>1</v>
      </c>
      <c r="CI164">
        <v>16</v>
      </c>
      <c r="CJ164">
        <v>103</v>
      </c>
      <c r="CK164">
        <v>38</v>
      </c>
      <c r="CL164">
        <v>34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14.680000305175779</v>
      </c>
      <c r="DA164">
        <v>14.569999694824221</v>
      </c>
      <c r="DB164">
        <v>15.22999954223633</v>
      </c>
      <c r="DC164">
        <v>204</v>
      </c>
      <c r="DD164">
        <v>82</v>
      </c>
      <c r="DE164">
        <v>45</v>
      </c>
      <c r="DF164">
        <v>81</v>
      </c>
      <c r="DG164" t="s">
        <v>120</v>
      </c>
      <c r="DH164">
        <v>2.8</v>
      </c>
      <c r="DI164" s="15">
        <f t="shared" si="35"/>
        <v>-7.5498018294835045E-3</v>
      </c>
      <c r="DJ164" s="15">
        <f t="shared" si="36"/>
        <v>4.3335513279680438E-2</v>
      </c>
      <c r="DK164" s="16">
        <f t="shared" si="37"/>
        <v>15.201398110084215</v>
      </c>
      <c r="DL164" s="17">
        <f t="shared" si="38"/>
        <v>3.5785711450196933E-2</v>
      </c>
    </row>
    <row r="165" spans="1:116" hidden="1" x14ac:dyDescent="0.25">
      <c r="A165">
        <v>156</v>
      </c>
      <c r="B165" t="s">
        <v>626</v>
      </c>
      <c r="C165">
        <v>9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526</v>
      </c>
      <c r="N165">
        <v>42</v>
      </c>
      <c r="O165">
        <v>36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58</v>
      </c>
      <c r="X165">
        <v>21</v>
      </c>
      <c r="Y165">
        <v>12</v>
      </c>
      <c r="Z165">
        <v>11</v>
      </c>
      <c r="AA165">
        <v>30</v>
      </c>
      <c r="AB165">
        <v>0</v>
      </c>
      <c r="AC165">
        <v>0</v>
      </c>
      <c r="AD165">
        <v>0</v>
      </c>
      <c r="AE165">
        <v>0</v>
      </c>
      <c r="AF165">
        <v>244.58999633789071</v>
      </c>
      <c r="AG165">
        <v>246.36000061035159</v>
      </c>
      <c r="AH165">
        <v>248.86000061035159</v>
      </c>
      <c r="AI165" s="15">
        <f t="shared" si="29"/>
        <v>7.1846252154397217E-3</v>
      </c>
      <c r="AJ165" s="15">
        <f t="shared" si="30"/>
        <v>1.0045808863893502E-2</v>
      </c>
      <c r="AK165" t="s">
        <v>132</v>
      </c>
      <c r="AL165">
        <v>56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65</v>
      </c>
      <c r="AV165">
        <v>49</v>
      </c>
      <c r="AW165">
        <v>30</v>
      </c>
      <c r="AX165">
        <v>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243.3999938964844</v>
      </c>
      <c r="BE165">
        <v>244.41000366210929</v>
      </c>
      <c r="BF165">
        <v>245.94000244140619</v>
      </c>
      <c r="BG165" s="15">
        <f t="shared" si="31"/>
        <v>4.1324403686078259E-3</v>
      </c>
      <c r="BH165" s="15">
        <f t="shared" si="32"/>
        <v>6.221024494221572E-3</v>
      </c>
      <c r="BI165" t="s">
        <v>129</v>
      </c>
      <c r="BJ165">
        <v>36</v>
      </c>
      <c r="BK165">
        <v>98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15</v>
      </c>
      <c r="BT165">
        <v>16</v>
      </c>
      <c r="BU165">
        <v>11</v>
      </c>
      <c r="BV165">
        <v>4</v>
      </c>
      <c r="BW165">
        <v>11</v>
      </c>
      <c r="BX165">
        <v>0</v>
      </c>
      <c r="BY165">
        <v>0</v>
      </c>
      <c r="BZ165">
        <v>0</v>
      </c>
      <c r="CA165">
        <v>0</v>
      </c>
      <c r="CB165">
        <v>244.97999572753901</v>
      </c>
      <c r="CC165">
        <v>244.22999572753901</v>
      </c>
      <c r="CD165">
        <v>246.24000549316409</v>
      </c>
      <c r="CE165" s="15">
        <f t="shared" si="33"/>
        <v>-3.0708758675026537E-3</v>
      </c>
      <c r="CF165" s="15">
        <f t="shared" si="34"/>
        <v>8.1628075080630857E-3</v>
      </c>
      <c r="CG165" t="s">
        <v>627</v>
      </c>
      <c r="CH165">
        <v>8</v>
      </c>
      <c r="CI165">
        <v>144</v>
      </c>
      <c r="CJ165">
        <v>39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3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249.2799987792969</v>
      </c>
      <c r="DA165">
        <v>249.28999328613281</v>
      </c>
      <c r="DB165">
        <v>250.49000549316409</v>
      </c>
      <c r="DC165">
        <v>461</v>
      </c>
      <c r="DD165">
        <v>297</v>
      </c>
      <c r="DE165">
        <v>136</v>
      </c>
      <c r="DF165">
        <v>248</v>
      </c>
      <c r="DG165" t="s">
        <v>135</v>
      </c>
      <c r="DH165">
        <v>2.4</v>
      </c>
      <c r="DI165" s="15">
        <f t="shared" si="35"/>
        <v>4.0091889386140167E-5</v>
      </c>
      <c r="DJ165" s="15">
        <f t="shared" si="36"/>
        <v>4.7906590311604935E-3</v>
      </c>
      <c r="DK165" s="16">
        <f t="shared" si="37"/>
        <v>250.48425664384698</v>
      </c>
      <c r="DL165" s="17">
        <f t="shared" si="38"/>
        <v>4.8307509205466337E-3</v>
      </c>
    </row>
    <row r="166" spans="1:116" hidden="1" x14ac:dyDescent="0.25">
      <c r="A166">
        <v>157</v>
      </c>
      <c r="B166" t="s">
        <v>628</v>
      </c>
      <c r="C166">
        <v>10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162</v>
      </c>
      <c r="N166">
        <v>0</v>
      </c>
      <c r="O166">
        <v>7</v>
      </c>
      <c r="P166">
        <v>61</v>
      </c>
      <c r="Q166">
        <v>127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77.580001831054688</v>
      </c>
      <c r="AG166">
        <v>76.099998474121094</v>
      </c>
      <c r="AH166">
        <v>77.599998474121094</v>
      </c>
      <c r="AI166" s="15">
        <f t="shared" si="29"/>
        <v>-1.9448139114442764E-2</v>
      </c>
      <c r="AJ166" s="15">
        <f t="shared" si="30"/>
        <v>1.9329897287307718E-2</v>
      </c>
      <c r="AK166" t="s">
        <v>360</v>
      </c>
      <c r="AL166">
        <v>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9</v>
      </c>
      <c r="AV166">
        <v>5</v>
      </c>
      <c r="AW166">
        <v>40</v>
      </c>
      <c r="AX166">
        <v>37</v>
      </c>
      <c r="AY166">
        <v>102</v>
      </c>
      <c r="AZ166">
        <v>0</v>
      </c>
      <c r="BA166">
        <v>0</v>
      </c>
      <c r="BB166">
        <v>0</v>
      </c>
      <c r="BC166">
        <v>0</v>
      </c>
      <c r="BD166">
        <v>77.639999389648438</v>
      </c>
      <c r="BE166">
        <v>77.599998474121094</v>
      </c>
      <c r="BF166">
        <v>77.870002746582031</v>
      </c>
      <c r="BG166" s="15">
        <f t="shared" si="31"/>
        <v>-5.1547572569465849E-4</v>
      </c>
      <c r="BH166" s="15">
        <f t="shared" si="32"/>
        <v>3.4673720680302722E-3</v>
      </c>
      <c r="BI166" t="s">
        <v>302</v>
      </c>
      <c r="BJ166">
        <v>136</v>
      </c>
      <c r="BK166">
        <v>48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10</v>
      </c>
      <c r="BT166">
        <v>4</v>
      </c>
      <c r="BU166">
        <v>2</v>
      </c>
      <c r="BV166">
        <v>3</v>
      </c>
      <c r="BW166">
        <v>1</v>
      </c>
      <c r="BX166">
        <v>0</v>
      </c>
      <c r="BY166">
        <v>0</v>
      </c>
      <c r="BZ166">
        <v>0</v>
      </c>
      <c r="CA166">
        <v>0</v>
      </c>
      <c r="CB166">
        <v>77.25</v>
      </c>
      <c r="CC166">
        <v>77.129997253417969</v>
      </c>
      <c r="CD166">
        <v>77.800003051757813</v>
      </c>
      <c r="CE166" s="15">
        <f t="shared" si="33"/>
        <v>-1.5558505232113884E-3</v>
      </c>
      <c r="CF166" s="15">
        <f t="shared" si="34"/>
        <v>8.6118993837842606E-3</v>
      </c>
      <c r="CG166" t="s">
        <v>476</v>
      </c>
      <c r="CH166">
        <v>66</v>
      </c>
      <c r="CI166">
        <v>9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90</v>
      </c>
      <c r="CR166">
        <v>36</v>
      </c>
      <c r="CS166">
        <v>19</v>
      </c>
      <c r="CT166">
        <v>6</v>
      </c>
      <c r="CU166">
        <v>2</v>
      </c>
      <c r="CV166">
        <v>0</v>
      </c>
      <c r="CW166">
        <v>0</v>
      </c>
      <c r="CX166">
        <v>0</v>
      </c>
      <c r="CY166">
        <v>0</v>
      </c>
      <c r="CZ166">
        <v>77.660003662109375</v>
      </c>
      <c r="DA166">
        <v>78.110000610351563</v>
      </c>
      <c r="DB166">
        <v>79.400001525878906</v>
      </c>
      <c r="DC166">
        <v>463</v>
      </c>
      <c r="DD166">
        <v>262</v>
      </c>
      <c r="DE166">
        <v>204</v>
      </c>
      <c r="DF166">
        <v>92</v>
      </c>
      <c r="DG166" t="s">
        <v>120</v>
      </c>
      <c r="DH166">
        <v>2.8</v>
      </c>
      <c r="DI166" s="15">
        <f t="shared" si="35"/>
        <v>5.7610670173590117E-3</v>
      </c>
      <c r="DJ166" s="15">
        <f t="shared" si="36"/>
        <v>1.6246862603735535E-2</v>
      </c>
      <c r="DK166" s="16">
        <f t="shared" si="37"/>
        <v>79.379043058245642</v>
      </c>
      <c r="DL166" s="17">
        <f t="shared" si="38"/>
        <v>2.2007929621094546E-2</v>
      </c>
    </row>
    <row r="167" spans="1:116" hidden="1" x14ac:dyDescent="0.25">
      <c r="A167">
        <v>158</v>
      </c>
      <c r="B167" t="s">
        <v>629</v>
      </c>
      <c r="C167">
        <v>10</v>
      </c>
      <c r="D167">
        <v>0</v>
      </c>
      <c r="E167">
        <v>5</v>
      </c>
      <c r="F167">
        <v>1</v>
      </c>
      <c r="G167" t="s">
        <v>115</v>
      </c>
      <c r="H167" t="s">
        <v>115</v>
      </c>
      <c r="I167">
        <v>6</v>
      </c>
      <c r="J167">
        <v>0</v>
      </c>
      <c r="K167" t="s">
        <v>115</v>
      </c>
      <c r="L167" t="s">
        <v>115</v>
      </c>
      <c r="M167" t="s">
        <v>495</v>
      </c>
      <c r="N167">
        <v>36</v>
      </c>
      <c r="O167">
        <v>35</v>
      </c>
      <c r="P167">
        <v>26</v>
      </c>
      <c r="Q167">
        <v>11</v>
      </c>
      <c r="R167">
        <v>0</v>
      </c>
      <c r="S167">
        <v>1</v>
      </c>
      <c r="T167">
        <v>37</v>
      </c>
      <c r="U167">
        <v>0</v>
      </c>
      <c r="V167">
        <v>0</v>
      </c>
      <c r="W167">
        <v>0</v>
      </c>
      <c r="X167">
        <v>6</v>
      </c>
      <c r="Y167">
        <v>9</v>
      </c>
      <c r="Z167">
        <v>13</v>
      </c>
      <c r="AA167">
        <v>61</v>
      </c>
      <c r="AB167">
        <v>1</v>
      </c>
      <c r="AC167">
        <v>1</v>
      </c>
      <c r="AD167">
        <v>0</v>
      </c>
      <c r="AE167">
        <v>0</v>
      </c>
      <c r="AF167">
        <v>43.569999694824219</v>
      </c>
      <c r="AG167">
        <v>43.75</v>
      </c>
      <c r="AH167">
        <v>44.590000152587891</v>
      </c>
      <c r="AI167" s="15">
        <f t="shared" si="29"/>
        <v>4.1142926897321797E-3</v>
      </c>
      <c r="AJ167" s="15">
        <f t="shared" si="30"/>
        <v>1.8838307910145624E-2</v>
      </c>
      <c r="AK167" t="s">
        <v>492</v>
      </c>
      <c r="AL167">
        <v>8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5</v>
      </c>
      <c r="AV167">
        <v>13</v>
      </c>
      <c r="AW167">
        <v>6</v>
      </c>
      <c r="AX167">
        <v>2</v>
      </c>
      <c r="AY167">
        <v>169</v>
      </c>
      <c r="AZ167">
        <v>0</v>
      </c>
      <c r="BA167">
        <v>0</v>
      </c>
      <c r="BB167">
        <v>0</v>
      </c>
      <c r="BC167">
        <v>0</v>
      </c>
      <c r="BD167">
        <v>42.930000305175781</v>
      </c>
      <c r="BE167">
        <v>43.509998321533203</v>
      </c>
      <c r="BF167">
        <v>43.599998474121087</v>
      </c>
      <c r="BG167" s="15">
        <f t="shared" si="31"/>
        <v>1.3330223827436427E-2</v>
      </c>
      <c r="BH167" s="15">
        <f t="shared" si="32"/>
        <v>2.0642237554504561E-3</v>
      </c>
      <c r="BI167" t="s">
        <v>545</v>
      </c>
      <c r="BJ167">
        <v>3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9</v>
      </c>
      <c r="BT167">
        <v>10</v>
      </c>
      <c r="BU167">
        <v>27</v>
      </c>
      <c r="BV167">
        <v>28</v>
      </c>
      <c r="BW167">
        <v>121</v>
      </c>
      <c r="BX167">
        <v>0</v>
      </c>
      <c r="BY167">
        <v>0</v>
      </c>
      <c r="BZ167">
        <v>0</v>
      </c>
      <c r="CA167">
        <v>0</v>
      </c>
      <c r="CB167">
        <v>43.060001373291023</v>
      </c>
      <c r="CC167">
        <v>43.299999237060547</v>
      </c>
      <c r="CD167">
        <v>43.590000152587891</v>
      </c>
      <c r="CE167" s="15">
        <f t="shared" si="33"/>
        <v>5.5426759352944499E-3</v>
      </c>
      <c r="CF167" s="15">
        <f t="shared" si="34"/>
        <v>6.6529230216147983E-3</v>
      </c>
      <c r="CG167" t="s">
        <v>157</v>
      </c>
      <c r="CH167">
        <v>30</v>
      </c>
      <c r="CI167">
        <v>139</v>
      </c>
      <c r="CJ167">
        <v>26</v>
      </c>
      <c r="CK167">
        <v>0</v>
      </c>
      <c r="CL167">
        <v>0</v>
      </c>
      <c r="CM167">
        <v>1</v>
      </c>
      <c r="CN167">
        <v>1</v>
      </c>
      <c r="CO167">
        <v>0</v>
      </c>
      <c r="CP167">
        <v>0</v>
      </c>
      <c r="CQ167">
        <v>1</v>
      </c>
      <c r="CR167">
        <v>2</v>
      </c>
      <c r="CS167">
        <v>0</v>
      </c>
      <c r="CT167">
        <v>0</v>
      </c>
      <c r="CU167">
        <v>0</v>
      </c>
      <c r="CV167">
        <v>1</v>
      </c>
      <c r="CW167">
        <v>2</v>
      </c>
      <c r="CX167">
        <v>0</v>
      </c>
      <c r="CY167">
        <v>0</v>
      </c>
      <c r="CZ167">
        <v>42.959999084472663</v>
      </c>
      <c r="DA167">
        <v>42.419998168945313</v>
      </c>
      <c r="DB167">
        <v>42.700000762939453</v>
      </c>
      <c r="DC167">
        <v>315</v>
      </c>
      <c r="DD167">
        <v>131</v>
      </c>
      <c r="DE167">
        <v>116</v>
      </c>
      <c r="DF167">
        <v>54</v>
      </c>
      <c r="DG167" t="s">
        <v>135</v>
      </c>
      <c r="DH167">
        <v>2.2000000000000002</v>
      </c>
      <c r="DI167" s="15">
        <f t="shared" si="35"/>
        <v>-1.2729866544941792E-2</v>
      </c>
      <c r="DJ167" s="15">
        <f t="shared" si="36"/>
        <v>6.5574376812930213E-3</v>
      </c>
      <c r="DK167" s="16">
        <f t="shared" si="37"/>
        <v>42.698164663378734</v>
      </c>
      <c r="DL167" s="17">
        <f t="shared" si="38"/>
        <v>-6.1724288636487712E-3</v>
      </c>
    </row>
    <row r="168" spans="1:116" hidden="1" x14ac:dyDescent="0.25">
      <c r="A168">
        <v>159</v>
      </c>
      <c r="B168" t="s">
        <v>630</v>
      </c>
      <c r="C168">
        <v>10</v>
      </c>
      <c r="D168">
        <v>0</v>
      </c>
      <c r="E168">
        <v>5</v>
      </c>
      <c r="F168">
        <v>1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391</v>
      </c>
      <c r="N168">
        <v>69</v>
      </c>
      <c r="O168">
        <v>95</v>
      </c>
      <c r="P168">
        <v>25</v>
      </c>
      <c r="Q168">
        <v>2</v>
      </c>
      <c r="R168">
        <v>0</v>
      </c>
      <c r="S168">
        <v>1</v>
      </c>
      <c r="T168">
        <v>27</v>
      </c>
      <c r="U168">
        <v>0</v>
      </c>
      <c r="V168">
        <v>0</v>
      </c>
      <c r="W168">
        <v>9</v>
      </c>
      <c r="X168">
        <v>2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51.259998321533203</v>
      </c>
      <c r="AG168">
        <v>51.310001373291023</v>
      </c>
      <c r="AH168">
        <v>52.110000610351563</v>
      </c>
      <c r="AI168" s="15">
        <f t="shared" si="29"/>
        <v>9.745283652213832E-4</v>
      </c>
      <c r="AJ168" s="15">
        <f t="shared" si="30"/>
        <v>1.535212488371418E-2</v>
      </c>
      <c r="AK168" t="s">
        <v>157</v>
      </c>
      <c r="AL168">
        <v>36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36</v>
      </c>
      <c r="AV168">
        <v>14</v>
      </c>
      <c r="AW168">
        <v>14</v>
      </c>
      <c r="AX168">
        <v>24</v>
      </c>
      <c r="AY168">
        <v>96</v>
      </c>
      <c r="AZ168">
        <v>0</v>
      </c>
      <c r="BA168">
        <v>0</v>
      </c>
      <c r="BB168">
        <v>0</v>
      </c>
      <c r="BC168">
        <v>0</v>
      </c>
      <c r="BD168">
        <v>51.139999389648438</v>
      </c>
      <c r="BE168">
        <v>51.630001068115227</v>
      </c>
      <c r="BF168">
        <v>51.900001525878913</v>
      </c>
      <c r="BG168" s="15">
        <f t="shared" si="31"/>
        <v>9.4906385498682022E-3</v>
      </c>
      <c r="BH168" s="15">
        <f t="shared" si="32"/>
        <v>5.2023208058877835E-3</v>
      </c>
      <c r="BI168" t="s">
        <v>233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195</v>
      </c>
      <c r="BX168">
        <v>0</v>
      </c>
      <c r="BY168">
        <v>0</v>
      </c>
      <c r="BZ168">
        <v>0</v>
      </c>
      <c r="CA168">
        <v>0</v>
      </c>
      <c r="CB168">
        <v>50.459999084472663</v>
      </c>
      <c r="CC168">
        <v>50.799999237060547</v>
      </c>
      <c r="CD168">
        <v>50.799999237060547</v>
      </c>
      <c r="CE168" s="15">
        <f t="shared" si="33"/>
        <v>6.6929164900427773E-3</v>
      </c>
      <c r="CF168" s="15">
        <f t="shared" si="34"/>
        <v>0</v>
      </c>
      <c r="CG168" t="s">
        <v>466</v>
      </c>
      <c r="CH168">
        <v>8</v>
      </c>
      <c r="CI168">
        <v>70</v>
      </c>
      <c r="CJ168">
        <v>93</v>
      </c>
      <c r="CK168">
        <v>24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50.919998168945313</v>
      </c>
      <c r="DA168">
        <v>51.099998474121087</v>
      </c>
      <c r="DB168">
        <v>51.490001678466797</v>
      </c>
      <c r="DC168">
        <v>423</v>
      </c>
      <c r="DD168">
        <v>100</v>
      </c>
      <c r="DE168">
        <v>228</v>
      </c>
      <c r="DF168">
        <v>99</v>
      </c>
      <c r="DG168" t="s">
        <v>120</v>
      </c>
      <c r="DH168">
        <v>2.8</v>
      </c>
      <c r="DI168" s="15">
        <f t="shared" si="35"/>
        <v>3.5225109696810364E-3</v>
      </c>
      <c r="DJ168" s="15">
        <f t="shared" si="36"/>
        <v>7.5743482546595242E-3</v>
      </c>
      <c r="DK168" s="16">
        <f t="shared" si="37"/>
        <v>51.487047658376653</v>
      </c>
      <c r="DL168" s="17">
        <f t="shared" si="38"/>
        <v>1.1096859224340561E-2</v>
      </c>
    </row>
    <row r="169" spans="1:116" hidden="1" x14ac:dyDescent="0.25">
      <c r="A169">
        <v>160</v>
      </c>
      <c r="B169" t="s">
        <v>631</v>
      </c>
      <c r="C169">
        <v>10</v>
      </c>
      <c r="D169">
        <v>0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588</v>
      </c>
      <c r="N169">
        <v>50</v>
      </c>
      <c r="O169">
        <v>48</v>
      </c>
      <c r="P169">
        <v>26</v>
      </c>
      <c r="Q169">
        <v>58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514.260009765625</v>
      </c>
      <c r="AG169">
        <v>507.51998901367188</v>
      </c>
      <c r="AH169">
        <v>516.91998291015625</v>
      </c>
      <c r="AI169" s="15">
        <f t="shared" si="29"/>
        <v>-1.3280305993566666E-2</v>
      </c>
      <c r="AJ169" s="15">
        <f t="shared" si="30"/>
        <v>1.8184620845114741E-2</v>
      </c>
      <c r="AK169" t="s">
        <v>199</v>
      </c>
      <c r="AL169">
        <v>32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72</v>
      </c>
      <c r="AV169">
        <v>20</v>
      </c>
      <c r="AW169">
        <v>7</v>
      </c>
      <c r="AX169">
        <v>25</v>
      </c>
      <c r="AY169">
        <v>25</v>
      </c>
      <c r="AZ169">
        <v>0</v>
      </c>
      <c r="BA169">
        <v>0</v>
      </c>
      <c r="BB169">
        <v>0</v>
      </c>
      <c r="BC169">
        <v>0</v>
      </c>
      <c r="BD169">
        <v>512.6400146484375</v>
      </c>
      <c r="BE169">
        <v>513.96002197265625</v>
      </c>
      <c r="BF169">
        <v>516.28997802734375</v>
      </c>
      <c r="BG169" s="15">
        <f t="shared" si="31"/>
        <v>2.5683073931555001E-3</v>
      </c>
      <c r="BH169" s="15">
        <f t="shared" si="32"/>
        <v>4.5128825928208993E-3</v>
      </c>
      <c r="BI169" t="s">
        <v>415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4</v>
      </c>
      <c r="BV169">
        <v>1</v>
      </c>
      <c r="BW169">
        <v>167</v>
      </c>
      <c r="BX169">
        <v>0</v>
      </c>
      <c r="BY169">
        <v>0</v>
      </c>
      <c r="BZ169">
        <v>0</v>
      </c>
      <c r="CA169">
        <v>0</v>
      </c>
      <c r="CB169">
        <v>508.22000122070313</v>
      </c>
      <c r="CC169">
        <v>515.22998046875</v>
      </c>
      <c r="CD169">
        <v>515.22998046875</v>
      </c>
      <c r="CE169" s="15">
        <f t="shared" si="33"/>
        <v>1.3605534448265733E-2</v>
      </c>
      <c r="CF169" s="15">
        <f t="shared" si="34"/>
        <v>0</v>
      </c>
      <c r="CG169" t="s">
        <v>181</v>
      </c>
      <c r="CH169">
        <v>55</v>
      </c>
      <c r="CI169">
        <v>43</v>
      </c>
      <c r="CJ169">
        <v>68</v>
      </c>
      <c r="CK169">
        <v>5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7</v>
      </c>
      <c r="CR169">
        <v>5</v>
      </c>
      <c r="CS169">
        <v>3</v>
      </c>
      <c r="CT169">
        <v>1</v>
      </c>
      <c r="CU169">
        <v>0</v>
      </c>
      <c r="CV169">
        <v>1</v>
      </c>
      <c r="CW169">
        <v>9</v>
      </c>
      <c r="CX169">
        <v>0</v>
      </c>
      <c r="CY169">
        <v>0</v>
      </c>
      <c r="CZ169">
        <v>516.71002197265625</v>
      </c>
      <c r="DA169">
        <v>519.16998291015625</v>
      </c>
      <c r="DB169">
        <v>521.27001953125</v>
      </c>
      <c r="DC169">
        <v>385</v>
      </c>
      <c r="DD169">
        <v>154</v>
      </c>
      <c r="DE169">
        <v>214</v>
      </c>
      <c r="DF169">
        <v>133</v>
      </c>
      <c r="DG169" t="s">
        <v>135</v>
      </c>
      <c r="DH169">
        <v>2.1</v>
      </c>
      <c r="DI169" s="15">
        <f t="shared" si="35"/>
        <v>4.738257253839917E-3</v>
      </c>
      <c r="DJ169" s="15">
        <f t="shared" si="36"/>
        <v>4.0286925056273182E-3</v>
      </c>
      <c r="DK169" s="16">
        <f t="shared" si="37"/>
        <v>521.26155912945308</v>
      </c>
      <c r="DL169" s="17">
        <f t="shared" si="38"/>
        <v>8.7669497594672352E-3</v>
      </c>
    </row>
    <row r="170" spans="1:116" hidden="1" x14ac:dyDescent="0.25">
      <c r="A170">
        <v>161</v>
      </c>
      <c r="B170" t="s">
        <v>632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572</v>
      </c>
      <c r="N170">
        <v>22</v>
      </c>
      <c r="O170">
        <v>22</v>
      </c>
      <c r="P170">
        <v>9</v>
      </c>
      <c r="Q170">
        <v>0</v>
      </c>
      <c r="R170">
        <v>0</v>
      </c>
      <c r="S170">
        <v>1</v>
      </c>
      <c r="T170">
        <v>9</v>
      </c>
      <c r="U170">
        <v>0</v>
      </c>
      <c r="V170">
        <v>0</v>
      </c>
      <c r="W170">
        <v>23</v>
      </c>
      <c r="X170">
        <v>56</v>
      </c>
      <c r="Y170">
        <v>15</v>
      </c>
      <c r="Z170">
        <v>13</v>
      </c>
      <c r="AA170">
        <v>35</v>
      </c>
      <c r="AB170">
        <v>0</v>
      </c>
      <c r="AC170">
        <v>0</v>
      </c>
      <c r="AD170">
        <v>0</v>
      </c>
      <c r="AE170">
        <v>0</v>
      </c>
      <c r="AF170">
        <v>317.17001342773438</v>
      </c>
      <c r="AG170">
        <v>319.8599853515625</v>
      </c>
      <c r="AH170">
        <v>323.79998779296881</v>
      </c>
      <c r="AI170" s="15">
        <f t="shared" si="29"/>
        <v>8.4098419527892654E-3</v>
      </c>
      <c r="AJ170" s="15">
        <f t="shared" si="30"/>
        <v>1.2168012939906214E-2</v>
      </c>
      <c r="AK170" t="s">
        <v>461</v>
      </c>
      <c r="AL170">
        <v>16</v>
      </c>
      <c r="AM170">
        <v>3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38</v>
      </c>
      <c r="AV170">
        <v>52</v>
      </c>
      <c r="AW170">
        <v>13</v>
      </c>
      <c r="AX170">
        <v>19</v>
      </c>
      <c r="AY170">
        <v>57</v>
      </c>
      <c r="AZ170">
        <v>0</v>
      </c>
      <c r="BA170">
        <v>0</v>
      </c>
      <c r="BB170">
        <v>0</v>
      </c>
      <c r="BC170">
        <v>0</v>
      </c>
      <c r="BD170">
        <v>316.83999633789063</v>
      </c>
      <c r="BE170">
        <v>316.8800048828125</v>
      </c>
      <c r="BF170">
        <v>319.95001220703119</v>
      </c>
      <c r="BG170" s="15">
        <f t="shared" si="31"/>
        <v>1.2625771366248095E-4</v>
      </c>
      <c r="BH170" s="15">
        <f t="shared" si="32"/>
        <v>9.5952717833690526E-3</v>
      </c>
      <c r="BI170" t="s">
        <v>633</v>
      </c>
      <c r="BJ170">
        <v>102</v>
      </c>
      <c r="BK170">
        <v>70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9</v>
      </c>
      <c r="BT170">
        <v>3</v>
      </c>
      <c r="BU170">
        <v>5</v>
      </c>
      <c r="BV170">
        <v>6</v>
      </c>
      <c r="BW170">
        <v>4</v>
      </c>
      <c r="BX170">
        <v>0</v>
      </c>
      <c r="BY170">
        <v>0</v>
      </c>
      <c r="BZ170">
        <v>0</v>
      </c>
      <c r="CA170">
        <v>0</v>
      </c>
      <c r="CB170">
        <v>318.45999145507813</v>
      </c>
      <c r="CC170">
        <v>315.75</v>
      </c>
      <c r="CD170">
        <v>318.5</v>
      </c>
      <c r="CE170" s="15">
        <f t="shared" si="33"/>
        <v>-8.5827124468031979E-3</v>
      </c>
      <c r="CF170" s="15">
        <f t="shared" si="34"/>
        <v>8.6342229199372067E-3</v>
      </c>
      <c r="CG170" t="s">
        <v>634</v>
      </c>
      <c r="CH170">
        <v>25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21</v>
      </c>
      <c r="CR170">
        <v>14</v>
      </c>
      <c r="CS170">
        <v>4</v>
      </c>
      <c r="CT170">
        <v>13</v>
      </c>
      <c r="CU170">
        <v>119</v>
      </c>
      <c r="CV170">
        <v>0</v>
      </c>
      <c r="CW170">
        <v>0</v>
      </c>
      <c r="CX170">
        <v>0</v>
      </c>
      <c r="CY170">
        <v>0</v>
      </c>
      <c r="CZ170">
        <v>321.08999633789063</v>
      </c>
      <c r="DA170">
        <v>322.44000244140619</v>
      </c>
      <c r="DB170">
        <v>322.82000732421881</v>
      </c>
      <c r="DC170">
        <v>269</v>
      </c>
      <c r="DD170">
        <v>304</v>
      </c>
      <c r="DE170">
        <v>72</v>
      </c>
      <c r="DF170">
        <v>229</v>
      </c>
      <c r="DG170" t="s">
        <v>120</v>
      </c>
      <c r="DH170">
        <v>2</v>
      </c>
      <c r="DI170" s="15">
        <f t="shared" si="35"/>
        <v>4.1868443533488175E-3</v>
      </c>
      <c r="DJ170" s="15">
        <f t="shared" si="36"/>
        <v>1.1771416708722393E-3</v>
      </c>
      <c r="DK170" s="16">
        <f t="shared" si="37"/>
        <v>322.81956000463612</v>
      </c>
      <c r="DL170" s="17">
        <f t="shared" si="38"/>
        <v>5.3639860242210569E-3</v>
      </c>
    </row>
    <row r="171" spans="1:116" hidden="1" x14ac:dyDescent="0.25">
      <c r="A171">
        <v>162</v>
      </c>
      <c r="B171" t="s">
        <v>635</v>
      </c>
      <c r="C171">
        <v>9</v>
      </c>
      <c r="D171">
        <v>0</v>
      </c>
      <c r="E171">
        <v>5</v>
      </c>
      <c r="F171">
        <v>1</v>
      </c>
      <c r="G171" t="s">
        <v>115</v>
      </c>
      <c r="H171" t="s">
        <v>308</v>
      </c>
      <c r="I171">
        <v>6</v>
      </c>
      <c r="J171">
        <v>0</v>
      </c>
      <c r="K171" t="s">
        <v>115</v>
      </c>
      <c r="L171" t="s">
        <v>115</v>
      </c>
      <c r="M171" t="s">
        <v>289</v>
      </c>
      <c r="N171">
        <v>65</v>
      </c>
      <c r="O171">
        <v>27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7</v>
      </c>
      <c r="X171">
        <v>4</v>
      </c>
      <c r="Y171">
        <v>7</v>
      </c>
      <c r="Z171">
        <v>3</v>
      </c>
      <c r="AA171">
        <v>42</v>
      </c>
      <c r="AB171">
        <v>0</v>
      </c>
      <c r="AC171">
        <v>0</v>
      </c>
      <c r="AD171">
        <v>0</v>
      </c>
      <c r="AE171">
        <v>0</v>
      </c>
      <c r="AF171">
        <v>187.47999572753901</v>
      </c>
      <c r="AG171">
        <v>188.58000183105469</v>
      </c>
      <c r="AH171">
        <v>190.00999450683599</v>
      </c>
      <c r="AI171" s="15">
        <f t="shared" si="29"/>
        <v>5.8331005028897653E-3</v>
      </c>
      <c r="AJ171" s="15">
        <f t="shared" si="30"/>
        <v>7.5258813595190377E-3</v>
      </c>
      <c r="AK171" t="s">
        <v>146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>
        <v>5</v>
      </c>
      <c r="AW171">
        <v>3</v>
      </c>
      <c r="AX171">
        <v>4</v>
      </c>
      <c r="AY171">
        <v>141</v>
      </c>
      <c r="AZ171">
        <v>0</v>
      </c>
      <c r="BA171">
        <v>0</v>
      </c>
      <c r="BB171">
        <v>0</v>
      </c>
      <c r="BC171">
        <v>0</v>
      </c>
      <c r="BD171">
        <v>184.66999816894531</v>
      </c>
      <c r="BE171">
        <v>187.61000061035159</v>
      </c>
      <c r="BF171">
        <v>187.61000061035159</v>
      </c>
      <c r="BG171" s="15">
        <f t="shared" si="31"/>
        <v>1.5670819422427207E-2</v>
      </c>
      <c r="BH171" s="15">
        <f t="shared" si="32"/>
        <v>0</v>
      </c>
      <c r="BI171" t="s">
        <v>636</v>
      </c>
      <c r="BJ171">
        <v>50</v>
      </c>
      <c r="BK171">
        <v>51</v>
      </c>
      <c r="BL171">
        <v>11</v>
      </c>
      <c r="BM171">
        <v>2</v>
      </c>
      <c r="BN171">
        <v>10</v>
      </c>
      <c r="BO171">
        <v>1</v>
      </c>
      <c r="BP171">
        <v>23</v>
      </c>
      <c r="BQ171">
        <v>1</v>
      </c>
      <c r="BR171">
        <v>10</v>
      </c>
      <c r="BS171">
        <v>19</v>
      </c>
      <c r="BT171">
        <v>5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189.07000732421881</v>
      </c>
      <c r="CC171">
        <v>188.25999450683599</v>
      </c>
      <c r="CD171">
        <v>193.9700012207031</v>
      </c>
      <c r="CE171" s="15">
        <f t="shared" si="33"/>
        <v>-4.3026284979170715E-3</v>
      </c>
      <c r="CF171" s="15">
        <f t="shared" si="34"/>
        <v>2.9437576315577418E-2</v>
      </c>
      <c r="CG171" t="s">
        <v>330</v>
      </c>
      <c r="CH171">
        <v>7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5</v>
      </c>
      <c r="CR171">
        <v>8</v>
      </c>
      <c r="CS171">
        <v>20</v>
      </c>
      <c r="CT171">
        <v>34</v>
      </c>
      <c r="CU171">
        <v>93</v>
      </c>
      <c r="CV171">
        <v>0</v>
      </c>
      <c r="CW171">
        <v>0</v>
      </c>
      <c r="CX171">
        <v>0</v>
      </c>
      <c r="CY171">
        <v>0</v>
      </c>
      <c r="CZ171">
        <v>188.7200012207031</v>
      </c>
      <c r="DA171">
        <v>187.8800048828125</v>
      </c>
      <c r="DB171">
        <v>191.94999694824219</v>
      </c>
      <c r="DC171">
        <v>213</v>
      </c>
      <c r="DD171">
        <v>127</v>
      </c>
      <c r="DE171">
        <v>92</v>
      </c>
      <c r="DF171">
        <v>35</v>
      </c>
      <c r="DG171" t="s">
        <v>135</v>
      </c>
      <c r="DH171">
        <v>2.2000000000000002</v>
      </c>
      <c r="DI171" s="15">
        <f t="shared" si="35"/>
        <v>-4.4709192892267158E-3</v>
      </c>
      <c r="DJ171" s="15">
        <f t="shared" si="36"/>
        <v>2.1203397395870405E-2</v>
      </c>
      <c r="DK171" s="16">
        <f t="shared" si="37"/>
        <v>191.86369928908084</v>
      </c>
      <c r="DL171" s="17">
        <f t="shared" si="38"/>
        <v>1.6732478106643689E-2</v>
      </c>
    </row>
    <row r="172" spans="1:116" hidden="1" x14ac:dyDescent="0.25">
      <c r="A172">
        <v>163</v>
      </c>
      <c r="B172" t="s">
        <v>637</v>
      </c>
      <c r="C172">
        <v>9</v>
      </c>
      <c r="D172">
        <v>0</v>
      </c>
      <c r="E172">
        <v>6</v>
      </c>
      <c r="F172">
        <v>0</v>
      </c>
      <c r="G172" t="s">
        <v>115</v>
      </c>
      <c r="H172" t="s">
        <v>115</v>
      </c>
      <c r="I172">
        <v>6</v>
      </c>
      <c r="J172">
        <v>0</v>
      </c>
      <c r="K172" t="s">
        <v>115</v>
      </c>
      <c r="L172" t="s">
        <v>115</v>
      </c>
      <c r="M172" t="s">
        <v>514</v>
      </c>
      <c r="N172">
        <v>29</v>
      </c>
      <c r="O172">
        <v>107</v>
      </c>
      <c r="P172">
        <v>35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12</v>
      </c>
      <c r="X172">
        <v>7</v>
      </c>
      <c r="Y172">
        <v>11</v>
      </c>
      <c r="Z172">
        <v>3</v>
      </c>
      <c r="AA172">
        <v>4</v>
      </c>
      <c r="AB172">
        <v>1</v>
      </c>
      <c r="AC172">
        <v>25</v>
      </c>
      <c r="AD172">
        <v>0</v>
      </c>
      <c r="AE172">
        <v>0</v>
      </c>
      <c r="AF172">
        <v>253.19000244140619</v>
      </c>
      <c r="AG172">
        <v>251.6499938964844</v>
      </c>
      <c r="AH172">
        <v>255</v>
      </c>
      <c r="AI172" s="15">
        <f t="shared" si="29"/>
        <v>-6.1196446742426414E-3</v>
      </c>
      <c r="AJ172" s="15">
        <f t="shared" si="30"/>
        <v>1.313727883731608E-2</v>
      </c>
      <c r="AK172" t="s">
        <v>530</v>
      </c>
      <c r="AL172">
        <v>5</v>
      </c>
      <c r="AM172">
        <v>71</v>
      </c>
      <c r="AN172">
        <v>76</v>
      </c>
      <c r="AO172">
        <v>24</v>
      </c>
      <c r="AP172">
        <v>15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0</v>
      </c>
      <c r="AW172">
        <v>0</v>
      </c>
      <c r="AX172">
        <v>1</v>
      </c>
      <c r="AY172">
        <v>5</v>
      </c>
      <c r="AZ172">
        <v>1</v>
      </c>
      <c r="BA172">
        <v>6</v>
      </c>
      <c r="BB172">
        <v>1</v>
      </c>
      <c r="BC172">
        <v>6</v>
      </c>
      <c r="BD172">
        <v>255.6000061035156</v>
      </c>
      <c r="BE172">
        <v>253.07499694824219</v>
      </c>
      <c r="BF172">
        <v>259.22000122070313</v>
      </c>
      <c r="BG172" s="15">
        <f t="shared" si="31"/>
        <v>-9.9773157590508088E-3</v>
      </c>
      <c r="BH172" s="15">
        <f t="shared" si="32"/>
        <v>2.3705748952716821E-2</v>
      </c>
      <c r="BI172" t="s">
        <v>638</v>
      </c>
      <c r="BJ172">
        <v>44</v>
      </c>
      <c r="BK172">
        <v>87</v>
      </c>
      <c r="BL172">
        <v>58</v>
      </c>
      <c r="BM172">
        <v>5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7</v>
      </c>
      <c r="BT172">
        <v>1</v>
      </c>
      <c r="BU172">
        <v>0</v>
      </c>
      <c r="BV172">
        <v>0</v>
      </c>
      <c r="BW172">
        <v>3</v>
      </c>
      <c r="BX172">
        <v>1</v>
      </c>
      <c r="BY172">
        <v>4</v>
      </c>
      <c r="BZ172">
        <v>0</v>
      </c>
      <c r="CA172">
        <v>0</v>
      </c>
      <c r="CB172">
        <v>264.5</v>
      </c>
      <c r="CC172">
        <v>260.16000366210938</v>
      </c>
      <c r="CD172">
        <v>265</v>
      </c>
      <c r="CE172" s="15">
        <f t="shared" si="33"/>
        <v>-1.6682027509222097E-2</v>
      </c>
      <c r="CF172" s="15">
        <f t="shared" si="34"/>
        <v>1.8264137124115565E-2</v>
      </c>
      <c r="CG172" t="s">
        <v>514</v>
      </c>
      <c r="CH172">
        <v>29</v>
      </c>
      <c r="CI172">
        <v>90</v>
      </c>
      <c r="CJ172">
        <v>72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3</v>
      </c>
      <c r="CR172">
        <v>2</v>
      </c>
      <c r="CS172">
        <v>1</v>
      </c>
      <c r="CT172">
        <v>1</v>
      </c>
      <c r="CU172">
        <v>2</v>
      </c>
      <c r="CV172">
        <v>1</v>
      </c>
      <c r="CW172">
        <v>6</v>
      </c>
      <c r="CX172">
        <v>0</v>
      </c>
      <c r="CY172">
        <v>0</v>
      </c>
      <c r="CZ172">
        <v>266.76998901367188</v>
      </c>
      <c r="DA172">
        <v>265.3900146484375</v>
      </c>
      <c r="DB172">
        <v>270.32998657226563</v>
      </c>
      <c r="DC172">
        <v>733</v>
      </c>
      <c r="DD172">
        <v>51</v>
      </c>
      <c r="DE172">
        <v>347</v>
      </c>
      <c r="DF172">
        <v>36</v>
      </c>
      <c r="DG172" t="s">
        <v>135</v>
      </c>
      <c r="DH172">
        <v>1.8</v>
      </c>
      <c r="DI172" s="15">
        <f t="shared" si="35"/>
        <v>-5.199797615077717E-3</v>
      </c>
      <c r="DJ172" s="15">
        <f t="shared" si="36"/>
        <v>1.8273858503327967E-2</v>
      </c>
      <c r="DK172" s="16">
        <f t="shared" si="37"/>
        <v>270.23971422431919</v>
      </c>
      <c r="DL172" s="17">
        <f t="shared" si="38"/>
        <v>1.307406088825025E-2</v>
      </c>
    </row>
    <row r="173" spans="1:116" hidden="1" x14ac:dyDescent="0.25">
      <c r="A173">
        <v>164</v>
      </c>
      <c r="B173" t="s">
        <v>639</v>
      </c>
      <c r="C173">
        <v>9</v>
      </c>
      <c r="D173">
        <v>0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577</v>
      </c>
      <c r="N173">
        <v>43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30</v>
      </c>
      <c r="X173">
        <v>16</v>
      </c>
      <c r="Y173">
        <v>19</v>
      </c>
      <c r="Z173">
        <v>16</v>
      </c>
      <c r="AA173">
        <v>24</v>
      </c>
      <c r="AB173">
        <v>0</v>
      </c>
      <c r="AC173">
        <v>0</v>
      </c>
      <c r="AD173">
        <v>0</v>
      </c>
      <c r="AE173">
        <v>0</v>
      </c>
      <c r="AF173">
        <v>61.389999389648438</v>
      </c>
      <c r="AG173">
        <v>61.330001831054688</v>
      </c>
      <c r="AH173">
        <v>61.639999389648438</v>
      </c>
      <c r="AI173" s="15">
        <f t="shared" si="29"/>
        <v>-9.7827420189910974E-4</v>
      </c>
      <c r="AJ173" s="15">
        <f t="shared" si="30"/>
        <v>5.0291622593009455E-3</v>
      </c>
      <c r="AK173" t="s">
        <v>328</v>
      </c>
      <c r="AL173">
        <v>0</v>
      </c>
      <c r="AM173">
        <v>1</v>
      </c>
      <c r="AN173">
        <v>7</v>
      </c>
      <c r="AO173">
        <v>15</v>
      </c>
      <c r="AP173">
        <v>164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62.430000305175781</v>
      </c>
      <c r="BE173">
        <v>61.369998931884773</v>
      </c>
      <c r="BF173">
        <v>66.139999389648438</v>
      </c>
      <c r="BG173" s="15">
        <f t="shared" si="31"/>
        <v>-1.7272305552221257E-2</v>
      </c>
      <c r="BH173" s="15">
        <f t="shared" si="32"/>
        <v>7.2119753580013102E-2</v>
      </c>
      <c r="BI173" t="s">
        <v>465</v>
      </c>
      <c r="BJ173">
        <v>0</v>
      </c>
      <c r="BK173">
        <v>4</v>
      </c>
      <c r="BL173">
        <v>0</v>
      </c>
      <c r="BM173">
        <v>1</v>
      </c>
      <c r="BN173">
        <v>0</v>
      </c>
      <c r="BO173">
        <v>1</v>
      </c>
      <c r="BP173">
        <v>1</v>
      </c>
      <c r="BQ173">
        <v>0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162</v>
      </c>
      <c r="BX173">
        <v>0</v>
      </c>
      <c r="BY173">
        <v>0</v>
      </c>
      <c r="BZ173">
        <v>0</v>
      </c>
      <c r="CA173">
        <v>0</v>
      </c>
      <c r="CB173">
        <v>61.209999084472663</v>
      </c>
      <c r="CC173">
        <v>62.560001373291023</v>
      </c>
      <c r="CD173">
        <v>63.529998779296882</v>
      </c>
      <c r="CE173" s="15">
        <f t="shared" si="33"/>
        <v>2.1579319999739055E-2</v>
      </c>
      <c r="CF173" s="15">
        <f t="shared" si="34"/>
        <v>1.5268336607019761E-2</v>
      </c>
      <c r="CG173" t="s">
        <v>445</v>
      </c>
      <c r="CH173">
        <v>9</v>
      </c>
      <c r="CI173">
        <v>4</v>
      </c>
      <c r="CJ173">
        <v>4</v>
      </c>
      <c r="CK173">
        <v>15</v>
      </c>
      <c r="CL173">
        <v>97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1</v>
      </c>
      <c r="CT173">
        <v>1</v>
      </c>
      <c r="CU173">
        <v>3</v>
      </c>
      <c r="CV173">
        <v>1</v>
      </c>
      <c r="CW173">
        <v>5</v>
      </c>
      <c r="CX173">
        <v>1</v>
      </c>
      <c r="CY173">
        <v>5</v>
      </c>
      <c r="CZ173">
        <v>62.830001831054688</v>
      </c>
      <c r="DA173">
        <v>62.5</v>
      </c>
      <c r="DB173">
        <v>63.790000915527337</v>
      </c>
      <c r="DC173">
        <v>103</v>
      </c>
      <c r="DD173">
        <v>85</v>
      </c>
      <c r="DE173">
        <v>66</v>
      </c>
      <c r="DF173">
        <v>81</v>
      </c>
      <c r="DG173" t="s">
        <v>135</v>
      </c>
      <c r="DH173">
        <v>1.7</v>
      </c>
      <c r="DI173" s="15">
        <f t="shared" si="35"/>
        <v>-5.2800292968750995E-3</v>
      </c>
      <c r="DJ173" s="15">
        <f t="shared" si="36"/>
        <v>2.0222619486016224E-2</v>
      </c>
      <c r="DK173" s="16">
        <f t="shared" si="37"/>
        <v>63.763913717876015</v>
      </c>
      <c r="DL173" s="17">
        <f t="shared" si="38"/>
        <v>1.4942590189141125E-2</v>
      </c>
    </row>
    <row r="174" spans="1:116" hidden="1" x14ac:dyDescent="0.25">
      <c r="A174">
        <v>165</v>
      </c>
      <c r="B174" t="s">
        <v>640</v>
      </c>
      <c r="C174">
        <v>10</v>
      </c>
      <c r="D174">
        <v>0</v>
      </c>
      <c r="E174">
        <v>5</v>
      </c>
      <c r="F174">
        <v>1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572</v>
      </c>
      <c r="N174">
        <v>70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53</v>
      </c>
      <c r="X174">
        <v>19</v>
      </c>
      <c r="Y174">
        <v>9</v>
      </c>
      <c r="Z174">
        <v>23</v>
      </c>
      <c r="AA174">
        <v>32</v>
      </c>
      <c r="AB174">
        <v>0</v>
      </c>
      <c r="AC174">
        <v>0</v>
      </c>
      <c r="AD174">
        <v>0</v>
      </c>
      <c r="AE174">
        <v>0</v>
      </c>
      <c r="AF174">
        <v>36.049999237060547</v>
      </c>
      <c r="AG174">
        <v>36.259998321533203</v>
      </c>
      <c r="AH174">
        <v>36.400001525878913</v>
      </c>
      <c r="AI174" s="15">
        <f t="shared" si="29"/>
        <v>5.7914808106305227E-3</v>
      </c>
      <c r="AJ174" s="15">
        <f t="shared" si="30"/>
        <v>3.8462417163959151E-3</v>
      </c>
      <c r="AK174" t="s">
        <v>133</v>
      </c>
      <c r="AL174">
        <v>15</v>
      </c>
      <c r="AM174">
        <v>4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47</v>
      </c>
      <c r="AV174">
        <v>24</v>
      </c>
      <c r="AW174">
        <v>38</v>
      </c>
      <c r="AX174">
        <v>29</v>
      </c>
      <c r="AY174">
        <v>45</v>
      </c>
      <c r="AZ174">
        <v>0</v>
      </c>
      <c r="BA174">
        <v>0</v>
      </c>
      <c r="BB174">
        <v>0</v>
      </c>
      <c r="BC174">
        <v>0</v>
      </c>
      <c r="BD174">
        <v>35.909999847412109</v>
      </c>
      <c r="BE174">
        <v>36.029998779296882</v>
      </c>
      <c r="BF174">
        <v>36.240001678466797</v>
      </c>
      <c r="BG174" s="15">
        <f t="shared" si="31"/>
        <v>3.3305283361187987E-3</v>
      </c>
      <c r="BH174" s="15">
        <f t="shared" si="32"/>
        <v>5.794781717537667E-3</v>
      </c>
      <c r="BI174" t="s">
        <v>477</v>
      </c>
      <c r="BJ174">
        <v>173</v>
      </c>
      <c r="BK174">
        <v>5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45</v>
      </c>
      <c r="BT174">
        <v>4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35.959999084472663</v>
      </c>
      <c r="CC174">
        <v>35.959999084472663</v>
      </c>
      <c r="CD174">
        <v>36.150001525878913</v>
      </c>
      <c r="CE174" s="15">
        <f t="shared" si="33"/>
        <v>0</v>
      </c>
      <c r="CF174" s="15">
        <f t="shared" si="34"/>
        <v>5.2559455985149439E-3</v>
      </c>
      <c r="CG174" t="s">
        <v>618</v>
      </c>
      <c r="CH174">
        <v>0</v>
      </c>
      <c r="CI174">
        <v>3</v>
      </c>
      <c r="CJ174">
        <v>65</v>
      </c>
      <c r="CK174">
        <v>104</v>
      </c>
      <c r="CL174">
        <v>23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36.599998474121087</v>
      </c>
      <c r="DA174">
        <v>36.479999542236328</v>
      </c>
      <c r="DB174">
        <v>37.029998779296882</v>
      </c>
      <c r="DC174">
        <v>439</v>
      </c>
      <c r="DD174">
        <v>291</v>
      </c>
      <c r="DE174">
        <v>89</v>
      </c>
      <c r="DF174">
        <v>242</v>
      </c>
      <c r="DG174" t="s">
        <v>120</v>
      </c>
      <c r="DH174">
        <v>2.6</v>
      </c>
      <c r="DI174" s="15">
        <f t="shared" si="35"/>
        <v>-3.289444446012757E-3</v>
      </c>
      <c r="DJ174" s="15">
        <f t="shared" si="36"/>
        <v>1.4852801922533465E-2</v>
      </c>
      <c r="DK174" s="16">
        <f t="shared" si="37"/>
        <v>37.021829749571275</v>
      </c>
      <c r="DL174" s="17">
        <f t="shared" si="38"/>
        <v>1.1563357476520708E-2</v>
      </c>
    </row>
    <row r="175" spans="1:116" hidden="1" x14ac:dyDescent="0.25">
      <c r="A175">
        <v>166</v>
      </c>
      <c r="B175" t="s">
        <v>641</v>
      </c>
      <c r="C175">
        <v>9</v>
      </c>
      <c r="D175">
        <v>0</v>
      </c>
      <c r="E175">
        <v>6</v>
      </c>
      <c r="F175">
        <v>0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577</v>
      </c>
      <c r="N175">
        <v>43</v>
      </c>
      <c r="O175">
        <v>69</v>
      </c>
      <c r="P175">
        <v>57</v>
      </c>
      <c r="Q175">
        <v>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14</v>
      </c>
      <c r="X175">
        <v>2</v>
      </c>
      <c r="Y175">
        <v>2</v>
      </c>
      <c r="Z175">
        <v>1</v>
      </c>
      <c r="AA175">
        <v>3</v>
      </c>
      <c r="AB175">
        <v>1</v>
      </c>
      <c r="AC175">
        <v>8</v>
      </c>
      <c r="AD175">
        <v>0</v>
      </c>
      <c r="AE175">
        <v>0</v>
      </c>
      <c r="AF175">
        <v>129.41999816894531</v>
      </c>
      <c r="AG175">
        <v>128.9100036621094</v>
      </c>
      <c r="AH175">
        <v>131</v>
      </c>
      <c r="AI175" s="15">
        <f t="shared" si="29"/>
        <v>-3.9562058207109896E-3</v>
      </c>
      <c r="AJ175" s="15">
        <f t="shared" si="30"/>
        <v>1.5954170518248878E-2</v>
      </c>
      <c r="AK175" t="s">
        <v>280</v>
      </c>
      <c r="AL175">
        <v>52</v>
      </c>
      <c r="AM175">
        <v>11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39</v>
      </c>
      <c r="AV175">
        <v>18</v>
      </c>
      <c r="AW175">
        <v>22</v>
      </c>
      <c r="AX175">
        <v>17</v>
      </c>
      <c r="AY175">
        <v>24</v>
      </c>
      <c r="AZ175">
        <v>0</v>
      </c>
      <c r="BA175">
        <v>0</v>
      </c>
      <c r="BB175">
        <v>0</v>
      </c>
      <c r="BC175">
        <v>0</v>
      </c>
      <c r="BD175">
        <v>130.3999938964844</v>
      </c>
      <c r="BE175">
        <v>129.72999572753909</v>
      </c>
      <c r="BF175">
        <v>130.46000671386719</v>
      </c>
      <c r="BG175" s="15">
        <f t="shared" si="31"/>
        <v>-5.1645586295436807E-3</v>
      </c>
      <c r="BH175" s="15">
        <f t="shared" si="32"/>
        <v>5.5956687778592196E-3</v>
      </c>
      <c r="BI175" t="s">
        <v>254</v>
      </c>
      <c r="BJ175">
        <v>101</v>
      </c>
      <c r="BK175">
        <v>34</v>
      </c>
      <c r="BL175">
        <v>4</v>
      </c>
      <c r="BM175">
        <v>0</v>
      </c>
      <c r="BN175">
        <v>0</v>
      </c>
      <c r="BO175">
        <v>1</v>
      </c>
      <c r="BP175">
        <v>4</v>
      </c>
      <c r="BQ175">
        <v>0</v>
      </c>
      <c r="BR175">
        <v>0</v>
      </c>
      <c r="BS175">
        <v>17</v>
      </c>
      <c r="BT175">
        <v>10</v>
      </c>
      <c r="BU175">
        <v>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131.6000061035156</v>
      </c>
      <c r="CC175">
        <v>131.1300048828125</v>
      </c>
      <c r="CD175">
        <v>132.69000244140619</v>
      </c>
      <c r="CE175" s="15">
        <f t="shared" si="33"/>
        <v>-3.5842385663229503E-3</v>
      </c>
      <c r="CF175" s="15">
        <f t="shared" si="34"/>
        <v>1.1756707588294502E-2</v>
      </c>
      <c r="CG175" t="s">
        <v>163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3</v>
      </c>
      <c r="CR175">
        <v>5</v>
      </c>
      <c r="CS175">
        <v>7</v>
      </c>
      <c r="CT175">
        <v>11</v>
      </c>
      <c r="CU175">
        <v>138</v>
      </c>
      <c r="CV175">
        <v>0</v>
      </c>
      <c r="CW175">
        <v>0</v>
      </c>
      <c r="CX175">
        <v>0</v>
      </c>
      <c r="CY175">
        <v>0</v>
      </c>
      <c r="CZ175">
        <v>131.33000183105469</v>
      </c>
      <c r="DA175">
        <v>130.8800048828125</v>
      </c>
      <c r="DB175">
        <v>133.13999938964841</v>
      </c>
      <c r="DC175">
        <v>384</v>
      </c>
      <c r="DD175">
        <v>170</v>
      </c>
      <c r="DE175">
        <v>241</v>
      </c>
      <c r="DF175">
        <v>115</v>
      </c>
      <c r="DG175" t="s">
        <v>135</v>
      </c>
      <c r="DH175">
        <v>1.7</v>
      </c>
      <c r="DI175" s="15">
        <f t="shared" si="35"/>
        <v>-3.4382406131869825E-3</v>
      </c>
      <c r="DJ175" s="15">
        <f t="shared" si="36"/>
        <v>1.6974572008384925E-2</v>
      </c>
      <c r="DK175" s="16">
        <f t="shared" si="37"/>
        <v>133.10163695015356</v>
      </c>
      <c r="DL175" s="17">
        <f t="shared" si="38"/>
        <v>1.3536331395197942E-2</v>
      </c>
    </row>
    <row r="176" spans="1:116" hidden="1" x14ac:dyDescent="0.25">
      <c r="A176">
        <v>167</v>
      </c>
      <c r="B176" t="s">
        <v>642</v>
      </c>
      <c r="C176">
        <v>9</v>
      </c>
      <c r="D176">
        <v>0</v>
      </c>
      <c r="E176">
        <v>6</v>
      </c>
      <c r="F176">
        <v>0</v>
      </c>
      <c r="G176" t="s">
        <v>115</v>
      </c>
      <c r="H176" t="s">
        <v>115</v>
      </c>
      <c r="I176">
        <v>6</v>
      </c>
      <c r="J176">
        <v>0</v>
      </c>
      <c r="K176" t="s">
        <v>115</v>
      </c>
      <c r="L176" t="s">
        <v>115</v>
      </c>
      <c r="M176" t="s">
        <v>163</v>
      </c>
      <c r="N176">
        <v>40</v>
      </c>
      <c r="O176">
        <v>105</v>
      </c>
      <c r="P176">
        <v>42</v>
      </c>
      <c r="Q176">
        <v>8</v>
      </c>
      <c r="R176">
        <v>0</v>
      </c>
      <c r="S176">
        <v>1</v>
      </c>
      <c r="T176">
        <v>10</v>
      </c>
      <c r="U176">
        <v>0</v>
      </c>
      <c r="V176">
        <v>0</v>
      </c>
      <c r="W176">
        <v>4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104.0800018310547</v>
      </c>
      <c r="AG176">
        <v>103.629997253418</v>
      </c>
      <c r="AH176">
        <v>105.6600036621094</v>
      </c>
      <c r="AI176" s="15">
        <f t="shared" si="29"/>
        <v>-4.3424161880103451E-3</v>
      </c>
      <c r="AJ176" s="15">
        <f t="shared" si="30"/>
        <v>1.9212628604321935E-2</v>
      </c>
      <c r="AK176" t="s">
        <v>179</v>
      </c>
      <c r="AL176">
        <v>8</v>
      </c>
      <c r="AM176">
        <v>5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</v>
      </c>
      <c r="AV176">
        <v>3</v>
      </c>
      <c r="AW176">
        <v>3</v>
      </c>
      <c r="AX176">
        <v>1</v>
      </c>
      <c r="AY176">
        <v>172</v>
      </c>
      <c r="AZ176">
        <v>0</v>
      </c>
      <c r="BA176">
        <v>0</v>
      </c>
      <c r="BB176">
        <v>0</v>
      </c>
      <c r="BC176">
        <v>0</v>
      </c>
      <c r="BD176">
        <v>102.9499969482422</v>
      </c>
      <c r="BE176">
        <v>104.870002746582</v>
      </c>
      <c r="BF176">
        <v>105.6600036621094</v>
      </c>
      <c r="BG176" s="15">
        <f t="shared" si="31"/>
        <v>1.830843661728021E-2</v>
      </c>
      <c r="BH176" s="15">
        <f t="shared" si="32"/>
        <v>7.4768208228891408E-3</v>
      </c>
      <c r="BI176" t="s">
        <v>613</v>
      </c>
      <c r="BJ176">
        <v>7</v>
      </c>
      <c r="BK176">
        <v>22</v>
      </c>
      <c r="BL176">
        <v>27</v>
      </c>
      <c r="BM176">
        <v>82</v>
      </c>
      <c r="BN176">
        <v>27</v>
      </c>
      <c r="BO176">
        <v>0</v>
      </c>
      <c r="BP176">
        <v>0</v>
      </c>
      <c r="BQ176">
        <v>0</v>
      </c>
      <c r="BR176">
        <v>0</v>
      </c>
      <c r="BS176">
        <v>6</v>
      </c>
      <c r="BT176">
        <v>2</v>
      </c>
      <c r="BU176">
        <v>1</v>
      </c>
      <c r="BV176">
        <v>1</v>
      </c>
      <c r="BW176">
        <v>20</v>
      </c>
      <c r="BX176">
        <v>1</v>
      </c>
      <c r="BY176">
        <v>24</v>
      </c>
      <c r="BZ176">
        <v>1</v>
      </c>
      <c r="CA176">
        <v>24</v>
      </c>
      <c r="CB176">
        <v>104.55999755859381</v>
      </c>
      <c r="CC176">
        <v>102.48000335693359</v>
      </c>
      <c r="CD176">
        <v>104.7399978637695</v>
      </c>
      <c r="CE176" s="15">
        <f t="shared" si="33"/>
        <v>-2.0296586002399808E-2</v>
      </c>
      <c r="CF176" s="15">
        <f t="shared" si="34"/>
        <v>2.1577186871584386E-2</v>
      </c>
      <c r="CG176" t="s">
        <v>643</v>
      </c>
      <c r="CH176">
        <v>2</v>
      </c>
      <c r="CI176">
        <v>24</v>
      </c>
      <c r="CJ176">
        <v>19</v>
      </c>
      <c r="CK176">
        <v>3</v>
      </c>
      <c r="CL176">
        <v>146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110.5</v>
      </c>
      <c r="DA176">
        <v>110.120002746582</v>
      </c>
      <c r="DB176">
        <v>114.1800003051758</v>
      </c>
      <c r="DC176">
        <v>394</v>
      </c>
      <c r="DD176">
        <v>26</v>
      </c>
      <c r="DE176">
        <v>208</v>
      </c>
      <c r="DF176">
        <v>16</v>
      </c>
      <c r="DG176" t="s">
        <v>120</v>
      </c>
      <c r="DH176">
        <v>2.4</v>
      </c>
      <c r="DI176" s="15">
        <f t="shared" si="35"/>
        <v>-3.4507559384326925E-3</v>
      </c>
      <c r="DJ176" s="15">
        <f t="shared" si="36"/>
        <v>3.5557869572100165E-2</v>
      </c>
      <c r="DK176" s="16">
        <f t="shared" si="37"/>
        <v>114.03563544152428</v>
      </c>
      <c r="DL176" s="17">
        <f t="shared" si="38"/>
        <v>3.2107113633667472E-2</v>
      </c>
    </row>
    <row r="177" spans="1:116" hidden="1" x14ac:dyDescent="0.25">
      <c r="A177">
        <v>168</v>
      </c>
      <c r="B177" t="s">
        <v>644</v>
      </c>
      <c r="C177">
        <v>9</v>
      </c>
      <c r="D177">
        <v>0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645</v>
      </c>
      <c r="N177">
        <v>0</v>
      </c>
      <c r="O177">
        <v>0</v>
      </c>
      <c r="P177">
        <v>1</v>
      </c>
      <c r="Q177">
        <v>0</v>
      </c>
      <c r="R177">
        <v>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75.889999389648438</v>
      </c>
      <c r="AG177">
        <v>71.699996948242188</v>
      </c>
      <c r="AH177">
        <v>78.69000244140625</v>
      </c>
      <c r="AI177" s="15">
        <f t="shared" si="29"/>
        <v>-5.8437972381377712E-2</v>
      </c>
      <c r="AJ177" s="15">
        <f t="shared" si="30"/>
        <v>8.8829651496947437E-2</v>
      </c>
      <c r="AK177" t="s">
        <v>646</v>
      </c>
      <c r="AL177">
        <v>2</v>
      </c>
      <c r="AM177">
        <v>7</v>
      </c>
      <c r="AN177">
        <v>32</v>
      </c>
      <c r="AO177">
        <v>12</v>
      </c>
      <c r="AP177">
        <v>8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2</v>
      </c>
      <c r="AW177">
        <v>2</v>
      </c>
      <c r="AX177">
        <v>1</v>
      </c>
      <c r="AY177">
        <v>1</v>
      </c>
      <c r="AZ177">
        <v>1</v>
      </c>
      <c r="BA177">
        <v>6</v>
      </c>
      <c r="BB177">
        <v>1</v>
      </c>
      <c r="BC177">
        <v>6</v>
      </c>
      <c r="BD177">
        <v>77.370002746582031</v>
      </c>
      <c r="BE177">
        <v>76.080001831054688</v>
      </c>
      <c r="BF177">
        <v>78.370002746582031</v>
      </c>
      <c r="BG177" s="15">
        <f t="shared" si="31"/>
        <v>-1.6955847587805772E-2</v>
      </c>
      <c r="BH177" s="15">
        <f t="shared" si="32"/>
        <v>2.9220375593609571E-2</v>
      </c>
      <c r="BI177" t="s">
        <v>520</v>
      </c>
      <c r="BJ177">
        <v>0</v>
      </c>
      <c r="BK177">
        <v>1</v>
      </c>
      <c r="BL177">
        <v>7</v>
      </c>
      <c r="BM177">
        <v>35</v>
      </c>
      <c r="BN177">
        <v>41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77.470001220703125</v>
      </c>
      <c r="CC177">
        <v>75.30999755859375</v>
      </c>
      <c r="CD177">
        <v>77.760002136230469</v>
      </c>
      <c r="CE177" s="15">
        <f t="shared" si="33"/>
        <v>-2.8681499563571577E-2</v>
      </c>
      <c r="CF177" s="15">
        <f t="shared" si="34"/>
        <v>3.1507259649304897E-2</v>
      </c>
      <c r="CG177" t="s">
        <v>647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v>0</v>
      </c>
      <c r="CU177">
        <v>60</v>
      </c>
      <c r="CV177">
        <v>0</v>
      </c>
      <c r="CW177">
        <v>0</v>
      </c>
      <c r="CX177">
        <v>0</v>
      </c>
      <c r="CY177">
        <v>0</v>
      </c>
      <c r="CZ177">
        <v>76.19000244140625</v>
      </c>
      <c r="DA177">
        <v>76.050003051757813</v>
      </c>
      <c r="DB177">
        <v>76.529998779296875</v>
      </c>
      <c r="DC177">
        <v>97</v>
      </c>
      <c r="DD177">
        <v>9</v>
      </c>
      <c r="DE177">
        <v>54</v>
      </c>
      <c r="DF177">
        <v>8</v>
      </c>
      <c r="DG177" t="s">
        <v>135</v>
      </c>
      <c r="DH177">
        <v>1.7</v>
      </c>
      <c r="DI177" s="15">
        <f t="shared" si="35"/>
        <v>-1.840886049053303E-3</v>
      </c>
      <c r="DJ177" s="15">
        <f t="shared" si="36"/>
        <v>6.2719944491742563E-3</v>
      </c>
      <c r="DK177" s="16">
        <f t="shared" si="37"/>
        <v>76.52698824875813</v>
      </c>
      <c r="DL177" s="17">
        <f t="shared" si="38"/>
        <v>4.4311084001209533E-3</v>
      </c>
    </row>
    <row r="178" spans="1:116" hidden="1" x14ac:dyDescent="0.25">
      <c r="A178">
        <v>169</v>
      </c>
      <c r="B178" t="s">
        <v>648</v>
      </c>
      <c r="C178">
        <v>10</v>
      </c>
      <c r="D178">
        <v>0</v>
      </c>
      <c r="E178">
        <v>5</v>
      </c>
      <c r="F178">
        <v>1</v>
      </c>
      <c r="G178" t="s">
        <v>115</v>
      </c>
      <c r="H178" t="s">
        <v>115</v>
      </c>
      <c r="I178">
        <v>6</v>
      </c>
      <c r="J178">
        <v>0</v>
      </c>
      <c r="K178" t="s">
        <v>115</v>
      </c>
      <c r="L178" t="s">
        <v>115</v>
      </c>
      <c r="M178" t="s">
        <v>187</v>
      </c>
      <c r="N178">
        <v>29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30</v>
      </c>
      <c r="X178">
        <v>17</v>
      </c>
      <c r="Y178">
        <v>21</v>
      </c>
      <c r="Z178">
        <v>12</v>
      </c>
      <c r="AA178">
        <v>107</v>
      </c>
      <c r="AB178">
        <v>0</v>
      </c>
      <c r="AC178">
        <v>0</v>
      </c>
      <c r="AD178">
        <v>0</v>
      </c>
      <c r="AE178">
        <v>0</v>
      </c>
      <c r="AF178">
        <v>194.97999572753901</v>
      </c>
      <c r="AG178">
        <v>197.32000732421881</v>
      </c>
      <c r="AH178">
        <v>198.41000366210929</v>
      </c>
      <c r="AI178" s="15">
        <f t="shared" si="29"/>
        <v>1.1858967716511848E-2</v>
      </c>
      <c r="AJ178" s="15">
        <f t="shared" si="30"/>
        <v>5.493656155295179E-3</v>
      </c>
      <c r="AK178" t="s">
        <v>649</v>
      </c>
      <c r="AL178">
        <v>63</v>
      </c>
      <c r="AM178">
        <v>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32</v>
      </c>
      <c r="AV178">
        <v>11</v>
      </c>
      <c r="AW178">
        <v>8</v>
      </c>
      <c r="AX178">
        <v>20</v>
      </c>
      <c r="AY178">
        <v>70</v>
      </c>
      <c r="AZ178">
        <v>0</v>
      </c>
      <c r="BA178">
        <v>0</v>
      </c>
      <c r="BB178">
        <v>0</v>
      </c>
      <c r="BC178">
        <v>0</v>
      </c>
      <c r="BD178">
        <v>193.69000244140619</v>
      </c>
      <c r="BE178">
        <v>194.50999450683599</v>
      </c>
      <c r="BF178">
        <v>195.83000183105469</v>
      </c>
      <c r="BG178" s="15">
        <f t="shared" si="31"/>
        <v>4.2156808831793624E-3</v>
      </c>
      <c r="BH178" s="15">
        <f t="shared" si="32"/>
        <v>6.7405776023915509E-3</v>
      </c>
      <c r="BI178" t="s">
        <v>170</v>
      </c>
      <c r="BJ178">
        <v>5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3</v>
      </c>
      <c r="BT178">
        <v>0</v>
      </c>
      <c r="BU178">
        <v>1</v>
      </c>
      <c r="BV178">
        <v>3</v>
      </c>
      <c r="BW178">
        <v>187</v>
      </c>
      <c r="BX178">
        <v>0</v>
      </c>
      <c r="BY178">
        <v>0</v>
      </c>
      <c r="BZ178">
        <v>0</v>
      </c>
      <c r="CA178">
        <v>0</v>
      </c>
      <c r="CB178">
        <v>193.52000427246091</v>
      </c>
      <c r="CC178">
        <v>196.2200012207031</v>
      </c>
      <c r="CD178">
        <v>197.02000427246091</v>
      </c>
      <c r="CE178" s="15">
        <f t="shared" si="33"/>
        <v>1.3760049594563561E-2</v>
      </c>
      <c r="CF178" s="15">
        <f t="shared" si="34"/>
        <v>4.0605168734616504E-3</v>
      </c>
      <c r="CG178" t="s">
        <v>415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2</v>
      </c>
      <c r="CS178">
        <v>7</v>
      </c>
      <c r="CT178">
        <v>33</v>
      </c>
      <c r="CU178">
        <v>151</v>
      </c>
      <c r="CV178">
        <v>0</v>
      </c>
      <c r="CW178">
        <v>0</v>
      </c>
      <c r="CX178">
        <v>0</v>
      </c>
      <c r="CY178">
        <v>0</v>
      </c>
      <c r="CZ178">
        <v>191.86000061035159</v>
      </c>
      <c r="DA178">
        <v>191.50999450683591</v>
      </c>
      <c r="DB178">
        <v>192.75999450683591</v>
      </c>
      <c r="DC178">
        <v>102</v>
      </c>
      <c r="DD178">
        <v>200</v>
      </c>
      <c r="DE178">
        <v>97</v>
      </c>
      <c r="DF178">
        <v>151</v>
      </c>
      <c r="DG178" t="s">
        <v>135</v>
      </c>
      <c r="DH178">
        <v>2.2000000000000002</v>
      </c>
      <c r="DI178" s="15">
        <f t="shared" si="35"/>
        <v>-1.8276127280822951E-3</v>
      </c>
      <c r="DJ178" s="15">
        <f t="shared" si="36"/>
        <v>6.4847480578013039E-3</v>
      </c>
      <c r="DK178" s="16">
        <f t="shared" si="37"/>
        <v>192.75188857176366</v>
      </c>
      <c r="DL178" s="17">
        <f t="shared" si="38"/>
        <v>4.6571353297190088E-3</v>
      </c>
    </row>
    <row r="179" spans="1:116" hidden="1" x14ac:dyDescent="0.25">
      <c r="A179">
        <v>170</v>
      </c>
      <c r="B179" t="s">
        <v>650</v>
      </c>
      <c r="C179">
        <v>9</v>
      </c>
      <c r="D179">
        <v>0</v>
      </c>
      <c r="E179">
        <v>6</v>
      </c>
      <c r="F179">
        <v>0</v>
      </c>
      <c r="G179" t="s">
        <v>115</v>
      </c>
      <c r="H179" t="s">
        <v>115</v>
      </c>
      <c r="I179">
        <v>6</v>
      </c>
      <c r="J179">
        <v>0</v>
      </c>
      <c r="K179" t="s">
        <v>115</v>
      </c>
      <c r="L179" t="s">
        <v>115</v>
      </c>
      <c r="M179" t="s">
        <v>268</v>
      </c>
      <c r="N179">
        <v>72</v>
      </c>
      <c r="O179">
        <v>28</v>
      </c>
      <c r="P179">
        <v>3</v>
      </c>
      <c r="Q179">
        <v>1</v>
      </c>
      <c r="R179">
        <v>0</v>
      </c>
      <c r="S179">
        <v>1</v>
      </c>
      <c r="T179">
        <v>4</v>
      </c>
      <c r="U179">
        <v>0</v>
      </c>
      <c r="V179">
        <v>0</v>
      </c>
      <c r="W179">
        <v>22</v>
      </c>
      <c r="X179">
        <v>21</v>
      </c>
      <c r="Y179">
        <v>17</v>
      </c>
      <c r="Z179">
        <v>11</v>
      </c>
      <c r="AA179">
        <v>30</v>
      </c>
      <c r="AB179">
        <v>1</v>
      </c>
      <c r="AC179">
        <v>3</v>
      </c>
      <c r="AD179">
        <v>0</v>
      </c>
      <c r="AE179">
        <v>0</v>
      </c>
      <c r="AF179">
        <v>123.6999969482422</v>
      </c>
      <c r="AG179">
        <v>123.7099990844727</v>
      </c>
      <c r="AH179">
        <v>125.7200012207031</v>
      </c>
      <c r="AI179" s="15">
        <f t="shared" si="29"/>
        <v>8.0851477685883744E-5</v>
      </c>
      <c r="AJ179" s="15">
        <f t="shared" si="30"/>
        <v>1.5987926477202374E-2</v>
      </c>
      <c r="AK179" t="s">
        <v>509</v>
      </c>
      <c r="AL179">
        <v>22</v>
      </c>
      <c r="AM179">
        <v>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6</v>
      </c>
      <c r="AW179">
        <v>8</v>
      </c>
      <c r="AX179">
        <v>8</v>
      </c>
      <c r="AY179">
        <v>136</v>
      </c>
      <c r="AZ179">
        <v>0</v>
      </c>
      <c r="BA179">
        <v>0</v>
      </c>
      <c r="BB179">
        <v>0</v>
      </c>
      <c r="BC179">
        <v>0</v>
      </c>
      <c r="BD179">
        <v>123.63999938964839</v>
      </c>
      <c r="BE179">
        <v>124.6600036621094</v>
      </c>
      <c r="BF179">
        <v>125.6999969482422</v>
      </c>
      <c r="BG179" s="15">
        <f t="shared" si="31"/>
        <v>8.1822897681418372E-3</v>
      </c>
      <c r="BH179" s="15">
        <f t="shared" si="32"/>
        <v>8.2736142512479516E-3</v>
      </c>
      <c r="BI179" t="s">
        <v>509</v>
      </c>
      <c r="BJ179">
        <v>34</v>
      </c>
      <c r="BK179">
        <v>95</v>
      </c>
      <c r="BL179">
        <v>33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23</v>
      </c>
      <c r="BT179">
        <v>5</v>
      </c>
      <c r="BU179">
        <v>1</v>
      </c>
      <c r="BV179">
        <v>3</v>
      </c>
      <c r="BW179">
        <v>20</v>
      </c>
      <c r="BX179">
        <v>1</v>
      </c>
      <c r="BY179">
        <v>29</v>
      </c>
      <c r="BZ179">
        <v>0</v>
      </c>
      <c r="CA179">
        <v>0</v>
      </c>
      <c r="CB179">
        <v>123.5800018310547</v>
      </c>
      <c r="CC179">
        <v>122.7399978637695</v>
      </c>
      <c r="CD179">
        <v>124.34999847412109</v>
      </c>
      <c r="CE179" s="15">
        <f t="shared" si="33"/>
        <v>-6.8437671655945387E-3</v>
      </c>
      <c r="CF179" s="15">
        <f t="shared" si="34"/>
        <v>1.294733116290836E-2</v>
      </c>
      <c r="CG179" t="s">
        <v>651</v>
      </c>
      <c r="CH179">
        <v>19</v>
      </c>
      <c r="CI179">
        <v>29</v>
      </c>
      <c r="CJ179">
        <v>57</v>
      </c>
      <c r="CK179">
        <v>67</v>
      </c>
      <c r="CL179">
        <v>23</v>
      </c>
      <c r="CM179">
        <v>0</v>
      </c>
      <c r="CN179">
        <v>0</v>
      </c>
      <c r="CO179">
        <v>0</v>
      </c>
      <c r="CP179">
        <v>0</v>
      </c>
      <c r="CQ179">
        <v>6</v>
      </c>
      <c r="CR179">
        <v>0</v>
      </c>
      <c r="CS179">
        <v>0</v>
      </c>
      <c r="CT179">
        <v>0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127.5400009155273</v>
      </c>
      <c r="DA179">
        <v>127</v>
      </c>
      <c r="DB179">
        <v>129.1199951171875</v>
      </c>
      <c r="DC179">
        <v>465</v>
      </c>
      <c r="DD179">
        <v>141</v>
      </c>
      <c r="DE179">
        <v>131</v>
      </c>
      <c r="DF179">
        <v>103</v>
      </c>
      <c r="DG179" t="s">
        <v>120</v>
      </c>
      <c r="DH179">
        <v>2.5</v>
      </c>
      <c r="DI179" s="15">
        <f t="shared" si="35"/>
        <v>-4.2519757128134383E-3</v>
      </c>
      <c r="DJ179" s="15">
        <f t="shared" si="36"/>
        <v>1.6418797996882062E-2</v>
      </c>
      <c r="DK179" s="16">
        <f t="shared" si="37"/>
        <v>129.08518734560403</v>
      </c>
      <c r="DL179" s="17">
        <f t="shared" si="38"/>
        <v>1.2166822284068624E-2</v>
      </c>
    </row>
    <row r="180" spans="1:116" hidden="1" x14ac:dyDescent="0.25">
      <c r="A180">
        <v>171</v>
      </c>
      <c r="B180" t="s">
        <v>652</v>
      </c>
      <c r="C180">
        <v>11</v>
      </c>
      <c r="D180">
        <v>0</v>
      </c>
      <c r="E180">
        <v>5</v>
      </c>
      <c r="F180">
        <v>1</v>
      </c>
      <c r="G180" t="s">
        <v>115</v>
      </c>
      <c r="H180" t="s">
        <v>115</v>
      </c>
      <c r="I180">
        <v>6</v>
      </c>
      <c r="J180">
        <v>0</v>
      </c>
      <c r="K180" t="s">
        <v>115</v>
      </c>
      <c r="L180" t="s">
        <v>115</v>
      </c>
      <c r="M180" t="s">
        <v>479</v>
      </c>
      <c r="N180">
        <v>19</v>
      </c>
      <c r="O180">
        <v>23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1</v>
      </c>
      <c r="Y180">
        <v>2</v>
      </c>
      <c r="Z180">
        <v>21</v>
      </c>
      <c r="AA180">
        <v>124</v>
      </c>
      <c r="AB180">
        <v>0</v>
      </c>
      <c r="AC180">
        <v>0</v>
      </c>
      <c r="AD180">
        <v>0</v>
      </c>
      <c r="AE180">
        <v>0</v>
      </c>
      <c r="AF180">
        <v>127.3300018310547</v>
      </c>
      <c r="AG180">
        <v>128.1199951171875</v>
      </c>
      <c r="AH180">
        <v>129.1300048828125</v>
      </c>
      <c r="AI180" s="15">
        <f t="shared" si="29"/>
        <v>6.1660421186421344E-3</v>
      </c>
      <c r="AJ180" s="15">
        <f t="shared" si="30"/>
        <v>7.8216504873642734E-3</v>
      </c>
      <c r="AK180" t="s">
        <v>653</v>
      </c>
      <c r="AL180">
        <v>9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7</v>
      </c>
      <c r="AV180">
        <v>8</v>
      </c>
      <c r="AW180">
        <v>18</v>
      </c>
      <c r="AX180">
        <v>45</v>
      </c>
      <c r="AY180">
        <v>99</v>
      </c>
      <c r="AZ180">
        <v>0</v>
      </c>
      <c r="BA180">
        <v>0</v>
      </c>
      <c r="BB180">
        <v>0</v>
      </c>
      <c r="BC180">
        <v>0</v>
      </c>
      <c r="BD180">
        <v>127.30999755859381</v>
      </c>
      <c r="BE180">
        <v>127.620002746582</v>
      </c>
      <c r="BF180">
        <v>127.90000152587891</v>
      </c>
      <c r="BG180" s="15">
        <f t="shared" si="31"/>
        <v>2.4291269496662382E-3</v>
      </c>
      <c r="BH180" s="15">
        <f t="shared" si="32"/>
        <v>2.1892007502458677E-3</v>
      </c>
      <c r="BI180" t="s">
        <v>459</v>
      </c>
      <c r="BJ180">
        <v>2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</v>
      </c>
      <c r="BV180">
        <v>8</v>
      </c>
      <c r="BW180">
        <v>180</v>
      </c>
      <c r="BX180">
        <v>0</v>
      </c>
      <c r="BY180">
        <v>0</v>
      </c>
      <c r="BZ180">
        <v>0</v>
      </c>
      <c r="CA180">
        <v>0</v>
      </c>
      <c r="CB180">
        <v>125.870002746582</v>
      </c>
      <c r="CC180">
        <v>126.7799987792969</v>
      </c>
      <c r="CD180">
        <v>127.25</v>
      </c>
      <c r="CE180" s="15">
        <f t="shared" si="33"/>
        <v>7.1777570711216709E-3</v>
      </c>
      <c r="CF180" s="15">
        <f t="shared" si="34"/>
        <v>3.6935262923623036E-3</v>
      </c>
      <c r="CG180" t="s">
        <v>254</v>
      </c>
      <c r="CH180">
        <v>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2</v>
      </c>
      <c r="CT180">
        <v>2</v>
      </c>
      <c r="CU180">
        <v>187</v>
      </c>
      <c r="CV180">
        <v>0</v>
      </c>
      <c r="CW180">
        <v>0</v>
      </c>
      <c r="CX180">
        <v>0</v>
      </c>
      <c r="CY180">
        <v>0</v>
      </c>
      <c r="CZ180">
        <v>127.0299987792969</v>
      </c>
      <c r="DA180">
        <v>127.65000152587891</v>
      </c>
      <c r="DB180">
        <v>128.42999267578119</v>
      </c>
      <c r="DC180">
        <v>57</v>
      </c>
      <c r="DD180">
        <v>119</v>
      </c>
      <c r="DE180">
        <v>51</v>
      </c>
      <c r="DF180">
        <v>105</v>
      </c>
      <c r="DG180" t="s">
        <v>120</v>
      </c>
      <c r="DH180">
        <v>2</v>
      </c>
      <c r="DI180" s="15">
        <f t="shared" si="35"/>
        <v>4.8570524024342809E-3</v>
      </c>
      <c r="DJ180" s="15">
        <f t="shared" si="36"/>
        <v>6.0732787852083581E-3</v>
      </c>
      <c r="DK180" s="16">
        <f t="shared" si="37"/>
        <v>128.42525557207784</v>
      </c>
      <c r="DL180" s="17">
        <f t="shared" si="38"/>
        <v>1.0930331187642639E-2</v>
      </c>
    </row>
    <row r="181" spans="1:116" hidden="1" x14ac:dyDescent="0.25">
      <c r="A181">
        <v>172</v>
      </c>
      <c r="B181" t="s">
        <v>654</v>
      </c>
      <c r="C181">
        <v>9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118</v>
      </c>
      <c r="N181">
        <v>0</v>
      </c>
      <c r="O181">
        <v>93</v>
      </c>
      <c r="P181">
        <v>81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33.770000457763672</v>
      </c>
      <c r="AG181">
        <v>33.529998779296882</v>
      </c>
      <c r="AH181">
        <v>34</v>
      </c>
      <c r="AI181" s="15">
        <f t="shared" si="29"/>
        <v>-7.1578194811918738E-3</v>
      </c>
      <c r="AJ181" s="15">
        <f t="shared" si="30"/>
        <v>1.3823565314797559E-2</v>
      </c>
      <c r="AK181" t="s">
        <v>655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3</v>
      </c>
      <c r="AV181">
        <v>0</v>
      </c>
      <c r="AW181">
        <v>0</v>
      </c>
      <c r="AX181">
        <v>1</v>
      </c>
      <c r="AY181">
        <v>165</v>
      </c>
      <c r="AZ181">
        <v>0</v>
      </c>
      <c r="BA181">
        <v>0</v>
      </c>
      <c r="BB181">
        <v>0</v>
      </c>
      <c r="BC181">
        <v>0</v>
      </c>
      <c r="BD181">
        <v>33.330001831054688</v>
      </c>
      <c r="BE181">
        <v>33.869998931884773</v>
      </c>
      <c r="BF181">
        <v>33.950000762939453</v>
      </c>
      <c r="BG181" s="15">
        <f t="shared" si="31"/>
        <v>1.5943227571871499E-2</v>
      </c>
      <c r="BH181" s="15">
        <f t="shared" si="32"/>
        <v>2.3564603610263246E-3</v>
      </c>
      <c r="BI181" t="s">
        <v>656</v>
      </c>
      <c r="BJ181">
        <v>4</v>
      </c>
      <c r="BK181">
        <v>36</v>
      </c>
      <c r="BL181">
        <v>15</v>
      </c>
      <c r="BM181">
        <v>42</v>
      </c>
      <c r="BN181">
        <v>93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34.299999237060547</v>
      </c>
      <c r="CC181">
        <v>33.340000152587891</v>
      </c>
      <c r="CD181">
        <v>34.369998931884773</v>
      </c>
      <c r="CE181" s="15">
        <f t="shared" si="33"/>
        <v>-2.8794213559658388E-2</v>
      </c>
      <c r="CF181" s="15">
        <f t="shared" si="34"/>
        <v>2.9967960759561207E-2</v>
      </c>
      <c r="CG181" t="s">
        <v>316</v>
      </c>
      <c r="CH181">
        <v>78</v>
      </c>
      <c r="CI181">
        <v>36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25</v>
      </c>
      <c r="CR181">
        <v>3</v>
      </c>
      <c r="CS181">
        <v>6</v>
      </c>
      <c r="CT181">
        <v>14</v>
      </c>
      <c r="CU181">
        <v>4</v>
      </c>
      <c r="CV181">
        <v>0</v>
      </c>
      <c r="CW181">
        <v>0</v>
      </c>
      <c r="CX181">
        <v>0</v>
      </c>
      <c r="CY181">
        <v>0</v>
      </c>
      <c r="CZ181">
        <v>34.680000305175781</v>
      </c>
      <c r="DA181">
        <v>34.759998321533203</v>
      </c>
      <c r="DB181">
        <v>34.990001678466797</v>
      </c>
      <c r="DC181">
        <v>389</v>
      </c>
      <c r="DD181">
        <v>52</v>
      </c>
      <c r="DE181">
        <v>178</v>
      </c>
      <c r="DF181">
        <v>4</v>
      </c>
      <c r="DG181" t="s">
        <v>120</v>
      </c>
      <c r="DH181">
        <v>3.2</v>
      </c>
      <c r="DI181" s="15">
        <f t="shared" si="35"/>
        <v>2.3014390166947729E-3</v>
      </c>
      <c r="DJ181" s="15">
        <f t="shared" si="36"/>
        <v>6.5734022835197692E-3</v>
      </c>
      <c r="DK181" s="16">
        <f t="shared" si="37"/>
        <v>34.988489773875116</v>
      </c>
      <c r="DL181" s="17">
        <f t="shared" si="38"/>
        <v>8.8748413002145421E-3</v>
      </c>
    </row>
    <row r="182" spans="1:116" hidden="1" x14ac:dyDescent="0.25">
      <c r="A182">
        <v>173</v>
      </c>
      <c r="B182" t="s">
        <v>657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311</v>
      </c>
      <c r="N182">
        <v>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192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87.610000610351563</v>
      </c>
      <c r="AG182">
        <v>87.669998168945313</v>
      </c>
      <c r="AH182">
        <v>87.790000915527344</v>
      </c>
      <c r="AI182" s="15">
        <f t="shared" si="29"/>
        <v>6.8435679077039069E-4</v>
      </c>
      <c r="AJ182" s="15">
        <f t="shared" si="30"/>
        <v>1.3669295515499336E-3</v>
      </c>
      <c r="AK182" t="s">
        <v>268</v>
      </c>
      <c r="AL182">
        <v>193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87.889999389648438</v>
      </c>
      <c r="BE182">
        <v>87.680000305175781</v>
      </c>
      <c r="BF182">
        <v>87.949996948242188</v>
      </c>
      <c r="BG182" s="15">
        <f t="shared" si="31"/>
        <v>-2.3950625426749639E-3</v>
      </c>
      <c r="BH182" s="15">
        <f t="shared" si="32"/>
        <v>3.0698880322337363E-3</v>
      </c>
      <c r="BI182" t="s">
        <v>154</v>
      </c>
      <c r="BJ182">
        <v>166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13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87.819999694824219</v>
      </c>
      <c r="CC182">
        <v>87.830001831054688</v>
      </c>
      <c r="CD182">
        <v>88.040000915527344</v>
      </c>
      <c r="CE182" s="15">
        <f t="shared" si="33"/>
        <v>1.1388063329098586E-4</v>
      </c>
      <c r="CF182" s="15">
        <f t="shared" si="34"/>
        <v>2.3852689946487482E-3</v>
      </c>
      <c r="CG182" t="s">
        <v>148</v>
      </c>
      <c r="CH182">
        <v>187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2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87.949996948242188</v>
      </c>
      <c r="DA182">
        <v>87.949996948242188</v>
      </c>
      <c r="DB182">
        <v>87.949996948242188</v>
      </c>
      <c r="DC182">
        <v>551</v>
      </c>
      <c r="DD182">
        <v>211</v>
      </c>
      <c r="DE182">
        <v>198</v>
      </c>
      <c r="DF182">
        <v>196</v>
      </c>
      <c r="DG182" t="s">
        <v>135</v>
      </c>
      <c r="DH182">
        <v>2.9</v>
      </c>
      <c r="DI182" s="15">
        <f t="shared" si="35"/>
        <v>0</v>
      </c>
      <c r="DJ182" s="15">
        <f t="shared" si="36"/>
        <v>0</v>
      </c>
      <c r="DK182" s="16">
        <f t="shared" si="37"/>
        <v>87.949996948242188</v>
      </c>
      <c r="DL182" s="17">
        <f t="shared" si="38"/>
        <v>0</v>
      </c>
    </row>
    <row r="183" spans="1:116" hidden="1" x14ac:dyDescent="0.25">
      <c r="A183">
        <v>174</v>
      </c>
      <c r="B183" t="s">
        <v>658</v>
      </c>
      <c r="C183">
        <v>9</v>
      </c>
      <c r="D183">
        <v>0</v>
      </c>
      <c r="E183">
        <v>5</v>
      </c>
      <c r="F183">
        <v>1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211</v>
      </c>
      <c r="N183">
        <v>61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63</v>
      </c>
      <c r="X183">
        <v>28</v>
      </c>
      <c r="Y183">
        <v>18</v>
      </c>
      <c r="Z183">
        <v>5</v>
      </c>
      <c r="AA183">
        <v>36</v>
      </c>
      <c r="AB183">
        <v>0</v>
      </c>
      <c r="AC183">
        <v>0</v>
      </c>
      <c r="AD183">
        <v>0</v>
      </c>
      <c r="AE183">
        <v>0</v>
      </c>
      <c r="AF183">
        <v>65.129997253417969</v>
      </c>
      <c r="AG183">
        <v>65.139999389648438</v>
      </c>
      <c r="AH183">
        <v>65.44000244140625</v>
      </c>
      <c r="AI183" s="15">
        <f t="shared" si="29"/>
        <v>1.5354830095470895E-4</v>
      </c>
      <c r="AJ183" s="15">
        <f t="shared" si="30"/>
        <v>4.5843985416478272E-3</v>
      </c>
      <c r="AK183" t="s">
        <v>168</v>
      </c>
      <c r="AL183">
        <v>126</v>
      </c>
      <c r="AM183">
        <v>24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46</v>
      </c>
      <c r="AV183">
        <v>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65.550003051757813</v>
      </c>
      <c r="BE183">
        <v>65.099998474121094</v>
      </c>
      <c r="BF183">
        <v>65.680000305175781</v>
      </c>
      <c r="BG183" s="15">
        <f t="shared" si="31"/>
        <v>-6.9125128753360077E-3</v>
      </c>
      <c r="BH183" s="15">
        <f t="shared" si="32"/>
        <v>8.8307221126638913E-3</v>
      </c>
      <c r="BI183" t="s">
        <v>163</v>
      </c>
      <c r="BJ183">
        <v>74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120</v>
      </c>
      <c r="BT183">
        <v>26</v>
      </c>
      <c r="BU183">
        <v>6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65.410003662109375</v>
      </c>
      <c r="CC183">
        <v>65.540000915527344</v>
      </c>
      <c r="CD183">
        <v>65.800003051757813</v>
      </c>
      <c r="CE183" s="15">
        <f t="shared" si="33"/>
        <v>1.9834795789142046E-3</v>
      </c>
      <c r="CF183" s="15">
        <f t="shared" si="34"/>
        <v>3.9514000634004454E-3</v>
      </c>
      <c r="CG183" t="s">
        <v>359</v>
      </c>
      <c r="CH183">
        <v>13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11</v>
      </c>
      <c r="CR183">
        <v>5</v>
      </c>
      <c r="CS183">
        <v>5</v>
      </c>
      <c r="CT183">
        <v>21</v>
      </c>
      <c r="CU183">
        <v>147</v>
      </c>
      <c r="CV183">
        <v>0</v>
      </c>
      <c r="CW183">
        <v>0</v>
      </c>
      <c r="CX183">
        <v>0</v>
      </c>
      <c r="CY183">
        <v>0</v>
      </c>
      <c r="CZ183">
        <v>65.19000244140625</v>
      </c>
      <c r="DA183">
        <v>65.379997253417969</v>
      </c>
      <c r="DB183">
        <v>65.739997863769531</v>
      </c>
      <c r="DC183">
        <v>298</v>
      </c>
      <c r="DD183">
        <v>358</v>
      </c>
      <c r="DE183">
        <v>211</v>
      </c>
      <c r="DF183">
        <v>164</v>
      </c>
      <c r="DG183" t="s">
        <v>120</v>
      </c>
      <c r="DH183">
        <v>2.2999999999999998</v>
      </c>
      <c r="DI183" s="15">
        <f t="shared" si="35"/>
        <v>2.9060082593042047E-3</v>
      </c>
      <c r="DJ183" s="15">
        <f t="shared" si="36"/>
        <v>5.4761275030397183E-3</v>
      </c>
      <c r="DK183" s="16">
        <f t="shared" si="37"/>
        <v>65.738026454526079</v>
      </c>
      <c r="DL183" s="17">
        <f t="shared" si="38"/>
        <v>8.382135762343923E-3</v>
      </c>
    </row>
    <row r="184" spans="1:116" hidden="1" x14ac:dyDescent="0.25">
      <c r="A184">
        <v>175</v>
      </c>
      <c r="B184" t="s">
        <v>659</v>
      </c>
      <c r="C184">
        <v>11</v>
      </c>
      <c r="D184">
        <v>0</v>
      </c>
      <c r="E184">
        <v>5</v>
      </c>
      <c r="F184">
        <v>1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233</v>
      </c>
      <c r="N184">
        <v>14</v>
      </c>
      <c r="O184">
        <v>8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7</v>
      </c>
      <c r="X184">
        <v>2</v>
      </c>
      <c r="Y184">
        <v>3</v>
      </c>
      <c r="Z184">
        <v>2</v>
      </c>
      <c r="AA184">
        <v>150</v>
      </c>
      <c r="AB184">
        <v>0</v>
      </c>
      <c r="AC184">
        <v>0</v>
      </c>
      <c r="AD184">
        <v>0</v>
      </c>
      <c r="AE184">
        <v>0</v>
      </c>
      <c r="AF184">
        <v>154.86000061035159</v>
      </c>
      <c r="AG184">
        <v>156.78999328613281</v>
      </c>
      <c r="AH184">
        <v>158</v>
      </c>
      <c r="AI184" s="15">
        <f t="shared" si="29"/>
        <v>1.2309412324924884E-2</v>
      </c>
      <c r="AJ184" s="15">
        <f t="shared" si="30"/>
        <v>7.6582703409315833E-3</v>
      </c>
      <c r="AK184" t="s">
        <v>163</v>
      </c>
      <c r="AL184">
        <v>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3</v>
      </c>
      <c r="AX184">
        <v>7</v>
      </c>
      <c r="AY184">
        <v>155</v>
      </c>
      <c r="AZ184">
        <v>0</v>
      </c>
      <c r="BA184">
        <v>0</v>
      </c>
      <c r="BB184">
        <v>0</v>
      </c>
      <c r="BC184">
        <v>0</v>
      </c>
      <c r="BD184">
        <v>154.5299987792969</v>
      </c>
      <c r="BE184">
        <v>155.44000244140619</v>
      </c>
      <c r="BF184">
        <v>156.05000305175781</v>
      </c>
      <c r="BG184" s="15">
        <f t="shared" si="31"/>
        <v>5.8543724126118857E-3</v>
      </c>
      <c r="BH184" s="15">
        <f t="shared" si="32"/>
        <v>3.9090073593225361E-3</v>
      </c>
      <c r="BI184" t="s">
        <v>123</v>
      </c>
      <c r="BJ184">
        <v>95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30</v>
      </c>
      <c r="BT184">
        <v>8</v>
      </c>
      <c r="BU184">
        <v>11</v>
      </c>
      <c r="BV184">
        <v>5</v>
      </c>
      <c r="BW184">
        <v>24</v>
      </c>
      <c r="BX184">
        <v>0</v>
      </c>
      <c r="BY184">
        <v>0</v>
      </c>
      <c r="BZ184">
        <v>0</v>
      </c>
      <c r="CA184">
        <v>0</v>
      </c>
      <c r="CB184">
        <v>154.2799987792969</v>
      </c>
      <c r="CC184">
        <v>153.96000671386719</v>
      </c>
      <c r="CD184">
        <v>154.8399963378906</v>
      </c>
      <c r="CE184" s="15">
        <f t="shared" si="33"/>
        <v>-2.0784103109610097E-3</v>
      </c>
      <c r="CF184" s="15">
        <f t="shared" si="34"/>
        <v>5.6832190960732776E-3</v>
      </c>
      <c r="CG184" t="s">
        <v>381</v>
      </c>
      <c r="CH184">
        <v>124</v>
      </c>
      <c r="CI184">
        <v>40</v>
      </c>
      <c r="CJ184">
        <v>2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8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154.25999450683591</v>
      </c>
      <c r="DA184">
        <v>155.13999938964841</v>
      </c>
      <c r="DB184">
        <v>157.07000732421881</v>
      </c>
      <c r="DC184">
        <v>288</v>
      </c>
      <c r="DD184">
        <v>86</v>
      </c>
      <c r="DE184">
        <v>25</v>
      </c>
      <c r="DF184">
        <v>24</v>
      </c>
      <c r="DG184" t="s">
        <v>120</v>
      </c>
      <c r="DH184">
        <v>2.6</v>
      </c>
      <c r="DI184" s="15">
        <f t="shared" si="35"/>
        <v>5.6723274866224971E-3</v>
      </c>
      <c r="DJ184" s="15">
        <f t="shared" si="36"/>
        <v>1.2287565063816008E-2</v>
      </c>
      <c r="DK184" s="16">
        <f t="shared" si="37"/>
        <v>157.04629222614909</v>
      </c>
      <c r="DL184" s="17">
        <f t="shared" si="38"/>
        <v>1.7959892550438505E-2</v>
      </c>
    </row>
    <row r="185" spans="1:116" hidden="1" x14ac:dyDescent="0.25">
      <c r="A185">
        <v>176</v>
      </c>
      <c r="B185" t="s">
        <v>660</v>
      </c>
      <c r="C185">
        <v>9</v>
      </c>
      <c r="D185">
        <v>0</v>
      </c>
      <c r="E185">
        <v>6</v>
      </c>
      <c r="F185">
        <v>0</v>
      </c>
      <c r="G185" t="s">
        <v>115</v>
      </c>
      <c r="H185" t="s">
        <v>115</v>
      </c>
      <c r="I185">
        <v>6</v>
      </c>
      <c r="J185">
        <v>0</v>
      </c>
      <c r="K185" t="s">
        <v>115</v>
      </c>
      <c r="L185" t="s">
        <v>115</v>
      </c>
      <c r="M185" t="s">
        <v>481</v>
      </c>
      <c r="N185">
        <v>64</v>
      </c>
      <c r="O185">
        <v>116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v>3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101.5800018310547</v>
      </c>
      <c r="AG185">
        <v>101.1699981689453</v>
      </c>
      <c r="AH185">
        <v>102.13999938964839</v>
      </c>
      <c r="AI185" s="15">
        <f t="shared" si="29"/>
        <v>-4.0526210292575193E-3</v>
      </c>
      <c r="AJ185" s="15">
        <f t="shared" si="30"/>
        <v>9.4967811484185649E-3</v>
      </c>
      <c r="AK185" t="s">
        <v>425</v>
      </c>
      <c r="AL185">
        <v>75</v>
      </c>
      <c r="AM185">
        <v>3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118</v>
      </c>
      <c r="AV185">
        <v>22</v>
      </c>
      <c r="AW185">
        <v>12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102.379997253418</v>
      </c>
      <c r="BE185">
        <v>102.48000335693359</v>
      </c>
      <c r="BF185">
        <v>103.1800003051758</v>
      </c>
      <c r="BG185" s="15">
        <f t="shared" si="31"/>
        <v>9.7585968227653641E-4</v>
      </c>
      <c r="BH185" s="15">
        <f t="shared" si="32"/>
        <v>6.7842309185095484E-3</v>
      </c>
      <c r="BI185" t="s">
        <v>661</v>
      </c>
      <c r="BJ185">
        <v>156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58</v>
      </c>
      <c r="BT185">
        <v>2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102.34999847412109</v>
      </c>
      <c r="CC185">
        <v>102.13999938964839</v>
      </c>
      <c r="CD185">
        <v>102.4700012207031</v>
      </c>
      <c r="CE185" s="15">
        <f t="shared" si="33"/>
        <v>-2.0559926153080887E-3</v>
      </c>
      <c r="CF185" s="15">
        <f t="shared" si="34"/>
        <v>3.2204725980624627E-3</v>
      </c>
      <c r="CG185" t="s">
        <v>608</v>
      </c>
      <c r="CH185">
        <v>10</v>
      </c>
      <c r="CI185">
        <v>169</v>
      </c>
      <c r="CJ185">
        <v>14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103.5500030517578</v>
      </c>
      <c r="DA185">
        <v>103.9499969482422</v>
      </c>
      <c r="DB185">
        <v>104.3300018310547</v>
      </c>
      <c r="DC185">
        <v>607</v>
      </c>
      <c r="DD185">
        <v>238</v>
      </c>
      <c r="DE185">
        <v>258</v>
      </c>
      <c r="DF185">
        <v>176</v>
      </c>
      <c r="DG185" t="s">
        <v>120</v>
      </c>
      <c r="DH185">
        <v>2.2000000000000002</v>
      </c>
      <c r="DI185" s="15">
        <f t="shared" si="35"/>
        <v>3.8479452450927987E-3</v>
      </c>
      <c r="DJ185" s="15">
        <f t="shared" si="36"/>
        <v>3.6423356287087483E-3</v>
      </c>
      <c r="DK185" s="16">
        <f t="shared" si="37"/>
        <v>104.32861772573095</v>
      </c>
      <c r="DL185" s="17">
        <f t="shared" si="38"/>
        <v>7.4902808738015469E-3</v>
      </c>
    </row>
    <row r="186" spans="1:116" hidden="1" x14ac:dyDescent="0.25">
      <c r="A186">
        <v>177</v>
      </c>
      <c r="B186" t="s">
        <v>662</v>
      </c>
      <c r="C186">
        <v>9</v>
      </c>
      <c r="D186">
        <v>0</v>
      </c>
      <c r="E186">
        <v>6</v>
      </c>
      <c r="F186">
        <v>0</v>
      </c>
      <c r="G186" t="s">
        <v>115</v>
      </c>
      <c r="H186" t="s">
        <v>115</v>
      </c>
      <c r="I186">
        <v>6</v>
      </c>
      <c r="J186">
        <v>0</v>
      </c>
      <c r="K186" t="s">
        <v>115</v>
      </c>
      <c r="L186" t="s">
        <v>115</v>
      </c>
      <c r="M186" t="s">
        <v>663</v>
      </c>
      <c r="N186">
        <v>5</v>
      </c>
      <c r="O186">
        <v>7</v>
      </c>
      <c r="P186">
        <v>5</v>
      </c>
      <c r="Q186">
        <v>30</v>
      </c>
      <c r="R186">
        <v>143</v>
      </c>
      <c r="S186">
        <v>0</v>
      </c>
      <c r="T186">
        <v>0</v>
      </c>
      <c r="U186">
        <v>0</v>
      </c>
      <c r="V186">
        <v>0</v>
      </c>
      <c r="W186">
        <v>2</v>
      </c>
      <c r="X186">
        <v>0</v>
      </c>
      <c r="Y186">
        <v>1</v>
      </c>
      <c r="Z186">
        <v>1</v>
      </c>
      <c r="AA186">
        <v>0</v>
      </c>
      <c r="AB186">
        <v>1</v>
      </c>
      <c r="AC186">
        <v>2</v>
      </c>
      <c r="AD186">
        <v>1</v>
      </c>
      <c r="AE186">
        <v>2</v>
      </c>
      <c r="AF186">
        <v>79.349998474121094</v>
      </c>
      <c r="AG186">
        <v>77.959999084472656</v>
      </c>
      <c r="AH186">
        <v>80.629997253417969</v>
      </c>
      <c r="AI186" s="15">
        <f t="shared" si="29"/>
        <v>-1.7829648614314575E-2</v>
      </c>
      <c r="AJ186" s="15">
        <f t="shared" si="30"/>
        <v>3.3114203893044647E-2</v>
      </c>
      <c r="AK186" t="s">
        <v>664</v>
      </c>
      <c r="AL186">
        <v>106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35</v>
      </c>
      <c r="AV186">
        <v>34</v>
      </c>
      <c r="AW186">
        <v>21</v>
      </c>
      <c r="AX186">
        <v>5</v>
      </c>
      <c r="AY186">
        <v>7</v>
      </c>
      <c r="AZ186">
        <v>0</v>
      </c>
      <c r="BA186">
        <v>0</v>
      </c>
      <c r="BB186">
        <v>0</v>
      </c>
      <c r="BC186">
        <v>0</v>
      </c>
      <c r="BD186">
        <v>79.580001831054688</v>
      </c>
      <c r="BE186">
        <v>79.379997253417969</v>
      </c>
      <c r="BF186">
        <v>79.75</v>
      </c>
      <c r="BG186" s="15">
        <f t="shared" si="31"/>
        <v>-2.5195840836100825E-3</v>
      </c>
      <c r="BH186" s="15">
        <f t="shared" si="32"/>
        <v>4.6395328725019613E-3</v>
      </c>
      <c r="BI186" t="s">
        <v>634</v>
      </c>
      <c r="BJ186">
        <v>83</v>
      </c>
      <c r="BK186">
        <v>73</v>
      </c>
      <c r="BL186">
        <v>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13</v>
      </c>
      <c r="BT186">
        <v>6</v>
      </c>
      <c r="BU186">
        <v>6</v>
      </c>
      <c r="BV186">
        <v>4</v>
      </c>
      <c r="BW186">
        <v>15</v>
      </c>
      <c r="BX186">
        <v>1</v>
      </c>
      <c r="BY186">
        <v>0</v>
      </c>
      <c r="BZ186">
        <v>0</v>
      </c>
      <c r="CA186">
        <v>0</v>
      </c>
      <c r="CB186">
        <v>80.239997863769531</v>
      </c>
      <c r="CC186">
        <v>79.720001220703125</v>
      </c>
      <c r="CD186">
        <v>80.540000915527344</v>
      </c>
      <c r="CE186" s="15">
        <f t="shared" si="33"/>
        <v>-6.5227876957352215E-3</v>
      </c>
      <c r="CF186" s="15">
        <f t="shared" si="34"/>
        <v>1.0181272479550363E-2</v>
      </c>
      <c r="CG186" t="s">
        <v>184</v>
      </c>
      <c r="CH186">
        <v>77</v>
      </c>
      <c r="CI186">
        <v>101</v>
      </c>
      <c r="CJ186">
        <v>11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7</v>
      </c>
      <c r="CR186">
        <v>2</v>
      </c>
      <c r="CS186">
        <v>0</v>
      </c>
      <c r="CT186">
        <v>0</v>
      </c>
      <c r="CU186">
        <v>0</v>
      </c>
      <c r="CV186">
        <v>1</v>
      </c>
      <c r="CW186">
        <v>2</v>
      </c>
      <c r="CX186">
        <v>0</v>
      </c>
      <c r="CY186">
        <v>0</v>
      </c>
      <c r="CZ186">
        <v>81.349998474121094</v>
      </c>
      <c r="DA186">
        <v>81.019996643066406</v>
      </c>
      <c r="DB186">
        <v>81.970001220703125</v>
      </c>
      <c r="DC186">
        <v>499</v>
      </c>
      <c r="DD186">
        <v>137</v>
      </c>
      <c r="DE186">
        <v>153</v>
      </c>
      <c r="DF186">
        <v>99</v>
      </c>
      <c r="DG186" t="s">
        <v>120</v>
      </c>
      <c r="DH186">
        <v>2.8</v>
      </c>
      <c r="DI186" s="15">
        <f t="shared" si="35"/>
        <v>-4.0730911469732956E-3</v>
      </c>
      <c r="DJ186" s="15">
        <f t="shared" si="36"/>
        <v>1.1589661626072778E-2</v>
      </c>
      <c r="DK186" s="16">
        <f t="shared" si="37"/>
        <v>81.958990989105104</v>
      </c>
      <c r="DL186" s="17">
        <f t="shared" si="38"/>
        <v>7.5165704790994825E-3</v>
      </c>
    </row>
    <row r="187" spans="1:116" hidden="1" x14ac:dyDescent="0.25">
      <c r="A187">
        <v>178</v>
      </c>
      <c r="B187" t="s">
        <v>665</v>
      </c>
      <c r="C187">
        <v>9</v>
      </c>
      <c r="D187">
        <v>0</v>
      </c>
      <c r="E187">
        <v>6</v>
      </c>
      <c r="F187">
        <v>0</v>
      </c>
      <c r="G187" t="s">
        <v>115</v>
      </c>
      <c r="H187" t="s">
        <v>115</v>
      </c>
      <c r="I187">
        <v>6</v>
      </c>
      <c r="J187">
        <v>0</v>
      </c>
      <c r="K187" t="s">
        <v>115</v>
      </c>
      <c r="L187" t="s">
        <v>115</v>
      </c>
      <c r="M187" t="s">
        <v>582</v>
      </c>
      <c r="N187">
        <v>83</v>
      </c>
      <c r="O187">
        <v>54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27</v>
      </c>
      <c r="X187">
        <v>3</v>
      </c>
      <c r="Y187">
        <v>12</v>
      </c>
      <c r="Z187">
        <v>10</v>
      </c>
      <c r="AA187">
        <v>7</v>
      </c>
      <c r="AB187">
        <v>0</v>
      </c>
      <c r="AC187">
        <v>0</v>
      </c>
      <c r="AD187">
        <v>0</v>
      </c>
      <c r="AE187">
        <v>0</v>
      </c>
      <c r="AF187">
        <v>415.6400146484375</v>
      </c>
      <c r="AG187">
        <v>417.04000854492188</v>
      </c>
      <c r="AH187">
        <v>420.33999633789063</v>
      </c>
      <c r="AI187" s="15">
        <f t="shared" si="29"/>
        <v>3.3569774309401001E-3</v>
      </c>
      <c r="AJ187" s="15">
        <f t="shared" si="30"/>
        <v>7.8507584853192425E-3</v>
      </c>
      <c r="AK187" t="s">
        <v>666</v>
      </c>
      <c r="AL187">
        <v>119</v>
      </c>
      <c r="AM187">
        <v>58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414.739990234375</v>
      </c>
      <c r="BE187">
        <v>414.07998657226563</v>
      </c>
      <c r="BF187">
        <v>418.51998901367188</v>
      </c>
      <c r="BG187" s="15">
        <f t="shared" si="31"/>
        <v>-1.5939037951890889E-3</v>
      </c>
      <c r="BH187" s="15">
        <f t="shared" si="32"/>
        <v>1.0608818116119245E-2</v>
      </c>
      <c r="BI187" t="s">
        <v>634</v>
      </c>
      <c r="BJ187">
        <v>103</v>
      </c>
      <c r="BK187">
        <v>70</v>
      </c>
      <c r="BL187">
        <v>7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418.20001220703131</v>
      </c>
      <c r="CC187">
        <v>417.44000244140631</v>
      </c>
      <c r="CD187">
        <v>422.04000854492188</v>
      </c>
      <c r="CE187" s="15">
        <f t="shared" si="33"/>
        <v>-1.8206443109909376E-3</v>
      </c>
      <c r="CF187" s="15">
        <f t="shared" si="34"/>
        <v>1.0899455052555629E-2</v>
      </c>
      <c r="CG187" t="s">
        <v>667</v>
      </c>
      <c r="CH187">
        <v>87</v>
      </c>
      <c r="CI187">
        <v>21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55</v>
      </c>
      <c r="CR187">
        <v>22</v>
      </c>
      <c r="CS187">
        <v>5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421.57998657226563</v>
      </c>
      <c r="DA187">
        <v>420.54000854492188</v>
      </c>
      <c r="DB187">
        <v>425.79998779296881</v>
      </c>
      <c r="DC187">
        <v>603</v>
      </c>
      <c r="DD187">
        <v>136</v>
      </c>
      <c r="DE187">
        <v>315</v>
      </c>
      <c r="DF187">
        <v>52</v>
      </c>
      <c r="DG187" t="s">
        <v>120</v>
      </c>
      <c r="DH187">
        <v>2.5</v>
      </c>
      <c r="DI187" s="15">
        <f t="shared" si="35"/>
        <v>-2.4729585918403796E-3</v>
      </c>
      <c r="DJ187" s="15">
        <f t="shared" si="36"/>
        <v>1.2353169090752569E-2</v>
      </c>
      <c r="DK187" s="16">
        <f t="shared" si="37"/>
        <v>425.73501037990383</v>
      </c>
      <c r="DL187" s="17">
        <f t="shared" si="38"/>
        <v>9.8802104989121897E-3</v>
      </c>
    </row>
    <row r="188" spans="1:116" hidden="1" x14ac:dyDescent="0.25">
      <c r="A188">
        <v>179</v>
      </c>
      <c r="B188" t="s">
        <v>668</v>
      </c>
      <c r="C188">
        <v>9</v>
      </c>
      <c r="D188">
        <v>0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331</v>
      </c>
      <c r="N188">
        <v>173</v>
      </c>
      <c r="O188">
        <v>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20</v>
      </c>
      <c r="X188">
        <v>5</v>
      </c>
      <c r="Y188">
        <v>5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365.85000610351563</v>
      </c>
      <c r="AG188">
        <v>366.07998657226563</v>
      </c>
      <c r="AH188">
        <v>368.29000854492188</v>
      </c>
      <c r="AI188" s="15">
        <f t="shared" si="29"/>
        <v>6.282246426617677E-4</v>
      </c>
      <c r="AJ188" s="15">
        <f t="shared" si="30"/>
        <v>6.0007654874696392E-3</v>
      </c>
      <c r="AK188" t="s">
        <v>253</v>
      </c>
      <c r="AL188">
        <v>20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33</v>
      </c>
      <c r="AV188">
        <v>15</v>
      </c>
      <c r="AW188">
        <v>4</v>
      </c>
      <c r="AX188">
        <v>10</v>
      </c>
      <c r="AY188">
        <v>117</v>
      </c>
      <c r="AZ188">
        <v>0</v>
      </c>
      <c r="BA188">
        <v>0</v>
      </c>
      <c r="BB188">
        <v>0</v>
      </c>
      <c r="BC188">
        <v>0</v>
      </c>
      <c r="BD188">
        <v>361.20001220703131</v>
      </c>
      <c r="BE188">
        <v>365.23001098632813</v>
      </c>
      <c r="BF188">
        <v>367.07998657226563</v>
      </c>
      <c r="BG188" s="15">
        <f t="shared" si="31"/>
        <v>1.1034139194677772E-2</v>
      </c>
      <c r="BH188" s="15">
        <f t="shared" si="32"/>
        <v>5.0397070219280193E-3</v>
      </c>
      <c r="BI188" t="s">
        <v>213</v>
      </c>
      <c r="BJ188">
        <v>119</v>
      </c>
      <c r="BK188">
        <v>16</v>
      </c>
      <c r="BL188">
        <v>4</v>
      </c>
      <c r="BM188">
        <v>0</v>
      </c>
      <c r="BN188">
        <v>0</v>
      </c>
      <c r="BO188">
        <v>1</v>
      </c>
      <c r="BP188">
        <v>4</v>
      </c>
      <c r="BQ188">
        <v>0</v>
      </c>
      <c r="BR188">
        <v>0</v>
      </c>
      <c r="BS188">
        <v>41</v>
      </c>
      <c r="BT188">
        <v>23</v>
      </c>
      <c r="BU188">
        <v>0</v>
      </c>
      <c r="BV188">
        <v>0</v>
      </c>
      <c r="BW188">
        <v>1</v>
      </c>
      <c r="BX188">
        <v>1</v>
      </c>
      <c r="BY188">
        <v>1</v>
      </c>
      <c r="BZ188">
        <v>0</v>
      </c>
      <c r="CA188">
        <v>0</v>
      </c>
      <c r="CB188">
        <v>365.6099853515625</v>
      </c>
      <c r="CC188">
        <v>364.39999389648438</v>
      </c>
      <c r="CD188">
        <v>369.07000732421881</v>
      </c>
      <c r="CE188" s="15">
        <f t="shared" si="33"/>
        <v>-3.3205034998486926E-3</v>
      </c>
      <c r="CF188" s="15">
        <f t="shared" si="34"/>
        <v>1.2653462310829089E-2</v>
      </c>
      <c r="CG188" t="s">
        <v>530</v>
      </c>
      <c r="CH188">
        <v>17</v>
      </c>
      <c r="CI188">
        <v>5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10</v>
      </c>
      <c r="CR188">
        <v>23</v>
      </c>
      <c r="CS188">
        <v>36</v>
      </c>
      <c r="CT188">
        <v>64</v>
      </c>
      <c r="CU188">
        <v>40</v>
      </c>
      <c r="CV188">
        <v>0</v>
      </c>
      <c r="CW188">
        <v>0</v>
      </c>
      <c r="CX188">
        <v>0</v>
      </c>
      <c r="CY188">
        <v>0</v>
      </c>
      <c r="CZ188">
        <v>369.10000610351563</v>
      </c>
      <c r="DA188">
        <v>368.54000854492188</v>
      </c>
      <c r="DB188">
        <v>371.76998901367188</v>
      </c>
      <c r="DC188">
        <v>358</v>
      </c>
      <c r="DD188">
        <v>290</v>
      </c>
      <c r="DE188">
        <v>197</v>
      </c>
      <c r="DF188">
        <v>93</v>
      </c>
      <c r="DG188" t="s">
        <v>120</v>
      </c>
      <c r="DH188">
        <v>1.7</v>
      </c>
      <c r="DI188" s="15">
        <f t="shared" si="35"/>
        <v>-1.5195027557652896E-3</v>
      </c>
      <c r="DJ188" s="15">
        <f t="shared" si="36"/>
        <v>8.6881151362414588E-3</v>
      </c>
      <c r="DK188" s="16">
        <f t="shared" si="37"/>
        <v>371.74192657147159</v>
      </c>
      <c r="DL188" s="17">
        <f t="shared" si="38"/>
        <v>7.1686123804761692E-3</v>
      </c>
    </row>
    <row r="189" spans="1:116" hidden="1" x14ac:dyDescent="0.25">
      <c r="A189">
        <v>180</v>
      </c>
      <c r="B189" t="s">
        <v>669</v>
      </c>
      <c r="C189">
        <v>9</v>
      </c>
      <c r="D189">
        <v>1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670</v>
      </c>
      <c r="N189">
        <v>5</v>
      </c>
      <c r="O189">
        <v>7</v>
      </c>
      <c r="P189">
        <v>4</v>
      </c>
      <c r="Q189">
        <v>0</v>
      </c>
      <c r="R189">
        <v>0</v>
      </c>
      <c r="S189">
        <v>1</v>
      </c>
      <c r="T189">
        <v>4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125</v>
      </c>
      <c r="AB189">
        <v>0</v>
      </c>
      <c r="AC189">
        <v>0</v>
      </c>
      <c r="AD189">
        <v>0</v>
      </c>
      <c r="AE189">
        <v>0</v>
      </c>
      <c r="AF189">
        <v>228.66999816894531</v>
      </c>
      <c r="AG189">
        <v>237.1000061035156</v>
      </c>
      <c r="AH189">
        <v>240.55999755859369</v>
      </c>
      <c r="AI189" s="15">
        <f t="shared" si="29"/>
        <v>3.5554650854331182E-2</v>
      </c>
      <c r="AJ189" s="15">
        <f t="shared" si="30"/>
        <v>1.4383070710812351E-2</v>
      </c>
      <c r="AK189" t="s">
        <v>262</v>
      </c>
      <c r="AL189">
        <v>64</v>
      </c>
      <c r="AM189">
        <v>8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13</v>
      </c>
      <c r="AV189">
        <v>6</v>
      </c>
      <c r="AW189">
        <v>12</v>
      </c>
      <c r="AX189">
        <v>15</v>
      </c>
      <c r="AY189">
        <v>31</v>
      </c>
      <c r="AZ189">
        <v>0</v>
      </c>
      <c r="BA189">
        <v>0</v>
      </c>
      <c r="BB189">
        <v>0</v>
      </c>
      <c r="BC189">
        <v>0</v>
      </c>
      <c r="BD189">
        <v>229.5</v>
      </c>
      <c r="BE189">
        <v>232.49000549316409</v>
      </c>
      <c r="BF189">
        <v>234.05000305175781</v>
      </c>
      <c r="BG189" s="15">
        <f t="shared" si="31"/>
        <v>1.2860791528743865E-2</v>
      </c>
      <c r="BH189" s="15">
        <f t="shared" si="32"/>
        <v>6.6652319515191349E-3</v>
      </c>
      <c r="BI189" t="s">
        <v>671</v>
      </c>
      <c r="BJ189">
        <v>5</v>
      </c>
      <c r="BK189">
        <v>17</v>
      </c>
      <c r="BL189">
        <v>34</v>
      </c>
      <c r="BM189">
        <v>3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7</v>
      </c>
      <c r="BT189">
        <v>4</v>
      </c>
      <c r="BU189">
        <v>1</v>
      </c>
      <c r="BV189">
        <v>1</v>
      </c>
      <c r="BW189">
        <v>7</v>
      </c>
      <c r="BX189">
        <v>1</v>
      </c>
      <c r="BY189">
        <v>13</v>
      </c>
      <c r="BZ189">
        <v>0</v>
      </c>
      <c r="CA189">
        <v>0</v>
      </c>
      <c r="CB189">
        <v>234.53999328613281</v>
      </c>
      <c r="CC189">
        <v>231.11000061035159</v>
      </c>
      <c r="CD189">
        <v>234.7799987792969</v>
      </c>
      <c r="CE189" s="15">
        <f t="shared" si="33"/>
        <v>-1.4841385776135807E-2</v>
      </c>
      <c r="CF189" s="15">
        <f t="shared" si="34"/>
        <v>1.5631647448789976E-2</v>
      </c>
      <c r="CG189" t="s">
        <v>429</v>
      </c>
      <c r="CH189">
        <v>4</v>
      </c>
      <c r="CI189">
        <v>2</v>
      </c>
      <c r="CJ189">
        <v>0</v>
      </c>
      <c r="CK189">
        <v>1</v>
      </c>
      <c r="CL189">
        <v>2</v>
      </c>
      <c r="CM189">
        <v>1</v>
      </c>
      <c r="CN189">
        <v>3</v>
      </c>
      <c r="CO189">
        <v>1</v>
      </c>
      <c r="CP189">
        <v>2</v>
      </c>
      <c r="CQ189">
        <v>3</v>
      </c>
      <c r="CR189">
        <v>9</v>
      </c>
      <c r="CS189">
        <v>9</v>
      </c>
      <c r="CT189">
        <v>5</v>
      </c>
      <c r="CU189">
        <v>107</v>
      </c>
      <c r="CV189">
        <v>0</v>
      </c>
      <c r="CW189">
        <v>0</v>
      </c>
      <c r="CX189">
        <v>0</v>
      </c>
      <c r="CY189">
        <v>0</v>
      </c>
      <c r="CZ189">
        <v>235.67999267578119</v>
      </c>
      <c r="DA189">
        <v>235.32000732421881</v>
      </c>
      <c r="DB189">
        <v>240.3399963378906</v>
      </c>
      <c r="DC189">
        <v>154</v>
      </c>
      <c r="DD189">
        <v>86</v>
      </c>
      <c r="DE189">
        <v>88</v>
      </c>
      <c r="DF189">
        <v>47</v>
      </c>
      <c r="DG189" t="s">
        <v>135</v>
      </c>
      <c r="DH189">
        <v>2.7</v>
      </c>
      <c r="DI189" s="15">
        <f t="shared" si="35"/>
        <v>-1.5297694218852076E-3</v>
      </c>
      <c r="DJ189" s="15">
        <f t="shared" si="36"/>
        <v>2.0887031248075116E-2</v>
      </c>
      <c r="DK189" s="16">
        <f t="shared" si="37"/>
        <v>240.23514367049702</v>
      </c>
      <c r="DL189" s="17">
        <f t="shared" si="38"/>
        <v>1.9357261826189909E-2</v>
      </c>
    </row>
    <row r="190" spans="1:116" hidden="1" x14ac:dyDescent="0.25">
      <c r="A190">
        <v>181</v>
      </c>
      <c r="B190" t="s">
        <v>672</v>
      </c>
      <c r="C190">
        <v>9</v>
      </c>
      <c r="D190">
        <v>1</v>
      </c>
      <c r="E190">
        <v>5</v>
      </c>
      <c r="F190">
        <v>1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290</v>
      </c>
      <c r="N190">
        <v>0</v>
      </c>
      <c r="O190">
        <v>0</v>
      </c>
      <c r="P190">
        <v>16</v>
      </c>
      <c r="Q190">
        <v>35</v>
      </c>
      <c r="R190">
        <v>74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163.8399963378906</v>
      </c>
      <c r="AG190">
        <v>159.86000061035159</v>
      </c>
      <c r="AH190">
        <v>164.41999816894531</v>
      </c>
      <c r="AI190" s="15">
        <f t="shared" si="29"/>
        <v>-2.489675786527723E-2</v>
      </c>
      <c r="AJ190" s="15">
        <f t="shared" si="30"/>
        <v>2.7733837789659987E-2</v>
      </c>
      <c r="AK190" t="s">
        <v>163</v>
      </c>
      <c r="AL190">
        <v>3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3</v>
      </c>
      <c r="AV190">
        <v>7</v>
      </c>
      <c r="AW190">
        <v>4</v>
      </c>
      <c r="AX190">
        <v>15</v>
      </c>
      <c r="AY190">
        <v>68</v>
      </c>
      <c r="AZ190">
        <v>0</v>
      </c>
      <c r="BA190">
        <v>0</v>
      </c>
      <c r="BB190">
        <v>0</v>
      </c>
      <c r="BC190">
        <v>0</v>
      </c>
      <c r="BD190">
        <v>163.5</v>
      </c>
      <c r="BE190">
        <v>164.4100036621094</v>
      </c>
      <c r="BF190">
        <v>164.8999938964844</v>
      </c>
      <c r="BG190" s="15">
        <f t="shared" si="31"/>
        <v>5.5349652809424388E-3</v>
      </c>
      <c r="BH190" s="15">
        <f t="shared" si="32"/>
        <v>2.9714387659868224E-3</v>
      </c>
      <c r="BI190" t="s">
        <v>410</v>
      </c>
      <c r="BJ190">
        <v>35</v>
      </c>
      <c r="BK190">
        <v>15</v>
      </c>
      <c r="BL190">
        <v>8</v>
      </c>
      <c r="BM190">
        <v>0</v>
      </c>
      <c r="BN190">
        <v>0</v>
      </c>
      <c r="BO190">
        <v>1</v>
      </c>
      <c r="BP190">
        <v>8</v>
      </c>
      <c r="BQ190">
        <v>0</v>
      </c>
      <c r="BR190">
        <v>0</v>
      </c>
      <c r="BS190">
        <v>46</v>
      </c>
      <c r="BT190">
        <v>15</v>
      </c>
      <c r="BU190">
        <v>10</v>
      </c>
      <c r="BV190">
        <v>4</v>
      </c>
      <c r="BW190">
        <v>8</v>
      </c>
      <c r="BX190">
        <v>1</v>
      </c>
      <c r="BY190">
        <v>11</v>
      </c>
      <c r="BZ190">
        <v>0</v>
      </c>
      <c r="CA190">
        <v>0</v>
      </c>
      <c r="CB190">
        <v>162</v>
      </c>
      <c r="CC190">
        <v>163.2799987792969</v>
      </c>
      <c r="CD190">
        <v>165.30999755859381</v>
      </c>
      <c r="CE190" s="15">
        <f t="shared" si="33"/>
        <v>7.8392870459722541E-3</v>
      </c>
      <c r="CF190" s="15">
        <f t="shared" si="34"/>
        <v>1.2279951662193755E-2</v>
      </c>
      <c r="CG190" t="s">
        <v>263</v>
      </c>
      <c r="CH190">
        <v>16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21</v>
      </c>
      <c r="CR190">
        <v>6</v>
      </c>
      <c r="CS190">
        <v>9</v>
      </c>
      <c r="CT190">
        <v>9</v>
      </c>
      <c r="CU190">
        <v>47</v>
      </c>
      <c r="CV190">
        <v>0</v>
      </c>
      <c r="CW190">
        <v>0</v>
      </c>
      <c r="CX190">
        <v>0</v>
      </c>
      <c r="CY190">
        <v>0</v>
      </c>
      <c r="CZ190">
        <v>162.75999450683591</v>
      </c>
      <c r="DA190">
        <v>162.83000183105469</v>
      </c>
      <c r="DB190">
        <v>164.5</v>
      </c>
      <c r="DC190">
        <v>128</v>
      </c>
      <c r="DD190">
        <v>149</v>
      </c>
      <c r="DE190">
        <v>54</v>
      </c>
      <c r="DF190">
        <v>29</v>
      </c>
      <c r="DG190" t="s">
        <v>135</v>
      </c>
      <c r="DH190">
        <v>2.2999999999999998</v>
      </c>
      <c r="DI190" s="15">
        <f t="shared" si="35"/>
        <v>4.2994118670725001E-4</v>
      </c>
      <c r="DJ190" s="15">
        <f t="shared" si="36"/>
        <v>1.015196455285905E-2</v>
      </c>
      <c r="DK190" s="16">
        <f t="shared" si="37"/>
        <v>164.48304623778552</v>
      </c>
      <c r="DL190" s="17">
        <f t="shared" si="38"/>
        <v>1.05819057395663E-2</v>
      </c>
    </row>
    <row r="191" spans="1:116" hidden="1" x14ac:dyDescent="0.25">
      <c r="A191">
        <v>182</v>
      </c>
      <c r="B191" t="s">
        <v>673</v>
      </c>
      <c r="C191">
        <v>10</v>
      </c>
      <c r="D191">
        <v>0</v>
      </c>
      <c r="E191">
        <v>5</v>
      </c>
      <c r="F191">
        <v>1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404</v>
      </c>
      <c r="N191">
        <v>53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21</v>
      </c>
      <c r="X191">
        <v>11</v>
      </c>
      <c r="Y191">
        <v>4</v>
      </c>
      <c r="Z191">
        <v>8</v>
      </c>
      <c r="AA191">
        <v>78</v>
      </c>
      <c r="AB191">
        <v>0</v>
      </c>
      <c r="AC191">
        <v>0</v>
      </c>
      <c r="AD191">
        <v>0</v>
      </c>
      <c r="AE191">
        <v>0</v>
      </c>
      <c r="AF191">
        <v>249.97999572753901</v>
      </c>
      <c r="AG191">
        <v>252</v>
      </c>
      <c r="AH191">
        <v>253.5299987792969</v>
      </c>
      <c r="AI191" s="15">
        <f t="shared" si="29"/>
        <v>8.0158899700832897E-3</v>
      </c>
      <c r="AJ191" s="15">
        <f t="shared" si="30"/>
        <v>6.0347839966220507E-3</v>
      </c>
      <c r="AK191" t="s">
        <v>598</v>
      </c>
      <c r="AL191">
        <v>20</v>
      </c>
      <c r="AM191">
        <v>3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8</v>
      </c>
      <c r="AV191">
        <v>3</v>
      </c>
      <c r="AW191">
        <v>4</v>
      </c>
      <c r="AX191">
        <v>5</v>
      </c>
      <c r="AY191">
        <v>126</v>
      </c>
      <c r="AZ191">
        <v>0</v>
      </c>
      <c r="BA191">
        <v>0</v>
      </c>
      <c r="BB191">
        <v>0</v>
      </c>
      <c r="BC191">
        <v>0</v>
      </c>
      <c r="BD191">
        <v>247.8500061035156</v>
      </c>
      <c r="BE191">
        <v>250.53999328613281</v>
      </c>
      <c r="BF191">
        <v>252</v>
      </c>
      <c r="BG191" s="15">
        <f t="shared" si="31"/>
        <v>1.0736757622345272E-2</v>
      </c>
      <c r="BH191" s="15">
        <f t="shared" si="32"/>
        <v>5.7936774359809151E-3</v>
      </c>
      <c r="BI191" t="s">
        <v>674</v>
      </c>
      <c r="BJ191">
        <v>68</v>
      </c>
      <c r="BK191">
        <v>58</v>
      </c>
      <c r="BL191">
        <v>3</v>
      </c>
      <c r="BM191">
        <v>2</v>
      </c>
      <c r="BN191">
        <v>0</v>
      </c>
      <c r="BO191">
        <v>1</v>
      </c>
      <c r="BP191">
        <v>5</v>
      </c>
      <c r="BQ191">
        <v>0</v>
      </c>
      <c r="BR191">
        <v>0</v>
      </c>
      <c r="BS191">
        <v>29</v>
      </c>
      <c r="BT191">
        <v>8</v>
      </c>
      <c r="BU191">
        <v>4</v>
      </c>
      <c r="BV191">
        <v>4</v>
      </c>
      <c r="BW191">
        <v>7</v>
      </c>
      <c r="BX191">
        <v>0</v>
      </c>
      <c r="BY191">
        <v>0</v>
      </c>
      <c r="BZ191">
        <v>0</v>
      </c>
      <c r="CA191">
        <v>0</v>
      </c>
      <c r="CB191">
        <v>250.16000366210929</v>
      </c>
      <c r="CC191">
        <v>249.16999816894531</v>
      </c>
      <c r="CD191">
        <v>254.1000061035156</v>
      </c>
      <c r="CE191" s="15">
        <f t="shared" si="33"/>
        <v>-3.9732130691461087E-3</v>
      </c>
      <c r="CF191" s="15">
        <f t="shared" si="34"/>
        <v>1.9401841071038373E-2</v>
      </c>
      <c r="CG191" t="s">
        <v>675</v>
      </c>
      <c r="CH191">
        <v>92</v>
      </c>
      <c r="CI191">
        <v>12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53</v>
      </c>
      <c r="CR191">
        <v>1</v>
      </c>
      <c r="CS191">
        <v>4</v>
      </c>
      <c r="CT191">
        <v>3</v>
      </c>
      <c r="CU191">
        <v>29</v>
      </c>
      <c r="CV191">
        <v>0</v>
      </c>
      <c r="CW191">
        <v>0</v>
      </c>
      <c r="CX191">
        <v>0</v>
      </c>
      <c r="CY191">
        <v>0</v>
      </c>
      <c r="CZ191">
        <v>248.99000549316409</v>
      </c>
      <c r="DA191">
        <v>249.3800048828125</v>
      </c>
      <c r="DB191">
        <v>253.05999755859381</v>
      </c>
      <c r="DC191">
        <v>313</v>
      </c>
      <c r="DD191">
        <v>170</v>
      </c>
      <c r="DE191">
        <v>78</v>
      </c>
      <c r="DF191">
        <v>64</v>
      </c>
      <c r="DG191" t="s">
        <v>120</v>
      </c>
      <c r="DH191">
        <v>2</v>
      </c>
      <c r="DI191" s="15">
        <f t="shared" si="35"/>
        <v>1.5638759403813207E-3</v>
      </c>
      <c r="DJ191" s="15">
        <f t="shared" si="36"/>
        <v>1.4541977046092502E-2</v>
      </c>
      <c r="DK191" s="16">
        <f t="shared" si="37"/>
        <v>253.0064831895728</v>
      </c>
      <c r="DL191" s="17">
        <f t="shared" si="38"/>
        <v>1.6105852986473823E-2</v>
      </c>
    </row>
    <row r="192" spans="1:116" hidden="1" x14ac:dyDescent="0.25">
      <c r="A192">
        <v>183</v>
      </c>
      <c r="B192" t="s">
        <v>676</v>
      </c>
      <c r="C192">
        <v>9</v>
      </c>
      <c r="D192">
        <v>1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161</v>
      </c>
      <c r="N192">
        <v>14</v>
      </c>
      <c r="O192">
        <v>99</v>
      </c>
      <c r="P192">
        <v>16</v>
      </c>
      <c r="Q192">
        <v>63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0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46.240001678466797</v>
      </c>
      <c r="AG192">
        <v>45.259998321533203</v>
      </c>
      <c r="AH192">
        <v>46.259998321533203</v>
      </c>
      <c r="AI192" s="15">
        <f t="shared" si="29"/>
        <v>-2.1652748415311729E-2</v>
      </c>
      <c r="AJ192" s="15">
        <f t="shared" si="30"/>
        <v>2.1616948471321451E-2</v>
      </c>
      <c r="AK192" t="s">
        <v>677</v>
      </c>
      <c r="AL192">
        <v>3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3</v>
      </c>
      <c r="AV192">
        <v>2</v>
      </c>
      <c r="AW192">
        <v>1</v>
      </c>
      <c r="AX192">
        <v>0</v>
      </c>
      <c r="AY192">
        <v>189</v>
      </c>
      <c r="AZ192">
        <v>0</v>
      </c>
      <c r="BA192">
        <v>0</v>
      </c>
      <c r="BB192">
        <v>0</v>
      </c>
      <c r="BC192">
        <v>0</v>
      </c>
      <c r="BD192">
        <v>45.209999084472663</v>
      </c>
      <c r="BE192">
        <v>46.389999389648438</v>
      </c>
      <c r="BF192">
        <v>46.549999237060547</v>
      </c>
      <c r="BG192" s="15">
        <f t="shared" si="31"/>
        <v>2.5436523403772227E-2</v>
      </c>
      <c r="BH192" s="15">
        <f t="shared" si="32"/>
        <v>3.4371611178185546E-3</v>
      </c>
      <c r="BI192" t="s">
        <v>678</v>
      </c>
      <c r="BJ192">
        <v>61</v>
      </c>
      <c r="BK192">
        <v>123</v>
      </c>
      <c r="BL192">
        <v>9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6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45.380001068115227</v>
      </c>
      <c r="CC192">
        <v>45.020000457763672</v>
      </c>
      <c r="CD192">
        <v>45.509998321533203</v>
      </c>
      <c r="CE192" s="15">
        <f t="shared" si="33"/>
        <v>-7.9964595000237004E-3</v>
      </c>
      <c r="CF192" s="15">
        <f t="shared" si="34"/>
        <v>1.0766817882691182E-2</v>
      </c>
      <c r="CG192" t="s">
        <v>679</v>
      </c>
      <c r="CH192">
        <v>7</v>
      </c>
      <c r="CI192">
        <v>151</v>
      </c>
      <c r="CJ192">
        <v>31</v>
      </c>
      <c r="CK192">
        <v>5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1</v>
      </c>
      <c r="CV192">
        <v>1</v>
      </c>
      <c r="CW192">
        <v>1</v>
      </c>
      <c r="CX192">
        <v>0</v>
      </c>
      <c r="CY192">
        <v>0</v>
      </c>
      <c r="CZ192">
        <v>46.689998626708977</v>
      </c>
      <c r="DA192">
        <v>46.689998626708977</v>
      </c>
      <c r="DB192">
        <v>47.439998626708977</v>
      </c>
      <c r="DC192">
        <v>582</v>
      </c>
      <c r="DD192">
        <v>17</v>
      </c>
      <c r="DE192">
        <v>195</v>
      </c>
      <c r="DF192">
        <v>10</v>
      </c>
      <c r="DG192" t="s">
        <v>120</v>
      </c>
      <c r="DH192">
        <v>2.1</v>
      </c>
      <c r="DI192" s="15">
        <f t="shared" si="35"/>
        <v>0</v>
      </c>
      <c r="DJ192" s="15">
        <f t="shared" si="36"/>
        <v>1.5809443965239645E-2</v>
      </c>
      <c r="DK192" s="16">
        <f t="shared" si="37"/>
        <v>47.428141543735052</v>
      </c>
      <c r="DL192" s="17">
        <f t="shared" si="38"/>
        <v>1.5809443965239645E-2</v>
      </c>
    </row>
    <row r="193" spans="1:116" hidden="1" x14ac:dyDescent="0.25">
      <c r="A193">
        <v>184</v>
      </c>
      <c r="B193" t="s">
        <v>680</v>
      </c>
      <c r="C193">
        <v>9</v>
      </c>
      <c r="D193">
        <v>1</v>
      </c>
      <c r="E193">
        <v>6</v>
      </c>
      <c r="F193">
        <v>0</v>
      </c>
      <c r="G193" t="s">
        <v>115</v>
      </c>
      <c r="H193" t="s">
        <v>115</v>
      </c>
      <c r="I193">
        <v>6</v>
      </c>
      <c r="J193">
        <v>0</v>
      </c>
      <c r="K193" t="s">
        <v>115</v>
      </c>
      <c r="L193" t="s">
        <v>115</v>
      </c>
      <c r="M193" t="s">
        <v>284</v>
      </c>
      <c r="N193">
        <v>6</v>
      </c>
      <c r="O193">
        <v>21</v>
      </c>
      <c r="P193">
        <v>153</v>
      </c>
      <c r="Q193">
        <v>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4</v>
      </c>
      <c r="X193">
        <v>4</v>
      </c>
      <c r="Y193">
        <v>0</v>
      </c>
      <c r="Z193">
        <v>0</v>
      </c>
      <c r="AA193">
        <v>0</v>
      </c>
      <c r="AB193">
        <v>1</v>
      </c>
      <c r="AC193">
        <v>4</v>
      </c>
      <c r="AD193">
        <v>0</v>
      </c>
      <c r="AE193">
        <v>0</v>
      </c>
      <c r="AF193">
        <v>258.95001220703119</v>
      </c>
      <c r="AG193">
        <v>255.07000732421881</v>
      </c>
      <c r="AH193">
        <v>259.57998657226563</v>
      </c>
      <c r="AI193" s="15">
        <f t="shared" si="29"/>
        <v>-1.5211529271963897E-2</v>
      </c>
      <c r="AJ193" s="15">
        <f t="shared" si="30"/>
        <v>1.7374140848070652E-2</v>
      </c>
      <c r="AK193" t="s">
        <v>681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193</v>
      </c>
      <c r="AZ193">
        <v>0</v>
      </c>
      <c r="BA193">
        <v>0</v>
      </c>
      <c r="BB193">
        <v>0</v>
      </c>
      <c r="BC193">
        <v>0</v>
      </c>
      <c r="BD193">
        <v>251.69999694824219</v>
      </c>
      <c r="BE193">
        <v>258.92001342773438</v>
      </c>
      <c r="BF193">
        <v>259.69000244140619</v>
      </c>
      <c r="BG193" s="15">
        <f t="shared" si="31"/>
        <v>2.7885123223614139E-2</v>
      </c>
      <c r="BH193" s="15">
        <f t="shared" si="32"/>
        <v>2.9650314083444762E-3</v>
      </c>
      <c r="BI193" t="s">
        <v>223</v>
      </c>
      <c r="BJ193">
        <v>30</v>
      </c>
      <c r="BK193">
        <v>118</v>
      </c>
      <c r="BL193">
        <v>47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5</v>
      </c>
      <c r="BT193">
        <v>1</v>
      </c>
      <c r="BU193">
        <v>0</v>
      </c>
      <c r="BV193">
        <v>0</v>
      </c>
      <c r="BW193">
        <v>0</v>
      </c>
      <c r="BX193">
        <v>1</v>
      </c>
      <c r="BY193">
        <v>1</v>
      </c>
      <c r="BZ193">
        <v>0</v>
      </c>
      <c r="CA193">
        <v>0</v>
      </c>
      <c r="CB193">
        <v>253.47999572753901</v>
      </c>
      <c r="CC193">
        <v>251.7200012207031</v>
      </c>
      <c r="CD193">
        <v>254.9700012207031</v>
      </c>
      <c r="CE193" s="15">
        <f t="shared" si="33"/>
        <v>-6.9918739007663877E-3</v>
      </c>
      <c r="CF193" s="15">
        <f t="shared" si="34"/>
        <v>1.2746597577911856E-2</v>
      </c>
      <c r="CG193" t="s">
        <v>223</v>
      </c>
      <c r="CH193">
        <v>131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49</v>
      </c>
      <c r="CR193">
        <v>21</v>
      </c>
      <c r="CS193">
        <v>15</v>
      </c>
      <c r="CT193">
        <v>12</v>
      </c>
      <c r="CU193">
        <v>2</v>
      </c>
      <c r="CV193">
        <v>0</v>
      </c>
      <c r="CW193">
        <v>0</v>
      </c>
      <c r="CX193">
        <v>0</v>
      </c>
      <c r="CY193">
        <v>0</v>
      </c>
      <c r="CZ193">
        <v>255.28999328613281</v>
      </c>
      <c r="DA193">
        <v>255.72999572753909</v>
      </c>
      <c r="DB193">
        <v>259.17999267578119</v>
      </c>
      <c r="DC193">
        <v>516</v>
      </c>
      <c r="DD193">
        <v>112</v>
      </c>
      <c r="DE193">
        <v>190</v>
      </c>
      <c r="DF193">
        <v>9</v>
      </c>
      <c r="DG193" t="s">
        <v>120</v>
      </c>
      <c r="DH193">
        <v>2.2999999999999998</v>
      </c>
      <c r="DI193" s="15">
        <f t="shared" si="35"/>
        <v>1.7205742335953955E-3</v>
      </c>
      <c r="DJ193" s="15">
        <f t="shared" si="36"/>
        <v>1.3311200886396479E-2</v>
      </c>
      <c r="DK193" s="16">
        <f t="shared" si="37"/>
        <v>259.1340690733457</v>
      </c>
      <c r="DL193" s="17">
        <f t="shared" si="38"/>
        <v>1.5031775119991875E-2</v>
      </c>
    </row>
    <row r="194" spans="1:116" hidden="1" x14ac:dyDescent="0.25">
      <c r="A194">
        <v>185</v>
      </c>
      <c r="B194" t="s">
        <v>682</v>
      </c>
      <c r="C194">
        <v>9</v>
      </c>
      <c r="D194">
        <v>0</v>
      </c>
      <c r="E194">
        <v>6</v>
      </c>
      <c r="F194">
        <v>0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683</v>
      </c>
      <c r="N194">
        <v>2</v>
      </c>
      <c r="O194">
        <v>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141</v>
      </c>
      <c r="AB194">
        <v>0</v>
      </c>
      <c r="AC194">
        <v>0</v>
      </c>
      <c r="AD194">
        <v>0</v>
      </c>
      <c r="AE194">
        <v>0</v>
      </c>
      <c r="AF194">
        <v>89.180000305175781</v>
      </c>
      <c r="AG194">
        <v>93.260002136230483</v>
      </c>
      <c r="AH194">
        <v>93.889999389648438</v>
      </c>
      <c r="AI194" s="15">
        <f t="shared" si="29"/>
        <v>4.3748678292917065E-2</v>
      </c>
      <c r="AJ194" s="15">
        <f t="shared" si="30"/>
        <v>6.709950553982158E-3</v>
      </c>
      <c r="AK194" t="s">
        <v>439</v>
      </c>
      <c r="AL194">
        <v>76</v>
      </c>
      <c r="AM194">
        <v>30</v>
      </c>
      <c r="AN194">
        <v>1</v>
      </c>
      <c r="AO194">
        <v>0</v>
      </c>
      <c r="AP194">
        <v>0</v>
      </c>
      <c r="AQ194">
        <v>1</v>
      </c>
      <c r="AR194">
        <v>1</v>
      </c>
      <c r="AS194">
        <v>0</v>
      </c>
      <c r="AT194">
        <v>0</v>
      </c>
      <c r="AU194">
        <v>16</v>
      </c>
      <c r="AV194">
        <v>11</v>
      </c>
      <c r="AW194">
        <v>6</v>
      </c>
      <c r="AX194">
        <v>1</v>
      </c>
      <c r="AY194">
        <v>19</v>
      </c>
      <c r="AZ194">
        <v>0</v>
      </c>
      <c r="BA194">
        <v>0</v>
      </c>
      <c r="BB194">
        <v>0</v>
      </c>
      <c r="BC194">
        <v>0</v>
      </c>
      <c r="BD194">
        <v>89.629997253417969</v>
      </c>
      <c r="BE194">
        <v>89</v>
      </c>
      <c r="BF194">
        <v>89.989997863769531</v>
      </c>
      <c r="BG194" s="15">
        <f t="shared" si="31"/>
        <v>-7.0786208249209448E-3</v>
      </c>
      <c r="BH194" s="15">
        <f t="shared" si="32"/>
        <v>1.1001198880660423E-2</v>
      </c>
      <c r="BI194" t="s">
        <v>684</v>
      </c>
      <c r="BJ194">
        <v>45</v>
      </c>
      <c r="BK194">
        <v>63</v>
      </c>
      <c r="BL194">
        <v>14</v>
      </c>
      <c r="BM194">
        <v>12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14</v>
      </c>
      <c r="BT194">
        <v>1</v>
      </c>
      <c r="BU194">
        <v>5</v>
      </c>
      <c r="BV194">
        <v>3</v>
      </c>
      <c r="BW194">
        <v>6</v>
      </c>
      <c r="BX194">
        <v>1</v>
      </c>
      <c r="BY194">
        <v>15</v>
      </c>
      <c r="BZ194">
        <v>0</v>
      </c>
      <c r="CA194">
        <v>0</v>
      </c>
      <c r="CB194">
        <v>93.160003662109375</v>
      </c>
      <c r="CC194">
        <v>91.550003051757798</v>
      </c>
      <c r="CD194">
        <v>93.290000915527344</v>
      </c>
      <c r="CE194" s="15">
        <f t="shared" si="33"/>
        <v>-1.7586024649735466E-2</v>
      </c>
      <c r="CF194" s="15">
        <f t="shared" si="34"/>
        <v>1.8651493693789156E-2</v>
      </c>
      <c r="CG194" t="s">
        <v>149</v>
      </c>
      <c r="CH194">
        <v>3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31</v>
      </c>
      <c r="CR194">
        <v>22</v>
      </c>
      <c r="CS194">
        <v>26</v>
      </c>
      <c r="CT194">
        <v>23</v>
      </c>
      <c r="CU194">
        <v>31</v>
      </c>
      <c r="CV194">
        <v>0</v>
      </c>
      <c r="CW194">
        <v>0</v>
      </c>
      <c r="CX194">
        <v>0</v>
      </c>
      <c r="CY194">
        <v>0</v>
      </c>
      <c r="CZ194">
        <v>92.900001525878906</v>
      </c>
      <c r="DA194">
        <v>92.900001525878906</v>
      </c>
      <c r="DB194">
        <v>94</v>
      </c>
      <c r="DC194">
        <v>249</v>
      </c>
      <c r="DD194">
        <v>161</v>
      </c>
      <c r="DE194">
        <v>112</v>
      </c>
      <c r="DF194">
        <v>36</v>
      </c>
      <c r="DG194" t="s">
        <v>120</v>
      </c>
      <c r="DH194">
        <v>1.6</v>
      </c>
      <c r="DI194" s="15">
        <f t="shared" si="35"/>
        <v>0</v>
      </c>
      <c r="DJ194" s="15">
        <f t="shared" si="36"/>
        <v>1.1702111426820094E-2</v>
      </c>
      <c r="DK194" s="16">
        <f t="shared" si="37"/>
        <v>93.987127695286503</v>
      </c>
      <c r="DL194" s="17">
        <f t="shared" si="38"/>
        <v>1.1702111426820094E-2</v>
      </c>
    </row>
    <row r="195" spans="1:116" hidden="1" x14ac:dyDescent="0.25">
      <c r="A195">
        <v>186</v>
      </c>
      <c r="B195" t="s">
        <v>685</v>
      </c>
      <c r="C195">
        <v>9</v>
      </c>
      <c r="D195">
        <v>0</v>
      </c>
      <c r="E195">
        <v>5</v>
      </c>
      <c r="F195">
        <v>1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686</v>
      </c>
      <c r="N195">
        <v>9</v>
      </c>
      <c r="O195">
        <v>12</v>
      </c>
      <c r="P195">
        <v>48</v>
      </c>
      <c r="Q195">
        <v>3</v>
      </c>
      <c r="R195">
        <v>0</v>
      </c>
      <c r="S195">
        <v>1</v>
      </c>
      <c r="T195">
        <v>51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60</v>
      </c>
      <c r="AB195">
        <v>0</v>
      </c>
      <c r="AC195">
        <v>0</v>
      </c>
      <c r="AD195">
        <v>0</v>
      </c>
      <c r="AE195">
        <v>0</v>
      </c>
      <c r="AF195">
        <v>147.32000732421881</v>
      </c>
      <c r="AG195">
        <v>148.58000183105469</v>
      </c>
      <c r="AH195">
        <v>150.94000244140619</v>
      </c>
      <c r="AI195" s="15">
        <f t="shared" si="29"/>
        <v>8.4802429082521114E-3</v>
      </c>
      <c r="AJ195" s="15">
        <f t="shared" si="30"/>
        <v>1.5635355586188227E-2</v>
      </c>
      <c r="AK195" t="s">
        <v>687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4</v>
      </c>
      <c r="AV195">
        <v>3</v>
      </c>
      <c r="AW195">
        <v>4</v>
      </c>
      <c r="AX195">
        <v>2</v>
      </c>
      <c r="AY195">
        <v>129</v>
      </c>
      <c r="AZ195">
        <v>0</v>
      </c>
      <c r="BA195">
        <v>0</v>
      </c>
      <c r="BB195">
        <v>0</v>
      </c>
      <c r="BC195">
        <v>0</v>
      </c>
      <c r="BD195">
        <v>144.97999572753909</v>
      </c>
      <c r="BE195">
        <v>147.69000244140619</v>
      </c>
      <c r="BF195">
        <v>148.99000549316409</v>
      </c>
      <c r="BG195" s="15">
        <f t="shared" si="31"/>
        <v>1.8349290196147505E-2</v>
      </c>
      <c r="BH195" s="15">
        <f t="shared" si="32"/>
        <v>8.7254379745461685E-3</v>
      </c>
      <c r="BI195" t="s">
        <v>688</v>
      </c>
      <c r="BJ195">
        <v>52</v>
      </c>
      <c r="BK195">
        <v>29</v>
      </c>
      <c r="BL195">
        <v>15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8</v>
      </c>
      <c r="BT195">
        <v>2</v>
      </c>
      <c r="BU195">
        <v>7</v>
      </c>
      <c r="BV195">
        <v>4</v>
      </c>
      <c r="BW195">
        <v>35</v>
      </c>
      <c r="BX195">
        <v>1</v>
      </c>
      <c r="BY195">
        <v>48</v>
      </c>
      <c r="BZ195">
        <v>0</v>
      </c>
      <c r="CA195">
        <v>0</v>
      </c>
      <c r="CB195">
        <v>148.30000305175781</v>
      </c>
      <c r="CC195">
        <v>146.5</v>
      </c>
      <c r="CD195">
        <v>148.57000732421881</v>
      </c>
      <c r="CE195" s="15">
        <f t="shared" si="33"/>
        <v>-1.2286710250906552E-2</v>
      </c>
      <c r="CF195" s="15">
        <f t="shared" si="34"/>
        <v>1.3932874888412106E-2</v>
      </c>
      <c r="CG195" t="s">
        <v>229</v>
      </c>
      <c r="CH195">
        <v>45</v>
      </c>
      <c r="CI195">
        <v>8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21</v>
      </c>
      <c r="CR195">
        <v>15</v>
      </c>
      <c r="CS195">
        <v>9</v>
      </c>
      <c r="CT195">
        <v>10</v>
      </c>
      <c r="CU195">
        <v>6</v>
      </c>
      <c r="CV195">
        <v>0</v>
      </c>
      <c r="CW195">
        <v>0</v>
      </c>
      <c r="CX195">
        <v>0</v>
      </c>
      <c r="CY195">
        <v>0</v>
      </c>
      <c r="CZ195">
        <v>147.1000061035156</v>
      </c>
      <c r="DA195">
        <v>146.24000549316409</v>
      </c>
      <c r="DB195">
        <v>146.50999450683591</v>
      </c>
      <c r="DC195">
        <v>222</v>
      </c>
      <c r="DD195">
        <v>91</v>
      </c>
      <c r="DE195">
        <v>73</v>
      </c>
      <c r="DF195">
        <v>15</v>
      </c>
      <c r="DG195" t="s">
        <v>135</v>
      </c>
      <c r="DH195">
        <v>2.4</v>
      </c>
      <c r="DI195" s="15">
        <f t="shared" si="35"/>
        <v>-5.8807479352269709E-3</v>
      </c>
      <c r="DJ195" s="15">
        <f t="shared" si="36"/>
        <v>1.8428027014855131E-3</v>
      </c>
      <c r="DK195" s="16">
        <f t="shared" si="37"/>
        <v>146.50949697035216</v>
      </c>
      <c r="DL195" s="17">
        <f t="shared" si="38"/>
        <v>-4.0379452337414579E-3</v>
      </c>
    </row>
    <row r="196" spans="1:116" hidden="1" x14ac:dyDescent="0.25">
      <c r="A196">
        <v>187</v>
      </c>
      <c r="B196" t="s">
        <v>689</v>
      </c>
      <c r="C196">
        <v>9</v>
      </c>
      <c r="D196">
        <v>0</v>
      </c>
      <c r="E196">
        <v>6</v>
      </c>
      <c r="F196">
        <v>0</v>
      </c>
      <c r="G196" t="s">
        <v>115</v>
      </c>
      <c r="H196" t="s">
        <v>115</v>
      </c>
      <c r="I196">
        <v>6</v>
      </c>
      <c r="J196">
        <v>0</v>
      </c>
      <c r="K196" t="s">
        <v>115</v>
      </c>
      <c r="L196" t="s">
        <v>115</v>
      </c>
      <c r="M196" t="s">
        <v>690</v>
      </c>
      <c r="N196">
        <v>33</v>
      </c>
      <c r="O196">
        <v>29</v>
      </c>
      <c r="P196">
        <v>20</v>
      </c>
      <c r="Q196">
        <v>11</v>
      </c>
      <c r="R196">
        <v>7</v>
      </c>
      <c r="S196">
        <v>3</v>
      </c>
      <c r="T196">
        <v>38</v>
      </c>
      <c r="U196">
        <v>1</v>
      </c>
      <c r="V196">
        <v>7</v>
      </c>
      <c r="W196">
        <v>15</v>
      </c>
      <c r="X196">
        <v>11</v>
      </c>
      <c r="Y196">
        <v>7</v>
      </c>
      <c r="Z196">
        <v>6</v>
      </c>
      <c r="AA196">
        <v>80</v>
      </c>
      <c r="AB196">
        <v>2</v>
      </c>
      <c r="AC196">
        <v>2</v>
      </c>
      <c r="AD196">
        <v>1</v>
      </c>
      <c r="AE196">
        <v>0</v>
      </c>
      <c r="AF196">
        <v>56.880001068115227</v>
      </c>
      <c r="AG196">
        <v>56.779998779296882</v>
      </c>
      <c r="AH196">
        <v>58.130001068115227</v>
      </c>
      <c r="AI196" s="15">
        <f t="shared" si="29"/>
        <v>-1.7612238634778787E-3</v>
      </c>
      <c r="AJ196" s="15">
        <f t="shared" si="30"/>
        <v>2.3223847652031671E-2</v>
      </c>
      <c r="AK196" t="s">
        <v>435</v>
      </c>
      <c r="AL196">
        <v>0</v>
      </c>
      <c r="AM196">
        <v>1</v>
      </c>
      <c r="AN196">
        <v>1</v>
      </c>
      <c r="AO196">
        <v>6</v>
      </c>
      <c r="AP196">
        <v>187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1</v>
      </c>
      <c r="BA196">
        <v>1</v>
      </c>
      <c r="BB196">
        <v>1</v>
      </c>
      <c r="BC196">
        <v>1</v>
      </c>
      <c r="BD196">
        <v>60.229999542236328</v>
      </c>
      <c r="BE196">
        <v>57.119998931884773</v>
      </c>
      <c r="BF196">
        <v>61.130001068115227</v>
      </c>
      <c r="BG196" s="15">
        <f t="shared" si="31"/>
        <v>-5.4446790415038526E-2</v>
      </c>
      <c r="BH196" s="15">
        <f t="shared" si="32"/>
        <v>6.5597939901264501E-2</v>
      </c>
      <c r="BI196" t="s">
        <v>691</v>
      </c>
      <c r="BJ196">
        <v>1</v>
      </c>
      <c r="BK196">
        <v>3</v>
      </c>
      <c r="BL196">
        <v>16</v>
      </c>
      <c r="BM196">
        <v>42</v>
      </c>
      <c r="BN196">
        <v>133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2</v>
      </c>
      <c r="BX196">
        <v>1</v>
      </c>
      <c r="BY196">
        <v>2</v>
      </c>
      <c r="BZ196">
        <v>1</v>
      </c>
      <c r="CA196">
        <v>2</v>
      </c>
      <c r="CB196">
        <v>63.200000762939453</v>
      </c>
      <c r="CC196">
        <v>61.040000915527337</v>
      </c>
      <c r="CD196">
        <v>63.209999084472663</v>
      </c>
      <c r="CE196" s="15">
        <f t="shared" si="33"/>
        <v>-3.5386628686348232E-2</v>
      </c>
      <c r="CF196" s="15">
        <f t="shared" si="34"/>
        <v>3.4329982603628628E-2</v>
      </c>
      <c r="CG196" t="s">
        <v>139</v>
      </c>
      <c r="CH196">
        <v>24</v>
      </c>
      <c r="CI196">
        <v>56</v>
      </c>
      <c r="CJ196">
        <v>86</v>
      </c>
      <c r="CK196">
        <v>22</v>
      </c>
      <c r="CL196">
        <v>4</v>
      </c>
      <c r="CM196">
        <v>1</v>
      </c>
      <c r="CN196">
        <v>25</v>
      </c>
      <c r="CO196">
        <v>1</v>
      </c>
      <c r="CP196">
        <v>4</v>
      </c>
      <c r="CQ196">
        <v>8</v>
      </c>
      <c r="CR196">
        <v>0</v>
      </c>
      <c r="CS196">
        <v>2</v>
      </c>
      <c r="CT196">
        <v>0</v>
      </c>
      <c r="CU196">
        <v>7</v>
      </c>
      <c r="CV196">
        <v>2</v>
      </c>
      <c r="CW196">
        <v>9</v>
      </c>
      <c r="CX196">
        <v>1</v>
      </c>
      <c r="CY196">
        <v>0</v>
      </c>
      <c r="CZ196">
        <v>63.270000457763672</v>
      </c>
      <c r="DA196">
        <v>62.810001373291023</v>
      </c>
      <c r="DB196">
        <v>63.319999694824219</v>
      </c>
      <c r="DC196">
        <v>351</v>
      </c>
      <c r="DD196">
        <v>50</v>
      </c>
      <c r="DE196">
        <v>101</v>
      </c>
      <c r="DF196">
        <v>40</v>
      </c>
      <c r="DG196" t="s">
        <v>120</v>
      </c>
      <c r="DH196">
        <v>2.1</v>
      </c>
      <c r="DI196" s="15">
        <f t="shared" si="35"/>
        <v>-7.3236598378463302E-3</v>
      </c>
      <c r="DJ196" s="15">
        <f t="shared" si="36"/>
        <v>8.0543007579149117E-3</v>
      </c>
      <c r="DK196" s="16">
        <f t="shared" si="37"/>
        <v>63.31589201495656</v>
      </c>
      <c r="DL196" s="17">
        <f t="shared" si="38"/>
        <v>7.306409200685815E-4</v>
      </c>
    </row>
    <row r="197" spans="1:116" hidden="1" x14ac:dyDescent="0.25">
      <c r="A197">
        <v>188</v>
      </c>
      <c r="B197" t="s">
        <v>692</v>
      </c>
      <c r="C197">
        <v>9</v>
      </c>
      <c r="D197">
        <v>0</v>
      </c>
      <c r="E197">
        <v>6</v>
      </c>
      <c r="F197">
        <v>0</v>
      </c>
      <c r="G197" t="s">
        <v>115</v>
      </c>
      <c r="H197" t="s">
        <v>115</v>
      </c>
      <c r="I197">
        <v>6</v>
      </c>
      <c r="J197">
        <v>0</v>
      </c>
      <c r="K197" t="s">
        <v>115</v>
      </c>
      <c r="L197" t="s">
        <v>115</v>
      </c>
      <c r="M197" t="s">
        <v>247</v>
      </c>
      <c r="N197">
        <v>13</v>
      </c>
      <c r="O197">
        <v>22</v>
      </c>
      <c r="P197">
        <v>6</v>
      </c>
      <c r="Q197">
        <v>26</v>
      </c>
      <c r="R197">
        <v>128</v>
      </c>
      <c r="S197">
        <v>0</v>
      </c>
      <c r="T197">
        <v>0</v>
      </c>
      <c r="U197">
        <v>0</v>
      </c>
      <c r="V197">
        <v>0</v>
      </c>
      <c r="W197">
        <v>6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40.580001831054688</v>
      </c>
      <c r="AG197">
        <v>40.490001678466797</v>
      </c>
      <c r="AH197">
        <v>42</v>
      </c>
      <c r="AI197" s="15">
        <f t="shared" si="29"/>
        <v>-2.222774730971544E-3</v>
      </c>
      <c r="AJ197" s="15">
        <f t="shared" si="30"/>
        <v>3.5952340988885778E-2</v>
      </c>
      <c r="AK197" t="s">
        <v>415</v>
      </c>
      <c r="AL197">
        <v>16</v>
      </c>
      <c r="AM197">
        <v>3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5</v>
      </c>
      <c r="AV197">
        <v>8</v>
      </c>
      <c r="AW197">
        <v>9</v>
      </c>
      <c r="AX197">
        <v>13</v>
      </c>
      <c r="AY197">
        <v>151</v>
      </c>
      <c r="AZ197">
        <v>0</v>
      </c>
      <c r="BA197">
        <v>0</v>
      </c>
      <c r="BB197">
        <v>0</v>
      </c>
      <c r="BC197">
        <v>0</v>
      </c>
      <c r="BD197">
        <v>40.229999542236328</v>
      </c>
      <c r="BE197">
        <v>40.380001068115227</v>
      </c>
      <c r="BF197">
        <v>40.639999389648438</v>
      </c>
      <c r="BG197" s="15">
        <f t="shared" si="31"/>
        <v>3.7147479423259577E-3</v>
      </c>
      <c r="BH197" s="15">
        <f t="shared" si="32"/>
        <v>6.397596590501764E-3</v>
      </c>
      <c r="BI197" t="s">
        <v>693</v>
      </c>
      <c r="BJ197">
        <v>50</v>
      </c>
      <c r="BK197">
        <v>26</v>
      </c>
      <c r="BL197">
        <v>2</v>
      </c>
      <c r="BM197">
        <v>15</v>
      </c>
      <c r="BN197">
        <v>77</v>
      </c>
      <c r="BO197">
        <v>0</v>
      </c>
      <c r="BP197">
        <v>0</v>
      </c>
      <c r="BQ197">
        <v>0</v>
      </c>
      <c r="BR197">
        <v>0</v>
      </c>
      <c r="BS197">
        <v>19</v>
      </c>
      <c r="BT197">
        <v>9</v>
      </c>
      <c r="BU197">
        <v>10</v>
      </c>
      <c r="BV197">
        <v>1</v>
      </c>
      <c r="BW197">
        <v>3</v>
      </c>
      <c r="BX197">
        <v>1</v>
      </c>
      <c r="BY197">
        <v>23</v>
      </c>
      <c r="BZ197">
        <v>1</v>
      </c>
      <c r="CA197">
        <v>23</v>
      </c>
      <c r="CB197">
        <v>42.240001678466797</v>
      </c>
      <c r="CC197">
        <v>40.389999389648438</v>
      </c>
      <c r="CD197">
        <v>42.470001220703118</v>
      </c>
      <c r="CE197" s="15">
        <f t="shared" si="33"/>
        <v>-4.5803474047402259E-2</v>
      </c>
      <c r="CF197" s="15">
        <f t="shared" si="34"/>
        <v>4.8975789292907468E-2</v>
      </c>
      <c r="CG197" t="s">
        <v>694</v>
      </c>
      <c r="CH197">
        <v>39</v>
      </c>
      <c r="CI197">
        <v>54</v>
      </c>
      <c r="CJ197">
        <v>51</v>
      </c>
      <c r="CK197">
        <v>0</v>
      </c>
      <c r="CL197">
        <v>0</v>
      </c>
      <c r="CM197">
        <v>1</v>
      </c>
      <c r="CN197">
        <v>51</v>
      </c>
      <c r="CO197">
        <v>0</v>
      </c>
      <c r="CP197">
        <v>0</v>
      </c>
      <c r="CQ197">
        <v>16</v>
      </c>
      <c r="CR197">
        <v>5</v>
      </c>
      <c r="CS197">
        <v>11</v>
      </c>
      <c r="CT197">
        <v>8</v>
      </c>
      <c r="CU197">
        <v>25</v>
      </c>
      <c r="CV197">
        <v>1</v>
      </c>
      <c r="CW197">
        <v>20</v>
      </c>
      <c r="CX197">
        <v>0</v>
      </c>
      <c r="CY197">
        <v>0</v>
      </c>
      <c r="CZ197">
        <v>41.669998168945313</v>
      </c>
      <c r="DA197">
        <v>41.470001220703118</v>
      </c>
      <c r="DB197">
        <v>41.650001525878913</v>
      </c>
      <c r="DC197">
        <v>323</v>
      </c>
      <c r="DD197">
        <v>120</v>
      </c>
      <c r="DE197">
        <v>86</v>
      </c>
      <c r="DF197">
        <v>41</v>
      </c>
      <c r="DG197" t="s">
        <v>135</v>
      </c>
      <c r="DH197">
        <v>2.4</v>
      </c>
      <c r="DI197" s="15">
        <f t="shared" si="35"/>
        <v>-4.8226897119634238E-3</v>
      </c>
      <c r="DJ197" s="15">
        <f t="shared" si="36"/>
        <v>4.3217358602964939E-3</v>
      </c>
      <c r="DK197" s="16">
        <f t="shared" si="37"/>
        <v>41.649223612105168</v>
      </c>
      <c r="DL197" s="17">
        <f t="shared" si="38"/>
        <v>-5.0095385166692985E-4</v>
      </c>
    </row>
    <row r="198" spans="1:116" hidden="1" x14ac:dyDescent="0.25">
      <c r="A198">
        <v>189</v>
      </c>
      <c r="B198" t="s">
        <v>695</v>
      </c>
      <c r="C198">
        <v>10</v>
      </c>
      <c r="D198">
        <v>0</v>
      </c>
      <c r="E198">
        <v>5</v>
      </c>
      <c r="F198">
        <v>1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225</v>
      </c>
      <c r="N198">
        <v>32</v>
      </c>
      <c r="O198">
        <v>143</v>
      </c>
      <c r="P198">
        <v>16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11</v>
      </c>
      <c r="X198">
        <v>2</v>
      </c>
      <c r="Y198">
        <v>1</v>
      </c>
      <c r="Z198">
        <v>0</v>
      </c>
      <c r="AA198">
        <v>0</v>
      </c>
      <c r="AB198">
        <v>1</v>
      </c>
      <c r="AC198">
        <v>3</v>
      </c>
      <c r="AD198">
        <v>0</v>
      </c>
      <c r="AE198">
        <v>0</v>
      </c>
      <c r="AF198">
        <v>63.110000610351563</v>
      </c>
      <c r="AG198">
        <v>62.450000762939453</v>
      </c>
      <c r="AH198">
        <v>63.150001525878913</v>
      </c>
      <c r="AI198" s="15">
        <f t="shared" si="29"/>
        <v>-1.0568452191337396E-2</v>
      </c>
      <c r="AJ198" s="15">
        <f t="shared" si="30"/>
        <v>1.1084730736745874E-2</v>
      </c>
      <c r="AK198" t="s">
        <v>132</v>
      </c>
      <c r="AL198">
        <v>21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6</v>
      </c>
      <c r="AV198">
        <v>11</v>
      </c>
      <c r="AW198">
        <v>16</v>
      </c>
      <c r="AX198">
        <v>50</v>
      </c>
      <c r="AY198">
        <v>96</v>
      </c>
      <c r="AZ198">
        <v>0</v>
      </c>
      <c r="BA198">
        <v>0</v>
      </c>
      <c r="BB198">
        <v>0</v>
      </c>
      <c r="BC198">
        <v>0</v>
      </c>
      <c r="BD198">
        <v>62.799999237060547</v>
      </c>
      <c r="BE198">
        <v>63.139999389648438</v>
      </c>
      <c r="BF198">
        <v>63.360000610351563</v>
      </c>
      <c r="BG198" s="15">
        <f t="shared" si="31"/>
        <v>5.3848615121088184E-3</v>
      </c>
      <c r="BH198" s="15">
        <f t="shared" si="32"/>
        <v>3.4722414549216429E-3</v>
      </c>
      <c r="BI198" t="s">
        <v>189</v>
      </c>
      <c r="BJ198">
        <v>51</v>
      </c>
      <c r="BK198">
        <v>4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104</v>
      </c>
      <c r="BT198">
        <v>39</v>
      </c>
      <c r="BU198">
        <v>9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62.860000610351563</v>
      </c>
      <c r="CC198">
        <v>62.939998626708977</v>
      </c>
      <c r="CD198">
        <v>63.330001831054688</v>
      </c>
      <c r="CE198" s="15">
        <f t="shared" si="33"/>
        <v>1.2710203066872428E-3</v>
      </c>
      <c r="CF198" s="15">
        <f t="shared" si="34"/>
        <v>6.1582692731656508E-3</v>
      </c>
      <c r="CG198" t="s">
        <v>163</v>
      </c>
      <c r="CH198">
        <v>24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50</v>
      </c>
      <c r="CR198">
        <v>46</v>
      </c>
      <c r="CS198">
        <v>71</v>
      </c>
      <c r="CT198">
        <v>18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62.729999542236328</v>
      </c>
      <c r="DA198">
        <v>62.819999694824219</v>
      </c>
      <c r="DB198">
        <v>63.220001220703118</v>
      </c>
      <c r="DC198">
        <v>291</v>
      </c>
      <c r="DD198">
        <v>435</v>
      </c>
      <c r="DE198">
        <v>212</v>
      </c>
      <c r="DF198">
        <v>97</v>
      </c>
      <c r="DG198" t="s">
        <v>120</v>
      </c>
      <c r="DH198">
        <v>2.6</v>
      </c>
      <c r="DI198" s="15">
        <f t="shared" si="35"/>
        <v>1.4326671923767798E-3</v>
      </c>
      <c r="DJ198" s="15">
        <f t="shared" si="36"/>
        <v>6.3271356873670914E-3</v>
      </c>
      <c r="DK198" s="16">
        <f t="shared" si="37"/>
        <v>63.217470356773731</v>
      </c>
      <c r="DL198" s="17">
        <f t="shared" si="38"/>
        <v>7.7598028797438712E-3</v>
      </c>
    </row>
    <row r="199" spans="1:116" hidden="1" x14ac:dyDescent="0.25">
      <c r="A199">
        <v>190</v>
      </c>
      <c r="B199" t="s">
        <v>696</v>
      </c>
      <c r="C199">
        <v>9</v>
      </c>
      <c r="D199">
        <v>0</v>
      </c>
      <c r="E199">
        <v>6</v>
      </c>
      <c r="F199">
        <v>0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697</v>
      </c>
      <c r="N199">
        <v>44</v>
      </c>
      <c r="O199">
        <v>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15</v>
      </c>
      <c r="X199">
        <v>35</v>
      </c>
      <c r="Y199">
        <v>24</v>
      </c>
      <c r="Z199">
        <v>33</v>
      </c>
      <c r="AA199">
        <v>48</v>
      </c>
      <c r="AB199">
        <v>0</v>
      </c>
      <c r="AC199">
        <v>0</v>
      </c>
      <c r="AD199">
        <v>0</v>
      </c>
      <c r="AE199">
        <v>0</v>
      </c>
      <c r="AF199">
        <v>43.759998321533203</v>
      </c>
      <c r="AG199">
        <v>43.549999237060547</v>
      </c>
      <c r="AH199">
        <v>43.799999237060547</v>
      </c>
      <c r="AI199" s="15">
        <f t="shared" si="29"/>
        <v>-4.8220226900475005E-3</v>
      </c>
      <c r="AJ199" s="15">
        <f t="shared" si="30"/>
        <v>5.7077626564995265E-3</v>
      </c>
      <c r="AK199" t="s">
        <v>373</v>
      </c>
      <c r="AL199">
        <v>10</v>
      </c>
      <c r="AM199">
        <v>4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20</v>
      </c>
      <c r="AV199">
        <v>16</v>
      </c>
      <c r="AW199">
        <v>9</v>
      </c>
      <c r="AX199">
        <v>4</v>
      </c>
      <c r="AY199">
        <v>137</v>
      </c>
      <c r="AZ199">
        <v>0</v>
      </c>
      <c r="BA199">
        <v>0</v>
      </c>
      <c r="BB199">
        <v>0</v>
      </c>
      <c r="BC199">
        <v>0</v>
      </c>
      <c r="BD199">
        <v>43.779998779296882</v>
      </c>
      <c r="BE199">
        <v>43.790000915527337</v>
      </c>
      <c r="BF199">
        <v>44.099998474121087</v>
      </c>
      <c r="BG199" s="15">
        <f t="shared" si="31"/>
        <v>2.2841141861928982E-4</v>
      </c>
      <c r="BH199" s="15">
        <f t="shared" si="32"/>
        <v>7.0294233405849837E-3</v>
      </c>
      <c r="BI199" t="s">
        <v>439</v>
      </c>
      <c r="BJ199">
        <v>66</v>
      </c>
      <c r="BK199">
        <v>106</v>
      </c>
      <c r="BL199">
        <v>7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12</v>
      </c>
      <c r="BT199">
        <v>5</v>
      </c>
      <c r="BU199">
        <v>2</v>
      </c>
      <c r="BV199">
        <v>1</v>
      </c>
      <c r="BW199">
        <v>1</v>
      </c>
      <c r="BX199">
        <v>1</v>
      </c>
      <c r="BY199">
        <v>9</v>
      </c>
      <c r="BZ199">
        <v>0</v>
      </c>
      <c r="CA199">
        <v>0</v>
      </c>
      <c r="CB199">
        <v>44</v>
      </c>
      <c r="CC199">
        <v>43.849998474121087</v>
      </c>
      <c r="CD199">
        <v>44.369998931884773</v>
      </c>
      <c r="CE199" s="15">
        <f t="shared" si="33"/>
        <v>-3.4207874822946849E-3</v>
      </c>
      <c r="CF199" s="15">
        <f t="shared" si="34"/>
        <v>1.1719640979977797E-2</v>
      </c>
      <c r="CG199" t="s">
        <v>310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4</v>
      </c>
      <c r="CR199">
        <v>10</v>
      </c>
      <c r="CS199">
        <v>10</v>
      </c>
      <c r="CT199">
        <v>24</v>
      </c>
      <c r="CU199">
        <v>129</v>
      </c>
      <c r="CV199">
        <v>0</v>
      </c>
      <c r="CW199">
        <v>0</v>
      </c>
      <c r="CX199">
        <v>0</v>
      </c>
      <c r="CY199">
        <v>0</v>
      </c>
      <c r="CZ199">
        <v>43.869998931884773</v>
      </c>
      <c r="DA199">
        <v>43.959999084472663</v>
      </c>
      <c r="DB199">
        <v>44.509998321533203</v>
      </c>
      <c r="DC199">
        <v>239</v>
      </c>
      <c r="DD199">
        <v>224</v>
      </c>
      <c r="DE199">
        <v>60</v>
      </c>
      <c r="DF199">
        <v>156</v>
      </c>
      <c r="DG199" t="s">
        <v>120</v>
      </c>
      <c r="DH199">
        <v>2.2000000000000002</v>
      </c>
      <c r="DI199" s="15">
        <f t="shared" si="35"/>
        <v>2.047319255283564E-3</v>
      </c>
      <c r="DJ199" s="15">
        <f t="shared" si="36"/>
        <v>1.2356757083822667E-2</v>
      </c>
      <c r="DK199" s="16">
        <f t="shared" si="37"/>
        <v>44.503202114564559</v>
      </c>
      <c r="DL199" s="17">
        <f t="shared" si="38"/>
        <v>1.4404076339106231E-2</v>
      </c>
    </row>
    <row r="200" spans="1:116" hidden="1" x14ac:dyDescent="0.25">
      <c r="A200">
        <v>191</v>
      </c>
      <c r="B200" t="s">
        <v>698</v>
      </c>
      <c r="C200">
        <v>9</v>
      </c>
      <c r="D200">
        <v>0</v>
      </c>
      <c r="E200">
        <v>6</v>
      </c>
      <c r="F200">
        <v>0</v>
      </c>
      <c r="G200" t="s">
        <v>115</v>
      </c>
      <c r="H200" t="s">
        <v>115</v>
      </c>
      <c r="I200">
        <v>6</v>
      </c>
      <c r="J200">
        <v>0</v>
      </c>
      <c r="K200" t="s">
        <v>115</v>
      </c>
      <c r="L200" t="s">
        <v>115</v>
      </c>
      <c r="M200" t="s">
        <v>380</v>
      </c>
      <c r="N200">
        <v>171</v>
      </c>
      <c r="O200">
        <v>17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16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248.38999938964841</v>
      </c>
      <c r="AG200">
        <v>248.07000732421881</v>
      </c>
      <c r="AH200">
        <v>249.88999938964841</v>
      </c>
      <c r="AI200" s="15">
        <f t="shared" si="29"/>
        <v>-1.2899264561692103E-3</v>
      </c>
      <c r="AJ200" s="15">
        <f t="shared" si="30"/>
        <v>7.2831728755647918E-3</v>
      </c>
      <c r="AK200" t="s">
        <v>376</v>
      </c>
      <c r="AL200">
        <v>26</v>
      </c>
      <c r="AM200">
        <v>3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96</v>
      </c>
      <c r="AV200">
        <v>17</v>
      </c>
      <c r="AW200">
        <v>28</v>
      </c>
      <c r="AX200">
        <v>32</v>
      </c>
      <c r="AY200">
        <v>12</v>
      </c>
      <c r="AZ200">
        <v>0</v>
      </c>
      <c r="BA200">
        <v>0</v>
      </c>
      <c r="BB200">
        <v>0</v>
      </c>
      <c r="BC200">
        <v>0</v>
      </c>
      <c r="BD200">
        <v>247.44000244140619</v>
      </c>
      <c r="BE200">
        <v>248.17999267578119</v>
      </c>
      <c r="BF200">
        <v>249.8999938964844</v>
      </c>
      <c r="BG200" s="15">
        <f t="shared" si="31"/>
        <v>2.9816675647247326E-3</v>
      </c>
      <c r="BH200" s="15">
        <f t="shared" si="32"/>
        <v>6.8827581541105465E-3</v>
      </c>
      <c r="BI200" t="s">
        <v>699</v>
      </c>
      <c r="BJ200">
        <v>120</v>
      </c>
      <c r="BK200">
        <v>71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9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249.8699951171875</v>
      </c>
      <c r="CC200">
        <v>248.69000244140619</v>
      </c>
      <c r="CD200">
        <v>250.17999267578119</v>
      </c>
      <c r="CE200" s="15">
        <f t="shared" si="33"/>
        <v>-4.7448335847730672E-3</v>
      </c>
      <c r="CF200" s="15">
        <f t="shared" si="34"/>
        <v>5.9556730274028524E-3</v>
      </c>
      <c r="CG200" t="s">
        <v>184</v>
      </c>
      <c r="CH200">
        <v>153</v>
      </c>
      <c r="CI200">
        <v>40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5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253.32000732421881</v>
      </c>
      <c r="DA200">
        <v>252</v>
      </c>
      <c r="DB200">
        <v>254.00999450683591</v>
      </c>
      <c r="DC200">
        <v>602</v>
      </c>
      <c r="DD200">
        <v>206</v>
      </c>
      <c r="DE200">
        <v>217</v>
      </c>
      <c r="DF200">
        <v>191</v>
      </c>
      <c r="DG200" t="s">
        <v>120</v>
      </c>
      <c r="DH200">
        <v>2.2000000000000002</v>
      </c>
      <c r="DI200" s="15">
        <f t="shared" si="35"/>
        <v>-5.2381243024555157E-3</v>
      </c>
      <c r="DJ200" s="15">
        <f t="shared" si="36"/>
        <v>7.9130528337608697E-3</v>
      </c>
      <c r="DK200" s="16">
        <f t="shared" si="37"/>
        <v>253.99408931410773</v>
      </c>
      <c r="DL200" s="17">
        <f t="shared" si="38"/>
        <v>2.6749285313053539E-3</v>
      </c>
    </row>
    <row r="201" spans="1:116" hidden="1" x14ac:dyDescent="0.25">
      <c r="A201">
        <v>192</v>
      </c>
      <c r="B201" t="s">
        <v>700</v>
      </c>
      <c r="C201">
        <v>10</v>
      </c>
      <c r="D201">
        <v>0</v>
      </c>
      <c r="E201">
        <v>5</v>
      </c>
      <c r="F201">
        <v>1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701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189</v>
      </c>
      <c r="AB201">
        <v>0</v>
      </c>
      <c r="AC201">
        <v>0</v>
      </c>
      <c r="AD201">
        <v>0</v>
      </c>
      <c r="AE201">
        <v>0</v>
      </c>
      <c r="AF201">
        <v>29.10000038146973</v>
      </c>
      <c r="AG201">
        <v>30.159999847412109</v>
      </c>
      <c r="AH201">
        <v>30.20000076293945</v>
      </c>
      <c r="AI201" s="15">
        <f t="shared" si="29"/>
        <v>3.5145871064496514E-2</v>
      </c>
      <c r="AJ201" s="15">
        <f t="shared" si="30"/>
        <v>1.3245335932715596E-3</v>
      </c>
      <c r="AK201" t="s">
        <v>702</v>
      </c>
      <c r="AL201">
        <v>28</v>
      </c>
      <c r="AM201">
        <v>7</v>
      </c>
      <c r="AN201">
        <v>0</v>
      </c>
      <c r="AO201">
        <v>1</v>
      </c>
      <c r="AP201">
        <v>1</v>
      </c>
      <c r="AQ201">
        <v>1</v>
      </c>
      <c r="AR201">
        <v>2</v>
      </c>
      <c r="AS201">
        <v>1</v>
      </c>
      <c r="AT201">
        <v>1</v>
      </c>
      <c r="AU201">
        <v>9</v>
      </c>
      <c r="AV201">
        <v>2</v>
      </c>
      <c r="AW201">
        <v>2</v>
      </c>
      <c r="AX201">
        <v>2</v>
      </c>
      <c r="AY201">
        <v>146</v>
      </c>
      <c r="AZ201">
        <v>0</v>
      </c>
      <c r="BA201">
        <v>0</v>
      </c>
      <c r="BB201">
        <v>0</v>
      </c>
      <c r="BC201">
        <v>0</v>
      </c>
      <c r="BD201">
        <v>28.25</v>
      </c>
      <c r="BE201">
        <v>29.010000228881839</v>
      </c>
      <c r="BF201">
        <v>29.610000610351559</v>
      </c>
      <c r="BG201" s="15">
        <f t="shared" si="31"/>
        <v>2.6197870488990804E-2</v>
      </c>
      <c r="BH201" s="15">
        <f t="shared" si="32"/>
        <v>2.0263436984191086E-2</v>
      </c>
      <c r="BI201" t="s">
        <v>302</v>
      </c>
      <c r="BJ201">
        <v>5</v>
      </c>
      <c r="BK201">
        <v>3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3</v>
      </c>
      <c r="BT201">
        <v>6</v>
      </c>
      <c r="BU201">
        <v>14</v>
      </c>
      <c r="BV201">
        <v>23</v>
      </c>
      <c r="BW201">
        <v>132</v>
      </c>
      <c r="BX201">
        <v>0</v>
      </c>
      <c r="BY201">
        <v>0</v>
      </c>
      <c r="BZ201">
        <v>0</v>
      </c>
      <c r="CA201">
        <v>0</v>
      </c>
      <c r="CB201">
        <v>28.110000610351559</v>
      </c>
      <c r="CC201">
        <v>28.25</v>
      </c>
      <c r="CD201">
        <v>28.45999908447266</v>
      </c>
      <c r="CE201" s="15">
        <f t="shared" si="33"/>
        <v>4.9557306070244778E-3</v>
      </c>
      <c r="CF201" s="15">
        <f t="shared" si="34"/>
        <v>7.3787452996522118E-3</v>
      </c>
      <c r="CG201" t="s">
        <v>223</v>
      </c>
      <c r="CH201">
        <v>23</v>
      </c>
      <c r="CI201">
        <v>39</v>
      </c>
      <c r="CJ201">
        <v>13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28</v>
      </c>
      <c r="CR201">
        <v>32</v>
      </c>
      <c r="CS201">
        <v>23</v>
      </c>
      <c r="CT201">
        <v>13</v>
      </c>
      <c r="CU201">
        <v>10</v>
      </c>
      <c r="CV201">
        <v>1</v>
      </c>
      <c r="CW201">
        <v>78</v>
      </c>
      <c r="CX201">
        <v>0</v>
      </c>
      <c r="CY201">
        <v>0</v>
      </c>
      <c r="CZ201">
        <v>28.309999465942379</v>
      </c>
      <c r="DA201">
        <v>28.329999923706051</v>
      </c>
      <c r="DB201">
        <v>28.579999923706051</v>
      </c>
      <c r="DC201">
        <v>121</v>
      </c>
      <c r="DD201">
        <v>158</v>
      </c>
      <c r="DE201">
        <v>38</v>
      </c>
      <c r="DF201">
        <v>16</v>
      </c>
      <c r="DG201" t="s">
        <v>135</v>
      </c>
      <c r="DH201">
        <v>2.5</v>
      </c>
      <c r="DI201" s="15">
        <f t="shared" si="35"/>
        <v>7.0598156786216837E-4</v>
      </c>
      <c r="DJ201" s="15">
        <f t="shared" si="36"/>
        <v>8.7473758106147992E-3</v>
      </c>
      <c r="DK201" s="16">
        <f t="shared" si="37"/>
        <v>28.577813079753398</v>
      </c>
      <c r="DL201" s="17">
        <f t="shared" si="38"/>
        <v>9.4533573784769676E-3</v>
      </c>
    </row>
    <row r="202" spans="1:116" hidden="1" x14ac:dyDescent="0.25">
      <c r="A202">
        <v>193</v>
      </c>
      <c r="B202" t="s">
        <v>703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311</v>
      </c>
      <c r="N202">
        <v>111</v>
      </c>
      <c r="O202">
        <v>83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176.55999755859381</v>
      </c>
      <c r="AG202">
        <v>175.32000732421881</v>
      </c>
      <c r="AH202">
        <v>177.00999450683591</v>
      </c>
      <c r="AI202" s="15">
        <f t="shared" ref="AI202:AI243" si="39">100%-(AF202/AG202)</f>
        <v>-7.0727252029021415E-3</v>
      </c>
      <c r="AJ202" s="15">
        <f t="shared" ref="AJ202:AJ243" si="40">100%-(AG202/AH202)</f>
        <v>9.547411078823731E-3</v>
      </c>
      <c r="AK202" t="s">
        <v>219</v>
      </c>
      <c r="AL202">
        <v>95</v>
      </c>
      <c r="AM202">
        <v>9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92</v>
      </c>
      <c r="AV202">
        <v>21</v>
      </c>
      <c r="AW202">
        <v>10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176.94999694824219</v>
      </c>
      <c r="BE202">
        <v>176.71000671386719</v>
      </c>
      <c r="BF202">
        <v>177.92999267578119</v>
      </c>
      <c r="BG202" s="15">
        <f t="shared" ref="BG202:BG243" si="41">100%-(BD202/BE202)</f>
        <v>-1.3581021179156494E-3</v>
      </c>
      <c r="BH202" s="15">
        <f t="shared" ref="BH202:BH243" si="42">100%-(BE202/BF202)</f>
        <v>6.8565503969700847E-3</v>
      </c>
      <c r="BI202" t="s">
        <v>198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4</v>
      </c>
      <c r="BV202">
        <v>25</v>
      </c>
      <c r="BW202">
        <v>158</v>
      </c>
      <c r="BX202">
        <v>0</v>
      </c>
      <c r="BY202">
        <v>0</v>
      </c>
      <c r="BZ202">
        <v>0</v>
      </c>
      <c r="CA202">
        <v>0</v>
      </c>
      <c r="CB202">
        <v>176.42999267578119</v>
      </c>
      <c r="CC202">
        <v>177.8500061035156</v>
      </c>
      <c r="CD202">
        <v>178.03999328613281</v>
      </c>
      <c r="CE202" s="15">
        <f t="shared" ref="CE202:CE243" si="43">100%-(CB202/CC202)</f>
        <v>7.9843316221642757E-3</v>
      </c>
      <c r="CF202" s="15">
        <f t="shared" ref="CF202:CF243" si="44">100%-(CC202/CD202)</f>
        <v>1.0671039641744207E-3</v>
      </c>
      <c r="CG202" t="s">
        <v>250</v>
      </c>
      <c r="CH202">
        <v>60</v>
      </c>
      <c r="CI202">
        <v>11</v>
      </c>
      <c r="CJ202">
        <v>1</v>
      </c>
      <c r="CK202">
        <v>1</v>
      </c>
      <c r="CL202">
        <v>0</v>
      </c>
      <c r="CM202">
        <v>1</v>
      </c>
      <c r="CN202">
        <v>1</v>
      </c>
      <c r="CO202">
        <v>0</v>
      </c>
      <c r="CP202">
        <v>0</v>
      </c>
      <c r="CQ202">
        <v>55</v>
      </c>
      <c r="CR202">
        <v>22</v>
      </c>
      <c r="CS202">
        <v>16</v>
      </c>
      <c r="CT202">
        <v>23</v>
      </c>
      <c r="CU202">
        <v>29</v>
      </c>
      <c r="CV202">
        <v>2</v>
      </c>
      <c r="CW202">
        <v>0</v>
      </c>
      <c r="CX202">
        <v>0</v>
      </c>
      <c r="CY202">
        <v>0</v>
      </c>
      <c r="CZ202">
        <v>179.52000427246091</v>
      </c>
      <c r="DA202">
        <v>179.61000061035159</v>
      </c>
      <c r="DB202">
        <v>183.05000305175781</v>
      </c>
      <c r="DC202">
        <v>372</v>
      </c>
      <c r="DD202">
        <v>270</v>
      </c>
      <c r="DE202">
        <v>298</v>
      </c>
      <c r="DF202">
        <v>124</v>
      </c>
      <c r="DG202" t="s">
        <v>135</v>
      </c>
      <c r="DH202">
        <v>2.9</v>
      </c>
      <c r="DI202" s="15">
        <f t="shared" ref="DI202:DI243" si="45">100%-(CZ202/DA202)</f>
        <v>5.010652947210481E-4</v>
      </c>
      <c r="DJ202" s="15">
        <f t="shared" ref="DJ202:DJ243" si="46">100%-(DA202/DB202)</f>
        <v>1.8792692619805873E-2</v>
      </c>
      <c r="DK202" s="16">
        <f t="shared" ref="DK202:DK243" si="47">(DA202*DJ202)+DA202</f>
        <v>182.98535614326508</v>
      </c>
      <c r="DL202" s="17">
        <f t="shared" ref="DL202:DL243" si="48">DI202+DJ202</f>
        <v>1.9293757914526921E-2</v>
      </c>
    </row>
    <row r="203" spans="1:116" hidden="1" x14ac:dyDescent="0.25">
      <c r="A203">
        <v>194</v>
      </c>
      <c r="B203" t="s">
        <v>704</v>
      </c>
      <c r="C203">
        <v>9</v>
      </c>
      <c r="D203">
        <v>0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143</v>
      </c>
      <c r="N203">
        <v>55</v>
      </c>
      <c r="O203">
        <v>76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10</v>
      </c>
      <c r="X203">
        <v>2</v>
      </c>
      <c r="Y203">
        <v>1</v>
      </c>
      <c r="Z203">
        <v>0</v>
      </c>
      <c r="AA203">
        <v>3</v>
      </c>
      <c r="AB203">
        <v>0</v>
      </c>
      <c r="AC203">
        <v>0</v>
      </c>
      <c r="AD203">
        <v>0</v>
      </c>
      <c r="AE203">
        <v>0</v>
      </c>
      <c r="AF203">
        <v>423.3699951171875</v>
      </c>
      <c r="AG203">
        <v>422.489990234375</v>
      </c>
      <c r="AH203">
        <v>426.54998779296881</v>
      </c>
      <c r="AI203" s="15">
        <f t="shared" si="39"/>
        <v>-2.0829011412182297E-3</v>
      </c>
      <c r="AJ203" s="15">
        <f t="shared" si="40"/>
        <v>9.5182221891525476E-3</v>
      </c>
      <c r="AK203" t="s">
        <v>224</v>
      </c>
      <c r="AL203">
        <v>3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4</v>
      </c>
      <c r="AV203">
        <v>14</v>
      </c>
      <c r="AW203">
        <v>9</v>
      </c>
      <c r="AX203">
        <v>6</v>
      </c>
      <c r="AY203">
        <v>73</v>
      </c>
      <c r="AZ203">
        <v>0</v>
      </c>
      <c r="BA203">
        <v>0</v>
      </c>
      <c r="BB203">
        <v>0</v>
      </c>
      <c r="BC203">
        <v>0</v>
      </c>
      <c r="BD203">
        <v>419.6099853515625</v>
      </c>
      <c r="BE203">
        <v>423.05999755859381</v>
      </c>
      <c r="BF203">
        <v>424.260009765625</v>
      </c>
      <c r="BG203" s="15">
        <f t="shared" si="41"/>
        <v>8.1549005506091898E-3</v>
      </c>
      <c r="BH203" s="15">
        <f t="shared" si="42"/>
        <v>2.8284829571708636E-3</v>
      </c>
      <c r="BI203" t="s">
        <v>520</v>
      </c>
      <c r="BJ203">
        <v>53</v>
      </c>
      <c r="BK203">
        <v>34</v>
      </c>
      <c r="BL203">
        <v>1</v>
      </c>
      <c r="BM203">
        <v>0</v>
      </c>
      <c r="BN203">
        <v>0</v>
      </c>
      <c r="BO203">
        <v>1</v>
      </c>
      <c r="BP203">
        <v>1</v>
      </c>
      <c r="BQ203">
        <v>0</v>
      </c>
      <c r="BR203">
        <v>0</v>
      </c>
      <c r="BS203">
        <v>15</v>
      </c>
      <c r="BT203">
        <v>8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420.14999389648438</v>
      </c>
      <c r="CC203">
        <v>420.95001220703131</v>
      </c>
      <c r="CD203">
        <v>425.19000244140631</v>
      </c>
      <c r="CE203" s="15">
        <f t="shared" si="43"/>
        <v>1.9005066809535398E-3</v>
      </c>
      <c r="CF203" s="15">
        <f t="shared" si="44"/>
        <v>9.9719894871218573E-3</v>
      </c>
      <c r="CG203" t="s">
        <v>705</v>
      </c>
      <c r="CH203">
        <v>17</v>
      </c>
      <c r="CI203">
        <v>58</v>
      </c>
      <c r="CJ203">
        <v>4</v>
      </c>
      <c r="CK203">
        <v>2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1</v>
      </c>
      <c r="CV203">
        <v>1</v>
      </c>
      <c r="CW203">
        <v>1</v>
      </c>
      <c r="CX203">
        <v>0</v>
      </c>
      <c r="CY203">
        <v>0</v>
      </c>
      <c r="CZ203">
        <v>427.08999633789063</v>
      </c>
      <c r="DA203">
        <v>425.51998901367188</v>
      </c>
      <c r="DB203">
        <v>428.48001098632813</v>
      </c>
      <c r="DC203">
        <v>303</v>
      </c>
      <c r="DD203">
        <v>70</v>
      </c>
      <c r="DE203">
        <v>134</v>
      </c>
      <c r="DF203">
        <v>46</v>
      </c>
      <c r="DG203" t="s">
        <v>120</v>
      </c>
      <c r="DH203">
        <v>1.6</v>
      </c>
      <c r="DI203" s="15">
        <f t="shared" si="45"/>
        <v>-3.6896206165495382E-3</v>
      </c>
      <c r="DJ203" s="15">
        <f t="shared" si="46"/>
        <v>6.9081915066294686E-3</v>
      </c>
      <c r="DK203" s="16">
        <f t="shared" si="47"/>
        <v>428.45956258767717</v>
      </c>
      <c r="DL203" s="17">
        <f t="shared" si="48"/>
        <v>3.2185708900799304E-3</v>
      </c>
    </row>
    <row r="204" spans="1:116" hidden="1" x14ac:dyDescent="0.25">
      <c r="A204">
        <v>195</v>
      </c>
      <c r="B204" t="s">
        <v>706</v>
      </c>
      <c r="C204">
        <v>9</v>
      </c>
      <c r="D204">
        <v>1</v>
      </c>
      <c r="E204">
        <v>6</v>
      </c>
      <c r="F204">
        <v>0</v>
      </c>
      <c r="G204" t="s">
        <v>115</v>
      </c>
      <c r="H204" t="s">
        <v>115</v>
      </c>
      <c r="I204">
        <v>6</v>
      </c>
      <c r="J204">
        <v>0</v>
      </c>
      <c r="K204" t="s">
        <v>115</v>
      </c>
      <c r="L204" t="s">
        <v>115</v>
      </c>
      <c r="M204" t="s">
        <v>653</v>
      </c>
      <c r="N204">
        <v>66</v>
      </c>
      <c r="O204">
        <v>23</v>
      </c>
      <c r="P204">
        <v>4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9</v>
      </c>
      <c r="X204">
        <v>1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0</v>
      </c>
      <c r="AE204">
        <v>0</v>
      </c>
      <c r="AF204">
        <v>81.379997253417969</v>
      </c>
      <c r="AG204">
        <v>81.470001220703125</v>
      </c>
      <c r="AH204">
        <v>82.5</v>
      </c>
      <c r="AI204" s="15">
        <f t="shared" si="39"/>
        <v>1.1047497966930608E-3</v>
      </c>
      <c r="AJ204" s="15">
        <f t="shared" si="40"/>
        <v>1.2484833688446995E-2</v>
      </c>
      <c r="AK204" t="s">
        <v>187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2</v>
      </c>
      <c r="AV204">
        <v>5</v>
      </c>
      <c r="AW204">
        <v>4</v>
      </c>
      <c r="AX204">
        <v>2</v>
      </c>
      <c r="AY204">
        <v>55</v>
      </c>
      <c r="AZ204">
        <v>0</v>
      </c>
      <c r="BA204">
        <v>0</v>
      </c>
      <c r="BB204">
        <v>0</v>
      </c>
      <c r="BC204">
        <v>0</v>
      </c>
      <c r="BD204">
        <v>80.010002136230469</v>
      </c>
      <c r="BE204">
        <v>80.930000305175781</v>
      </c>
      <c r="BF204">
        <v>81.25</v>
      </c>
      <c r="BG204" s="15">
        <f t="shared" si="41"/>
        <v>1.1367826090153521E-2</v>
      </c>
      <c r="BH204" s="15">
        <f t="shared" si="42"/>
        <v>3.9384577824519429E-3</v>
      </c>
      <c r="BI204" t="s">
        <v>325</v>
      </c>
      <c r="BJ204">
        <v>46</v>
      </c>
      <c r="BK204">
        <v>18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16</v>
      </c>
      <c r="BT204">
        <v>9</v>
      </c>
      <c r="BU204">
        <v>6</v>
      </c>
      <c r="BV204">
        <v>8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80.330001831054688</v>
      </c>
      <c r="CC204">
        <v>80.050003051757813</v>
      </c>
      <c r="CD204">
        <v>80.80999755859375</v>
      </c>
      <c r="CE204" s="15">
        <f t="shared" si="43"/>
        <v>-3.4977984837281095E-3</v>
      </c>
      <c r="CF204" s="15">
        <f t="shared" si="44"/>
        <v>9.4047089443961562E-3</v>
      </c>
      <c r="CG204" t="s">
        <v>707</v>
      </c>
      <c r="CH204">
        <v>6</v>
      </c>
      <c r="CI204">
        <v>41</v>
      </c>
      <c r="CJ204">
        <v>20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1</v>
      </c>
      <c r="CU204">
        <v>0</v>
      </c>
      <c r="CV204">
        <v>1</v>
      </c>
      <c r="CW204">
        <v>2</v>
      </c>
      <c r="CX204">
        <v>0</v>
      </c>
      <c r="CY204">
        <v>0</v>
      </c>
      <c r="CZ204">
        <v>81.19000244140625</v>
      </c>
      <c r="DA204">
        <v>81.540000915527344</v>
      </c>
      <c r="DB204">
        <v>81.970001220703125</v>
      </c>
      <c r="DC204">
        <v>226</v>
      </c>
      <c r="DD204">
        <v>64</v>
      </c>
      <c r="DE204">
        <v>95</v>
      </c>
      <c r="DF204">
        <v>23</v>
      </c>
      <c r="DG204" t="s">
        <v>120</v>
      </c>
      <c r="DH204">
        <v>1.7</v>
      </c>
      <c r="DI204" s="15">
        <f t="shared" si="45"/>
        <v>4.2923530805901722E-3</v>
      </c>
      <c r="DJ204" s="15">
        <f t="shared" si="46"/>
        <v>5.2458252869609368E-3</v>
      </c>
      <c r="DK204" s="16">
        <f t="shared" si="47"/>
        <v>81.967745514228838</v>
      </c>
      <c r="DL204" s="17">
        <f t="shared" si="48"/>
        <v>9.5381783675511089E-3</v>
      </c>
    </row>
    <row r="205" spans="1:116" hidden="1" x14ac:dyDescent="0.25">
      <c r="A205">
        <v>196</v>
      </c>
      <c r="B205" t="s">
        <v>708</v>
      </c>
      <c r="C205">
        <v>9</v>
      </c>
      <c r="D205">
        <v>0</v>
      </c>
      <c r="E205">
        <v>6</v>
      </c>
      <c r="F205">
        <v>0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287</v>
      </c>
      <c r="N205">
        <v>50</v>
      </c>
      <c r="O205">
        <v>13</v>
      </c>
      <c r="P205">
        <v>16</v>
      </c>
      <c r="Q205">
        <v>14</v>
      </c>
      <c r="R205">
        <v>0</v>
      </c>
      <c r="S205">
        <v>1</v>
      </c>
      <c r="T205">
        <v>30</v>
      </c>
      <c r="U205">
        <v>0</v>
      </c>
      <c r="V205">
        <v>0</v>
      </c>
      <c r="W205">
        <v>22</v>
      </c>
      <c r="X205">
        <v>5</v>
      </c>
      <c r="Y205">
        <v>3</v>
      </c>
      <c r="Z205">
        <v>6</v>
      </c>
      <c r="AA205">
        <v>27</v>
      </c>
      <c r="AB205">
        <v>1</v>
      </c>
      <c r="AC205">
        <v>2</v>
      </c>
      <c r="AD205">
        <v>0</v>
      </c>
      <c r="AE205">
        <v>0</v>
      </c>
      <c r="AF205">
        <v>139.80000305175781</v>
      </c>
      <c r="AG205">
        <v>140.9100036621094</v>
      </c>
      <c r="AH205">
        <v>143.66999816894531</v>
      </c>
      <c r="AI205" s="15">
        <f t="shared" si="39"/>
        <v>7.8773726598807547E-3</v>
      </c>
      <c r="AJ205" s="15">
        <f t="shared" si="40"/>
        <v>1.9210653177501702E-2</v>
      </c>
      <c r="AK205" t="s">
        <v>551</v>
      </c>
      <c r="AL205">
        <v>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5</v>
      </c>
      <c r="AV205">
        <v>6</v>
      </c>
      <c r="AW205">
        <v>10</v>
      </c>
      <c r="AX205">
        <v>12</v>
      </c>
      <c r="AY205">
        <v>89</v>
      </c>
      <c r="AZ205">
        <v>0</v>
      </c>
      <c r="BA205">
        <v>0</v>
      </c>
      <c r="BB205">
        <v>0</v>
      </c>
      <c r="BC205">
        <v>0</v>
      </c>
      <c r="BD205">
        <v>138.30999755859381</v>
      </c>
      <c r="BE205">
        <v>139.1600036621094</v>
      </c>
      <c r="BF205">
        <v>139.33000183105469</v>
      </c>
      <c r="BG205" s="15">
        <f t="shared" si="41"/>
        <v>6.1081207325882625E-3</v>
      </c>
      <c r="BH205" s="15">
        <f t="shared" si="42"/>
        <v>1.2201117254804217E-3</v>
      </c>
      <c r="BI205" t="s">
        <v>646</v>
      </c>
      <c r="BJ205">
        <v>64</v>
      </c>
      <c r="BK205">
        <v>5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15</v>
      </c>
      <c r="BT205">
        <v>7</v>
      </c>
      <c r="BU205">
        <v>2</v>
      </c>
      <c r="BV205">
        <v>7</v>
      </c>
      <c r="BW205">
        <v>32</v>
      </c>
      <c r="BX205">
        <v>0</v>
      </c>
      <c r="BY205">
        <v>0</v>
      </c>
      <c r="BZ205">
        <v>0</v>
      </c>
      <c r="CA205">
        <v>0</v>
      </c>
      <c r="CB205">
        <v>141.00999450683591</v>
      </c>
      <c r="CC205">
        <v>140.00999450683591</v>
      </c>
      <c r="CD205">
        <v>141.00999450683591</v>
      </c>
      <c r="CE205" s="15">
        <f t="shared" si="43"/>
        <v>-7.1423472554394962E-3</v>
      </c>
      <c r="CF205" s="15">
        <f t="shared" si="44"/>
        <v>7.0916959006868119E-3</v>
      </c>
      <c r="CG205" t="s">
        <v>450</v>
      </c>
      <c r="CH205">
        <v>2</v>
      </c>
      <c r="CI205">
        <v>58</v>
      </c>
      <c r="CJ205">
        <v>48</v>
      </c>
      <c r="CK205">
        <v>10</v>
      </c>
      <c r="CL205">
        <v>1</v>
      </c>
      <c r="CM205">
        <v>0</v>
      </c>
      <c r="CN205">
        <v>0</v>
      </c>
      <c r="CO205">
        <v>0</v>
      </c>
      <c r="CP205">
        <v>0</v>
      </c>
      <c r="CQ205">
        <v>1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142.5899963378906</v>
      </c>
      <c r="DA205">
        <v>143.19999694824219</v>
      </c>
      <c r="DB205">
        <v>144.77000427246091</v>
      </c>
      <c r="DC205">
        <v>282</v>
      </c>
      <c r="DD205">
        <v>101</v>
      </c>
      <c r="DE205">
        <v>95</v>
      </c>
      <c r="DF205">
        <v>69</v>
      </c>
      <c r="DG205" t="s">
        <v>135</v>
      </c>
      <c r="DH205">
        <v>2.1</v>
      </c>
      <c r="DI205" s="15">
        <f t="shared" si="45"/>
        <v>4.2597808893254374E-3</v>
      </c>
      <c r="DJ205" s="15">
        <f t="shared" si="46"/>
        <v>1.0844838556914871E-2</v>
      </c>
      <c r="DK205" s="16">
        <f t="shared" si="47"/>
        <v>144.75297779649657</v>
      </c>
      <c r="DL205" s="17">
        <f t="shared" si="48"/>
        <v>1.5104619446240308E-2</v>
      </c>
    </row>
    <row r="206" spans="1:116" hidden="1" x14ac:dyDescent="0.25">
      <c r="A206">
        <v>197</v>
      </c>
      <c r="B206" t="s">
        <v>709</v>
      </c>
      <c r="C206">
        <v>9</v>
      </c>
      <c r="D206">
        <v>0</v>
      </c>
      <c r="E206">
        <v>6</v>
      </c>
      <c r="F206">
        <v>0</v>
      </c>
      <c r="G206" t="s">
        <v>115</v>
      </c>
      <c r="H206" t="s">
        <v>115</v>
      </c>
      <c r="I206">
        <v>6</v>
      </c>
      <c r="J206">
        <v>0</v>
      </c>
      <c r="K206" t="s">
        <v>115</v>
      </c>
      <c r="L206" t="s">
        <v>115</v>
      </c>
      <c r="M206" t="s">
        <v>617</v>
      </c>
      <c r="N206">
        <v>97</v>
      </c>
      <c r="O206">
        <v>45</v>
      </c>
      <c r="P206">
        <v>40</v>
      </c>
      <c r="Q206">
        <v>0</v>
      </c>
      <c r="R206">
        <v>0</v>
      </c>
      <c r="S206">
        <v>1</v>
      </c>
      <c r="T206">
        <v>40</v>
      </c>
      <c r="U206">
        <v>0</v>
      </c>
      <c r="V206">
        <v>0</v>
      </c>
      <c r="W206">
        <v>16</v>
      </c>
      <c r="X206">
        <v>5</v>
      </c>
      <c r="Y206">
        <v>2</v>
      </c>
      <c r="Z206">
        <v>4</v>
      </c>
      <c r="AA206">
        <v>2</v>
      </c>
      <c r="AB206">
        <v>1</v>
      </c>
      <c r="AC206">
        <v>5</v>
      </c>
      <c r="AD206">
        <v>0</v>
      </c>
      <c r="AE206">
        <v>0</v>
      </c>
      <c r="AF206">
        <v>194.58999633789071</v>
      </c>
      <c r="AG206">
        <v>194.2200012207031</v>
      </c>
      <c r="AH206">
        <v>196.83999633789071</v>
      </c>
      <c r="AI206" s="15">
        <f t="shared" si="39"/>
        <v>-1.9050309693240397E-3</v>
      </c>
      <c r="AJ206" s="15">
        <f t="shared" si="40"/>
        <v>1.3310278225621364E-2</v>
      </c>
      <c r="AK206" t="s">
        <v>710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6</v>
      </c>
      <c r="AX206">
        <v>13</v>
      </c>
      <c r="AY206">
        <v>174</v>
      </c>
      <c r="AZ206">
        <v>0</v>
      </c>
      <c r="BA206">
        <v>0</v>
      </c>
      <c r="BB206">
        <v>0</v>
      </c>
      <c r="BC206">
        <v>0</v>
      </c>
      <c r="BD206">
        <v>193.08999633789071</v>
      </c>
      <c r="BE206">
        <v>194.46000671386719</v>
      </c>
      <c r="BF206">
        <v>194.49000549316409</v>
      </c>
      <c r="BG206" s="15">
        <f t="shared" si="41"/>
        <v>7.0452037883159679E-3</v>
      </c>
      <c r="BH206" s="15">
        <f t="shared" si="42"/>
        <v>1.54243295026113E-4</v>
      </c>
      <c r="BI206" t="s">
        <v>536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1</v>
      </c>
      <c r="BW206">
        <v>194</v>
      </c>
      <c r="BX206">
        <v>0</v>
      </c>
      <c r="BY206">
        <v>0</v>
      </c>
      <c r="BZ206">
        <v>0</v>
      </c>
      <c r="CA206">
        <v>0</v>
      </c>
      <c r="CB206">
        <v>195.19999694824219</v>
      </c>
      <c r="CC206">
        <v>196.08999633789071</v>
      </c>
      <c r="CD206">
        <v>196.08999633789071</v>
      </c>
      <c r="CE206" s="15">
        <f t="shared" si="43"/>
        <v>4.5387291869541935E-3</v>
      </c>
      <c r="CF206" s="15">
        <f t="shared" si="44"/>
        <v>0</v>
      </c>
      <c r="CG206" t="s">
        <v>382</v>
      </c>
      <c r="CH206">
        <v>59</v>
      </c>
      <c r="CI206">
        <v>132</v>
      </c>
      <c r="CJ206">
        <v>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4</v>
      </c>
      <c r="CR206">
        <v>2</v>
      </c>
      <c r="CS206">
        <v>0</v>
      </c>
      <c r="CT206">
        <v>0</v>
      </c>
      <c r="CU206">
        <v>0</v>
      </c>
      <c r="CV206">
        <v>1</v>
      </c>
      <c r="CW206">
        <v>0</v>
      </c>
      <c r="CX206">
        <v>0</v>
      </c>
      <c r="CY206">
        <v>0</v>
      </c>
      <c r="CZ206">
        <v>195.42999267578119</v>
      </c>
      <c r="DA206">
        <v>192.63999938964841</v>
      </c>
      <c r="DB206">
        <v>194.7200012207031</v>
      </c>
      <c r="DC206">
        <v>378</v>
      </c>
      <c r="DD206">
        <v>55</v>
      </c>
      <c r="DE206">
        <v>183</v>
      </c>
      <c r="DF206">
        <v>48</v>
      </c>
      <c r="DG206" t="s">
        <v>135</v>
      </c>
      <c r="DH206">
        <v>2.4</v>
      </c>
      <c r="DI206" s="15">
        <f t="shared" si="45"/>
        <v>-1.448293861592842E-2</v>
      </c>
      <c r="DJ206" s="15">
        <f t="shared" si="46"/>
        <v>1.0682014266716888E-2</v>
      </c>
      <c r="DK206" s="16">
        <f t="shared" si="47"/>
        <v>194.69778261146897</v>
      </c>
      <c r="DL206" s="17">
        <f t="shared" si="48"/>
        <v>-3.8009243492115319E-3</v>
      </c>
    </row>
    <row r="207" spans="1:116" hidden="1" x14ac:dyDescent="0.25">
      <c r="A207">
        <v>198</v>
      </c>
      <c r="B207" t="s">
        <v>711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627</v>
      </c>
      <c r="N207">
        <v>6</v>
      </c>
      <c r="O207">
        <v>9</v>
      </c>
      <c r="P207">
        <v>44</v>
      </c>
      <c r="Q207">
        <v>34</v>
      </c>
      <c r="R207">
        <v>102</v>
      </c>
      <c r="S207">
        <v>0</v>
      </c>
      <c r="T207">
        <v>0</v>
      </c>
      <c r="U207">
        <v>0</v>
      </c>
      <c r="V207">
        <v>0</v>
      </c>
      <c r="W207">
        <v>2</v>
      </c>
      <c r="X207">
        <v>0</v>
      </c>
      <c r="Y207">
        <v>0</v>
      </c>
      <c r="Z207">
        <v>2</v>
      </c>
      <c r="AA207">
        <v>0</v>
      </c>
      <c r="AB207">
        <v>1</v>
      </c>
      <c r="AC207">
        <v>2</v>
      </c>
      <c r="AD207">
        <v>1</v>
      </c>
      <c r="AE207">
        <v>2</v>
      </c>
      <c r="AF207">
        <v>27.819999694824219</v>
      </c>
      <c r="AG207">
        <v>27.260000228881839</v>
      </c>
      <c r="AH207">
        <v>28.020000457763668</v>
      </c>
      <c r="AI207" s="15">
        <f t="shared" si="39"/>
        <v>-2.0542900265608344E-2</v>
      </c>
      <c r="AJ207" s="15">
        <f t="shared" si="40"/>
        <v>2.7123490951665996E-2</v>
      </c>
      <c r="AK207" t="s">
        <v>712</v>
      </c>
      <c r="AL207">
        <v>5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5</v>
      </c>
      <c r="AV207">
        <v>2</v>
      </c>
      <c r="AW207">
        <v>4</v>
      </c>
      <c r="AX207">
        <v>4</v>
      </c>
      <c r="AY207">
        <v>179</v>
      </c>
      <c r="AZ207">
        <v>0</v>
      </c>
      <c r="BA207">
        <v>0</v>
      </c>
      <c r="BB207">
        <v>0</v>
      </c>
      <c r="BC207">
        <v>0</v>
      </c>
      <c r="BD207">
        <v>27.090000152587891</v>
      </c>
      <c r="BE207">
        <v>27.79000091552734</v>
      </c>
      <c r="BF207">
        <v>27.860000610351559</v>
      </c>
      <c r="BG207" s="15">
        <f t="shared" si="41"/>
        <v>2.5188943500477956E-2</v>
      </c>
      <c r="BH207" s="15">
        <f t="shared" si="42"/>
        <v>2.5125518051213325E-3</v>
      </c>
      <c r="BI207" t="s">
        <v>713</v>
      </c>
      <c r="BJ207">
        <v>8</v>
      </c>
      <c r="BK207">
        <v>24</v>
      </c>
      <c r="BL207">
        <v>102</v>
      </c>
      <c r="BM207">
        <v>61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27.680000305175781</v>
      </c>
      <c r="CC207">
        <v>27.260000228881839</v>
      </c>
      <c r="CD207">
        <v>27.75</v>
      </c>
      <c r="CE207" s="15">
        <f t="shared" si="43"/>
        <v>-1.5407192691398119E-2</v>
      </c>
      <c r="CF207" s="15">
        <f t="shared" si="44"/>
        <v>1.7657649409663412E-2</v>
      </c>
      <c r="CG207" t="s">
        <v>477</v>
      </c>
      <c r="CH207">
        <v>49</v>
      </c>
      <c r="CI207">
        <v>90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16</v>
      </c>
      <c r="CR207">
        <v>1</v>
      </c>
      <c r="CS207">
        <v>3</v>
      </c>
      <c r="CT207">
        <v>5</v>
      </c>
      <c r="CU207">
        <v>41</v>
      </c>
      <c r="CV207">
        <v>1</v>
      </c>
      <c r="CW207">
        <v>0</v>
      </c>
      <c r="CX207">
        <v>0</v>
      </c>
      <c r="CY207">
        <v>0</v>
      </c>
      <c r="CZ207">
        <v>27.719999313354489</v>
      </c>
      <c r="DA207">
        <v>27.690000534057621</v>
      </c>
      <c r="DB207">
        <v>27.85000038146973</v>
      </c>
      <c r="DC207">
        <v>433</v>
      </c>
      <c r="DD207">
        <v>45</v>
      </c>
      <c r="DE207">
        <v>98</v>
      </c>
      <c r="DF207">
        <v>19</v>
      </c>
      <c r="DG207" t="s">
        <v>120</v>
      </c>
      <c r="DH207">
        <v>2</v>
      </c>
      <c r="DI207" s="15">
        <f t="shared" si="45"/>
        <v>-1.0833795131195423E-3</v>
      </c>
      <c r="DJ207" s="15">
        <f t="shared" si="46"/>
        <v>5.7450572790141985E-3</v>
      </c>
      <c r="DK207" s="16">
        <f t="shared" si="47"/>
        <v>27.849081173181716</v>
      </c>
      <c r="DL207" s="17">
        <f t="shared" si="48"/>
        <v>4.6616777658946562E-3</v>
      </c>
    </row>
    <row r="208" spans="1:116" hidden="1" x14ac:dyDescent="0.25">
      <c r="A208">
        <v>199</v>
      </c>
      <c r="B208" t="s">
        <v>714</v>
      </c>
      <c r="C208">
        <v>9</v>
      </c>
      <c r="D208">
        <v>0</v>
      </c>
      <c r="E208">
        <v>5</v>
      </c>
      <c r="F208">
        <v>1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664</v>
      </c>
      <c r="N208">
        <v>90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75</v>
      </c>
      <c r="X208">
        <v>19</v>
      </c>
      <c r="Y208">
        <v>29</v>
      </c>
      <c r="Z208">
        <v>8</v>
      </c>
      <c r="AA208">
        <v>2</v>
      </c>
      <c r="AB208">
        <v>0</v>
      </c>
      <c r="AC208">
        <v>0</v>
      </c>
      <c r="AD208">
        <v>0</v>
      </c>
      <c r="AE208">
        <v>0</v>
      </c>
      <c r="AF208">
        <v>117.8300018310547</v>
      </c>
      <c r="AG208">
        <v>117.7799987792969</v>
      </c>
      <c r="AH208">
        <v>118.3000030517578</v>
      </c>
      <c r="AI208" s="15">
        <f t="shared" si="39"/>
        <v>-4.2454620713239244E-4</v>
      </c>
      <c r="AJ208" s="15">
        <f t="shared" si="40"/>
        <v>4.3956403976878056E-3</v>
      </c>
      <c r="AK208" t="s">
        <v>479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4</v>
      </c>
      <c r="AW208">
        <v>3</v>
      </c>
      <c r="AX208">
        <v>1</v>
      </c>
      <c r="AY208">
        <v>185</v>
      </c>
      <c r="AZ208">
        <v>0</v>
      </c>
      <c r="BA208">
        <v>0</v>
      </c>
      <c r="BB208">
        <v>0</v>
      </c>
      <c r="BC208">
        <v>0</v>
      </c>
      <c r="BD208">
        <v>116.379997253418</v>
      </c>
      <c r="BE208">
        <v>117.80999755859381</v>
      </c>
      <c r="BF208">
        <v>117.84999847412109</v>
      </c>
      <c r="BG208" s="15">
        <f t="shared" si="41"/>
        <v>1.2138191450726254E-2</v>
      </c>
      <c r="BH208" s="15">
        <f t="shared" si="42"/>
        <v>3.3942228294614463E-4</v>
      </c>
      <c r="BI208" t="s">
        <v>261</v>
      </c>
      <c r="BJ208">
        <v>35</v>
      </c>
      <c r="BK208">
        <v>136</v>
      </c>
      <c r="BL208">
        <v>24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2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117.0500030517578</v>
      </c>
      <c r="CC208">
        <v>116</v>
      </c>
      <c r="CD208">
        <v>117.370002746582</v>
      </c>
      <c r="CE208" s="15">
        <f t="shared" si="43"/>
        <v>-9.0517504461880005E-3</v>
      </c>
      <c r="CF208" s="15">
        <f t="shared" si="44"/>
        <v>1.1672511838821564E-2</v>
      </c>
      <c r="CG208" t="s">
        <v>715</v>
      </c>
      <c r="CH208">
        <v>8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3</v>
      </c>
      <c r="CR208">
        <v>4</v>
      </c>
      <c r="CS208">
        <v>33</v>
      </c>
      <c r="CT208">
        <v>52</v>
      </c>
      <c r="CU208">
        <v>97</v>
      </c>
      <c r="CV208">
        <v>0</v>
      </c>
      <c r="CW208">
        <v>0</v>
      </c>
      <c r="CX208">
        <v>0</v>
      </c>
      <c r="CY208">
        <v>0</v>
      </c>
      <c r="CZ208">
        <v>117.09999847412109</v>
      </c>
      <c r="DA208">
        <v>117.5299987792969</v>
      </c>
      <c r="DB208">
        <v>119.620002746582</v>
      </c>
      <c r="DC208">
        <v>295</v>
      </c>
      <c r="DD208">
        <v>235</v>
      </c>
      <c r="DE208">
        <v>92</v>
      </c>
      <c r="DF208">
        <v>141</v>
      </c>
      <c r="DG208" t="s">
        <v>120</v>
      </c>
      <c r="DH208">
        <v>2.2999999999999998</v>
      </c>
      <c r="DI208" s="15">
        <f t="shared" si="45"/>
        <v>3.658642981723137E-3</v>
      </c>
      <c r="DJ208" s="15">
        <f t="shared" si="46"/>
        <v>1.7472027414284774E-2</v>
      </c>
      <c r="DK208" s="16">
        <f t="shared" si="47"/>
        <v>119.58348613996964</v>
      </c>
      <c r="DL208" s="17">
        <f t="shared" si="48"/>
        <v>2.1130670396007911E-2</v>
      </c>
    </row>
    <row r="209" spans="1:116" hidden="1" x14ac:dyDescent="0.25">
      <c r="A209">
        <v>200</v>
      </c>
      <c r="B209" t="s">
        <v>716</v>
      </c>
      <c r="C209">
        <v>9</v>
      </c>
      <c r="D209">
        <v>0</v>
      </c>
      <c r="E209">
        <v>6</v>
      </c>
      <c r="F209">
        <v>0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538</v>
      </c>
      <c r="N209">
        <v>47</v>
      </c>
      <c r="O209">
        <v>14</v>
      </c>
      <c r="P209">
        <v>2</v>
      </c>
      <c r="Q209">
        <v>0</v>
      </c>
      <c r="R209">
        <v>0</v>
      </c>
      <c r="S209">
        <v>1</v>
      </c>
      <c r="T209">
        <v>2</v>
      </c>
      <c r="U209">
        <v>0</v>
      </c>
      <c r="V209">
        <v>0</v>
      </c>
      <c r="W209">
        <v>44</v>
      </c>
      <c r="X209">
        <v>42</v>
      </c>
      <c r="Y209">
        <v>17</v>
      </c>
      <c r="Z209">
        <v>5</v>
      </c>
      <c r="AA209">
        <v>45</v>
      </c>
      <c r="AB209">
        <v>1</v>
      </c>
      <c r="AC209">
        <v>0</v>
      </c>
      <c r="AD209">
        <v>0</v>
      </c>
      <c r="AE209">
        <v>0</v>
      </c>
      <c r="AF209">
        <v>67.300003051757813</v>
      </c>
      <c r="AG209">
        <v>67.879997253417969</v>
      </c>
      <c r="AH209">
        <v>68.629997253417969</v>
      </c>
      <c r="AI209" s="15">
        <f t="shared" si="39"/>
        <v>8.5444052022402017E-3</v>
      </c>
      <c r="AJ209" s="15">
        <f t="shared" si="40"/>
        <v>1.0928165962627245E-2</v>
      </c>
      <c r="AK209" t="s">
        <v>717</v>
      </c>
      <c r="AL209">
        <v>30</v>
      </c>
      <c r="AM209">
        <v>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20</v>
      </c>
      <c r="AV209">
        <v>15</v>
      </c>
      <c r="AW209">
        <v>13</v>
      </c>
      <c r="AX209">
        <v>5</v>
      </c>
      <c r="AY209">
        <v>125</v>
      </c>
      <c r="AZ209">
        <v>0</v>
      </c>
      <c r="BA209">
        <v>0</v>
      </c>
      <c r="BB209">
        <v>0</v>
      </c>
      <c r="BC209">
        <v>0</v>
      </c>
      <c r="BD209">
        <v>67.050003051757813</v>
      </c>
      <c r="BE209">
        <v>67.160003662109375</v>
      </c>
      <c r="BF209">
        <v>67.599998474121094</v>
      </c>
      <c r="BG209" s="15">
        <f t="shared" si="41"/>
        <v>1.637888689002942E-3</v>
      </c>
      <c r="BH209" s="15">
        <f t="shared" si="42"/>
        <v>6.508799141173971E-3</v>
      </c>
      <c r="BI209" t="s">
        <v>192</v>
      </c>
      <c r="BJ209">
        <v>150</v>
      </c>
      <c r="BK209">
        <v>7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36</v>
      </c>
      <c r="BT209">
        <v>6</v>
      </c>
      <c r="BU209">
        <v>6</v>
      </c>
      <c r="BV209">
        <v>7</v>
      </c>
      <c r="BW209">
        <v>12</v>
      </c>
      <c r="BX209">
        <v>0</v>
      </c>
      <c r="BY209">
        <v>0</v>
      </c>
      <c r="BZ209">
        <v>0</v>
      </c>
      <c r="CA209">
        <v>0</v>
      </c>
      <c r="CB209">
        <v>66.839996337890625</v>
      </c>
      <c r="CC209">
        <v>66.540000915527344</v>
      </c>
      <c r="CD209">
        <v>66.94000244140625</v>
      </c>
      <c r="CE209" s="15">
        <f t="shared" si="43"/>
        <v>-4.5084974186297977E-3</v>
      </c>
      <c r="CF209" s="15">
        <f t="shared" si="44"/>
        <v>5.9755230249510793E-3</v>
      </c>
      <c r="CG209" t="s">
        <v>536</v>
      </c>
      <c r="CH209">
        <v>2</v>
      </c>
      <c r="CI209">
        <v>4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2</v>
      </c>
      <c r="CR209">
        <v>3</v>
      </c>
      <c r="CS209">
        <v>2</v>
      </c>
      <c r="CT209">
        <v>1</v>
      </c>
      <c r="CU209">
        <v>184</v>
      </c>
      <c r="CV209">
        <v>0</v>
      </c>
      <c r="CW209">
        <v>0</v>
      </c>
      <c r="CX209">
        <v>0</v>
      </c>
      <c r="CY209">
        <v>0</v>
      </c>
      <c r="CZ209">
        <v>67.569999694824219</v>
      </c>
      <c r="DA209">
        <v>67.319999694824219</v>
      </c>
      <c r="DB209">
        <v>67.919998168945313</v>
      </c>
      <c r="DC209">
        <v>258</v>
      </c>
      <c r="DD209">
        <v>224</v>
      </c>
      <c r="DE209">
        <v>95</v>
      </c>
      <c r="DF209">
        <v>161</v>
      </c>
      <c r="DG209" t="s">
        <v>120</v>
      </c>
      <c r="DH209">
        <v>2.1</v>
      </c>
      <c r="DI209" s="15">
        <f t="shared" si="45"/>
        <v>-3.7136066716176863E-3</v>
      </c>
      <c r="DJ209" s="15">
        <f t="shared" si="46"/>
        <v>8.8339000338110152E-3</v>
      </c>
      <c r="DK209" s="16">
        <f t="shared" si="47"/>
        <v>67.914697842404479</v>
      </c>
      <c r="DL209" s="17">
        <f t="shared" si="48"/>
        <v>5.1202933621933289E-3</v>
      </c>
    </row>
    <row r="210" spans="1:116" hidden="1" x14ac:dyDescent="0.25">
      <c r="A210">
        <v>201</v>
      </c>
      <c r="B210" t="s">
        <v>718</v>
      </c>
      <c r="C210">
        <v>9</v>
      </c>
      <c r="D210">
        <v>0</v>
      </c>
      <c r="E210">
        <v>6</v>
      </c>
      <c r="F210">
        <v>0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225</v>
      </c>
      <c r="N210">
        <v>156</v>
      </c>
      <c r="O210">
        <v>21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10</v>
      </c>
      <c r="X210">
        <v>1</v>
      </c>
      <c r="Y210">
        <v>7</v>
      </c>
      <c r="Z210">
        <v>4</v>
      </c>
      <c r="AA210">
        <v>5</v>
      </c>
      <c r="AB210">
        <v>1</v>
      </c>
      <c r="AC210">
        <v>0</v>
      </c>
      <c r="AD210">
        <v>0</v>
      </c>
      <c r="AE210">
        <v>0</v>
      </c>
      <c r="AF210">
        <v>468.739990234375</v>
      </c>
      <c r="AG210">
        <v>467.95001220703131</v>
      </c>
      <c r="AH210">
        <v>473</v>
      </c>
      <c r="AI210" s="15">
        <f t="shared" si="39"/>
        <v>-1.6881675536621898E-3</v>
      </c>
      <c r="AJ210" s="15">
        <f t="shared" si="40"/>
        <v>1.0676506961878829E-2</v>
      </c>
      <c r="AK210" t="s">
        <v>302</v>
      </c>
      <c r="AL210">
        <v>67</v>
      </c>
      <c r="AM210">
        <v>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19</v>
      </c>
      <c r="AV210">
        <v>11</v>
      </c>
      <c r="AW210">
        <v>11</v>
      </c>
      <c r="AX210">
        <v>18</v>
      </c>
      <c r="AY210">
        <v>75</v>
      </c>
      <c r="AZ210">
        <v>0</v>
      </c>
      <c r="BA210">
        <v>0</v>
      </c>
      <c r="BB210">
        <v>0</v>
      </c>
      <c r="BC210">
        <v>0</v>
      </c>
      <c r="BD210">
        <v>466.3800048828125</v>
      </c>
      <c r="BE210">
        <v>467</v>
      </c>
      <c r="BF210">
        <v>470.82000732421881</v>
      </c>
      <c r="BG210" s="15">
        <f t="shared" si="41"/>
        <v>1.3276126706370794E-3</v>
      </c>
      <c r="BH210" s="15">
        <f t="shared" si="42"/>
        <v>8.1135195293182694E-3</v>
      </c>
      <c r="BI210" t="s">
        <v>230</v>
      </c>
      <c r="BJ210">
        <v>74</v>
      </c>
      <c r="BK210">
        <v>40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47</v>
      </c>
      <c r="BT210">
        <v>37</v>
      </c>
      <c r="BU210">
        <v>11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471.510009765625</v>
      </c>
      <c r="CC210">
        <v>471.85000610351563</v>
      </c>
      <c r="CD210">
        <v>475.79000854492188</v>
      </c>
      <c r="CE210" s="15">
        <f t="shared" si="43"/>
        <v>7.2056020661792619E-4</v>
      </c>
      <c r="CF210" s="15">
        <f t="shared" si="44"/>
        <v>8.280969273515626E-3</v>
      </c>
      <c r="CG210" t="s">
        <v>613</v>
      </c>
      <c r="CH210">
        <v>119</v>
      </c>
      <c r="CI210">
        <v>49</v>
      </c>
      <c r="CJ210">
        <v>14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21</v>
      </c>
      <c r="CR210">
        <v>1</v>
      </c>
      <c r="CS210">
        <v>1</v>
      </c>
      <c r="CT210">
        <v>0</v>
      </c>
      <c r="CU210">
        <v>0</v>
      </c>
      <c r="CV210">
        <v>1</v>
      </c>
      <c r="CW210">
        <v>2</v>
      </c>
      <c r="CX210">
        <v>0</v>
      </c>
      <c r="CY210">
        <v>0</v>
      </c>
      <c r="CZ210">
        <v>478.8800048828125</v>
      </c>
      <c r="DA210">
        <v>478.1300048828125</v>
      </c>
      <c r="DB210">
        <v>481.20999145507813</v>
      </c>
      <c r="DC210">
        <v>550</v>
      </c>
      <c r="DD210">
        <v>200</v>
      </c>
      <c r="DE210">
        <v>254</v>
      </c>
      <c r="DF210">
        <v>81</v>
      </c>
      <c r="DG210" t="s">
        <v>120</v>
      </c>
      <c r="DH210">
        <v>1.7</v>
      </c>
      <c r="DI210" s="15">
        <f t="shared" si="45"/>
        <v>-1.5686110311856627E-3</v>
      </c>
      <c r="DJ210" s="15">
        <f t="shared" si="46"/>
        <v>6.4005042018192571E-3</v>
      </c>
      <c r="DK210" s="16">
        <f t="shared" si="47"/>
        <v>481.19027798808082</v>
      </c>
      <c r="DL210" s="17">
        <f t="shared" si="48"/>
        <v>4.8318931706335944E-3</v>
      </c>
    </row>
    <row r="211" spans="1:116" hidden="1" x14ac:dyDescent="0.25">
      <c r="A211">
        <v>202</v>
      </c>
      <c r="B211" t="s">
        <v>719</v>
      </c>
      <c r="C211">
        <v>9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211</v>
      </c>
      <c r="N211">
        <v>133</v>
      </c>
      <c r="O211">
        <v>43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24</v>
      </c>
      <c r="X211">
        <v>5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67.639999389648438</v>
      </c>
      <c r="AG211">
        <v>67.730003356933594</v>
      </c>
      <c r="AH211">
        <v>68.330001831054688</v>
      </c>
      <c r="AI211" s="15">
        <f t="shared" si="39"/>
        <v>1.3288640605971791E-3</v>
      </c>
      <c r="AJ211" s="15">
        <f t="shared" si="40"/>
        <v>8.7808935759227102E-3</v>
      </c>
      <c r="AK211" t="s">
        <v>143</v>
      </c>
      <c r="AL211">
        <v>83</v>
      </c>
      <c r="AM211">
        <v>101</v>
      </c>
      <c r="AN211">
        <v>11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67.779998779296875</v>
      </c>
      <c r="BE211">
        <v>67.580001831054688</v>
      </c>
      <c r="BF211">
        <v>68.319999694824219</v>
      </c>
      <c r="BG211" s="15">
        <f t="shared" si="41"/>
        <v>-2.9594102223045038E-3</v>
      </c>
      <c r="BH211" s="15">
        <f t="shared" si="42"/>
        <v>1.083135051339279E-2</v>
      </c>
      <c r="BI211" t="s">
        <v>720</v>
      </c>
      <c r="BJ211">
        <v>28</v>
      </c>
      <c r="BK211">
        <v>30</v>
      </c>
      <c r="BL211">
        <v>91</v>
      </c>
      <c r="BM211">
        <v>31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14</v>
      </c>
      <c r="BT211">
        <v>5</v>
      </c>
      <c r="BU211">
        <v>4</v>
      </c>
      <c r="BV211">
        <v>2</v>
      </c>
      <c r="BW211">
        <v>0</v>
      </c>
      <c r="BX211">
        <v>1</v>
      </c>
      <c r="BY211">
        <v>11</v>
      </c>
      <c r="BZ211">
        <v>0</v>
      </c>
      <c r="CA211">
        <v>0</v>
      </c>
      <c r="CB211">
        <v>69.029998779296875</v>
      </c>
      <c r="CC211">
        <v>68.019996643066406</v>
      </c>
      <c r="CD211">
        <v>69.129997253417969</v>
      </c>
      <c r="CE211" s="15">
        <f t="shared" si="43"/>
        <v>-1.4848606087566107E-2</v>
      </c>
      <c r="CF211" s="15">
        <f t="shared" si="44"/>
        <v>1.6056714226133972E-2</v>
      </c>
      <c r="CG211" t="s">
        <v>172</v>
      </c>
      <c r="CH211">
        <v>35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29</v>
      </c>
      <c r="CR211">
        <v>36</v>
      </c>
      <c r="CS211">
        <v>14</v>
      </c>
      <c r="CT211">
        <v>7</v>
      </c>
      <c r="CU211">
        <v>87</v>
      </c>
      <c r="CV211">
        <v>0</v>
      </c>
      <c r="CW211">
        <v>0</v>
      </c>
      <c r="CX211">
        <v>0</v>
      </c>
      <c r="CY211">
        <v>0</v>
      </c>
      <c r="CZ211">
        <v>69.449996948242188</v>
      </c>
      <c r="DA211">
        <v>69.349998474121094</v>
      </c>
      <c r="DB211">
        <v>69.680000305175781</v>
      </c>
      <c r="DC211">
        <v>587</v>
      </c>
      <c r="DD211">
        <v>144</v>
      </c>
      <c r="DE211">
        <v>371</v>
      </c>
      <c r="DF211">
        <v>33</v>
      </c>
      <c r="DG211" t="s">
        <v>120</v>
      </c>
      <c r="DH211">
        <v>1.8</v>
      </c>
      <c r="DI211" s="15">
        <f t="shared" si="45"/>
        <v>-1.4419390961977196E-3</v>
      </c>
      <c r="DJ211" s="15">
        <f t="shared" si="46"/>
        <v>4.7359619633953187E-3</v>
      </c>
      <c r="DK211" s="16">
        <f t="shared" si="47"/>
        <v>69.678437429056061</v>
      </c>
      <c r="DL211" s="17">
        <f t="shared" si="48"/>
        <v>3.2940228671975991E-3</v>
      </c>
    </row>
    <row r="212" spans="1:116" hidden="1" x14ac:dyDescent="0.25">
      <c r="A212">
        <v>203</v>
      </c>
      <c r="B212" t="s">
        <v>721</v>
      </c>
      <c r="C212">
        <v>10</v>
      </c>
      <c r="D212">
        <v>0</v>
      </c>
      <c r="E212">
        <v>5</v>
      </c>
      <c r="F212">
        <v>1</v>
      </c>
      <c r="G212" t="s">
        <v>115</v>
      </c>
      <c r="H212" t="s">
        <v>115</v>
      </c>
      <c r="I212">
        <v>5</v>
      </c>
      <c r="J212">
        <v>1</v>
      </c>
      <c r="K212" t="s">
        <v>115</v>
      </c>
      <c r="L212" t="s">
        <v>115</v>
      </c>
      <c r="M212" t="s">
        <v>577</v>
      </c>
      <c r="N212">
        <v>4</v>
      </c>
      <c r="O212">
        <v>169</v>
      </c>
      <c r="P212">
        <v>22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131.42999267578119</v>
      </c>
      <c r="AG212">
        <v>130.3699951171875</v>
      </c>
      <c r="AH212">
        <v>131.99000549316409</v>
      </c>
      <c r="AI212" s="15">
        <f t="shared" si="39"/>
        <v>-8.1306864945487334E-3</v>
      </c>
      <c r="AJ212" s="15">
        <f t="shared" si="40"/>
        <v>1.2273735196264512E-2</v>
      </c>
      <c r="AK212" t="s">
        <v>551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3</v>
      </c>
      <c r="AW212">
        <v>1</v>
      </c>
      <c r="AX212">
        <v>1</v>
      </c>
      <c r="AY212">
        <v>189</v>
      </c>
      <c r="AZ212">
        <v>0</v>
      </c>
      <c r="BA212">
        <v>0</v>
      </c>
      <c r="BB212">
        <v>0</v>
      </c>
      <c r="BC212">
        <v>0</v>
      </c>
      <c r="BD212">
        <v>130.02000427246091</v>
      </c>
      <c r="BE212">
        <v>130.9100036621094</v>
      </c>
      <c r="BF212">
        <v>131.1000061035156</v>
      </c>
      <c r="BG212" s="15">
        <f t="shared" si="41"/>
        <v>6.7985590463022216E-3</v>
      </c>
      <c r="BH212" s="15">
        <f t="shared" si="42"/>
        <v>1.449293917318073E-3</v>
      </c>
      <c r="BI212" t="s">
        <v>320</v>
      </c>
      <c r="BJ212">
        <v>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27</v>
      </c>
      <c r="BV212">
        <v>59</v>
      </c>
      <c r="BW212">
        <v>108</v>
      </c>
      <c r="BX212">
        <v>0</v>
      </c>
      <c r="BY212">
        <v>0</v>
      </c>
      <c r="BZ212">
        <v>0</v>
      </c>
      <c r="CA212">
        <v>0</v>
      </c>
      <c r="CB212">
        <v>130.11000061035159</v>
      </c>
      <c r="CC212">
        <v>130.8800048828125</v>
      </c>
      <c r="CD212">
        <v>130.9100036621094</v>
      </c>
      <c r="CE212" s="15">
        <f t="shared" si="43"/>
        <v>5.8832842583582678E-3</v>
      </c>
      <c r="CF212" s="15">
        <f t="shared" si="44"/>
        <v>2.2915574408155504E-4</v>
      </c>
      <c r="CG212" t="s">
        <v>615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195</v>
      </c>
      <c r="CV212">
        <v>0</v>
      </c>
      <c r="CW212">
        <v>0</v>
      </c>
      <c r="CX212">
        <v>0</v>
      </c>
      <c r="CY212">
        <v>0</v>
      </c>
      <c r="CZ212">
        <v>129.0299987792969</v>
      </c>
      <c r="DA212">
        <v>128.49000549316409</v>
      </c>
      <c r="DB212">
        <v>131</v>
      </c>
      <c r="DC212">
        <v>197</v>
      </c>
      <c r="DD212">
        <v>93</v>
      </c>
      <c r="DE212">
        <v>196</v>
      </c>
      <c r="DF212">
        <v>6</v>
      </c>
      <c r="DG212" t="s">
        <v>135</v>
      </c>
      <c r="DH212">
        <v>1.9</v>
      </c>
      <c r="DI212" s="15">
        <f t="shared" si="45"/>
        <v>-4.2026092540057292E-3</v>
      </c>
      <c r="DJ212" s="15">
        <f t="shared" si="46"/>
        <v>1.9160263410961109E-2</v>
      </c>
      <c r="DK212" s="16">
        <f t="shared" si="47"/>
        <v>130.95190784408896</v>
      </c>
      <c r="DL212" s="17">
        <f t="shared" si="48"/>
        <v>1.495765415695538E-2</v>
      </c>
    </row>
    <row r="213" spans="1:116" hidden="1" x14ac:dyDescent="0.25">
      <c r="A213">
        <v>204</v>
      </c>
      <c r="B213" t="s">
        <v>722</v>
      </c>
      <c r="C213">
        <v>9</v>
      </c>
      <c r="D213">
        <v>0</v>
      </c>
      <c r="E213">
        <v>6</v>
      </c>
      <c r="F213">
        <v>0</v>
      </c>
      <c r="G213" t="s">
        <v>115</v>
      </c>
      <c r="H213" t="s">
        <v>115</v>
      </c>
      <c r="I213">
        <v>6</v>
      </c>
      <c r="J213">
        <v>0</v>
      </c>
      <c r="K213" t="s">
        <v>115</v>
      </c>
      <c r="L213" t="s">
        <v>115</v>
      </c>
      <c r="M213" t="s">
        <v>124</v>
      </c>
      <c r="N213">
        <v>59</v>
      </c>
      <c r="O213">
        <v>90</v>
      </c>
      <c r="P213">
        <v>11</v>
      </c>
      <c r="Q213">
        <v>0</v>
      </c>
      <c r="R213">
        <v>0</v>
      </c>
      <c r="S213">
        <v>1</v>
      </c>
      <c r="T213">
        <v>11</v>
      </c>
      <c r="U213">
        <v>0</v>
      </c>
      <c r="V213">
        <v>0</v>
      </c>
      <c r="W213">
        <v>6</v>
      </c>
      <c r="X213">
        <v>5</v>
      </c>
      <c r="Y213">
        <v>0</v>
      </c>
      <c r="Z213">
        <v>1</v>
      </c>
      <c r="AA213">
        <v>4</v>
      </c>
      <c r="AB213">
        <v>1</v>
      </c>
      <c r="AC213">
        <v>9</v>
      </c>
      <c r="AD213">
        <v>0</v>
      </c>
      <c r="AE213">
        <v>0</v>
      </c>
      <c r="AF213">
        <v>217</v>
      </c>
      <c r="AG213">
        <v>215.53999328613281</v>
      </c>
      <c r="AH213">
        <v>218.24800109863281</v>
      </c>
      <c r="AI213" s="15">
        <f t="shared" si="39"/>
        <v>-6.7737160589451673E-3</v>
      </c>
      <c r="AJ213" s="15">
        <f t="shared" si="40"/>
        <v>1.240793867008283E-2</v>
      </c>
      <c r="AK213" t="s">
        <v>723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3</v>
      </c>
      <c r="AX213">
        <v>0</v>
      </c>
      <c r="AY213">
        <v>121</v>
      </c>
      <c r="AZ213">
        <v>0</v>
      </c>
      <c r="BA213">
        <v>0</v>
      </c>
      <c r="BB213">
        <v>0</v>
      </c>
      <c r="BC213">
        <v>0</v>
      </c>
      <c r="BD213">
        <v>209.27000427246091</v>
      </c>
      <c r="BE213">
        <v>217.44000244140619</v>
      </c>
      <c r="BF213">
        <v>217.77000427246091</v>
      </c>
      <c r="BG213" s="15">
        <f t="shared" si="41"/>
        <v>3.7573574674452437E-2</v>
      </c>
      <c r="BH213" s="15">
        <f t="shared" si="42"/>
        <v>1.5153686209320449E-3</v>
      </c>
      <c r="BI213" t="s">
        <v>393</v>
      </c>
      <c r="BJ213">
        <v>2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2</v>
      </c>
      <c r="BU213">
        <v>3</v>
      </c>
      <c r="BV213">
        <v>6</v>
      </c>
      <c r="BW213">
        <v>119</v>
      </c>
      <c r="BX213">
        <v>0</v>
      </c>
      <c r="BY213">
        <v>0</v>
      </c>
      <c r="BZ213">
        <v>0</v>
      </c>
      <c r="CA213">
        <v>0</v>
      </c>
      <c r="CB213">
        <v>211.13999938964841</v>
      </c>
      <c r="CC213">
        <v>211.3500061035156</v>
      </c>
      <c r="CD213">
        <v>211.61000061035159</v>
      </c>
      <c r="CE213" s="15">
        <f t="shared" si="43"/>
        <v>9.9364422901571103E-4</v>
      </c>
      <c r="CF213" s="15">
        <f t="shared" si="44"/>
        <v>1.2286494309630136E-3</v>
      </c>
      <c r="CG213" t="s">
        <v>724</v>
      </c>
      <c r="CH213">
        <v>3</v>
      </c>
      <c r="CI213">
        <v>3</v>
      </c>
      <c r="CJ213">
        <v>16</v>
      </c>
      <c r="CK213">
        <v>11</v>
      </c>
      <c r="CL213">
        <v>108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2</v>
      </c>
      <c r="CS213">
        <v>1</v>
      </c>
      <c r="CT213">
        <v>0</v>
      </c>
      <c r="CU213">
        <v>0</v>
      </c>
      <c r="CV213">
        <v>1</v>
      </c>
      <c r="CW213">
        <v>3</v>
      </c>
      <c r="CX213">
        <v>1</v>
      </c>
      <c r="CY213">
        <v>3</v>
      </c>
      <c r="CZ213">
        <v>219.27000427246091</v>
      </c>
      <c r="DA213">
        <v>218.55000305175781</v>
      </c>
      <c r="DB213">
        <v>227.1300048828125</v>
      </c>
      <c r="DC213">
        <v>196</v>
      </c>
      <c r="DD213">
        <v>30</v>
      </c>
      <c r="DE213">
        <v>161</v>
      </c>
      <c r="DF213">
        <v>16</v>
      </c>
      <c r="DG213" t="s">
        <v>120</v>
      </c>
      <c r="DH213">
        <v>2.2000000000000002</v>
      </c>
      <c r="DI213" s="15">
        <f t="shared" si="45"/>
        <v>-3.2944461708956929E-3</v>
      </c>
      <c r="DJ213" s="15">
        <f t="shared" si="46"/>
        <v>3.7775730403746266E-2</v>
      </c>
      <c r="DK213" s="16">
        <f t="shared" si="47"/>
        <v>226.80588904677893</v>
      </c>
      <c r="DL213" s="17">
        <f t="shared" si="48"/>
        <v>3.4481284232850573E-2</v>
      </c>
    </row>
    <row r="214" spans="1:116" hidden="1" x14ac:dyDescent="0.25">
      <c r="A214">
        <v>205</v>
      </c>
      <c r="B214" t="s">
        <v>725</v>
      </c>
      <c r="C214">
        <v>9</v>
      </c>
      <c r="D214">
        <v>0</v>
      </c>
      <c r="E214">
        <v>6</v>
      </c>
      <c r="F214">
        <v>0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225</v>
      </c>
      <c r="N214">
        <v>47</v>
      </c>
      <c r="O214">
        <v>120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</v>
      </c>
      <c r="X214">
        <v>8</v>
      </c>
      <c r="Y214">
        <v>0</v>
      </c>
      <c r="Z214">
        <v>0</v>
      </c>
      <c r="AA214">
        <v>1</v>
      </c>
      <c r="AB214">
        <v>1</v>
      </c>
      <c r="AC214">
        <v>9</v>
      </c>
      <c r="AD214">
        <v>0</v>
      </c>
      <c r="AE214">
        <v>0</v>
      </c>
      <c r="AF214">
        <v>106.09999847412109</v>
      </c>
      <c r="AG214">
        <v>106</v>
      </c>
      <c r="AH214">
        <v>107.2399978637695</v>
      </c>
      <c r="AI214" s="15">
        <f t="shared" si="39"/>
        <v>-9.4338183133113596E-4</v>
      </c>
      <c r="AJ214" s="15">
        <f t="shared" si="40"/>
        <v>1.1562829993196355E-2</v>
      </c>
      <c r="AK214" t="s">
        <v>479</v>
      </c>
      <c r="AL214">
        <v>8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5</v>
      </c>
      <c r="AV214">
        <v>1</v>
      </c>
      <c r="AW214">
        <v>0</v>
      </c>
      <c r="AX214">
        <v>7</v>
      </c>
      <c r="AY214">
        <v>161</v>
      </c>
      <c r="AZ214">
        <v>0</v>
      </c>
      <c r="BA214">
        <v>0</v>
      </c>
      <c r="BB214">
        <v>0</v>
      </c>
      <c r="BC214">
        <v>0</v>
      </c>
      <c r="BD214">
        <v>104.8000030517578</v>
      </c>
      <c r="BE214">
        <v>106.3300018310547</v>
      </c>
      <c r="BF214">
        <v>106.5299987792969</v>
      </c>
      <c r="BG214" s="15">
        <f t="shared" si="41"/>
        <v>1.4389154076456134E-2</v>
      </c>
      <c r="BH214" s="15">
        <f t="shared" si="42"/>
        <v>1.8773768002808833E-3</v>
      </c>
      <c r="BI214" t="s">
        <v>582</v>
      </c>
      <c r="BJ214">
        <v>132</v>
      </c>
      <c r="BK214">
        <v>4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25</v>
      </c>
      <c r="BT214">
        <v>4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105</v>
      </c>
      <c r="CC214">
        <v>104.7200012207031</v>
      </c>
      <c r="CD214">
        <v>105.5299987792969</v>
      </c>
      <c r="CE214" s="15">
        <f t="shared" si="43"/>
        <v>-2.6737851034472904E-3</v>
      </c>
      <c r="CF214" s="15">
        <f t="shared" si="44"/>
        <v>7.6755194538362659E-3</v>
      </c>
      <c r="CG214" t="s">
        <v>284</v>
      </c>
      <c r="CH214">
        <v>100</v>
      </c>
      <c r="CI214">
        <v>65</v>
      </c>
      <c r="CJ214">
        <v>3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7</v>
      </c>
      <c r="CR214">
        <v>1</v>
      </c>
      <c r="CS214">
        <v>0</v>
      </c>
      <c r="CT214">
        <v>0</v>
      </c>
      <c r="CU214">
        <v>0</v>
      </c>
      <c r="CV214">
        <v>1</v>
      </c>
      <c r="CW214">
        <v>0</v>
      </c>
      <c r="CX214">
        <v>0</v>
      </c>
      <c r="CY214">
        <v>0</v>
      </c>
      <c r="CZ214">
        <v>106.25</v>
      </c>
      <c r="DA214">
        <v>106.4899978637695</v>
      </c>
      <c r="DB214">
        <v>106.5299987792969</v>
      </c>
      <c r="DC214">
        <v>487</v>
      </c>
      <c r="DD214">
        <v>63</v>
      </c>
      <c r="DE214">
        <v>183</v>
      </c>
      <c r="DF214">
        <v>26</v>
      </c>
      <c r="DG214" t="s">
        <v>120</v>
      </c>
      <c r="DH214">
        <v>2.7</v>
      </c>
      <c r="DI214" s="15">
        <f t="shared" si="45"/>
        <v>2.2537127296831105E-3</v>
      </c>
      <c r="DJ214" s="15">
        <f t="shared" si="46"/>
        <v>3.7548968352352219E-4</v>
      </c>
      <c r="DK214" s="16">
        <f t="shared" si="47"/>
        <v>106.52998375936579</v>
      </c>
      <c r="DL214" s="17">
        <f t="shared" si="48"/>
        <v>2.6292024132066327E-3</v>
      </c>
    </row>
    <row r="215" spans="1:116" hidden="1" x14ac:dyDescent="0.25">
      <c r="A215">
        <v>206</v>
      </c>
      <c r="B215" t="s">
        <v>726</v>
      </c>
      <c r="C215">
        <v>10</v>
      </c>
      <c r="D215">
        <v>0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727</v>
      </c>
      <c r="N215">
        <v>0</v>
      </c>
      <c r="O215">
        <v>4</v>
      </c>
      <c r="P215">
        <v>9</v>
      </c>
      <c r="Q215">
        <v>29</v>
      </c>
      <c r="R215">
        <v>153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79.269996643066406</v>
      </c>
      <c r="AG215">
        <v>77.209999084472656</v>
      </c>
      <c r="AH215">
        <v>79.69000244140625</v>
      </c>
      <c r="AI215" s="15">
        <f t="shared" si="39"/>
        <v>-2.6680450498904662E-2</v>
      </c>
      <c r="AJ215" s="15">
        <f t="shared" si="40"/>
        <v>3.1120633466626746E-2</v>
      </c>
      <c r="AK215" t="s">
        <v>419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195</v>
      </c>
      <c r="AZ215">
        <v>0</v>
      </c>
      <c r="BA215">
        <v>0</v>
      </c>
      <c r="BB215">
        <v>0</v>
      </c>
      <c r="BC215">
        <v>0</v>
      </c>
      <c r="BD215">
        <v>77.589996337890625</v>
      </c>
      <c r="BE215">
        <v>80</v>
      </c>
      <c r="BF215">
        <v>80</v>
      </c>
      <c r="BG215" s="15">
        <f t="shared" si="41"/>
        <v>3.012504577636721E-2</v>
      </c>
      <c r="BH215" s="15">
        <f t="shared" si="42"/>
        <v>0</v>
      </c>
      <c r="BI215" t="s">
        <v>728</v>
      </c>
      <c r="BJ215">
        <v>75</v>
      </c>
      <c r="BK215">
        <v>62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6</v>
      </c>
      <c r="BT215">
        <v>3</v>
      </c>
      <c r="BU215">
        <v>8</v>
      </c>
      <c r="BV215">
        <v>3</v>
      </c>
      <c r="BW215">
        <v>26</v>
      </c>
      <c r="BX215">
        <v>1</v>
      </c>
      <c r="BY215">
        <v>0</v>
      </c>
      <c r="BZ215">
        <v>0</v>
      </c>
      <c r="CA215">
        <v>0</v>
      </c>
      <c r="CB215">
        <v>78.720001220703125</v>
      </c>
      <c r="CC215">
        <v>78.550003051757813</v>
      </c>
      <c r="CD215">
        <v>79.379997253417969</v>
      </c>
      <c r="CE215" s="15">
        <f t="shared" si="43"/>
        <v>-2.1642032124848942E-3</v>
      </c>
      <c r="CF215" s="15">
        <f t="shared" si="44"/>
        <v>1.0455961581989359E-2</v>
      </c>
      <c r="CG215" t="s">
        <v>664</v>
      </c>
      <c r="CH215">
        <v>32</v>
      </c>
      <c r="CI215">
        <v>77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6</v>
      </c>
      <c r="CR215">
        <v>4</v>
      </c>
      <c r="CS215">
        <v>5</v>
      </c>
      <c r="CT215">
        <v>11</v>
      </c>
      <c r="CU215">
        <v>42</v>
      </c>
      <c r="CV215">
        <v>0</v>
      </c>
      <c r="CW215">
        <v>0</v>
      </c>
      <c r="CX215">
        <v>0</v>
      </c>
      <c r="CY215">
        <v>0</v>
      </c>
      <c r="CZ215">
        <v>78.949996948242188</v>
      </c>
      <c r="DA215">
        <v>78.739997863769531</v>
      </c>
      <c r="DB215">
        <v>79.239997863769531</v>
      </c>
      <c r="DC215">
        <v>289</v>
      </c>
      <c r="DD215">
        <v>47</v>
      </c>
      <c r="DE215">
        <v>42</v>
      </c>
      <c r="DF215">
        <v>1</v>
      </c>
      <c r="DG215" t="s">
        <v>135</v>
      </c>
      <c r="DH215">
        <v>2.2999999999999998</v>
      </c>
      <c r="DI215" s="15">
        <f t="shared" si="45"/>
        <v>-2.6669937791461429E-3</v>
      </c>
      <c r="DJ215" s="15">
        <f t="shared" si="46"/>
        <v>6.3099446425983752E-3</v>
      </c>
      <c r="DK215" s="16">
        <f t="shared" si="47"/>
        <v>79.236842891448234</v>
      </c>
      <c r="DL215" s="17">
        <f t="shared" si="48"/>
        <v>3.6429508634522323E-3</v>
      </c>
    </row>
    <row r="216" spans="1:116" hidden="1" x14ac:dyDescent="0.25">
      <c r="A216">
        <v>207</v>
      </c>
      <c r="B216" t="s">
        <v>729</v>
      </c>
      <c r="C216">
        <v>9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627</v>
      </c>
      <c r="N216">
        <v>1</v>
      </c>
      <c r="O216">
        <v>6</v>
      </c>
      <c r="P216">
        <v>4</v>
      </c>
      <c r="Q216">
        <v>2</v>
      </c>
      <c r="R216">
        <v>139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614.3800048828125</v>
      </c>
      <c r="AG216">
        <v>597.8900146484375</v>
      </c>
      <c r="AH216">
        <v>619.04998779296875</v>
      </c>
      <c r="AI216" s="15">
        <f t="shared" si="39"/>
        <v>-2.7580307130687265E-2</v>
      </c>
      <c r="AJ216" s="15">
        <f t="shared" si="40"/>
        <v>3.418136428686569E-2</v>
      </c>
      <c r="AK216" t="s">
        <v>730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0</v>
      </c>
      <c r="AY216">
        <v>120</v>
      </c>
      <c r="AZ216">
        <v>0</v>
      </c>
      <c r="BA216">
        <v>0</v>
      </c>
      <c r="BB216">
        <v>0</v>
      </c>
      <c r="BC216">
        <v>0</v>
      </c>
      <c r="BD216">
        <v>606.45001220703125</v>
      </c>
      <c r="BE216">
        <v>613.07000732421875</v>
      </c>
      <c r="BF216">
        <v>613.07000732421875</v>
      </c>
      <c r="BG216" s="15">
        <f t="shared" si="41"/>
        <v>1.0798106314286793E-2</v>
      </c>
      <c r="BH216" s="15">
        <f t="shared" si="42"/>
        <v>0</v>
      </c>
      <c r="BI216" t="s">
        <v>731</v>
      </c>
      <c r="BJ216">
        <v>7</v>
      </c>
      <c r="BK216">
        <v>18</v>
      </c>
      <c r="BL216">
        <v>31</v>
      </c>
      <c r="BM216">
        <v>34</v>
      </c>
      <c r="BN216">
        <v>24</v>
      </c>
      <c r="BO216">
        <v>0</v>
      </c>
      <c r="BP216">
        <v>0</v>
      </c>
      <c r="BQ216">
        <v>0</v>
      </c>
      <c r="BR216">
        <v>0</v>
      </c>
      <c r="BS216">
        <v>3</v>
      </c>
      <c r="BT216">
        <v>1</v>
      </c>
      <c r="BU216">
        <v>3</v>
      </c>
      <c r="BV216">
        <v>1</v>
      </c>
      <c r="BW216">
        <v>0</v>
      </c>
      <c r="BX216">
        <v>1</v>
      </c>
      <c r="BY216">
        <v>5</v>
      </c>
      <c r="BZ216">
        <v>1</v>
      </c>
      <c r="CA216">
        <v>5</v>
      </c>
      <c r="CB216">
        <v>616.0999755859375</v>
      </c>
      <c r="CC216">
        <v>603.44000244140625</v>
      </c>
      <c r="CD216">
        <v>616.8900146484375</v>
      </c>
      <c r="CE216" s="15">
        <f t="shared" si="43"/>
        <v>-2.0979671704413505E-2</v>
      </c>
      <c r="CF216" s="15">
        <f t="shared" si="44"/>
        <v>2.1802933890405662E-2</v>
      </c>
      <c r="CG216" t="s">
        <v>408</v>
      </c>
      <c r="CH216">
        <v>15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31</v>
      </c>
      <c r="CR216">
        <v>20</v>
      </c>
      <c r="CS216">
        <v>25</v>
      </c>
      <c r="CT216">
        <v>18</v>
      </c>
      <c r="CU216">
        <v>37</v>
      </c>
      <c r="CV216">
        <v>0</v>
      </c>
      <c r="CW216">
        <v>0</v>
      </c>
      <c r="CX216">
        <v>0</v>
      </c>
      <c r="CY216">
        <v>0</v>
      </c>
      <c r="CZ216">
        <v>615.239990234375</v>
      </c>
      <c r="DA216">
        <v>613.45001220703125</v>
      </c>
      <c r="DB216">
        <v>623.6500244140625</v>
      </c>
      <c r="DC216">
        <v>118</v>
      </c>
      <c r="DD216">
        <v>104</v>
      </c>
      <c r="DE216">
        <v>13</v>
      </c>
      <c r="DF216">
        <v>2</v>
      </c>
      <c r="DG216" t="s">
        <v>120</v>
      </c>
      <c r="DH216">
        <v>2.2000000000000002</v>
      </c>
      <c r="DI216" s="15">
        <f t="shared" si="45"/>
        <v>-2.9178873448936216E-3</v>
      </c>
      <c r="DJ216" s="15">
        <f t="shared" si="46"/>
        <v>1.6355346440681151E-2</v>
      </c>
      <c r="DK216" s="16">
        <f t="shared" si="47"/>
        <v>623.48319968071735</v>
      </c>
      <c r="DL216" s="17">
        <f t="shared" si="48"/>
        <v>1.343745909578753E-2</v>
      </c>
    </row>
    <row r="217" spans="1:116" hidden="1" x14ac:dyDescent="0.25">
      <c r="A217">
        <v>208</v>
      </c>
      <c r="B217" t="s">
        <v>732</v>
      </c>
      <c r="C217">
        <v>9</v>
      </c>
      <c r="D217">
        <v>0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733</v>
      </c>
      <c r="N217">
        <v>3</v>
      </c>
      <c r="O217">
        <v>9</v>
      </c>
      <c r="P217">
        <v>7</v>
      </c>
      <c r="Q217">
        <v>85</v>
      </c>
      <c r="R217">
        <v>80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96.349998474121094</v>
      </c>
      <c r="AG217">
        <v>94.580001831054673</v>
      </c>
      <c r="AH217">
        <v>97</v>
      </c>
      <c r="AI217" s="15">
        <f t="shared" si="39"/>
        <v>-1.8714280067662736E-2</v>
      </c>
      <c r="AJ217" s="15">
        <f t="shared" si="40"/>
        <v>2.4948434731395075E-2</v>
      </c>
      <c r="AK217" t="s">
        <v>734</v>
      </c>
      <c r="AL217">
        <v>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1</v>
      </c>
      <c r="AW217">
        <v>1</v>
      </c>
      <c r="AX217">
        <v>1</v>
      </c>
      <c r="AY217">
        <v>179</v>
      </c>
      <c r="AZ217">
        <v>0</v>
      </c>
      <c r="BA217">
        <v>0</v>
      </c>
      <c r="BB217">
        <v>0</v>
      </c>
      <c r="BC217">
        <v>0</v>
      </c>
      <c r="BD217">
        <v>94.739997863769517</v>
      </c>
      <c r="BE217">
        <v>96.239997863769517</v>
      </c>
      <c r="BF217">
        <v>96.550003051757798</v>
      </c>
      <c r="BG217" s="15">
        <f t="shared" si="41"/>
        <v>1.5586035258679964E-2</v>
      </c>
      <c r="BH217" s="15">
        <f t="shared" si="42"/>
        <v>3.2108252531292125E-3</v>
      </c>
      <c r="BI217" t="s">
        <v>325</v>
      </c>
      <c r="BJ217">
        <v>8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4</v>
      </c>
      <c r="BT217">
        <v>4</v>
      </c>
      <c r="BU217">
        <v>0</v>
      </c>
      <c r="BV217">
        <v>2</v>
      </c>
      <c r="BW217">
        <v>174</v>
      </c>
      <c r="BX217">
        <v>0</v>
      </c>
      <c r="BY217">
        <v>0</v>
      </c>
      <c r="BZ217">
        <v>0</v>
      </c>
      <c r="CA217">
        <v>0</v>
      </c>
      <c r="CB217">
        <v>95.120002746582045</v>
      </c>
      <c r="CC217">
        <v>96.279998779296875</v>
      </c>
      <c r="CD217">
        <v>96.690002441406236</v>
      </c>
      <c r="CE217" s="15">
        <f t="shared" si="43"/>
        <v>1.2048151718135114E-2</v>
      </c>
      <c r="CF217" s="15">
        <f t="shared" si="44"/>
        <v>4.2403935438705131E-3</v>
      </c>
      <c r="CG217" t="s">
        <v>511</v>
      </c>
      <c r="CH217">
        <v>3</v>
      </c>
      <c r="CI217">
        <v>11</v>
      </c>
      <c r="CJ217">
        <v>6</v>
      </c>
      <c r="CK217">
        <v>45</v>
      </c>
      <c r="CL217">
        <v>125</v>
      </c>
      <c r="CM217">
        <v>0</v>
      </c>
      <c r="CN217">
        <v>0</v>
      </c>
      <c r="CO217">
        <v>0</v>
      </c>
      <c r="CP217">
        <v>0</v>
      </c>
      <c r="CQ217">
        <v>1</v>
      </c>
      <c r="CR217">
        <v>1</v>
      </c>
      <c r="CS217">
        <v>0</v>
      </c>
      <c r="CT217">
        <v>0</v>
      </c>
      <c r="CU217">
        <v>0</v>
      </c>
      <c r="CV217">
        <v>1</v>
      </c>
      <c r="CW217">
        <v>1</v>
      </c>
      <c r="CX217">
        <v>1</v>
      </c>
      <c r="CY217">
        <v>1</v>
      </c>
      <c r="CZ217">
        <v>97.949996948242202</v>
      </c>
      <c r="DA217">
        <v>99</v>
      </c>
      <c r="DB217">
        <v>101.86000061035161</v>
      </c>
      <c r="DC217">
        <v>179</v>
      </c>
      <c r="DD217">
        <v>17</v>
      </c>
      <c r="DE217">
        <v>106</v>
      </c>
      <c r="DF217">
        <v>5</v>
      </c>
      <c r="DG217" t="s">
        <v>120</v>
      </c>
      <c r="DH217">
        <v>2.4</v>
      </c>
      <c r="DI217" s="15">
        <f t="shared" si="45"/>
        <v>1.0606091431896947E-2</v>
      </c>
      <c r="DJ217" s="15">
        <f t="shared" si="46"/>
        <v>2.8077759603517549E-2</v>
      </c>
      <c r="DK217" s="16">
        <f t="shared" si="47"/>
        <v>101.77969820074824</v>
      </c>
      <c r="DL217" s="17">
        <f t="shared" si="48"/>
        <v>3.8683851035414496E-2</v>
      </c>
    </row>
    <row r="218" spans="1:116" hidden="1" x14ac:dyDescent="0.25">
      <c r="A218">
        <v>209</v>
      </c>
      <c r="B218" t="s">
        <v>735</v>
      </c>
      <c r="C218">
        <v>11</v>
      </c>
      <c r="D218">
        <v>0</v>
      </c>
      <c r="E218">
        <v>5</v>
      </c>
      <c r="F218">
        <v>1</v>
      </c>
      <c r="G218" t="s">
        <v>115</v>
      </c>
      <c r="H218" t="s">
        <v>115</v>
      </c>
      <c r="I218">
        <v>6</v>
      </c>
      <c r="J218">
        <v>0</v>
      </c>
      <c r="K218" t="s">
        <v>115</v>
      </c>
      <c r="L218" t="s">
        <v>115</v>
      </c>
      <c r="M218" t="s">
        <v>218</v>
      </c>
      <c r="N218">
        <v>3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3</v>
      </c>
      <c r="X218">
        <v>1</v>
      </c>
      <c r="Y218">
        <v>1</v>
      </c>
      <c r="Z218">
        <v>0</v>
      </c>
      <c r="AA218">
        <v>190</v>
      </c>
      <c r="AB218">
        <v>0</v>
      </c>
      <c r="AC218">
        <v>0</v>
      </c>
      <c r="AD218">
        <v>0</v>
      </c>
      <c r="AE218">
        <v>0</v>
      </c>
      <c r="AF218">
        <v>82.919998168945313</v>
      </c>
      <c r="AG218">
        <v>84.260002136230469</v>
      </c>
      <c r="AH218">
        <v>84.870002746582031</v>
      </c>
      <c r="AI218" s="15">
        <f t="shared" si="39"/>
        <v>1.5903203575982072E-2</v>
      </c>
      <c r="AJ218" s="15">
        <f t="shared" si="40"/>
        <v>7.1874701379825989E-3</v>
      </c>
      <c r="AK218" t="s">
        <v>736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195</v>
      </c>
      <c r="AZ218">
        <v>0</v>
      </c>
      <c r="BA218">
        <v>0</v>
      </c>
      <c r="BB218">
        <v>0</v>
      </c>
      <c r="BC218">
        <v>0</v>
      </c>
      <c r="BD218">
        <v>79.739997863769531</v>
      </c>
      <c r="BE218">
        <v>82.760002136230469</v>
      </c>
      <c r="BF218">
        <v>82.830001831054688</v>
      </c>
      <c r="BG218" s="15">
        <f t="shared" si="41"/>
        <v>3.6491109165146418E-2</v>
      </c>
      <c r="BH218" s="15">
        <f t="shared" si="42"/>
        <v>8.4510072771692979E-4</v>
      </c>
      <c r="BI218" t="s">
        <v>634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194</v>
      </c>
      <c r="BX218">
        <v>0</v>
      </c>
      <c r="BY218">
        <v>0</v>
      </c>
      <c r="BZ218">
        <v>0</v>
      </c>
      <c r="CA218">
        <v>0</v>
      </c>
      <c r="CB218">
        <v>80.400001525878906</v>
      </c>
      <c r="CC218">
        <v>81.19000244140625</v>
      </c>
      <c r="CD218">
        <v>81.260002136230469</v>
      </c>
      <c r="CE218" s="15">
        <f t="shared" si="43"/>
        <v>9.7302733313436862E-3</v>
      </c>
      <c r="CF218" s="15">
        <f t="shared" si="44"/>
        <v>8.6142866089111703E-4</v>
      </c>
      <c r="CG218" t="s">
        <v>527</v>
      </c>
      <c r="CH218">
        <v>129</v>
      </c>
      <c r="CI218">
        <v>64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8</v>
      </c>
      <c r="CR218">
        <v>1</v>
      </c>
      <c r="CS218">
        <v>1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80.400001525878906</v>
      </c>
      <c r="DA218">
        <v>79.889999389648438</v>
      </c>
      <c r="DB218">
        <v>81.339996337890625</v>
      </c>
      <c r="DC218">
        <v>199</v>
      </c>
      <c r="DD218">
        <v>16</v>
      </c>
      <c r="DE218">
        <v>5</v>
      </c>
      <c r="DF218">
        <v>5</v>
      </c>
      <c r="DG218" t="s">
        <v>135</v>
      </c>
      <c r="DH218">
        <v>2</v>
      </c>
      <c r="DI218" s="15">
        <f t="shared" si="45"/>
        <v>-6.3838044827491114E-3</v>
      </c>
      <c r="DJ218" s="15">
        <f t="shared" si="46"/>
        <v>1.7826370955548398E-2</v>
      </c>
      <c r="DK218" s="16">
        <f t="shared" si="47"/>
        <v>81.314148154406851</v>
      </c>
      <c r="DL218" s="17">
        <f t="shared" si="48"/>
        <v>1.1442566472799287E-2</v>
      </c>
    </row>
    <row r="219" spans="1:116" hidden="1" x14ac:dyDescent="0.25">
      <c r="A219">
        <v>210</v>
      </c>
      <c r="B219" t="s">
        <v>737</v>
      </c>
      <c r="C219">
        <v>10</v>
      </c>
      <c r="D219">
        <v>0</v>
      </c>
      <c r="E219">
        <v>6</v>
      </c>
      <c r="F219">
        <v>0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258</v>
      </c>
      <c r="N219">
        <v>34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5</v>
      </c>
      <c r="X219">
        <v>1</v>
      </c>
      <c r="Y219">
        <v>23</v>
      </c>
      <c r="Z219">
        <v>27</v>
      </c>
      <c r="AA219">
        <v>106</v>
      </c>
      <c r="AB219">
        <v>0</v>
      </c>
      <c r="AC219">
        <v>0</v>
      </c>
      <c r="AD219">
        <v>0</v>
      </c>
      <c r="AE219">
        <v>0</v>
      </c>
      <c r="AF219">
        <v>14.94999980926514</v>
      </c>
      <c r="AG219">
        <v>15.069999694824221</v>
      </c>
      <c r="AH219">
        <v>15.13000011444092</v>
      </c>
      <c r="AI219" s="15">
        <f t="shared" si="39"/>
        <v>7.9628326469239896E-3</v>
      </c>
      <c r="AJ219" s="15">
        <f t="shared" si="40"/>
        <v>3.9656589003876919E-3</v>
      </c>
      <c r="AK219" t="s">
        <v>738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5</v>
      </c>
      <c r="AW219">
        <v>11</v>
      </c>
      <c r="AX219">
        <v>19</v>
      </c>
      <c r="AY219">
        <v>146</v>
      </c>
      <c r="AZ219">
        <v>0</v>
      </c>
      <c r="BA219">
        <v>0</v>
      </c>
      <c r="BB219">
        <v>0</v>
      </c>
      <c r="BC219">
        <v>0</v>
      </c>
      <c r="BD219">
        <v>14.85000038146973</v>
      </c>
      <c r="BE219">
        <v>14.960000038146971</v>
      </c>
      <c r="BF219">
        <v>14.960000038146971</v>
      </c>
      <c r="BG219" s="15">
        <f t="shared" si="41"/>
        <v>7.3529182083388323E-3</v>
      </c>
      <c r="BH219" s="15">
        <f t="shared" si="42"/>
        <v>0</v>
      </c>
      <c r="BI219" t="s">
        <v>332</v>
      </c>
      <c r="BJ219">
        <v>86</v>
      </c>
      <c r="BK219">
        <v>100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2</v>
      </c>
      <c r="BT219">
        <v>2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0</v>
      </c>
      <c r="CA219">
        <v>0</v>
      </c>
      <c r="CB219">
        <v>14.94999980926514</v>
      </c>
      <c r="CC219">
        <v>14.82999992370606</v>
      </c>
      <c r="CD219">
        <v>14.960000038146971</v>
      </c>
      <c r="CE219" s="15">
        <f t="shared" si="43"/>
        <v>-8.0916983261245523E-3</v>
      </c>
      <c r="CF219" s="15">
        <f t="shared" si="44"/>
        <v>8.6898471998274607E-3</v>
      </c>
      <c r="CG219" t="s">
        <v>520</v>
      </c>
      <c r="CH219">
        <v>17</v>
      </c>
      <c r="CI219">
        <v>2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88</v>
      </c>
      <c r="CR219">
        <v>80</v>
      </c>
      <c r="CS219">
        <v>3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14.97000026702881</v>
      </c>
      <c r="DA219">
        <v>15.010000228881839</v>
      </c>
      <c r="DB219">
        <v>15.14999961853027</v>
      </c>
      <c r="DC219">
        <v>239</v>
      </c>
      <c r="DD219">
        <v>266</v>
      </c>
      <c r="DE219">
        <v>34</v>
      </c>
      <c r="DF219">
        <v>91</v>
      </c>
      <c r="DG219" t="s">
        <v>135</v>
      </c>
      <c r="DH219">
        <v>2</v>
      </c>
      <c r="DI219" s="15">
        <f t="shared" si="45"/>
        <v>2.6648874912115206E-3</v>
      </c>
      <c r="DJ219" s="15">
        <f t="shared" si="46"/>
        <v>9.2408840378579438E-3</v>
      </c>
      <c r="DK219" s="16">
        <f t="shared" si="47"/>
        <v>15.148705900405158</v>
      </c>
      <c r="DL219" s="17">
        <f t="shared" si="48"/>
        <v>1.1905771529069464E-2</v>
      </c>
    </row>
    <row r="220" spans="1:116" hidden="1" x14ac:dyDescent="0.25">
      <c r="A220">
        <v>211</v>
      </c>
      <c r="B220" t="s">
        <v>739</v>
      </c>
      <c r="C220">
        <v>9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740</v>
      </c>
      <c r="N220">
        <v>1</v>
      </c>
      <c r="O220">
        <v>0</v>
      </c>
      <c r="P220">
        <v>1</v>
      </c>
      <c r="Q220">
        <v>2</v>
      </c>
      <c r="R220">
        <v>191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67</v>
      </c>
      <c r="AG220">
        <v>64.669998168945313</v>
      </c>
      <c r="AH220">
        <v>67.650001525878906</v>
      </c>
      <c r="AI220" s="15">
        <f t="shared" si="39"/>
        <v>-3.602910000040116E-2</v>
      </c>
      <c r="AJ220" s="15">
        <f t="shared" si="40"/>
        <v>4.4050307312907044E-2</v>
      </c>
      <c r="AK220" t="s">
        <v>741</v>
      </c>
      <c r="AL220">
        <v>5</v>
      </c>
      <c r="AM220">
        <v>6</v>
      </c>
      <c r="AN220">
        <v>0</v>
      </c>
      <c r="AO220">
        <v>22</v>
      </c>
      <c r="AP220">
        <v>157</v>
      </c>
      <c r="AQ220">
        <v>0</v>
      </c>
      <c r="AR220">
        <v>0</v>
      </c>
      <c r="AS220">
        <v>0</v>
      </c>
      <c r="AT220">
        <v>0</v>
      </c>
      <c r="AU220">
        <v>2</v>
      </c>
      <c r="AV220">
        <v>1</v>
      </c>
      <c r="AW220">
        <v>0</v>
      </c>
      <c r="AX220">
        <v>1</v>
      </c>
      <c r="AY220">
        <v>6</v>
      </c>
      <c r="AZ220">
        <v>1</v>
      </c>
      <c r="BA220">
        <v>8</v>
      </c>
      <c r="BB220">
        <v>1</v>
      </c>
      <c r="BC220">
        <v>8</v>
      </c>
      <c r="BD220">
        <v>68.989997863769531</v>
      </c>
      <c r="BE220">
        <v>66.639999389648438</v>
      </c>
      <c r="BF220">
        <v>69.970001220703125</v>
      </c>
      <c r="BG220" s="15">
        <f t="shared" si="41"/>
        <v>-3.5264083067895857E-2</v>
      </c>
      <c r="BH220" s="15">
        <f t="shared" si="42"/>
        <v>4.759185040673386E-2</v>
      </c>
      <c r="BI220" t="s">
        <v>625</v>
      </c>
      <c r="BJ220">
        <v>25</v>
      </c>
      <c r="BK220">
        <v>42</v>
      </c>
      <c r="BL220">
        <v>60</v>
      </c>
      <c r="BM220">
        <v>41</v>
      </c>
      <c r="BN220">
        <v>7</v>
      </c>
      <c r="BO220">
        <v>1</v>
      </c>
      <c r="BP220">
        <v>10</v>
      </c>
      <c r="BQ220">
        <v>0</v>
      </c>
      <c r="BR220">
        <v>0</v>
      </c>
      <c r="BS220">
        <v>10</v>
      </c>
      <c r="BT220">
        <v>4</v>
      </c>
      <c r="BU220">
        <v>3</v>
      </c>
      <c r="BV220">
        <v>2</v>
      </c>
      <c r="BW220">
        <v>14</v>
      </c>
      <c r="BX220">
        <v>2</v>
      </c>
      <c r="BY220">
        <v>23</v>
      </c>
      <c r="BZ220">
        <v>1</v>
      </c>
      <c r="CA220">
        <v>0</v>
      </c>
      <c r="CB220">
        <v>71.220001220703125</v>
      </c>
      <c r="CC220">
        <v>69.910003662109375</v>
      </c>
      <c r="CD220">
        <v>71.449996948242188</v>
      </c>
      <c r="CE220" s="15">
        <f t="shared" si="43"/>
        <v>-1.8738342010755193E-2</v>
      </c>
      <c r="CF220" s="15">
        <f t="shared" si="44"/>
        <v>2.1553440894453435E-2</v>
      </c>
      <c r="CG220" t="s">
        <v>380</v>
      </c>
      <c r="CH220">
        <v>27</v>
      </c>
      <c r="CI220">
        <v>87</v>
      </c>
      <c r="CJ220">
        <v>68</v>
      </c>
      <c r="CK220">
        <v>10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4</v>
      </c>
      <c r="CR220">
        <v>2</v>
      </c>
      <c r="CS220">
        <v>2</v>
      </c>
      <c r="CT220">
        <v>2</v>
      </c>
      <c r="CU220">
        <v>1</v>
      </c>
      <c r="CV220">
        <v>1</v>
      </c>
      <c r="CW220">
        <v>7</v>
      </c>
      <c r="CX220">
        <v>0</v>
      </c>
      <c r="CY220">
        <v>0</v>
      </c>
      <c r="CZ220">
        <v>71.19000244140625</v>
      </c>
      <c r="DA220">
        <v>70.870002746582031</v>
      </c>
      <c r="DB220">
        <v>71.839996337890625</v>
      </c>
      <c r="DC220">
        <v>397</v>
      </c>
      <c r="DD220">
        <v>34</v>
      </c>
      <c r="DE220">
        <v>37</v>
      </c>
      <c r="DF220">
        <v>5</v>
      </c>
      <c r="DG220" t="s">
        <v>120</v>
      </c>
      <c r="DH220">
        <v>2.7</v>
      </c>
      <c r="DI220" s="15">
        <f t="shared" si="45"/>
        <v>-4.5153052408997141E-3</v>
      </c>
      <c r="DJ220" s="15">
        <f t="shared" si="46"/>
        <v>1.3502138651933504E-2</v>
      </c>
      <c r="DK220" s="16">
        <f t="shared" si="47"/>
        <v>71.826899349929292</v>
      </c>
      <c r="DL220" s="17">
        <f t="shared" si="48"/>
        <v>8.98683341103379E-3</v>
      </c>
    </row>
    <row r="221" spans="1:116" hidden="1" x14ac:dyDescent="0.25">
      <c r="A221">
        <v>212</v>
      </c>
      <c r="B221" t="s">
        <v>742</v>
      </c>
      <c r="C221">
        <v>9</v>
      </c>
      <c r="D221">
        <v>1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743</v>
      </c>
      <c r="N221">
        <v>5</v>
      </c>
      <c r="O221">
        <v>82</v>
      </c>
      <c r="P221">
        <v>65</v>
      </c>
      <c r="Q221">
        <v>39</v>
      </c>
      <c r="R221">
        <v>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23.260000228881839</v>
      </c>
      <c r="AG221">
        <v>23</v>
      </c>
      <c r="AH221">
        <v>23.5</v>
      </c>
      <c r="AI221" s="15">
        <f t="shared" si="39"/>
        <v>-1.1304357777471186E-2</v>
      </c>
      <c r="AJ221" s="15">
        <f t="shared" si="40"/>
        <v>2.1276595744680882E-2</v>
      </c>
      <c r="AK221" t="s">
        <v>411</v>
      </c>
      <c r="AL221">
        <v>14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11</v>
      </c>
      <c r="AV221">
        <v>4</v>
      </c>
      <c r="AW221">
        <v>10</v>
      </c>
      <c r="AX221">
        <v>7</v>
      </c>
      <c r="AY221">
        <v>160</v>
      </c>
      <c r="AZ221">
        <v>0</v>
      </c>
      <c r="BA221">
        <v>0</v>
      </c>
      <c r="BB221">
        <v>0</v>
      </c>
      <c r="BC221">
        <v>0</v>
      </c>
      <c r="BD221">
        <v>22.829999923706051</v>
      </c>
      <c r="BE221">
        <v>23.20999908447266</v>
      </c>
      <c r="BF221">
        <v>23.379999160766602</v>
      </c>
      <c r="BG221" s="15">
        <f t="shared" si="41"/>
        <v>1.6372217826618796E-2</v>
      </c>
      <c r="BH221" s="15">
        <f t="shared" si="42"/>
        <v>7.2711754660459427E-3</v>
      </c>
      <c r="BI221" t="s">
        <v>278</v>
      </c>
      <c r="BJ221">
        <v>71</v>
      </c>
      <c r="BK221">
        <v>24</v>
      </c>
      <c r="BL221">
        <v>30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13</v>
      </c>
      <c r="BT221">
        <v>1</v>
      </c>
      <c r="BU221">
        <v>3</v>
      </c>
      <c r="BV221">
        <v>12</v>
      </c>
      <c r="BW221">
        <v>52</v>
      </c>
      <c r="BX221">
        <v>1</v>
      </c>
      <c r="BY221">
        <v>68</v>
      </c>
      <c r="BZ221">
        <v>0</v>
      </c>
      <c r="CA221">
        <v>0</v>
      </c>
      <c r="CB221">
        <v>22.75</v>
      </c>
      <c r="CC221">
        <v>22.70000076293945</v>
      </c>
      <c r="CD221">
        <v>23.030000686645511</v>
      </c>
      <c r="CE221" s="15">
        <f t="shared" si="43"/>
        <v>-2.2026094881097968E-3</v>
      </c>
      <c r="CF221" s="15">
        <f t="shared" si="44"/>
        <v>1.4329132169649483E-2</v>
      </c>
      <c r="CG221" t="s">
        <v>230</v>
      </c>
      <c r="CH221">
        <v>66</v>
      </c>
      <c r="CI221">
        <v>69</v>
      </c>
      <c r="CJ221">
        <v>3</v>
      </c>
      <c r="CK221">
        <v>0</v>
      </c>
      <c r="CL221">
        <v>0</v>
      </c>
      <c r="CM221">
        <v>1</v>
      </c>
      <c r="CN221">
        <v>3</v>
      </c>
      <c r="CO221">
        <v>0</v>
      </c>
      <c r="CP221">
        <v>0</v>
      </c>
      <c r="CQ221">
        <v>15</v>
      </c>
      <c r="CR221">
        <v>4</v>
      </c>
      <c r="CS221">
        <v>5</v>
      </c>
      <c r="CT221">
        <v>4</v>
      </c>
      <c r="CU221">
        <v>39</v>
      </c>
      <c r="CV221">
        <v>1</v>
      </c>
      <c r="CW221">
        <v>0</v>
      </c>
      <c r="CX221">
        <v>0</v>
      </c>
      <c r="CY221">
        <v>0</v>
      </c>
      <c r="CZ221">
        <v>23</v>
      </c>
      <c r="DA221">
        <v>22.85000038146973</v>
      </c>
      <c r="DB221">
        <v>23.20000076293945</v>
      </c>
      <c r="DC221">
        <v>469</v>
      </c>
      <c r="DD221">
        <v>89</v>
      </c>
      <c r="DE221">
        <v>206</v>
      </c>
      <c r="DF221">
        <v>32</v>
      </c>
      <c r="DG221" t="s">
        <v>120</v>
      </c>
      <c r="DH221">
        <v>2.7</v>
      </c>
      <c r="DI221" s="15">
        <f t="shared" si="45"/>
        <v>-6.5645346182099384E-3</v>
      </c>
      <c r="DJ221" s="15">
        <f t="shared" si="46"/>
        <v>1.5086222843096797E-2</v>
      </c>
      <c r="DK221" s="16">
        <f t="shared" si="47"/>
        <v>23.194720579189429</v>
      </c>
      <c r="DL221" s="17">
        <f t="shared" si="48"/>
        <v>8.5216882248868586E-3</v>
      </c>
    </row>
    <row r="222" spans="1:116" hidden="1" x14ac:dyDescent="0.25">
      <c r="A222">
        <v>213</v>
      </c>
      <c r="B222" t="s">
        <v>744</v>
      </c>
      <c r="C222">
        <v>9</v>
      </c>
      <c r="D222">
        <v>2</v>
      </c>
      <c r="E222">
        <v>6</v>
      </c>
      <c r="F222">
        <v>0</v>
      </c>
      <c r="G222" t="s">
        <v>115</v>
      </c>
      <c r="H222" t="s">
        <v>115</v>
      </c>
      <c r="I222">
        <v>6</v>
      </c>
      <c r="J222">
        <v>0</v>
      </c>
      <c r="K222" t="s">
        <v>115</v>
      </c>
      <c r="L222" t="s">
        <v>115</v>
      </c>
      <c r="M222" t="s">
        <v>745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4</v>
      </c>
      <c r="Z222">
        <v>6</v>
      </c>
      <c r="AA222">
        <v>184</v>
      </c>
      <c r="AB222">
        <v>0</v>
      </c>
      <c r="AC222">
        <v>0</v>
      </c>
      <c r="AD222">
        <v>0</v>
      </c>
      <c r="AE222">
        <v>0</v>
      </c>
      <c r="AF222">
        <v>364.3699951171875</v>
      </c>
      <c r="AG222">
        <v>368.77999877929688</v>
      </c>
      <c r="AH222">
        <v>369.79000854492188</v>
      </c>
      <c r="AI222" s="15">
        <f t="shared" si="39"/>
        <v>1.1958359121175155E-2</v>
      </c>
      <c r="AJ222" s="15">
        <f t="shared" si="40"/>
        <v>2.7313062610838656E-3</v>
      </c>
      <c r="AK222" t="s">
        <v>304</v>
      </c>
      <c r="AL222">
        <v>118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126</v>
      </c>
      <c r="AV222">
        <v>11</v>
      </c>
      <c r="AW222">
        <v>1</v>
      </c>
      <c r="AX222">
        <v>2</v>
      </c>
      <c r="AY222">
        <v>2</v>
      </c>
      <c r="AZ222">
        <v>0</v>
      </c>
      <c r="BA222">
        <v>0</v>
      </c>
      <c r="BB222">
        <v>0</v>
      </c>
      <c r="BC222">
        <v>0</v>
      </c>
      <c r="BD222">
        <v>365.6400146484375</v>
      </c>
      <c r="BE222">
        <v>364.19000244140631</v>
      </c>
      <c r="BF222">
        <v>365.8800048828125</v>
      </c>
      <c r="BG222" s="15">
        <f t="shared" si="41"/>
        <v>-3.9814717518624754E-3</v>
      </c>
      <c r="BH222" s="15">
        <f t="shared" si="42"/>
        <v>4.6190073763322514E-3</v>
      </c>
      <c r="BI222" t="s">
        <v>163</v>
      </c>
      <c r="BJ222">
        <v>14</v>
      </c>
      <c r="BK222">
        <v>178</v>
      </c>
      <c r="BL222">
        <v>3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364.8900146484375</v>
      </c>
      <c r="CC222">
        <v>363.1099853515625</v>
      </c>
      <c r="CD222">
        <v>366.91000366210938</v>
      </c>
      <c r="CE222" s="15">
        <f t="shared" si="43"/>
        <v>-4.9021766646035747E-3</v>
      </c>
      <c r="CF222" s="15">
        <f t="shared" si="44"/>
        <v>1.0356813040307111E-2</v>
      </c>
      <c r="CG222" t="s">
        <v>746</v>
      </c>
      <c r="CH222">
        <v>25</v>
      </c>
      <c r="CI222">
        <v>37</v>
      </c>
      <c r="CJ222">
        <v>22</v>
      </c>
      <c r="CK222">
        <v>106</v>
      </c>
      <c r="CL222">
        <v>2</v>
      </c>
      <c r="CM222">
        <v>0</v>
      </c>
      <c r="CN222">
        <v>0</v>
      </c>
      <c r="CO222">
        <v>0</v>
      </c>
      <c r="CP222">
        <v>0</v>
      </c>
      <c r="CQ222">
        <v>9</v>
      </c>
      <c r="CR222">
        <v>2</v>
      </c>
      <c r="CS222">
        <v>1</v>
      </c>
      <c r="CT222">
        <v>0</v>
      </c>
      <c r="CU222">
        <v>0</v>
      </c>
      <c r="CV222">
        <v>1</v>
      </c>
      <c r="CW222">
        <v>3</v>
      </c>
      <c r="CX222">
        <v>1</v>
      </c>
      <c r="CY222">
        <v>3</v>
      </c>
      <c r="CZ222">
        <v>376.29998779296881</v>
      </c>
      <c r="DA222">
        <v>374.48001098632813</v>
      </c>
      <c r="DB222">
        <v>379.82998657226563</v>
      </c>
      <c r="DC222">
        <v>505</v>
      </c>
      <c r="DD222">
        <v>163</v>
      </c>
      <c r="DE222">
        <v>120</v>
      </c>
      <c r="DF222">
        <v>151</v>
      </c>
      <c r="DG222" t="s">
        <v>120</v>
      </c>
      <c r="DH222">
        <v>1.8</v>
      </c>
      <c r="DI222" s="15">
        <f t="shared" si="45"/>
        <v>-4.8600105566305452E-3</v>
      </c>
      <c r="DJ222" s="15">
        <f t="shared" si="46"/>
        <v>1.4085184885526791E-2</v>
      </c>
      <c r="DK222" s="16">
        <f t="shared" si="47"/>
        <v>379.75463117700468</v>
      </c>
      <c r="DL222" s="17">
        <f t="shared" si="48"/>
        <v>9.2251743288962462E-3</v>
      </c>
    </row>
    <row r="223" spans="1:116" hidden="1" x14ac:dyDescent="0.25">
      <c r="A223">
        <v>214</v>
      </c>
      <c r="B223" t="s">
        <v>747</v>
      </c>
      <c r="C223">
        <v>9</v>
      </c>
      <c r="D223">
        <v>0</v>
      </c>
      <c r="E223">
        <v>5</v>
      </c>
      <c r="F223">
        <v>1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748</v>
      </c>
      <c r="N223">
        <v>32</v>
      </c>
      <c r="O223">
        <v>27</v>
      </c>
      <c r="P223">
        <v>6</v>
      </c>
      <c r="Q223">
        <v>0</v>
      </c>
      <c r="R223">
        <v>0</v>
      </c>
      <c r="S223">
        <v>1</v>
      </c>
      <c r="T223">
        <v>6</v>
      </c>
      <c r="U223">
        <v>0</v>
      </c>
      <c r="V223">
        <v>0</v>
      </c>
      <c r="W223">
        <v>9</v>
      </c>
      <c r="X223">
        <v>11</v>
      </c>
      <c r="Y223">
        <v>15</v>
      </c>
      <c r="Z223">
        <v>10</v>
      </c>
      <c r="AA223">
        <v>52</v>
      </c>
      <c r="AB223">
        <v>0</v>
      </c>
      <c r="AC223">
        <v>0</v>
      </c>
      <c r="AD223">
        <v>0</v>
      </c>
      <c r="AE223">
        <v>0</v>
      </c>
      <c r="AF223">
        <v>242.1000061035156</v>
      </c>
      <c r="AG223">
        <v>243.0299987792969</v>
      </c>
      <c r="AH223">
        <v>246.41999816894531</v>
      </c>
      <c r="AI223" s="15">
        <f t="shared" si="39"/>
        <v>3.8266579453257732E-3</v>
      </c>
      <c r="AJ223" s="15">
        <f t="shared" si="40"/>
        <v>1.3756997868834664E-2</v>
      </c>
      <c r="AK223" t="s">
        <v>131</v>
      </c>
      <c r="AL223">
        <v>27</v>
      </c>
      <c r="AM223">
        <v>10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11</v>
      </c>
      <c r="AV223">
        <v>11</v>
      </c>
      <c r="AW223">
        <v>9</v>
      </c>
      <c r="AX223">
        <v>10</v>
      </c>
      <c r="AY223">
        <v>64</v>
      </c>
      <c r="AZ223">
        <v>0</v>
      </c>
      <c r="BA223">
        <v>0</v>
      </c>
      <c r="BB223">
        <v>0</v>
      </c>
      <c r="BC223">
        <v>0</v>
      </c>
      <c r="BD223">
        <v>240.75</v>
      </c>
      <c r="BE223">
        <v>242</v>
      </c>
      <c r="BF223">
        <v>244.08000183105469</v>
      </c>
      <c r="BG223" s="15">
        <f t="shared" si="41"/>
        <v>5.1652892561983021E-3</v>
      </c>
      <c r="BH223" s="15">
        <f t="shared" si="42"/>
        <v>8.5218035703490402E-3</v>
      </c>
      <c r="BI223" t="s">
        <v>190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156</v>
      </c>
      <c r="BX223">
        <v>0</v>
      </c>
      <c r="BY223">
        <v>0</v>
      </c>
      <c r="BZ223">
        <v>0</v>
      </c>
      <c r="CA223">
        <v>0</v>
      </c>
      <c r="CB223">
        <v>242.8699951171875</v>
      </c>
      <c r="CC223">
        <v>246.16999816894531</v>
      </c>
      <c r="CD223">
        <v>246.16999816894531</v>
      </c>
      <c r="CE223" s="15">
        <f t="shared" si="43"/>
        <v>1.3405382769239971E-2</v>
      </c>
      <c r="CF223" s="15">
        <f t="shared" si="44"/>
        <v>0</v>
      </c>
      <c r="CG223" t="s">
        <v>749</v>
      </c>
      <c r="CH223">
        <v>6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22</v>
      </c>
      <c r="CR223">
        <v>14</v>
      </c>
      <c r="CS223">
        <v>5</v>
      </c>
      <c r="CT223">
        <v>7</v>
      </c>
      <c r="CU223">
        <v>57</v>
      </c>
      <c r="CV223">
        <v>0</v>
      </c>
      <c r="CW223">
        <v>0</v>
      </c>
      <c r="CX223">
        <v>0</v>
      </c>
      <c r="CY223">
        <v>0</v>
      </c>
      <c r="CZ223">
        <v>240.83000183105469</v>
      </c>
      <c r="DA223">
        <v>238.88999938964841</v>
      </c>
      <c r="DB223">
        <v>239.86000061035159</v>
      </c>
      <c r="DC223">
        <v>108</v>
      </c>
      <c r="DD223">
        <v>134</v>
      </c>
      <c r="DE223">
        <v>102</v>
      </c>
      <c r="DF223">
        <v>86</v>
      </c>
      <c r="DG223" t="s">
        <v>135</v>
      </c>
      <c r="DH223">
        <v>2.2999999999999998</v>
      </c>
      <c r="DI223" s="15">
        <f t="shared" si="45"/>
        <v>-8.1209027015065605E-3</v>
      </c>
      <c r="DJ223" s="15">
        <f t="shared" si="46"/>
        <v>4.0440307605891235E-3</v>
      </c>
      <c r="DK223" s="16">
        <f t="shared" si="47"/>
        <v>239.85607789557727</v>
      </c>
      <c r="DL223" s="17">
        <f t="shared" si="48"/>
        <v>-4.076871940917437E-3</v>
      </c>
    </row>
    <row r="224" spans="1:116" hidden="1" x14ac:dyDescent="0.25">
      <c r="A224">
        <v>215</v>
      </c>
      <c r="B224" t="s">
        <v>750</v>
      </c>
      <c r="C224">
        <v>9</v>
      </c>
      <c r="D224">
        <v>1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584</v>
      </c>
      <c r="N224">
        <v>0</v>
      </c>
      <c r="O224">
        <v>0</v>
      </c>
      <c r="P224">
        <v>2</v>
      </c>
      <c r="Q224">
        <v>3</v>
      </c>
      <c r="R224">
        <v>190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37.229999542236328</v>
      </c>
      <c r="AG224">
        <v>36.450000762939453</v>
      </c>
      <c r="AH224">
        <v>38.009998321533203</v>
      </c>
      <c r="AI224" s="15">
        <f t="shared" si="39"/>
        <v>-2.1399143017026834E-2</v>
      </c>
      <c r="AJ224" s="15">
        <f t="shared" si="40"/>
        <v>4.1041768678794943E-2</v>
      </c>
      <c r="AK224" t="s">
        <v>751</v>
      </c>
      <c r="AL224">
        <v>33</v>
      </c>
      <c r="AM224">
        <v>23</v>
      </c>
      <c r="AN224">
        <v>39</v>
      </c>
      <c r="AO224">
        <v>54</v>
      </c>
      <c r="AP224">
        <v>41</v>
      </c>
      <c r="AQ224">
        <v>2</v>
      </c>
      <c r="AR224">
        <v>30</v>
      </c>
      <c r="AS224">
        <v>0</v>
      </c>
      <c r="AT224">
        <v>0</v>
      </c>
      <c r="AU224">
        <v>2</v>
      </c>
      <c r="AV224">
        <v>4</v>
      </c>
      <c r="AW224">
        <v>1</v>
      </c>
      <c r="AX224">
        <v>1</v>
      </c>
      <c r="AY224">
        <v>0</v>
      </c>
      <c r="AZ224">
        <v>3</v>
      </c>
      <c r="BA224">
        <v>6</v>
      </c>
      <c r="BB224">
        <v>1</v>
      </c>
      <c r="BC224">
        <v>6</v>
      </c>
      <c r="BD224">
        <v>38.099998474121087</v>
      </c>
      <c r="BE224">
        <v>37.409999847412109</v>
      </c>
      <c r="BF224">
        <v>38.310001373291023</v>
      </c>
      <c r="BG224" s="15">
        <f t="shared" si="41"/>
        <v>-1.84442296050078E-2</v>
      </c>
      <c r="BH224" s="15">
        <f t="shared" si="42"/>
        <v>2.349259967676165E-2</v>
      </c>
      <c r="BI224" t="s">
        <v>333</v>
      </c>
      <c r="BJ224">
        <v>13</v>
      </c>
      <c r="BK224">
        <v>85</v>
      </c>
      <c r="BL224">
        <v>30</v>
      </c>
      <c r="BM224">
        <v>5</v>
      </c>
      <c r="BN224">
        <v>1</v>
      </c>
      <c r="BO224">
        <v>1</v>
      </c>
      <c r="BP224">
        <v>1</v>
      </c>
      <c r="BQ224">
        <v>0</v>
      </c>
      <c r="BR224">
        <v>0</v>
      </c>
      <c r="BS224">
        <v>2</v>
      </c>
      <c r="BT224">
        <v>1</v>
      </c>
      <c r="BU224">
        <v>1</v>
      </c>
      <c r="BV224">
        <v>1</v>
      </c>
      <c r="BW224">
        <v>58</v>
      </c>
      <c r="BX224">
        <v>1</v>
      </c>
      <c r="BY224">
        <v>61</v>
      </c>
      <c r="BZ224">
        <v>1</v>
      </c>
      <c r="CA224">
        <v>0</v>
      </c>
      <c r="CB224">
        <v>38.310001373291023</v>
      </c>
      <c r="CC224">
        <v>37.720001220703118</v>
      </c>
      <c r="CD224">
        <v>38.509998321533203</v>
      </c>
      <c r="CE224" s="15">
        <f t="shared" si="43"/>
        <v>-1.5641572998255304E-2</v>
      </c>
      <c r="CF224" s="15">
        <f t="shared" si="44"/>
        <v>2.0514077778818085E-2</v>
      </c>
      <c r="CG224" t="s">
        <v>752</v>
      </c>
      <c r="CH224">
        <v>0</v>
      </c>
      <c r="CI224">
        <v>24</v>
      </c>
      <c r="CJ224">
        <v>15</v>
      </c>
      <c r="CK224">
        <v>36</v>
      </c>
      <c r="CL224">
        <v>117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39.180000305175781</v>
      </c>
      <c r="DA224">
        <v>38.689998626708977</v>
      </c>
      <c r="DB224">
        <v>38.950000762939453</v>
      </c>
      <c r="DC224">
        <v>362</v>
      </c>
      <c r="DD224">
        <v>13</v>
      </c>
      <c r="DE224">
        <v>154</v>
      </c>
      <c r="DF224">
        <v>8</v>
      </c>
      <c r="DG224" t="s">
        <v>135</v>
      </c>
      <c r="DH224">
        <v>2.7</v>
      </c>
      <c r="DI224" s="15">
        <f t="shared" si="45"/>
        <v>-1.2664815090702497E-2</v>
      </c>
      <c r="DJ224" s="15">
        <f t="shared" si="46"/>
        <v>6.6752793616853268E-3</v>
      </c>
      <c r="DK224" s="16">
        <f t="shared" si="47"/>
        <v>38.948265176045481</v>
      </c>
      <c r="DL224" s="17">
        <f t="shared" si="48"/>
        <v>-5.9895357290171702E-3</v>
      </c>
    </row>
    <row r="225" spans="1:116" hidden="1" x14ac:dyDescent="0.25">
      <c r="A225">
        <v>216</v>
      </c>
      <c r="B225" t="s">
        <v>753</v>
      </c>
      <c r="C225">
        <v>11</v>
      </c>
      <c r="D225">
        <v>0</v>
      </c>
      <c r="E225">
        <v>5</v>
      </c>
      <c r="F225">
        <v>1</v>
      </c>
      <c r="G225" t="s">
        <v>115</v>
      </c>
      <c r="H225" t="s">
        <v>115</v>
      </c>
      <c r="I225">
        <v>5</v>
      </c>
      <c r="J225">
        <v>1</v>
      </c>
      <c r="K225" t="s">
        <v>115</v>
      </c>
      <c r="L225" t="s">
        <v>115</v>
      </c>
      <c r="M225" t="s">
        <v>195</v>
      </c>
      <c r="N225">
        <v>74</v>
      </c>
      <c r="O225">
        <v>80</v>
      </c>
      <c r="P225">
        <v>36</v>
      </c>
      <c r="Q225">
        <v>1</v>
      </c>
      <c r="R225">
        <v>0</v>
      </c>
      <c r="S225">
        <v>1</v>
      </c>
      <c r="T225">
        <v>37</v>
      </c>
      <c r="U225">
        <v>0</v>
      </c>
      <c r="V225">
        <v>0</v>
      </c>
      <c r="W225">
        <v>15</v>
      </c>
      <c r="X225">
        <v>3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0</v>
      </c>
      <c r="AE225">
        <v>0</v>
      </c>
      <c r="AF225">
        <v>18.309999465942379</v>
      </c>
      <c r="AG225">
        <v>18.319999694824219</v>
      </c>
      <c r="AH225">
        <v>18.60000038146973</v>
      </c>
      <c r="AI225" s="15">
        <f t="shared" si="39"/>
        <v>5.458640310275209E-4</v>
      </c>
      <c r="AJ225" s="15">
        <f t="shared" si="40"/>
        <v>1.5053800048545285E-2</v>
      </c>
      <c r="AK225" t="s">
        <v>754</v>
      </c>
      <c r="AL225">
        <v>22</v>
      </c>
      <c r="AM225">
        <v>47</v>
      </c>
      <c r="AN225">
        <v>64</v>
      </c>
      <c r="AO225">
        <v>48</v>
      </c>
      <c r="AP225">
        <v>14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18.649999618530281</v>
      </c>
      <c r="BE225">
        <v>18.420000076293949</v>
      </c>
      <c r="BF225">
        <v>18.840000152587891</v>
      </c>
      <c r="BG225" s="15">
        <f t="shared" si="41"/>
        <v>-1.2486402892708748E-2</v>
      </c>
      <c r="BH225" s="15">
        <f t="shared" si="42"/>
        <v>2.2292997499591349E-2</v>
      </c>
      <c r="BI225" t="s">
        <v>144</v>
      </c>
      <c r="BJ225">
        <v>85</v>
      </c>
      <c r="BK225">
        <v>23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24</v>
      </c>
      <c r="BT225">
        <v>25</v>
      </c>
      <c r="BU225">
        <v>10</v>
      </c>
      <c r="BV225">
        <v>12</v>
      </c>
      <c r="BW225">
        <v>31</v>
      </c>
      <c r="BX225">
        <v>0</v>
      </c>
      <c r="BY225">
        <v>0</v>
      </c>
      <c r="BZ225">
        <v>0</v>
      </c>
      <c r="CA225">
        <v>0</v>
      </c>
      <c r="CB225">
        <v>18.829999923706051</v>
      </c>
      <c r="CC225">
        <v>18.840000152587891</v>
      </c>
      <c r="CD225">
        <v>18.979999542236332</v>
      </c>
      <c r="CE225" s="15">
        <f t="shared" si="43"/>
        <v>5.3079770705133367E-4</v>
      </c>
      <c r="CF225" s="15">
        <f t="shared" si="44"/>
        <v>7.3761534786604965E-3</v>
      </c>
      <c r="CG225" t="s">
        <v>755</v>
      </c>
      <c r="CH225">
        <v>6</v>
      </c>
      <c r="CI225">
        <v>2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4</v>
      </c>
      <c r="CR225">
        <v>8</v>
      </c>
      <c r="CS225">
        <v>7</v>
      </c>
      <c r="CT225">
        <v>10</v>
      </c>
      <c r="CU225">
        <v>161</v>
      </c>
      <c r="CV225">
        <v>0</v>
      </c>
      <c r="CW225">
        <v>0</v>
      </c>
      <c r="CX225">
        <v>0</v>
      </c>
      <c r="CY225">
        <v>0</v>
      </c>
      <c r="CZ225">
        <v>18.219999313354489</v>
      </c>
      <c r="DA225">
        <v>18.35000038146973</v>
      </c>
      <c r="DB225">
        <v>18.389999389648441</v>
      </c>
      <c r="DC225">
        <v>488</v>
      </c>
      <c r="DD225">
        <v>119</v>
      </c>
      <c r="DE225">
        <v>372</v>
      </c>
      <c r="DF225">
        <v>19</v>
      </c>
      <c r="DG225" t="s">
        <v>120</v>
      </c>
      <c r="DH225">
        <v>2</v>
      </c>
      <c r="DI225" s="15">
        <f t="shared" si="45"/>
        <v>7.0845267254882049E-3</v>
      </c>
      <c r="DJ225" s="15">
        <f t="shared" si="46"/>
        <v>2.1750412999592683E-3</v>
      </c>
      <c r="DK225" s="16">
        <f t="shared" si="47"/>
        <v>18.389912390153697</v>
      </c>
      <c r="DL225" s="17">
        <f t="shared" si="48"/>
        <v>9.2595680254474733E-3</v>
      </c>
    </row>
    <row r="226" spans="1:116" hidden="1" x14ac:dyDescent="0.25">
      <c r="A226">
        <v>217</v>
      </c>
      <c r="B226" t="s">
        <v>756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320</v>
      </c>
      <c r="N226">
        <v>118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71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176.97999572753909</v>
      </c>
      <c r="AG226">
        <v>176.8999938964844</v>
      </c>
      <c r="AH226">
        <v>176.99000549316409</v>
      </c>
      <c r="AI226" s="15">
        <f t="shared" si="39"/>
        <v>-4.5224326633674927E-4</v>
      </c>
      <c r="AJ226" s="15">
        <f t="shared" si="40"/>
        <v>5.0856881115335373E-4</v>
      </c>
      <c r="AK226" t="s">
        <v>127</v>
      </c>
      <c r="AL226">
        <v>5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189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177.28999328613281</v>
      </c>
      <c r="BE226">
        <v>177.32000732421881</v>
      </c>
      <c r="BF226">
        <v>177.3800048828125</v>
      </c>
      <c r="BG226" s="15">
        <f t="shared" si="41"/>
        <v>1.6926481415668881E-4</v>
      </c>
      <c r="BH226" s="15">
        <f t="shared" si="42"/>
        <v>3.3824307668350873E-4</v>
      </c>
      <c r="BI226" t="s">
        <v>380</v>
      </c>
      <c r="BJ226">
        <v>180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25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177.2200012207031</v>
      </c>
      <c r="CC226">
        <v>177.24000549316409</v>
      </c>
      <c r="CD226">
        <v>177.36000061035159</v>
      </c>
      <c r="CE226" s="15">
        <f t="shared" si="43"/>
        <v>1.128654470831103E-4</v>
      </c>
      <c r="CF226" s="15">
        <f t="shared" si="44"/>
        <v>6.7656245362290868E-4</v>
      </c>
      <c r="CG226" t="s">
        <v>381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175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177.21000671386719</v>
      </c>
      <c r="DA226">
        <v>177.25</v>
      </c>
      <c r="DB226">
        <v>177.30000305175781</v>
      </c>
      <c r="DC226">
        <v>303</v>
      </c>
      <c r="DD226">
        <v>460</v>
      </c>
      <c r="DE226">
        <v>123</v>
      </c>
      <c r="DF226">
        <v>260</v>
      </c>
      <c r="DG226" t="s">
        <v>120</v>
      </c>
      <c r="DH226">
        <v>3.4</v>
      </c>
      <c r="DI226" s="15">
        <f t="shared" si="45"/>
        <v>2.2563207973380628E-4</v>
      </c>
      <c r="DJ226" s="15">
        <f t="shared" si="46"/>
        <v>2.820251037627397E-4</v>
      </c>
      <c r="DK226" s="16">
        <f t="shared" si="47"/>
        <v>177.29998894964194</v>
      </c>
      <c r="DL226" s="17">
        <f t="shared" si="48"/>
        <v>5.0765718349654598E-4</v>
      </c>
    </row>
    <row r="227" spans="1:116" hidden="1" x14ac:dyDescent="0.25">
      <c r="A227">
        <v>218</v>
      </c>
      <c r="B227" t="s">
        <v>757</v>
      </c>
      <c r="C227">
        <v>9</v>
      </c>
      <c r="D227">
        <v>1</v>
      </c>
      <c r="E227">
        <v>6</v>
      </c>
      <c r="F227">
        <v>0</v>
      </c>
      <c r="G227" t="s">
        <v>115</v>
      </c>
      <c r="H227" t="s">
        <v>115</v>
      </c>
      <c r="I227">
        <v>6</v>
      </c>
      <c r="J227">
        <v>0</v>
      </c>
      <c r="K227" t="s">
        <v>115</v>
      </c>
      <c r="L227" t="s">
        <v>115</v>
      </c>
      <c r="M227" t="s">
        <v>751</v>
      </c>
      <c r="N227">
        <v>8</v>
      </c>
      <c r="O227">
        <v>4</v>
      </c>
      <c r="P227">
        <v>3</v>
      </c>
      <c r="Q227">
        <v>7</v>
      </c>
      <c r="R227">
        <v>111</v>
      </c>
      <c r="S227">
        <v>0</v>
      </c>
      <c r="T227">
        <v>0</v>
      </c>
      <c r="U227">
        <v>0</v>
      </c>
      <c r="V227">
        <v>0</v>
      </c>
      <c r="W227">
        <v>2</v>
      </c>
      <c r="X227">
        <v>3</v>
      </c>
      <c r="Y227">
        <v>0</v>
      </c>
      <c r="Z227">
        <v>1</v>
      </c>
      <c r="AA227">
        <v>51</v>
      </c>
      <c r="AB227">
        <v>1</v>
      </c>
      <c r="AC227">
        <v>55</v>
      </c>
      <c r="AD227">
        <v>1</v>
      </c>
      <c r="AE227">
        <v>55</v>
      </c>
      <c r="AF227">
        <v>55.540000915527337</v>
      </c>
      <c r="AG227">
        <v>54.430000305175781</v>
      </c>
      <c r="AH227">
        <v>57.049999237060547</v>
      </c>
      <c r="AI227" s="15">
        <f t="shared" si="39"/>
        <v>-2.0393176632887311E-2</v>
      </c>
      <c r="AJ227" s="15">
        <f t="shared" si="40"/>
        <v>4.5924609411436723E-2</v>
      </c>
      <c r="AK227" t="s">
        <v>287</v>
      </c>
      <c r="AL227">
        <v>33</v>
      </c>
      <c r="AM227">
        <v>25</v>
      </c>
      <c r="AN227">
        <v>46</v>
      </c>
      <c r="AO227">
        <v>15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13</v>
      </c>
      <c r="AV227">
        <v>8</v>
      </c>
      <c r="AW227">
        <v>6</v>
      </c>
      <c r="AX227">
        <v>2</v>
      </c>
      <c r="AY227">
        <v>33</v>
      </c>
      <c r="AZ227">
        <v>1</v>
      </c>
      <c r="BA227">
        <v>49</v>
      </c>
      <c r="BB227">
        <v>0</v>
      </c>
      <c r="BC227">
        <v>0</v>
      </c>
      <c r="BD227">
        <v>55.470001220703118</v>
      </c>
      <c r="BE227">
        <v>55.139999389648438</v>
      </c>
      <c r="BF227">
        <v>56.200000762939453</v>
      </c>
      <c r="BG227" s="15">
        <f t="shared" si="41"/>
        <v>-5.9847993236763486E-3</v>
      </c>
      <c r="BH227" s="15">
        <f t="shared" si="42"/>
        <v>1.8861234144146533E-2</v>
      </c>
      <c r="BI227" t="s">
        <v>758</v>
      </c>
      <c r="BJ227">
        <v>0</v>
      </c>
      <c r="BK227">
        <v>0</v>
      </c>
      <c r="BL227">
        <v>0</v>
      </c>
      <c r="BM227">
        <v>0</v>
      </c>
      <c r="BN227">
        <v>190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59.819999694824219</v>
      </c>
      <c r="CC227">
        <v>56.080001831054688</v>
      </c>
      <c r="CD227">
        <v>60.490001678466797</v>
      </c>
      <c r="CE227" s="15">
        <f t="shared" si="43"/>
        <v>-6.6690401955345147E-2</v>
      </c>
      <c r="CF227" s="15">
        <f t="shared" si="44"/>
        <v>7.2904607787140807E-2</v>
      </c>
      <c r="CG227" t="s">
        <v>759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190</v>
      </c>
      <c r="CV227">
        <v>0</v>
      </c>
      <c r="CW227">
        <v>0</v>
      </c>
      <c r="CX227">
        <v>0</v>
      </c>
      <c r="CY227">
        <v>0</v>
      </c>
      <c r="CZ227">
        <v>57.770000457763672</v>
      </c>
      <c r="DA227">
        <v>57.939998626708977</v>
      </c>
      <c r="DB227">
        <v>58.490001678466797</v>
      </c>
      <c r="DC227">
        <v>141</v>
      </c>
      <c r="DD227">
        <v>35</v>
      </c>
      <c r="DE227">
        <v>141</v>
      </c>
      <c r="DF227">
        <v>35</v>
      </c>
      <c r="DG227" t="s">
        <v>135</v>
      </c>
      <c r="DH227">
        <v>1.7</v>
      </c>
      <c r="DI227" s="15">
        <f t="shared" si="45"/>
        <v>2.9340381942456473E-3</v>
      </c>
      <c r="DJ227" s="15">
        <f t="shared" si="46"/>
        <v>9.4033687121658494E-3</v>
      </c>
      <c r="DK227" s="16">
        <f t="shared" si="47"/>
        <v>58.484829796978303</v>
      </c>
      <c r="DL227" s="17">
        <f t="shared" si="48"/>
        <v>1.2337406906411497E-2</v>
      </c>
    </row>
    <row r="228" spans="1:116" hidden="1" x14ac:dyDescent="0.25">
      <c r="A228">
        <v>219</v>
      </c>
      <c r="B228" t="s">
        <v>760</v>
      </c>
      <c r="C228">
        <v>9</v>
      </c>
      <c r="D228">
        <v>1</v>
      </c>
      <c r="E228">
        <v>5</v>
      </c>
      <c r="F228">
        <v>1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378</v>
      </c>
      <c r="N228">
        <v>1</v>
      </c>
      <c r="O228">
        <v>2</v>
      </c>
      <c r="P228">
        <v>24</v>
      </c>
      <c r="Q228">
        <v>28</v>
      </c>
      <c r="R228">
        <v>99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2</v>
      </c>
      <c r="AC228">
        <v>2</v>
      </c>
      <c r="AD228">
        <v>1</v>
      </c>
      <c r="AE228">
        <v>2</v>
      </c>
      <c r="AF228">
        <v>45.630001068115227</v>
      </c>
      <c r="AG228">
        <v>45.310001373291023</v>
      </c>
      <c r="AH228">
        <v>47.389999389648438</v>
      </c>
      <c r="AI228" s="15">
        <f t="shared" si="39"/>
        <v>-7.062451669066494E-3</v>
      </c>
      <c r="AJ228" s="15">
        <f t="shared" si="40"/>
        <v>4.3891074976712408E-2</v>
      </c>
      <c r="AK228" t="s">
        <v>761</v>
      </c>
      <c r="AL228">
        <v>2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129</v>
      </c>
      <c r="AZ228">
        <v>0</v>
      </c>
      <c r="BA228">
        <v>0</v>
      </c>
      <c r="BB228">
        <v>0</v>
      </c>
      <c r="BC228">
        <v>0</v>
      </c>
      <c r="BD228">
        <v>42.799999237060547</v>
      </c>
      <c r="BE228">
        <v>45.630001068115227</v>
      </c>
      <c r="BF228">
        <v>45.650001525878913</v>
      </c>
      <c r="BG228" s="15">
        <f t="shared" si="41"/>
        <v>6.202063915865641E-2</v>
      </c>
      <c r="BH228" s="15">
        <f t="shared" si="42"/>
        <v>4.3812611380411592E-4</v>
      </c>
      <c r="BI228" t="s">
        <v>397</v>
      </c>
      <c r="BJ228">
        <v>22</v>
      </c>
      <c r="BK228">
        <v>11</v>
      </c>
      <c r="BL228">
        <v>17</v>
      </c>
      <c r="BM228">
        <v>22</v>
      </c>
      <c r="BN228">
        <v>48</v>
      </c>
      <c r="BO228">
        <v>1</v>
      </c>
      <c r="BP228">
        <v>1</v>
      </c>
      <c r="BQ228">
        <v>0</v>
      </c>
      <c r="BR228">
        <v>0</v>
      </c>
      <c r="BS228">
        <v>2</v>
      </c>
      <c r="BT228">
        <v>5</v>
      </c>
      <c r="BU228">
        <v>2</v>
      </c>
      <c r="BV228">
        <v>1</v>
      </c>
      <c r="BW228">
        <v>11</v>
      </c>
      <c r="BX228">
        <v>1</v>
      </c>
      <c r="BY228">
        <v>19</v>
      </c>
      <c r="BZ228">
        <v>1</v>
      </c>
      <c r="CA228">
        <v>19</v>
      </c>
      <c r="CB228">
        <v>43.729999542236328</v>
      </c>
      <c r="CC228">
        <v>42.799999237060547</v>
      </c>
      <c r="CD228">
        <v>44.334999084472663</v>
      </c>
      <c r="CE228" s="15">
        <f t="shared" si="43"/>
        <v>-2.1728979480226007E-2</v>
      </c>
      <c r="CF228" s="15">
        <f t="shared" si="44"/>
        <v>3.4622755816176798E-2</v>
      </c>
      <c r="CG228" t="s">
        <v>476</v>
      </c>
      <c r="CH228">
        <v>8</v>
      </c>
      <c r="CI228">
        <v>4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9</v>
      </c>
      <c r="CR228">
        <v>7</v>
      </c>
      <c r="CS228">
        <v>13</v>
      </c>
      <c r="CT228">
        <v>11</v>
      </c>
      <c r="CU228">
        <v>57</v>
      </c>
      <c r="CV228">
        <v>0</v>
      </c>
      <c r="CW228">
        <v>0</v>
      </c>
      <c r="CX228">
        <v>0</v>
      </c>
      <c r="CY228">
        <v>0</v>
      </c>
      <c r="CZ228">
        <v>43.959999084472663</v>
      </c>
      <c r="DA228">
        <v>43.619998931884773</v>
      </c>
      <c r="DB228">
        <v>44.450000762939453</v>
      </c>
      <c r="DC228">
        <v>141</v>
      </c>
      <c r="DD228">
        <v>52</v>
      </c>
      <c r="DE228">
        <v>57</v>
      </c>
      <c r="DF228">
        <v>2</v>
      </c>
      <c r="DG228" t="s">
        <v>120</v>
      </c>
      <c r="DH228">
        <v>1</v>
      </c>
      <c r="DI228" s="15">
        <f t="shared" si="45"/>
        <v>-7.7945933267633549E-3</v>
      </c>
      <c r="DJ228" s="15">
        <f t="shared" si="46"/>
        <v>1.8672706789843341E-2</v>
      </c>
      <c r="DK228" s="16">
        <f t="shared" si="47"/>
        <v>44.434502382113138</v>
      </c>
      <c r="DL228" s="17">
        <f t="shared" si="48"/>
        <v>1.0878113463079986E-2</v>
      </c>
    </row>
    <row r="229" spans="1:116" hidden="1" x14ac:dyDescent="0.25">
      <c r="A229">
        <v>220</v>
      </c>
      <c r="B229" t="s">
        <v>762</v>
      </c>
      <c r="C229">
        <v>9</v>
      </c>
      <c r="D229">
        <v>0</v>
      </c>
      <c r="E229">
        <v>6</v>
      </c>
      <c r="F229">
        <v>0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565</v>
      </c>
      <c r="N229">
        <v>2</v>
      </c>
      <c r="O229">
        <v>40</v>
      </c>
      <c r="P229">
        <v>141</v>
      </c>
      <c r="Q229">
        <v>12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83.680000305175781</v>
      </c>
      <c r="AG229">
        <v>82.980003356933594</v>
      </c>
      <c r="AH229">
        <v>84.349998474121094</v>
      </c>
      <c r="AI229" s="15">
        <f t="shared" si="39"/>
        <v>-8.4357305365629909E-3</v>
      </c>
      <c r="AJ229" s="15">
        <f t="shared" si="40"/>
        <v>1.6241791843159548E-2</v>
      </c>
      <c r="AK229" t="s">
        <v>262</v>
      </c>
      <c r="AL229">
        <v>161</v>
      </c>
      <c r="AM229">
        <v>19</v>
      </c>
      <c r="AN229">
        <v>2</v>
      </c>
      <c r="AO229">
        <v>0</v>
      </c>
      <c r="AP229">
        <v>0</v>
      </c>
      <c r="AQ229">
        <v>1</v>
      </c>
      <c r="AR229">
        <v>2</v>
      </c>
      <c r="AS229">
        <v>0</v>
      </c>
      <c r="AT229">
        <v>0</v>
      </c>
      <c r="AU229">
        <v>29</v>
      </c>
      <c r="AV229">
        <v>7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83.980003356933594</v>
      </c>
      <c r="BE229">
        <v>83.769996643066406</v>
      </c>
      <c r="BF229">
        <v>84.660003662109375</v>
      </c>
      <c r="BG229" s="15">
        <f t="shared" si="41"/>
        <v>-2.5069442793701491E-3</v>
      </c>
      <c r="BH229" s="15">
        <f t="shared" si="42"/>
        <v>1.0512721244321233E-2</v>
      </c>
      <c r="BI229" t="s">
        <v>495</v>
      </c>
      <c r="BJ229">
        <v>43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36</v>
      </c>
      <c r="BT229">
        <v>50</v>
      </c>
      <c r="BU229">
        <v>19</v>
      </c>
      <c r="BV229">
        <v>8</v>
      </c>
      <c r="BW229">
        <v>57</v>
      </c>
      <c r="BX229">
        <v>0</v>
      </c>
      <c r="BY229">
        <v>0</v>
      </c>
      <c r="BZ229">
        <v>0</v>
      </c>
      <c r="CA229">
        <v>0</v>
      </c>
      <c r="CB229">
        <v>83.110000610351563</v>
      </c>
      <c r="CC229">
        <v>83.739997863769531</v>
      </c>
      <c r="CD229">
        <v>83.94000244140625</v>
      </c>
      <c r="CE229" s="15">
        <f t="shared" si="43"/>
        <v>7.5232537555454115E-3</v>
      </c>
      <c r="CF229" s="15">
        <f t="shared" si="44"/>
        <v>2.3827087421915971E-3</v>
      </c>
      <c r="CG229" t="s">
        <v>671</v>
      </c>
      <c r="CH229">
        <v>12</v>
      </c>
      <c r="CI229">
        <v>128</v>
      </c>
      <c r="CJ229">
        <v>54</v>
      </c>
      <c r="CK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2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84.94000244140625</v>
      </c>
      <c r="DA229">
        <v>84.110000610351563</v>
      </c>
      <c r="DB229">
        <v>85.540000915527344</v>
      </c>
      <c r="DC229">
        <v>615</v>
      </c>
      <c r="DD229">
        <v>153</v>
      </c>
      <c r="DE229">
        <v>377</v>
      </c>
      <c r="DF229">
        <v>38</v>
      </c>
      <c r="DG229" t="s">
        <v>120</v>
      </c>
      <c r="DH229">
        <v>2.2000000000000002</v>
      </c>
      <c r="DI229" s="15">
        <f t="shared" si="45"/>
        <v>-9.8680516589193523E-3</v>
      </c>
      <c r="DJ229" s="15">
        <f t="shared" si="46"/>
        <v>1.671732861667774E-2</v>
      </c>
      <c r="DK229" s="16">
        <f t="shared" si="47"/>
        <v>85.516095130503771</v>
      </c>
      <c r="DL229" s="17">
        <f t="shared" si="48"/>
        <v>6.8492769577583879E-3</v>
      </c>
    </row>
    <row r="230" spans="1:116" hidden="1" x14ac:dyDescent="0.25">
      <c r="A230">
        <v>221</v>
      </c>
      <c r="B230" t="s">
        <v>763</v>
      </c>
      <c r="C230">
        <v>9</v>
      </c>
      <c r="D230">
        <v>0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459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</v>
      </c>
      <c r="Y230">
        <v>14</v>
      </c>
      <c r="Z230">
        <v>46</v>
      </c>
      <c r="AA230">
        <v>131</v>
      </c>
      <c r="AB230">
        <v>0</v>
      </c>
      <c r="AC230">
        <v>0</v>
      </c>
      <c r="AD230">
        <v>0</v>
      </c>
      <c r="AE230">
        <v>0</v>
      </c>
      <c r="AF230">
        <v>150.7200012207031</v>
      </c>
      <c r="AG230">
        <v>152.00999450683591</v>
      </c>
      <c r="AH230">
        <v>152.3999938964844</v>
      </c>
      <c r="AI230" s="15">
        <f t="shared" si="39"/>
        <v>8.4862399365115415E-3</v>
      </c>
      <c r="AJ230" s="15">
        <f t="shared" si="40"/>
        <v>2.5590512156673517E-3</v>
      </c>
      <c r="AK230" t="s">
        <v>764</v>
      </c>
      <c r="AL230">
        <v>1</v>
      </c>
      <c r="AM230">
        <v>1</v>
      </c>
      <c r="AN230">
        <v>8</v>
      </c>
      <c r="AO230">
        <v>45</v>
      </c>
      <c r="AP230">
        <v>140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153.57000732421881</v>
      </c>
      <c r="BE230">
        <v>151</v>
      </c>
      <c r="BF230">
        <v>156.25</v>
      </c>
      <c r="BG230" s="15">
        <f t="shared" si="41"/>
        <v>-1.7019916054429096E-2</v>
      </c>
      <c r="BH230" s="15">
        <f t="shared" si="42"/>
        <v>3.3599999999999963E-2</v>
      </c>
      <c r="BI230" t="s">
        <v>649</v>
      </c>
      <c r="BJ230">
        <v>3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28</v>
      </c>
      <c r="BU230">
        <v>13</v>
      </c>
      <c r="BV230">
        <v>11</v>
      </c>
      <c r="BW230">
        <v>138</v>
      </c>
      <c r="BX230">
        <v>0</v>
      </c>
      <c r="BY230">
        <v>0</v>
      </c>
      <c r="BZ230">
        <v>0</v>
      </c>
      <c r="CA230">
        <v>0</v>
      </c>
      <c r="CB230">
        <v>152.55999755859381</v>
      </c>
      <c r="CC230">
        <v>153.53999328613281</v>
      </c>
      <c r="CD230">
        <v>154</v>
      </c>
      <c r="CE230" s="15">
        <f t="shared" si="43"/>
        <v>6.3826740288617234E-3</v>
      </c>
      <c r="CF230" s="15">
        <f t="shared" si="44"/>
        <v>2.9870565835531382E-3</v>
      </c>
      <c r="CG230" t="s">
        <v>765</v>
      </c>
      <c r="CH230">
        <v>5</v>
      </c>
      <c r="CI230">
        <v>167</v>
      </c>
      <c r="CJ230">
        <v>18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2</v>
      </c>
      <c r="CS230">
        <v>1</v>
      </c>
      <c r="CT230">
        <v>0</v>
      </c>
      <c r="CU230">
        <v>0</v>
      </c>
      <c r="CV230">
        <v>1</v>
      </c>
      <c r="CW230">
        <v>3</v>
      </c>
      <c r="CX230">
        <v>0</v>
      </c>
      <c r="CY230">
        <v>0</v>
      </c>
      <c r="CZ230">
        <v>154</v>
      </c>
      <c r="DA230">
        <v>154.19999694824219</v>
      </c>
      <c r="DB230">
        <v>155.9700012207031</v>
      </c>
      <c r="DC230">
        <v>249</v>
      </c>
      <c r="DD230">
        <v>119</v>
      </c>
      <c r="DE230">
        <v>56</v>
      </c>
      <c r="DF230">
        <v>63</v>
      </c>
      <c r="DG230" t="s">
        <v>120</v>
      </c>
      <c r="DH230">
        <v>2.2000000000000002</v>
      </c>
      <c r="DI230" s="15">
        <f t="shared" si="45"/>
        <v>1.2969970959813004E-3</v>
      </c>
      <c r="DJ230" s="15">
        <f t="shared" si="46"/>
        <v>1.1348363522523108E-2</v>
      </c>
      <c r="DK230" s="16">
        <f t="shared" si="47"/>
        <v>155.94991456878279</v>
      </c>
      <c r="DL230" s="17">
        <f t="shared" si="48"/>
        <v>1.2645360618504409E-2</v>
      </c>
    </row>
    <row r="231" spans="1:116" hidden="1" x14ac:dyDescent="0.25">
      <c r="A231">
        <v>222</v>
      </c>
      <c r="B231" t="s">
        <v>766</v>
      </c>
      <c r="C231">
        <v>9</v>
      </c>
      <c r="D231">
        <v>1</v>
      </c>
      <c r="E231">
        <v>6</v>
      </c>
      <c r="F231">
        <v>0</v>
      </c>
      <c r="G231" t="s">
        <v>115</v>
      </c>
      <c r="H231" t="s">
        <v>115</v>
      </c>
      <c r="I231">
        <v>6</v>
      </c>
      <c r="J231">
        <v>0</v>
      </c>
      <c r="K231" t="s">
        <v>115</v>
      </c>
      <c r="L231" t="s">
        <v>115</v>
      </c>
      <c r="M231" t="s">
        <v>232</v>
      </c>
      <c r="N231">
        <v>97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51</v>
      </c>
      <c r="X231">
        <v>15</v>
      </c>
      <c r="Y231">
        <v>15</v>
      </c>
      <c r="Z231">
        <v>21</v>
      </c>
      <c r="AA231">
        <v>18</v>
      </c>
      <c r="AB231">
        <v>0</v>
      </c>
      <c r="AC231">
        <v>0</v>
      </c>
      <c r="AD231">
        <v>0</v>
      </c>
      <c r="AE231">
        <v>0</v>
      </c>
      <c r="AF231">
        <v>170.6300048828125</v>
      </c>
      <c r="AG231">
        <v>170</v>
      </c>
      <c r="AH231">
        <v>170.88999938964841</v>
      </c>
      <c r="AI231" s="15">
        <f t="shared" si="39"/>
        <v>-3.7059110753676627E-3</v>
      </c>
      <c r="AJ231" s="15">
        <f t="shared" si="40"/>
        <v>5.2080250033772479E-3</v>
      </c>
      <c r="AK231" t="s">
        <v>575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4</v>
      </c>
      <c r="AY231">
        <v>187</v>
      </c>
      <c r="AZ231">
        <v>0</v>
      </c>
      <c r="BA231">
        <v>0</v>
      </c>
      <c r="BB231">
        <v>0</v>
      </c>
      <c r="BC231">
        <v>0</v>
      </c>
      <c r="BD231">
        <v>168.9100036621094</v>
      </c>
      <c r="BE231">
        <v>171.5299987792969</v>
      </c>
      <c r="BF231">
        <v>171.6499938964844</v>
      </c>
      <c r="BG231" s="15">
        <f t="shared" si="41"/>
        <v>1.5274267683978549E-2</v>
      </c>
      <c r="BH231" s="15">
        <f t="shared" si="42"/>
        <v>6.990685782364281E-4</v>
      </c>
      <c r="BI231" t="s">
        <v>124</v>
      </c>
      <c r="BJ231">
        <v>26</v>
      </c>
      <c r="BK231">
        <v>36</v>
      </c>
      <c r="BL231">
        <v>46</v>
      </c>
      <c r="BM231">
        <v>67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4</v>
      </c>
      <c r="BT231">
        <v>2</v>
      </c>
      <c r="BU231">
        <v>2</v>
      </c>
      <c r="BV231">
        <v>3</v>
      </c>
      <c r="BW231">
        <v>11</v>
      </c>
      <c r="BX231">
        <v>1</v>
      </c>
      <c r="BY231">
        <v>18</v>
      </c>
      <c r="BZ231">
        <v>0</v>
      </c>
      <c r="CA231">
        <v>0</v>
      </c>
      <c r="CB231">
        <v>170.3500061035156</v>
      </c>
      <c r="CC231">
        <v>167.3399963378906</v>
      </c>
      <c r="CD231">
        <v>170.55000305175781</v>
      </c>
      <c r="CE231" s="15">
        <f t="shared" si="43"/>
        <v>-1.7987389933648901E-2</v>
      </c>
      <c r="CF231" s="15">
        <f t="shared" si="44"/>
        <v>1.8821499011601017E-2</v>
      </c>
      <c r="CG231" t="s">
        <v>586</v>
      </c>
      <c r="CH231">
        <v>10</v>
      </c>
      <c r="CI231">
        <v>97</v>
      </c>
      <c r="CJ231">
        <v>80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4</v>
      </c>
      <c r="CS231">
        <v>0</v>
      </c>
      <c r="CT231">
        <v>1</v>
      </c>
      <c r="CU231">
        <v>0</v>
      </c>
      <c r="CV231">
        <v>1</v>
      </c>
      <c r="CW231">
        <v>5</v>
      </c>
      <c r="CX231">
        <v>0</v>
      </c>
      <c r="CY231">
        <v>0</v>
      </c>
      <c r="CZ231">
        <v>172.5299987792969</v>
      </c>
      <c r="DA231">
        <v>173.3699951171875</v>
      </c>
      <c r="DB231">
        <v>174.82000732421881</v>
      </c>
      <c r="DC231">
        <v>461</v>
      </c>
      <c r="DD231">
        <v>124</v>
      </c>
      <c r="DE231">
        <v>99</v>
      </c>
      <c r="DF231">
        <v>107</v>
      </c>
      <c r="DG231" t="s">
        <v>120</v>
      </c>
      <c r="DH231">
        <v>2.4</v>
      </c>
      <c r="DI231" s="15">
        <f t="shared" si="45"/>
        <v>4.8451079284094201E-3</v>
      </c>
      <c r="DJ231" s="15">
        <f t="shared" si="46"/>
        <v>8.2943149884563416E-3</v>
      </c>
      <c r="DK231" s="16">
        <f t="shared" si="47"/>
        <v>174.80798046623659</v>
      </c>
      <c r="DL231" s="17">
        <f t="shared" si="48"/>
        <v>1.3139422916865762E-2</v>
      </c>
    </row>
    <row r="232" spans="1:116" hidden="1" x14ac:dyDescent="0.25">
      <c r="A232">
        <v>223</v>
      </c>
      <c r="B232" t="s">
        <v>767</v>
      </c>
      <c r="C232">
        <v>9</v>
      </c>
      <c r="D232">
        <v>1</v>
      </c>
      <c r="E232">
        <v>6</v>
      </c>
      <c r="F232">
        <v>0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465</v>
      </c>
      <c r="N232">
        <v>24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14</v>
      </c>
      <c r="X232">
        <v>7</v>
      </c>
      <c r="Y232">
        <v>4</v>
      </c>
      <c r="Z232">
        <v>1</v>
      </c>
      <c r="AA232">
        <v>155</v>
      </c>
      <c r="AB232">
        <v>0</v>
      </c>
      <c r="AC232">
        <v>0</v>
      </c>
      <c r="AD232">
        <v>0</v>
      </c>
      <c r="AE232">
        <v>0</v>
      </c>
      <c r="AF232">
        <v>79.389999389648438</v>
      </c>
      <c r="AG232">
        <v>80.510002136230469</v>
      </c>
      <c r="AH232">
        <v>80.800003051757813</v>
      </c>
      <c r="AI232" s="15">
        <f t="shared" si="39"/>
        <v>1.3911349110224625E-2</v>
      </c>
      <c r="AJ232" s="15">
        <f t="shared" si="40"/>
        <v>3.5891201061165612E-3</v>
      </c>
      <c r="AK232" t="s">
        <v>768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6</v>
      </c>
      <c r="AY232">
        <v>188</v>
      </c>
      <c r="AZ232">
        <v>0</v>
      </c>
      <c r="BA232">
        <v>0</v>
      </c>
      <c r="BB232">
        <v>0</v>
      </c>
      <c r="BC232">
        <v>0</v>
      </c>
      <c r="BD232">
        <v>78.069999694824219</v>
      </c>
      <c r="BE232">
        <v>79.709999084472656</v>
      </c>
      <c r="BF232">
        <v>79.769996643066406</v>
      </c>
      <c r="BG232" s="15">
        <f t="shared" si="41"/>
        <v>2.0574575442040222E-2</v>
      </c>
      <c r="BH232" s="15">
        <f t="shared" si="42"/>
        <v>7.5213189317546725E-4</v>
      </c>
      <c r="BI232" t="s">
        <v>589</v>
      </c>
      <c r="BJ232">
        <v>12</v>
      </c>
      <c r="BK232">
        <v>4</v>
      </c>
      <c r="BL232">
        <v>1</v>
      </c>
      <c r="BM232">
        <v>0</v>
      </c>
      <c r="BN232">
        <v>0</v>
      </c>
      <c r="BO232">
        <v>1</v>
      </c>
      <c r="BP232">
        <v>1</v>
      </c>
      <c r="BQ232">
        <v>0</v>
      </c>
      <c r="BR232">
        <v>0</v>
      </c>
      <c r="BS232">
        <v>11</v>
      </c>
      <c r="BT232">
        <v>23</v>
      </c>
      <c r="BU232">
        <v>36</v>
      </c>
      <c r="BV232">
        <v>49</v>
      </c>
      <c r="BW232">
        <v>68</v>
      </c>
      <c r="BX232">
        <v>0</v>
      </c>
      <c r="BY232">
        <v>0</v>
      </c>
      <c r="BZ232">
        <v>0</v>
      </c>
      <c r="CA232">
        <v>0</v>
      </c>
      <c r="CB232">
        <v>77.639999389648438</v>
      </c>
      <c r="CC232">
        <v>77.699996948242188</v>
      </c>
      <c r="CD232">
        <v>78.550003051757813</v>
      </c>
      <c r="CE232" s="15">
        <f t="shared" si="43"/>
        <v>7.7216938159874182E-4</v>
      </c>
      <c r="CF232" s="15">
        <f t="shared" si="44"/>
        <v>1.0821210318165631E-2</v>
      </c>
      <c r="CG232" t="s">
        <v>543</v>
      </c>
      <c r="CH232">
        <v>119</v>
      </c>
      <c r="CI232">
        <v>55</v>
      </c>
      <c r="CJ232">
        <v>12</v>
      </c>
      <c r="CK232">
        <v>3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19</v>
      </c>
      <c r="CR232">
        <v>3</v>
      </c>
      <c r="CS232">
        <v>0</v>
      </c>
      <c r="CT232">
        <v>0</v>
      </c>
      <c r="CU232">
        <v>0</v>
      </c>
      <c r="CV232">
        <v>1</v>
      </c>
      <c r="CW232">
        <v>3</v>
      </c>
      <c r="CX232">
        <v>0</v>
      </c>
      <c r="CY232">
        <v>0</v>
      </c>
      <c r="CZ232">
        <v>79.519996643066406</v>
      </c>
      <c r="DA232">
        <v>79.970001220703125</v>
      </c>
      <c r="DB232">
        <v>80.900001525878906</v>
      </c>
      <c r="DC232">
        <v>231</v>
      </c>
      <c r="DD232">
        <v>174</v>
      </c>
      <c r="DE232">
        <v>25</v>
      </c>
      <c r="DF232">
        <v>33</v>
      </c>
      <c r="DG232" t="s">
        <v>120</v>
      </c>
      <c r="DH232">
        <v>2.2999999999999998</v>
      </c>
      <c r="DI232" s="15">
        <f t="shared" si="45"/>
        <v>5.6271673223411423E-3</v>
      </c>
      <c r="DJ232" s="15">
        <f t="shared" si="46"/>
        <v>1.1495677226635026E-2</v>
      </c>
      <c r="DK232" s="16">
        <f t="shared" si="47"/>
        <v>80.889310542549936</v>
      </c>
      <c r="DL232" s="17">
        <f t="shared" si="48"/>
        <v>1.7122844548976168E-2</v>
      </c>
    </row>
    <row r="233" spans="1:116" hidden="1" x14ac:dyDescent="0.25">
      <c r="A233">
        <v>224</v>
      </c>
      <c r="B233" t="s">
        <v>769</v>
      </c>
      <c r="C233">
        <v>9</v>
      </c>
      <c r="D233">
        <v>0</v>
      </c>
      <c r="E233">
        <v>6</v>
      </c>
      <c r="F233">
        <v>0</v>
      </c>
      <c r="G233" t="s">
        <v>115</v>
      </c>
      <c r="H233" t="s">
        <v>115</v>
      </c>
      <c r="I233">
        <v>6</v>
      </c>
      <c r="J233">
        <v>0</v>
      </c>
      <c r="K233" t="s">
        <v>115</v>
      </c>
      <c r="L233" t="s">
        <v>115</v>
      </c>
      <c r="M233" t="s">
        <v>477</v>
      </c>
      <c r="N233">
        <v>30</v>
      </c>
      <c r="O233">
        <v>68</v>
      </c>
      <c r="P233">
        <v>16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271.27999877929688</v>
      </c>
      <c r="AG233">
        <v>270.60000610351563</v>
      </c>
      <c r="AH233">
        <v>273.989990234375</v>
      </c>
      <c r="AI233" s="15">
        <f t="shared" si="39"/>
        <v>-2.5129070969833744E-3</v>
      </c>
      <c r="AJ233" s="15">
        <f t="shared" si="40"/>
        <v>1.2372656854943931E-2</v>
      </c>
      <c r="AK233" t="s">
        <v>335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>
        <v>4</v>
      </c>
      <c r="AX233">
        <v>18</v>
      </c>
      <c r="AY233">
        <v>88</v>
      </c>
      <c r="AZ233">
        <v>0</v>
      </c>
      <c r="BA233">
        <v>0</v>
      </c>
      <c r="BB233">
        <v>0</v>
      </c>
      <c r="BC233">
        <v>0</v>
      </c>
      <c r="BD233">
        <v>270.01998901367188</v>
      </c>
      <c r="BE233">
        <v>271.23001098632813</v>
      </c>
      <c r="BF233">
        <v>271.23001098632813</v>
      </c>
      <c r="BG233" s="15">
        <f t="shared" si="41"/>
        <v>4.461239256880134E-3</v>
      </c>
      <c r="BH233" s="15">
        <f t="shared" si="42"/>
        <v>0</v>
      </c>
      <c r="BI233" t="s">
        <v>633</v>
      </c>
      <c r="BJ233">
        <v>3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6</v>
      </c>
      <c r="BT233">
        <v>11</v>
      </c>
      <c r="BU233">
        <v>20</v>
      </c>
      <c r="BV233">
        <v>22</v>
      </c>
      <c r="BW233">
        <v>67</v>
      </c>
      <c r="BX233">
        <v>0</v>
      </c>
      <c r="BY233">
        <v>0</v>
      </c>
      <c r="BZ233">
        <v>0</v>
      </c>
      <c r="CA233">
        <v>0</v>
      </c>
      <c r="CB233">
        <v>271.41000366210938</v>
      </c>
      <c r="CC233">
        <v>271.76998901367188</v>
      </c>
      <c r="CD233">
        <v>271.91000366210938</v>
      </c>
      <c r="CE233" s="15">
        <f t="shared" si="43"/>
        <v>1.3245956732345077E-3</v>
      </c>
      <c r="CF233" s="15">
        <f t="shared" si="44"/>
        <v>5.1493011125658406E-4</v>
      </c>
      <c r="CG233" t="s">
        <v>354</v>
      </c>
      <c r="CH233">
        <v>9</v>
      </c>
      <c r="CI233">
        <v>42</v>
      </c>
      <c r="CJ233">
        <v>74</v>
      </c>
      <c r="CK233">
        <v>3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2</v>
      </c>
      <c r="CR233">
        <v>4</v>
      </c>
      <c r="CS233">
        <v>1</v>
      </c>
      <c r="CT233">
        <v>0</v>
      </c>
      <c r="CU233">
        <v>0</v>
      </c>
      <c r="CV233">
        <v>1</v>
      </c>
      <c r="CW233">
        <v>5</v>
      </c>
      <c r="CX233">
        <v>0</v>
      </c>
      <c r="CY233">
        <v>0</v>
      </c>
      <c r="CZ233">
        <v>276.10000610351563</v>
      </c>
      <c r="DA233">
        <v>276</v>
      </c>
      <c r="DB233">
        <v>280.07998657226563</v>
      </c>
      <c r="DC233">
        <v>245</v>
      </c>
      <c r="DD233">
        <v>91</v>
      </c>
      <c r="DE233">
        <v>114</v>
      </c>
      <c r="DF233">
        <v>25</v>
      </c>
      <c r="DG233" t="s">
        <v>120</v>
      </c>
      <c r="DH233">
        <v>2.8</v>
      </c>
      <c r="DI233" s="15">
        <f t="shared" si="45"/>
        <v>-3.623409547668377E-4</v>
      </c>
      <c r="DJ233" s="15">
        <f t="shared" si="46"/>
        <v>1.4567219251179542E-2</v>
      </c>
      <c r="DK233" s="16">
        <f t="shared" si="47"/>
        <v>280.02055251332553</v>
      </c>
      <c r="DL233" s="17">
        <f t="shared" si="48"/>
        <v>1.4204878296412704E-2</v>
      </c>
    </row>
    <row r="234" spans="1:116" hidden="1" x14ac:dyDescent="0.25">
      <c r="A234">
        <v>225</v>
      </c>
      <c r="B234" t="s">
        <v>770</v>
      </c>
      <c r="C234">
        <v>9</v>
      </c>
      <c r="D234">
        <v>0</v>
      </c>
      <c r="E234">
        <v>6</v>
      </c>
      <c r="F234">
        <v>0</v>
      </c>
      <c r="G234" t="s">
        <v>115</v>
      </c>
      <c r="H234" t="s">
        <v>115</v>
      </c>
      <c r="I234">
        <v>6</v>
      </c>
      <c r="J234">
        <v>0</v>
      </c>
      <c r="K234" t="s">
        <v>115</v>
      </c>
      <c r="L234" t="s">
        <v>115</v>
      </c>
      <c r="M234" t="s">
        <v>771</v>
      </c>
      <c r="N234">
        <v>1</v>
      </c>
      <c r="O234">
        <v>12</v>
      </c>
      <c r="P234">
        <v>140</v>
      </c>
      <c r="Q234">
        <v>40</v>
      </c>
      <c r="R234">
        <v>2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74.160003662109375</v>
      </c>
      <c r="AG234">
        <v>72.800003051757813</v>
      </c>
      <c r="AH234">
        <v>74.30999755859375</v>
      </c>
      <c r="AI234" s="15">
        <f t="shared" si="39"/>
        <v>-1.8681326282152133E-2</v>
      </c>
      <c r="AJ234" s="15">
        <f t="shared" si="40"/>
        <v>2.0320206653826056E-2</v>
      </c>
      <c r="AK234" t="s">
        <v>274</v>
      </c>
      <c r="AL234">
        <v>0</v>
      </c>
      <c r="AM234">
        <v>15</v>
      </c>
      <c r="AN234">
        <v>141</v>
      </c>
      <c r="AO234">
        <v>39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75.199996948242188</v>
      </c>
      <c r="BE234">
        <v>74.099998474121094</v>
      </c>
      <c r="BF234">
        <v>75.449996948242188</v>
      </c>
      <c r="BG234" s="15">
        <f t="shared" si="41"/>
        <v>-1.4844784032016722E-2</v>
      </c>
      <c r="BH234" s="15">
        <f t="shared" si="42"/>
        <v>1.7892624635189591E-2</v>
      </c>
      <c r="BI234" t="s">
        <v>772</v>
      </c>
      <c r="BJ234">
        <v>108</v>
      </c>
      <c r="BK234">
        <v>76</v>
      </c>
      <c r="BL234">
        <v>6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16</v>
      </c>
      <c r="BT234">
        <v>2</v>
      </c>
      <c r="BU234">
        <v>3</v>
      </c>
      <c r="BV234">
        <v>0</v>
      </c>
      <c r="BW234">
        <v>0</v>
      </c>
      <c r="BX234">
        <v>1</v>
      </c>
      <c r="BY234">
        <v>5</v>
      </c>
      <c r="BZ234">
        <v>0</v>
      </c>
      <c r="CA234">
        <v>0</v>
      </c>
      <c r="CB234">
        <v>75.620002746582031</v>
      </c>
      <c r="CC234">
        <v>75.279998779296875</v>
      </c>
      <c r="CD234">
        <v>76.180000305175781</v>
      </c>
      <c r="CE234" s="15">
        <f t="shared" si="43"/>
        <v>-4.516524612094841E-3</v>
      </c>
      <c r="CF234" s="15">
        <f t="shared" si="44"/>
        <v>1.1814144424698303E-2</v>
      </c>
      <c r="CG234" t="s">
        <v>738</v>
      </c>
      <c r="CH234">
        <v>81</v>
      </c>
      <c r="CI234">
        <v>16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23</v>
      </c>
      <c r="CR234">
        <v>15</v>
      </c>
      <c r="CS234">
        <v>28</v>
      </c>
      <c r="CT234">
        <v>16</v>
      </c>
      <c r="CU234">
        <v>34</v>
      </c>
      <c r="CV234">
        <v>0</v>
      </c>
      <c r="CW234">
        <v>0</v>
      </c>
      <c r="CX234">
        <v>0</v>
      </c>
      <c r="CY234">
        <v>0</v>
      </c>
      <c r="CZ234">
        <v>75.110000610351563</v>
      </c>
      <c r="DA234">
        <v>75.790000915527344</v>
      </c>
      <c r="DB234">
        <v>75.790000915527344</v>
      </c>
      <c r="DC234">
        <v>675</v>
      </c>
      <c r="DD234">
        <v>104</v>
      </c>
      <c r="DE234">
        <v>388</v>
      </c>
      <c r="DF234">
        <v>1</v>
      </c>
      <c r="DG234" t="s">
        <v>120</v>
      </c>
      <c r="DH234">
        <v>2.6</v>
      </c>
      <c r="DI234" s="15">
        <f t="shared" si="45"/>
        <v>8.9721638337711962E-3</v>
      </c>
      <c r="DJ234" s="15">
        <f t="shared" si="46"/>
        <v>0</v>
      </c>
      <c r="DK234" s="16">
        <f t="shared" si="47"/>
        <v>75.790000915527344</v>
      </c>
      <c r="DL234" s="17">
        <f t="shared" si="48"/>
        <v>8.9721638337711962E-3</v>
      </c>
    </row>
    <row r="235" spans="1:116" hidden="1" x14ac:dyDescent="0.25">
      <c r="A235">
        <v>226</v>
      </c>
      <c r="B235" t="s">
        <v>773</v>
      </c>
      <c r="C235">
        <v>9</v>
      </c>
      <c r="D235">
        <v>0</v>
      </c>
      <c r="E235">
        <v>6</v>
      </c>
      <c r="F235">
        <v>0</v>
      </c>
      <c r="G235" t="s">
        <v>115</v>
      </c>
      <c r="H235" t="s">
        <v>115</v>
      </c>
      <c r="I235">
        <v>6</v>
      </c>
      <c r="J235">
        <v>0</v>
      </c>
      <c r="K235" t="s">
        <v>115</v>
      </c>
      <c r="L235" t="s">
        <v>115</v>
      </c>
      <c r="M235" t="s">
        <v>774</v>
      </c>
      <c r="N235">
        <v>25</v>
      </c>
      <c r="O235">
        <v>100</v>
      </c>
      <c r="P235">
        <v>21</v>
      </c>
      <c r="Q235">
        <v>0</v>
      </c>
      <c r="R235">
        <v>0</v>
      </c>
      <c r="S235">
        <v>1</v>
      </c>
      <c r="T235">
        <v>21</v>
      </c>
      <c r="U235">
        <v>0</v>
      </c>
      <c r="V235">
        <v>0</v>
      </c>
      <c r="W235">
        <v>20</v>
      </c>
      <c r="X235">
        <v>7</v>
      </c>
      <c r="Y235">
        <v>5</v>
      </c>
      <c r="Z235">
        <v>1</v>
      </c>
      <c r="AA235">
        <v>7</v>
      </c>
      <c r="AB235">
        <v>1</v>
      </c>
      <c r="AC235">
        <v>15</v>
      </c>
      <c r="AD235">
        <v>0</v>
      </c>
      <c r="AE235">
        <v>0</v>
      </c>
      <c r="AF235">
        <v>291.27999877929688</v>
      </c>
      <c r="AG235">
        <v>291.79000854492188</v>
      </c>
      <c r="AH235">
        <v>295.29998779296881</v>
      </c>
      <c r="AI235" s="15">
        <f t="shared" si="39"/>
        <v>1.7478657619850457E-3</v>
      </c>
      <c r="AJ235" s="15">
        <f t="shared" si="40"/>
        <v>1.1886147623235699E-2</v>
      </c>
      <c r="AK235" t="s">
        <v>122</v>
      </c>
      <c r="AL235">
        <v>63</v>
      </c>
      <c r="AM235">
        <v>20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39</v>
      </c>
      <c r="AV235">
        <v>21</v>
      </c>
      <c r="AW235">
        <v>13</v>
      </c>
      <c r="AX235">
        <v>5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289.17999267578119</v>
      </c>
      <c r="BE235">
        <v>289.97000122070313</v>
      </c>
      <c r="BF235">
        <v>291.760009765625</v>
      </c>
      <c r="BG235" s="15">
        <f t="shared" si="41"/>
        <v>2.7244492243894136E-3</v>
      </c>
      <c r="BH235" s="15">
        <f t="shared" si="42"/>
        <v>6.1352086818197149E-3</v>
      </c>
      <c r="BI235" t="s">
        <v>674</v>
      </c>
      <c r="BJ235">
        <v>22</v>
      </c>
      <c r="BK235">
        <v>119</v>
      </c>
      <c r="BL235">
        <v>25</v>
      </c>
      <c r="BM235">
        <v>0</v>
      </c>
      <c r="BN235">
        <v>0</v>
      </c>
      <c r="BO235">
        <v>1</v>
      </c>
      <c r="BP235">
        <v>5</v>
      </c>
      <c r="BQ235">
        <v>0</v>
      </c>
      <c r="BR235">
        <v>0</v>
      </c>
      <c r="BS235">
        <v>5</v>
      </c>
      <c r="BT235">
        <v>2</v>
      </c>
      <c r="BU235">
        <v>2</v>
      </c>
      <c r="BV235">
        <v>1</v>
      </c>
      <c r="BW235">
        <v>0</v>
      </c>
      <c r="BX235">
        <v>1</v>
      </c>
      <c r="BY235">
        <v>5</v>
      </c>
      <c r="BZ235">
        <v>0</v>
      </c>
      <c r="CA235">
        <v>0</v>
      </c>
      <c r="CB235">
        <v>291.8800048828125</v>
      </c>
      <c r="CC235">
        <v>290.45001220703119</v>
      </c>
      <c r="CD235">
        <v>294.260009765625</v>
      </c>
      <c r="CE235" s="15">
        <f t="shared" si="43"/>
        <v>-4.9233693085954933E-3</v>
      </c>
      <c r="CF235" s="15">
        <f t="shared" si="44"/>
        <v>1.2947724570621877E-2</v>
      </c>
      <c r="CG235" t="s">
        <v>731</v>
      </c>
      <c r="CH235">
        <v>83</v>
      </c>
      <c r="CI235">
        <v>28</v>
      </c>
      <c r="CJ235">
        <v>12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28</v>
      </c>
      <c r="CR235">
        <v>5</v>
      </c>
      <c r="CS235">
        <v>1</v>
      </c>
      <c r="CT235">
        <v>0</v>
      </c>
      <c r="CU235">
        <v>0</v>
      </c>
      <c r="CV235">
        <v>1</v>
      </c>
      <c r="CW235">
        <v>6</v>
      </c>
      <c r="CX235">
        <v>0</v>
      </c>
      <c r="CY235">
        <v>0</v>
      </c>
      <c r="CZ235">
        <v>296.51998901367188</v>
      </c>
      <c r="DA235">
        <v>296.51998901367188</v>
      </c>
      <c r="DB235">
        <v>298.64999389648438</v>
      </c>
      <c r="DC235">
        <v>518</v>
      </c>
      <c r="DD235">
        <v>155</v>
      </c>
      <c r="DE235">
        <v>229</v>
      </c>
      <c r="DF235">
        <v>111</v>
      </c>
      <c r="DG235" t="s">
        <v>120</v>
      </c>
      <c r="DH235">
        <v>2</v>
      </c>
      <c r="DI235" s="15">
        <f t="shared" si="45"/>
        <v>0</v>
      </c>
      <c r="DJ235" s="15">
        <f t="shared" si="46"/>
        <v>7.1321109202860944E-3</v>
      </c>
      <c r="DK235" s="16">
        <f t="shared" si="47"/>
        <v>298.63480246539939</v>
      </c>
      <c r="DL235" s="17">
        <f t="shared" si="48"/>
        <v>7.1321109202860944E-3</v>
      </c>
    </row>
    <row r="236" spans="1:116" hidden="1" x14ac:dyDescent="0.25">
      <c r="A236">
        <v>227</v>
      </c>
      <c r="B236" t="s">
        <v>775</v>
      </c>
      <c r="C236">
        <v>9</v>
      </c>
      <c r="D236">
        <v>0</v>
      </c>
      <c r="E236">
        <v>6</v>
      </c>
      <c r="F236">
        <v>0</v>
      </c>
      <c r="G236" t="s">
        <v>115</v>
      </c>
      <c r="H236" t="s">
        <v>115</v>
      </c>
      <c r="I236">
        <v>6</v>
      </c>
      <c r="J236">
        <v>0</v>
      </c>
      <c r="K236" t="s">
        <v>115</v>
      </c>
      <c r="L236" t="s">
        <v>115</v>
      </c>
      <c r="M236" t="s">
        <v>776</v>
      </c>
      <c r="N236">
        <v>112</v>
      </c>
      <c r="O236">
        <v>38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7</v>
      </c>
      <c r="X236">
        <v>4</v>
      </c>
      <c r="Y236">
        <v>18</v>
      </c>
      <c r="Z236">
        <v>4</v>
      </c>
      <c r="AA236">
        <v>16</v>
      </c>
      <c r="AB236">
        <v>0</v>
      </c>
      <c r="AC236">
        <v>0</v>
      </c>
      <c r="AD236">
        <v>0</v>
      </c>
      <c r="AE236">
        <v>0</v>
      </c>
      <c r="AF236">
        <v>25.120000839233398</v>
      </c>
      <c r="AG236">
        <v>24.969999313354489</v>
      </c>
      <c r="AH236">
        <v>25.159999847412109</v>
      </c>
      <c r="AI236" s="15">
        <f t="shared" si="39"/>
        <v>-6.0072699240598659E-3</v>
      </c>
      <c r="AJ236" s="15">
        <f t="shared" si="40"/>
        <v>7.5516905886294783E-3</v>
      </c>
      <c r="AK236" t="s">
        <v>417</v>
      </c>
      <c r="AL236">
        <v>151</v>
      </c>
      <c r="AM236">
        <v>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62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25.270000457763668</v>
      </c>
      <c r="BE236">
        <v>25.20000076293945</v>
      </c>
      <c r="BF236">
        <v>25.35000038146973</v>
      </c>
      <c r="BG236" s="15">
        <f t="shared" si="41"/>
        <v>-2.7777655835299342E-3</v>
      </c>
      <c r="BH236" s="15">
        <f t="shared" si="42"/>
        <v>5.9171446261565563E-3</v>
      </c>
      <c r="BI236" t="s">
        <v>323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3</v>
      </c>
      <c r="BV236">
        <v>10</v>
      </c>
      <c r="BW236">
        <v>180</v>
      </c>
      <c r="BX236">
        <v>0</v>
      </c>
      <c r="BY236">
        <v>0</v>
      </c>
      <c r="BZ236">
        <v>0</v>
      </c>
      <c r="CA236">
        <v>0</v>
      </c>
      <c r="CB236">
        <v>25.04999923706055</v>
      </c>
      <c r="CC236">
        <v>25.329999923706051</v>
      </c>
      <c r="CD236">
        <v>25.329999923706051</v>
      </c>
      <c r="CE236" s="15">
        <f t="shared" si="43"/>
        <v>1.1054113205245297E-2</v>
      </c>
      <c r="CF236" s="15">
        <f t="shared" si="44"/>
        <v>0</v>
      </c>
      <c r="CG236" t="s">
        <v>772</v>
      </c>
      <c r="CH236">
        <v>145</v>
      </c>
      <c r="CI236">
        <v>50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25.190000534057621</v>
      </c>
      <c r="DA236">
        <v>25.129999160766602</v>
      </c>
      <c r="DB236">
        <v>25.29000091552734</v>
      </c>
      <c r="DC236">
        <v>498</v>
      </c>
      <c r="DD236">
        <v>110</v>
      </c>
      <c r="DE236">
        <v>303</v>
      </c>
      <c r="DF236">
        <v>95</v>
      </c>
      <c r="DG236" t="s">
        <v>120</v>
      </c>
      <c r="DH236">
        <v>2.9</v>
      </c>
      <c r="DI236" s="15">
        <f t="shared" si="45"/>
        <v>-2.3876392874973007E-3</v>
      </c>
      <c r="DJ236" s="15">
        <f t="shared" si="46"/>
        <v>6.326680465341572E-3</v>
      </c>
      <c r="DK236" s="16">
        <f t="shared" si="47"/>
        <v>25.288988635551075</v>
      </c>
      <c r="DL236" s="17">
        <f t="shared" si="48"/>
        <v>3.9390411778442713E-3</v>
      </c>
    </row>
    <row r="237" spans="1:116" hidden="1" x14ac:dyDescent="0.25">
      <c r="A237">
        <v>228</v>
      </c>
      <c r="B237" t="s">
        <v>777</v>
      </c>
      <c r="C237">
        <v>9</v>
      </c>
      <c r="D237">
        <v>0</v>
      </c>
      <c r="E237">
        <v>6</v>
      </c>
      <c r="F237">
        <v>0</v>
      </c>
      <c r="G237" t="s">
        <v>115</v>
      </c>
      <c r="H237" t="s">
        <v>115</v>
      </c>
      <c r="I237">
        <v>6</v>
      </c>
      <c r="J237">
        <v>0</v>
      </c>
      <c r="K237" t="s">
        <v>115</v>
      </c>
      <c r="L237" t="s">
        <v>115</v>
      </c>
      <c r="M237" t="s">
        <v>778</v>
      </c>
      <c r="N237">
        <v>15</v>
      </c>
      <c r="O237">
        <v>16</v>
      </c>
      <c r="P237">
        <v>3</v>
      </c>
      <c r="Q237">
        <v>0</v>
      </c>
      <c r="R237">
        <v>0</v>
      </c>
      <c r="S237">
        <v>1</v>
      </c>
      <c r="T237">
        <v>3</v>
      </c>
      <c r="U237">
        <v>0</v>
      </c>
      <c r="V237">
        <v>0</v>
      </c>
      <c r="W237">
        <v>4</v>
      </c>
      <c r="X237">
        <v>20</v>
      </c>
      <c r="Y237">
        <v>20</v>
      </c>
      <c r="Z237">
        <v>19</v>
      </c>
      <c r="AA237">
        <v>39</v>
      </c>
      <c r="AB237">
        <v>0</v>
      </c>
      <c r="AC237">
        <v>0</v>
      </c>
      <c r="AD237">
        <v>0</v>
      </c>
      <c r="AE237">
        <v>0</v>
      </c>
      <c r="AF237">
        <v>122.4300003051758</v>
      </c>
      <c r="AG237">
        <v>123.36000061035161</v>
      </c>
      <c r="AH237">
        <v>124.86000061035161</v>
      </c>
      <c r="AI237" s="15">
        <f t="shared" si="39"/>
        <v>7.5389129423996115E-3</v>
      </c>
      <c r="AJ237" s="15">
        <f t="shared" si="40"/>
        <v>1.2013455010952856E-2</v>
      </c>
      <c r="AK237" t="s">
        <v>410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100</v>
      </c>
      <c r="AZ237">
        <v>0</v>
      </c>
      <c r="BA237">
        <v>0</v>
      </c>
      <c r="BB237">
        <v>0</v>
      </c>
      <c r="BC237">
        <v>0</v>
      </c>
      <c r="BD237">
        <v>121.3000030517578</v>
      </c>
      <c r="BE237">
        <v>122.6800003051758</v>
      </c>
      <c r="BF237">
        <v>122.6800003051758</v>
      </c>
      <c r="BG237" s="15">
        <f t="shared" si="41"/>
        <v>1.1248754890651691E-2</v>
      </c>
      <c r="BH237" s="15">
        <f t="shared" si="42"/>
        <v>0</v>
      </c>
      <c r="BI237" t="s">
        <v>554</v>
      </c>
      <c r="BJ237">
        <v>22</v>
      </c>
      <c r="BK237">
        <v>46</v>
      </c>
      <c r="BL237">
        <v>33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14</v>
      </c>
      <c r="BT237">
        <v>6</v>
      </c>
      <c r="BU237">
        <v>4</v>
      </c>
      <c r="BV237">
        <v>3</v>
      </c>
      <c r="BW237">
        <v>8</v>
      </c>
      <c r="BX237">
        <v>1</v>
      </c>
      <c r="BY237">
        <v>21</v>
      </c>
      <c r="BZ237">
        <v>0</v>
      </c>
      <c r="CA237">
        <v>0</v>
      </c>
      <c r="CB237">
        <v>123.0500030517578</v>
      </c>
      <c r="CC237">
        <v>121.30999755859381</v>
      </c>
      <c r="CD237">
        <v>123.09999847412109</v>
      </c>
      <c r="CE237" s="15">
        <f t="shared" si="43"/>
        <v>-1.4343463260920064E-2</v>
      </c>
      <c r="CF237" s="15">
        <f t="shared" si="44"/>
        <v>1.4541031175590136E-2</v>
      </c>
      <c r="CG237" t="s">
        <v>149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5</v>
      </c>
      <c r="CR237">
        <v>3</v>
      </c>
      <c r="CS237">
        <v>4</v>
      </c>
      <c r="CT237">
        <v>4</v>
      </c>
      <c r="CU237">
        <v>118</v>
      </c>
      <c r="CV237">
        <v>0</v>
      </c>
      <c r="CW237">
        <v>0</v>
      </c>
      <c r="CX237">
        <v>0</v>
      </c>
      <c r="CY237">
        <v>0</v>
      </c>
      <c r="CZ237">
        <v>122.7099990844727</v>
      </c>
      <c r="DA237">
        <v>123.3300018310547</v>
      </c>
      <c r="DB237">
        <v>124.4300003051758</v>
      </c>
      <c r="DC237">
        <v>135</v>
      </c>
      <c r="DD237">
        <v>107</v>
      </c>
      <c r="DE237">
        <v>34</v>
      </c>
      <c r="DF237">
        <v>64</v>
      </c>
      <c r="DG237" t="s">
        <v>135</v>
      </c>
      <c r="DH237">
        <v>2.4</v>
      </c>
      <c r="DI237" s="15">
        <f t="shared" si="45"/>
        <v>5.0271850918426342E-3</v>
      </c>
      <c r="DJ237" s="15">
        <f t="shared" si="46"/>
        <v>8.8402995372759419E-3</v>
      </c>
      <c r="DK237" s="16">
        <f t="shared" si="47"/>
        <v>124.42027598917402</v>
      </c>
      <c r="DL237" s="17">
        <f t="shared" si="48"/>
        <v>1.3867484629118576E-2</v>
      </c>
    </row>
    <row r="238" spans="1:116" hidden="1" x14ac:dyDescent="0.25">
      <c r="A238">
        <v>229</v>
      </c>
      <c r="B238" t="s">
        <v>779</v>
      </c>
      <c r="C238">
        <v>9</v>
      </c>
      <c r="D238">
        <v>0</v>
      </c>
      <c r="E238">
        <v>6</v>
      </c>
      <c r="F238">
        <v>0</v>
      </c>
      <c r="G238" t="s">
        <v>115</v>
      </c>
      <c r="H238" t="s">
        <v>115</v>
      </c>
      <c r="I238">
        <v>6</v>
      </c>
      <c r="J238">
        <v>0</v>
      </c>
      <c r="K238" t="s">
        <v>115</v>
      </c>
      <c r="L238" t="s">
        <v>115</v>
      </c>
      <c r="M238" t="s">
        <v>588</v>
      </c>
      <c r="N238">
        <v>28</v>
      </c>
      <c r="O238">
        <v>97</v>
      </c>
      <c r="P238">
        <v>41</v>
      </c>
      <c r="Q238">
        <v>26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56.049999237060547</v>
      </c>
      <c r="AG238">
        <v>55.220001220703118</v>
      </c>
      <c r="AH238">
        <v>56.310001373291023</v>
      </c>
      <c r="AI238" s="15">
        <f t="shared" si="39"/>
        <v>-1.5030749692309886E-2</v>
      </c>
      <c r="AJ238" s="15">
        <f t="shared" si="40"/>
        <v>1.9357132409961397E-2</v>
      </c>
      <c r="AK238" t="s">
        <v>234</v>
      </c>
      <c r="AL238">
        <v>86</v>
      </c>
      <c r="AM238">
        <v>12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20</v>
      </c>
      <c r="AV238">
        <v>7</v>
      </c>
      <c r="AW238">
        <v>4</v>
      </c>
      <c r="AX238">
        <v>7</v>
      </c>
      <c r="AY238">
        <v>60</v>
      </c>
      <c r="AZ238">
        <v>0</v>
      </c>
      <c r="BA238">
        <v>0</v>
      </c>
      <c r="BB238">
        <v>0</v>
      </c>
      <c r="BC238">
        <v>0</v>
      </c>
      <c r="BD238">
        <v>56.5</v>
      </c>
      <c r="BE238">
        <v>56.069999694824219</v>
      </c>
      <c r="BF238">
        <v>56.5</v>
      </c>
      <c r="BG238" s="15">
        <f t="shared" si="41"/>
        <v>-7.6689906815796682E-3</v>
      </c>
      <c r="BH238" s="15">
        <f t="shared" si="42"/>
        <v>7.6106248703677881E-3</v>
      </c>
      <c r="BI238" t="s">
        <v>301</v>
      </c>
      <c r="BJ238">
        <v>16</v>
      </c>
      <c r="BK238">
        <v>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6</v>
      </c>
      <c r="BT238">
        <v>10</v>
      </c>
      <c r="BU238">
        <v>5</v>
      </c>
      <c r="BV238">
        <v>15</v>
      </c>
      <c r="BW238">
        <v>141</v>
      </c>
      <c r="BX238">
        <v>0</v>
      </c>
      <c r="BY238">
        <v>0</v>
      </c>
      <c r="BZ238">
        <v>0</v>
      </c>
      <c r="CA238">
        <v>0</v>
      </c>
      <c r="CB238">
        <v>56.090000152587891</v>
      </c>
      <c r="CC238">
        <v>56.779998779296882</v>
      </c>
      <c r="CD238">
        <v>57.130001068115227</v>
      </c>
      <c r="CE238" s="15">
        <f t="shared" si="43"/>
        <v>1.2152142330805749E-2</v>
      </c>
      <c r="CF238" s="15">
        <f t="shared" si="44"/>
        <v>6.1264183839423447E-3</v>
      </c>
      <c r="CG238" t="s">
        <v>780</v>
      </c>
      <c r="CH238">
        <v>0</v>
      </c>
      <c r="CI238">
        <v>0</v>
      </c>
      <c r="CJ238">
        <v>3</v>
      </c>
      <c r="CK238">
        <v>55</v>
      </c>
      <c r="CL238">
        <v>132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58.360000610351563</v>
      </c>
      <c r="DA238">
        <v>58.290000915527337</v>
      </c>
      <c r="DB238">
        <v>58.439998626708977</v>
      </c>
      <c r="DC238">
        <v>365</v>
      </c>
      <c r="DD238">
        <v>77</v>
      </c>
      <c r="DE238">
        <v>290</v>
      </c>
      <c r="DF238">
        <v>41</v>
      </c>
      <c r="DG238" t="s">
        <v>120</v>
      </c>
      <c r="DH238">
        <v>2.2999999999999998</v>
      </c>
      <c r="DI238" s="15">
        <f t="shared" si="45"/>
        <v>-1.2008868369322023E-3</v>
      </c>
      <c r="DJ238" s="15">
        <f t="shared" si="46"/>
        <v>2.5666960079818724E-3</v>
      </c>
      <c r="DK238" s="16">
        <f t="shared" si="47"/>
        <v>58.439613628182478</v>
      </c>
      <c r="DL238" s="17">
        <f t="shared" si="48"/>
        <v>1.36580917104967E-3</v>
      </c>
    </row>
    <row r="239" spans="1:116" hidden="1" x14ac:dyDescent="0.25">
      <c r="A239">
        <v>230</v>
      </c>
      <c r="B239" t="s">
        <v>781</v>
      </c>
      <c r="C239">
        <v>9</v>
      </c>
      <c r="D239">
        <v>0</v>
      </c>
      <c r="E239">
        <v>6</v>
      </c>
      <c r="F239">
        <v>0</v>
      </c>
      <c r="G239" t="s">
        <v>115</v>
      </c>
      <c r="H239" t="s">
        <v>115</v>
      </c>
      <c r="I239">
        <v>6</v>
      </c>
      <c r="J239">
        <v>0</v>
      </c>
      <c r="K239" t="s">
        <v>115</v>
      </c>
      <c r="L239" t="s">
        <v>115</v>
      </c>
      <c r="M239" t="s">
        <v>674</v>
      </c>
      <c r="N239">
        <v>65</v>
      </c>
      <c r="O239">
        <v>98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25</v>
      </c>
      <c r="X239">
        <v>5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77.930000305175781</v>
      </c>
      <c r="AG239">
        <v>77.290000915527344</v>
      </c>
      <c r="AH239">
        <v>77.970001220703125</v>
      </c>
      <c r="AI239" s="15">
        <f t="shared" si="39"/>
        <v>-8.2804940104466151E-3</v>
      </c>
      <c r="AJ239" s="15">
        <f t="shared" si="40"/>
        <v>8.7213068427556273E-3</v>
      </c>
      <c r="AK239" t="s">
        <v>634</v>
      </c>
      <c r="AL239">
        <v>12</v>
      </c>
      <c r="AM239">
        <v>4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13</v>
      </c>
      <c r="AV239">
        <v>24</v>
      </c>
      <c r="AW239">
        <v>39</v>
      </c>
      <c r="AX239">
        <v>25</v>
      </c>
      <c r="AY239">
        <v>81</v>
      </c>
      <c r="AZ239">
        <v>0</v>
      </c>
      <c r="BA239">
        <v>0</v>
      </c>
      <c r="BB239">
        <v>0</v>
      </c>
      <c r="BC239">
        <v>0</v>
      </c>
      <c r="BD239">
        <v>78.580001831054688</v>
      </c>
      <c r="BE239">
        <v>78.650001525878906</v>
      </c>
      <c r="BF239">
        <v>79.330001831054688</v>
      </c>
      <c r="BG239" s="15">
        <f t="shared" si="41"/>
        <v>8.9001517439490918E-4</v>
      </c>
      <c r="BH239" s="15">
        <f t="shared" si="42"/>
        <v>8.5717923796844175E-3</v>
      </c>
      <c r="BI239" t="s">
        <v>483</v>
      </c>
      <c r="BJ239">
        <v>31</v>
      </c>
      <c r="BK239">
        <v>119</v>
      </c>
      <c r="BL239">
        <v>41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2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78.779998779296875</v>
      </c>
      <c r="CC239">
        <v>78.220001220703125</v>
      </c>
      <c r="CD239">
        <v>79.180000305175781</v>
      </c>
      <c r="CE239" s="15">
        <f t="shared" si="43"/>
        <v>-7.1592629743597591E-3</v>
      </c>
      <c r="CF239" s="15">
        <f t="shared" si="44"/>
        <v>1.2124262197178881E-2</v>
      </c>
      <c r="CG239" t="s">
        <v>707</v>
      </c>
      <c r="CH239">
        <v>20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45</v>
      </c>
      <c r="CR239">
        <v>34</v>
      </c>
      <c r="CS239">
        <v>48</v>
      </c>
      <c r="CT239">
        <v>24</v>
      </c>
      <c r="CU239">
        <v>21</v>
      </c>
      <c r="CV239">
        <v>0</v>
      </c>
      <c r="CW239">
        <v>0</v>
      </c>
      <c r="CX239">
        <v>0</v>
      </c>
      <c r="CY239">
        <v>0</v>
      </c>
      <c r="CZ239">
        <v>79.620002746582031</v>
      </c>
      <c r="DA239">
        <v>79.620002746582031</v>
      </c>
      <c r="DB239">
        <v>79.769996643066406</v>
      </c>
      <c r="DC239">
        <v>390</v>
      </c>
      <c r="DD239">
        <v>285</v>
      </c>
      <c r="DE239">
        <v>179</v>
      </c>
      <c r="DF239">
        <v>132</v>
      </c>
      <c r="DG239" t="s">
        <v>120</v>
      </c>
      <c r="DH239">
        <v>2.7</v>
      </c>
      <c r="DI239" s="15">
        <f t="shared" si="45"/>
        <v>0</v>
      </c>
      <c r="DJ239" s="15">
        <f t="shared" si="46"/>
        <v>1.8803297329386126E-3</v>
      </c>
      <c r="DK239" s="16">
        <f t="shared" si="47"/>
        <v>79.769714605083081</v>
      </c>
      <c r="DL239" s="17">
        <f t="shared" si="48"/>
        <v>1.8803297329386126E-3</v>
      </c>
    </row>
    <row r="240" spans="1:116" hidden="1" x14ac:dyDescent="0.25">
      <c r="A240">
        <v>231</v>
      </c>
      <c r="B240" t="s">
        <v>782</v>
      </c>
      <c r="C240">
        <v>11</v>
      </c>
      <c r="D240">
        <v>0</v>
      </c>
      <c r="E240">
        <v>5</v>
      </c>
      <c r="F240">
        <v>1</v>
      </c>
      <c r="G240" t="s">
        <v>115</v>
      </c>
      <c r="H240" t="s">
        <v>115</v>
      </c>
      <c r="I240">
        <v>6</v>
      </c>
      <c r="J240">
        <v>0</v>
      </c>
      <c r="K240" t="s">
        <v>115</v>
      </c>
      <c r="L240" t="s">
        <v>115</v>
      </c>
      <c r="M240" t="s">
        <v>296</v>
      </c>
      <c r="N240">
        <v>7</v>
      </c>
      <c r="O240">
        <v>62</v>
      </c>
      <c r="P240">
        <v>108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  <c r="Y240">
        <v>0</v>
      </c>
      <c r="Z240">
        <v>0</v>
      </c>
      <c r="AA240">
        <v>1</v>
      </c>
      <c r="AB240">
        <v>1</v>
      </c>
      <c r="AC240">
        <v>2</v>
      </c>
      <c r="AD240">
        <v>0</v>
      </c>
      <c r="AE240">
        <v>0</v>
      </c>
      <c r="AF240">
        <v>64.120002746582031</v>
      </c>
      <c r="AG240">
        <v>63.490001678466797</v>
      </c>
      <c r="AH240">
        <v>64.400001525878906</v>
      </c>
      <c r="AI240" s="15">
        <f t="shared" si="39"/>
        <v>-9.9228390527654753E-3</v>
      </c>
      <c r="AJ240" s="15">
        <f t="shared" si="40"/>
        <v>1.4130432078428234E-2</v>
      </c>
      <c r="AK240" t="s">
        <v>573</v>
      </c>
      <c r="AL240">
        <v>28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40</v>
      </c>
      <c r="AV240">
        <v>32</v>
      </c>
      <c r="AW240">
        <v>15</v>
      </c>
      <c r="AX240">
        <v>12</v>
      </c>
      <c r="AY240">
        <v>65</v>
      </c>
      <c r="AZ240">
        <v>0</v>
      </c>
      <c r="BA240">
        <v>0</v>
      </c>
      <c r="BB240">
        <v>0</v>
      </c>
      <c r="BC240">
        <v>0</v>
      </c>
      <c r="BD240">
        <v>63.209999084472663</v>
      </c>
      <c r="BE240">
        <v>63.810001373291023</v>
      </c>
      <c r="BF240">
        <v>63.970001220703118</v>
      </c>
      <c r="BG240" s="15">
        <f t="shared" si="41"/>
        <v>9.4029505705276462E-3</v>
      </c>
      <c r="BH240" s="15">
        <f t="shared" si="42"/>
        <v>2.5011699915414853E-3</v>
      </c>
      <c r="BI240" t="s">
        <v>139</v>
      </c>
      <c r="BJ240">
        <v>109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25</v>
      </c>
      <c r="BT240">
        <v>6</v>
      </c>
      <c r="BU240">
        <v>13</v>
      </c>
      <c r="BV240">
        <v>11</v>
      </c>
      <c r="BW240">
        <v>19</v>
      </c>
      <c r="BX240">
        <v>0</v>
      </c>
      <c r="BY240">
        <v>0</v>
      </c>
      <c r="BZ240">
        <v>0</v>
      </c>
      <c r="CA240">
        <v>0</v>
      </c>
      <c r="CB240">
        <v>63.279998779296882</v>
      </c>
      <c r="CC240">
        <v>63.220001220703118</v>
      </c>
      <c r="CD240">
        <v>63.430000305175781</v>
      </c>
      <c r="CE240" s="15">
        <f t="shared" si="43"/>
        <v>-9.4902811507879825E-4</v>
      </c>
      <c r="CF240" s="15">
        <f t="shared" si="44"/>
        <v>3.310721795086069E-3</v>
      </c>
      <c r="CG240" t="s">
        <v>410</v>
      </c>
      <c r="CH240">
        <v>12</v>
      </c>
      <c r="CI240">
        <v>2</v>
      </c>
      <c r="CJ240">
        <v>5</v>
      </c>
      <c r="CK240">
        <v>0</v>
      </c>
      <c r="CL240">
        <v>0</v>
      </c>
      <c r="CM240">
        <v>1</v>
      </c>
      <c r="CN240">
        <v>5</v>
      </c>
      <c r="CO240">
        <v>0</v>
      </c>
      <c r="CP240">
        <v>0</v>
      </c>
      <c r="CQ240">
        <v>3</v>
      </c>
      <c r="CR240">
        <v>13</v>
      </c>
      <c r="CS240">
        <v>25</v>
      </c>
      <c r="CT240">
        <v>32</v>
      </c>
      <c r="CU240">
        <v>95</v>
      </c>
      <c r="CV240">
        <v>1</v>
      </c>
      <c r="CW240">
        <v>1</v>
      </c>
      <c r="CX240">
        <v>0</v>
      </c>
      <c r="CY240">
        <v>0</v>
      </c>
      <c r="CZ240">
        <v>62.700000762939453</v>
      </c>
      <c r="DA240">
        <v>62.669998168945313</v>
      </c>
      <c r="DB240">
        <v>62.970001220703118</v>
      </c>
      <c r="DC240">
        <v>333</v>
      </c>
      <c r="DD240">
        <v>229</v>
      </c>
      <c r="DE240">
        <v>205</v>
      </c>
      <c r="DF240">
        <v>101</v>
      </c>
      <c r="DG240" t="s">
        <v>120</v>
      </c>
      <c r="DH240">
        <v>2.2000000000000002</v>
      </c>
      <c r="DI240" s="15">
        <f t="shared" si="45"/>
        <v>-4.7873934690811915E-4</v>
      </c>
      <c r="DJ240" s="15">
        <f t="shared" si="46"/>
        <v>4.7642217872336801E-3</v>
      </c>
      <c r="DK240" s="16">
        <f t="shared" si="47"/>
        <v>62.968571939627694</v>
      </c>
      <c r="DL240" s="17">
        <f t="shared" si="48"/>
        <v>4.2854824403255609E-3</v>
      </c>
    </row>
    <row r="241" spans="1:116" hidden="1" x14ac:dyDescent="0.25">
      <c r="A241">
        <v>232</v>
      </c>
      <c r="B241" t="s">
        <v>783</v>
      </c>
      <c r="C241">
        <v>9</v>
      </c>
      <c r="D241">
        <v>0</v>
      </c>
      <c r="E241">
        <v>5</v>
      </c>
      <c r="F241">
        <v>1</v>
      </c>
      <c r="G241" t="s">
        <v>115</v>
      </c>
      <c r="H241" t="s">
        <v>115</v>
      </c>
      <c r="I241">
        <v>6</v>
      </c>
      <c r="J241">
        <v>0</v>
      </c>
      <c r="K241" t="s">
        <v>115</v>
      </c>
      <c r="L241" t="s">
        <v>115</v>
      </c>
      <c r="M241" t="s">
        <v>717</v>
      </c>
      <c r="N241">
        <v>73</v>
      </c>
      <c r="O241">
        <v>38</v>
      </c>
      <c r="P241">
        <v>2</v>
      </c>
      <c r="Q241">
        <v>0</v>
      </c>
      <c r="R241">
        <v>0</v>
      </c>
      <c r="S241">
        <v>1</v>
      </c>
      <c r="T241">
        <v>2</v>
      </c>
      <c r="U241">
        <v>0</v>
      </c>
      <c r="V241">
        <v>0</v>
      </c>
      <c r="W241">
        <v>53</v>
      </c>
      <c r="X241">
        <v>18</v>
      </c>
      <c r="Y241">
        <v>7</v>
      </c>
      <c r="Z241">
        <v>11</v>
      </c>
      <c r="AA241">
        <v>7</v>
      </c>
      <c r="AB241">
        <v>0</v>
      </c>
      <c r="AC241">
        <v>0</v>
      </c>
      <c r="AD241">
        <v>0</v>
      </c>
      <c r="AE241">
        <v>0</v>
      </c>
      <c r="AF241">
        <v>72.699996948242188</v>
      </c>
      <c r="AG241">
        <v>73.040000915527344</v>
      </c>
      <c r="AH241">
        <v>73.910003662109375</v>
      </c>
      <c r="AI241" s="15">
        <f t="shared" si="39"/>
        <v>4.6550378289066385E-3</v>
      </c>
      <c r="AJ241" s="15">
        <f t="shared" si="40"/>
        <v>1.1771109504464139E-2</v>
      </c>
      <c r="AK241" t="s">
        <v>661</v>
      </c>
      <c r="AL241">
        <v>36</v>
      </c>
      <c r="AM241">
        <v>7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28</v>
      </c>
      <c r="AV241">
        <v>13</v>
      </c>
      <c r="AW241">
        <v>31</v>
      </c>
      <c r="AX241">
        <v>37</v>
      </c>
      <c r="AY241">
        <v>43</v>
      </c>
      <c r="AZ241">
        <v>0</v>
      </c>
      <c r="BA241">
        <v>0</v>
      </c>
      <c r="BB241">
        <v>0</v>
      </c>
      <c r="BC241">
        <v>0</v>
      </c>
      <c r="BD241">
        <v>72.680000305175781</v>
      </c>
      <c r="BE241">
        <v>73.069999694824219</v>
      </c>
      <c r="BF241">
        <v>73.540000915527344</v>
      </c>
      <c r="BG241" s="15">
        <f t="shared" si="41"/>
        <v>5.3373394180548095E-3</v>
      </c>
      <c r="BH241" s="15">
        <f t="shared" si="42"/>
        <v>6.3910962041324737E-3</v>
      </c>
      <c r="BI241" t="s">
        <v>508</v>
      </c>
      <c r="BJ241">
        <v>52</v>
      </c>
      <c r="BK241">
        <v>21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12</v>
      </c>
      <c r="BT241">
        <v>22</v>
      </c>
      <c r="BU241">
        <v>15</v>
      </c>
      <c r="BV241">
        <v>5</v>
      </c>
      <c r="BW241">
        <v>40</v>
      </c>
      <c r="BX241">
        <v>0</v>
      </c>
      <c r="BY241">
        <v>0</v>
      </c>
      <c r="BZ241">
        <v>0</v>
      </c>
      <c r="CA241">
        <v>0</v>
      </c>
      <c r="CB241">
        <v>72.230003356933594</v>
      </c>
      <c r="CC241">
        <v>72.620002746582031</v>
      </c>
      <c r="CD241">
        <v>73.166999816894531</v>
      </c>
      <c r="CE241" s="15">
        <f t="shared" si="43"/>
        <v>5.3704127636761134E-3</v>
      </c>
      <c r="CF241" s="15">
        <f t="shared" si="44"/>
        <v>7.476007922716521E-3</v>
      </c>
      <c r="CG241" t="s">
        <v>116</v>
      </c>
      <c r="CH241">
        <v>86</v>
      </c>
      <c r="CI241">
        <v>65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9</v>
      </c>
      <c r="CR241">
        <v>9</v>
      </c>
      <c r="CS241">
        <v>5</v>
      </c>
      <c r="CT241">
        <v>4</v>
      </c>
      <c r="CU241">
        <v>9</v>
      </c>
      <c r="CV241">
        <v>0</v>
      </c>
      <c r="CW241">
        <v>0</v>
      </c>
      <c r="CX241">
        <v>0</v>
      </c>
      <c r="CY241">
        <v>0</v>
      </c>
      <c r="CZ241">
        <v>72.180000305175781</v>
      </c>
      <c r="DA241">
        <v>72.69000244140625</v>
      </c>
      <c r="DB241">
        <v>73.785003662109375</v>
      </c>
      <c r="DC241">
        <v>380</v>
      </c>
      <c r="DD241">
        <v>279</v>
      </c>
      <c r="DE241">
        <v>156</v>
      </c>
      <c r="DF241">
        <v>198</v>
      </c>
      <c r="DG241" t="s">
        <v>120</v>
      </c>
      <c r="DH241">
        <v>1.4</v>
      </c>
      <c r="DI241" s="15">
        <f t="shared" si="45"/>
        <v>7.0161249016543747E-3</v>
      </c>
      <c r="DJ241" s="15">
        <f t="shared" si="46"/>
        <v>1.4840430525931314E-2</v>
      </c>
      <c r="DK241" s="16">
        <f t="shared" si="47"/>
        <v>73.768753372567716</v>
      </c>
      <c r="DL241" s="17">
        <f t="shared" si="48"/>
        <v>2.1856555427585689E-2</v>
      </c>
    </row>
    <row r="242" spans="1:116" hidden="1" x14ac:dyDescent="0.25">
      <c r="A242">
        <v>233</v>
      </c>
      <c r="B242" t="s">
        <v>784</v>
      </c>
      <c r="C242">
        <v>10</v>
      </c>
      <c r="D242">
        <v>0</v>
      </c>
      <c r="E242">
        <v>5</v>
      </c>
      <c r="F242">
        <v>1</v>
      </c>
      <c r="G242" t="s">
        <v>115</v>
      </c>
      <c r="H242" t="s">
        <v>115</v>
      </c>
      <c r="I242">
        <v>5</v>
      </c>
      <c r="J242">
        <v>1</v>
      </c>
      <c r="K242" t="s">
        <v>115</v>
      </c>
      <c r="L242" t="s">
        <v>115</v>
      </c>
      <c r="M242" t="s">
        <v>320</v>
      </c>
      <c r="N242">
        <v>28</v>
      </c>
      <c r="O242">
        <v>152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8</v>
      </c>
      <c r="X242">
        <v>9</v>
      </c>
      <c r="Y242">
        <v>3</v>
      </c>
      <c r="Z242">
        <v>2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68.160003662109375</v>
      </c>
      <c r="AG242">
        <v>67.639999389648438</v>
      </c>
      <c r="AH242">
        <v>68.330001831054688</v>
      </c>
      <c r="AI242" s="15">
        <f t="shared" si="39"/>
        <v>-7.6878219567300121E-3</v>
      </c>
      <c r="AJ242" s="15">
        <f t="shared" si="40"/>
        <v>1.0098089022626877E-2</v>
      </c>
      <c r="AK242" t="s">
        <v>123</v>
      </c>
      <c r="AL242">
        <v>42</v>
      </c>
      <c r="AM242">
        <v>20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88</v>
      </c>
      <c r="AV242">
        <v>20</v>
      </c>
      <c r="AW242">
        <v>24</v>
      </c>
      <c r="AX242">
        <v>12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68.050003051757813</v>
      </c>
      <c r="BE242">
        <v>68.040000915527344</v>
      </c>
      <c r="BF242">
        <v>68.540000915527344</v>
      </c>
      <c r="BG242" s="15">
        <f t="shared" si="41"/>
        <v>-1.4700376390175407E-4</v>
      </c>
      <c r="BH242" s="15">
        <f t="shared" si="42"/>
        <v>7.2950101155707658E-3</v>
      </c>
      <c r="BI242" t="s">
        <v>346</v>
      </c>
      <c r="BJ242">
        <v>8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5</v>
      </c>
      <c r="BT242">
        <v>1</v>
      </c>
      <c r="BU242">
        <v>14</v>
      </c>
      <c r="BV242">
        <v>30</v>
      </c>
      <c r="BW242">
        <v>141</v>
      </c>
      <c r="BX242">
        <v>0</v>
      </c>
      <c r="BY242">
        <v>0</v>
      </c>
      <c r="BZ242">
        <v>0</v>
      </c>
      <c r="CA242">
        <v>0</v>
      </c>
      <c r="CB242">
        <v>67.720001220703125</v>
      </c>
      <c r="CC242">
        <v>68.279998779296875</v>
      </c>
      <c r="CD242">
        <v>68.44000244140625</v>
      </c>
      <c r="CE242" s="15">
        <f t="shared" si="43"/>
        <v>8.2014875308338286E-3</v>
      </c>
      <c r="CF242" s="15">
        <f t="shared" si="44"/>
        <v>2.3378675686980266E-3</v>
      </c>
      <c r="CG242" t="s">
        <v>350</v>
      </c>
      <c r="CH242">
        <v>80</v>
      </c>
      <c r="CI242">
        <v>7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45</v>
      </c>
      <c r="CR242">
        <v>17</v>
      </c>
      <c r="CS242">
        <v>13</v>
      </c>
      <c r="CT242">
        <v>18</v>
      </c>
      <c r="CU242">
        <v>29</v>
      </c>
      <c r="CV242">
        <v>0</v>
      </c>
      <c r="CW242">
        <v>0</v>
      </c>
      <c r="CX242">
        <v>0</v>
      </c>
      <c r="CY242">
        <v>0</v>
      </c>
      <c r="CZ242">
        <v>67.430000305175781</v>
      </c>
      <c r="DA242">
        <v>67.300003051757813</v>
      </c>
      <c r="DB242">
        <v>67.989997863769531</v>
      </c>
      <c r="DC242">
        <v>338</v>
      </c>
      <c r="DD242">
        <v>309</v>
      </c>
      <c r="DE242">
        <v>243</v>
      </c>
      <c r="DF242">
        <v>166</v>
      </c>
      <c r="DG242" t="s">
        <v>135</v>
      </c>
      <c r="DH242">
        <v>2.9</v>
      </c>
      <c r="DI242" s="15">
        <f t="shared" si="45"/>
        <v>-1.9316084327365424E-3</v>
      </c>
      <c r="DJ242" s="15">
        <f t="shared" si="46"/>
        <v>1.014847527123397E-2</v>
      </c>
      <c r="DK242" s="16">
        <f t="shared" si="47"/>
        <v>67.982995468482542</v>
      </c>
      <c r="DL242" s="17">
        <f t="shared" si="48"/>
        <v>8.2168668384974275E-3</v>
      </c>
    </row>
    <row r="243" spans="1:116" hidden="1" x14ac:dyDescent="0.25">
      <c r="A243">
        <v>234</v>
      </c>
      <c r="B243" t="s">
        <v>785</v>
      </c>
      <c r="C243">
        <v>9</v>
      </c>
      <c r="D243">
        <v>0</v>
      </c>
      <c r="E243">
        <v>6</v>
      </c>
      <c r="F243">
        <v>0</v>
      </c>
      <c r="G243" t="s">
        <v>115</v>
      </c>
      <c r="H243" t="s">
        <v>115</v>
      </c>
      <c r="I243">
        <v>6</v>
      </c>
      <c r="J243">
        <v>0</v>
      </c>
      <c r="K243" t="s">
        <v>115</v>
      </c>
      <c r="L243" t="s">
        <v>115</v>
      </c>
      <c r="M243" t="s">
        <v>224</v>
      </c>
      <c r="N243">
        <v>33</v>
      </c>
      <c r="O243">
        <v>98</v>
      </c>
      <c r="P243">
        <v>21</v>
      </c>
      <c r="Q243">
        <v>12</v>
      </c>
      <c r="R243">
        <v>0</v>
      </c>
      <c r="S243">
        <v>1</v>
      </c>
      <c r="T243">
        <v>33</v>
      </c>
      <c r="U243">
        <v>0</v>
      </c>
      <c r="V243">
        <v>0</v>
      </c>
      <c r="W243">
        <v>3</v>
      </c>
      <c r="X243">
        <v>3</v>
      </c>
      <c r="Y243">
        <v>6</v>
      </c>
      <c r="Z243">
        <v>12</v>
      </c>
      <c r="AA243">
        <v>8</v>
      </c>
      <c r="AB243">
        <v>0</v>
      </c>
      <c r="AC243">
        <v>0</v>
      </c>
      <c r="AD243">
        <v>0</v>
      </c>
      <c r="AE243">
        <v>0</v>
      </c>
      <c r="AF243">
        <v>125.5</v>
      </c>
      <c r="AG243">
        <v>126</v>
      </c>
      <c r="AH243">
        <v>128.5</v>
      </c>
      <c r="AI243" s="15">
        <f t="shared" si="39"/>
        <v>3.9682539682539542E-3</v>
      </c>
      <c r="AJ243" s="15">
        <f t="shared" si="40"/>
        <v>1.945525291828798E-2</v>
      </c>
      <c r="AK243" t="s">
        <v>423</v>
      </c>
      <c r="AL243">
        <v>42</v>
      </c>
      <c r="AM243">
        <v>102</v>
      </c>
      <c r="AN243">
        <v>28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17</v>
      </c>
      <c r="AV243">
        <v>5</v>
      </c>
      <c r="AW243">
        <v>6</v>
      </c>
      <c r="AX243">
        <v>1</v>
      </c>
      <c r="AY243">
        <v>1</v>
      </c>
      <c r="AZ243">
        <v>1</v>
      </c>
      <c r="BA243">
        <v>13</v>
      </c>
      <c r="BB243">
        <v>0</v>
      </c>
      <c r="BC243">
        <v>0</v>
      </c>
      <c r="BD243">
        <v>126.7099990844727</v>
      </c>
      <c r="BE243">
        <v>125.5899963378906</v>
      </c>
      <c r="BF243">
        <v>127</v>
      </c>
      <c r="BG243" s="15">
        <f t="shared" si="41"/>
        <v>-8.9179296061832058E-3</v>
      </c>
      <c r="BH243" s="15">
        <f t="shared" si="42"/>
        <v>1.1102391040231474E-2</v>
      </c>
      <c r="BI243" t="s">
        <v>586</v>
      </c>
      <c r="BJ243">
        <v>21</v>
      </c>
      <c r="BK243">
        <v>88</v>
      </c>
      <c r="BL243">
        <v>8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11</v>
      </c>
      <c r="BT243">
        <v>3</v>
      </c>
      <c r="BU243">
        <v>2</v>
      </c>
      <c r="BV243">
        <v>4</v>
      </c>
      <c r="BW243">
        <v>57</v>
      </c>
      <c r="BX243">
        <v>1</v>
      </c>
      <c r="BY243">
        <v>66</v>
      </c>
      <c r="BZ243">
        <v>0</v>
      </c>
      <c r="CA243">
        <v>0</v>
      </c>
      <c r="CB243">
        <v>128.33000183105469</v>
      </c>
      <c r="CC243">
        <v>127</v>
      </c>
      <c r="CD243">
        <v>128.8500061035156</v>
      </c>
      <c r="CE243" s="15">
        <f t="shared" si="43"/>
        <v>-1.0472455362635413E-2</v>
      </c>
      <c r="CF243" s="15">
        <f t="shared" si="44"/>
        <v>1.4357827053801953E-2</v>
      </c>
      <c r="CG243" t="s">
        <v>751</v>
      </c>
      <c r="CH243">
        <v>23</v>
      </c>
      <c r="CI243">
        <v>21</v>
      </c>
      <c r="CJ243">
        <v>90</v>
      </c>
      <c r="CK243">
        <v>40</v>
      </c>
      <c r="CL243">
        <v>4</v>
      </c>
      <c r="CM243">
        <v>0</v>
      </c>
      <c r="CN243">
        <v>0</v>
      </c>
      <c r="CO243">
        <v>0</v>
      </c>
      <c r="CP243">
        <v>0</v>
      </c>
      <c r="CQ243">
        <v>13</v>
      </c>
      <c r="CR243">
        <v>8</v>
      </c>
      <c r="CS243">
        <v>6</v>
      </c>
      <c r="CT243">
        <v>0</v>
      </c>
      <c r="CU243">
        <v>3</v>
      </c>
      <c r="CV243">
        <v>1</v>
      </c>
      <c r="CW243">
        <v>17</v>
      </c>
      <c r="CX243">
        <v>1</v>
      </c>
      <c r="CY243">
        <v>17</v>
      </c>
      <c r="CZ243">
        <v>131.33000183105469</v>
      </c>
      <c r="DA243">
        <v>131.33000183105469</v>
      </c>
      <c r="DB243">
        <v>135.05999755859381</v>
      </c>
      <c r="DC243">
        <v>627</v>
      </c>
      <c r="DD243">
        <v>100</v>
      </c>
      <c r="DE243">
        <v>336</v>
      </c>
      <c r="DF243">
        <v>53</v>
      </c>
      <c r="DG243" t="s">
        <v>120</v>
      </c>
      <c r="DH243">
        <v>2</v>
      </c>
      <c r="DI243" s="15">
        <f t="shared" si="45"/>
        <v>0</v>
      </c>
      <c r="DJ243" s="15">
        <f t="shared" si="46"/>
        <v>2.761732411494322E-2</v>
      </c>
      <c r="DK243" s="16">
        <f t="shared" si="47"/>
        <v>134.956985057639</v>
      </c>
      <c r="DL243" s="17">
        <f t="shared" si="48"/>
        <v>2.761732411494322E-2</v>
      </c>
    </row>
  </sheetData>
  <autoFilter ref="A8:DM243" xr:uid="{51453BC5-3B6C-460C-90B4-83428170EB71}">
    <filterColumn colId="35">
      <colorFilter dxfId="1"/>
    </filterColumn>
    <filterColumn colId="83">
      <colorFilter dxfId="0"/>
    </filterColumn>
    <filterColumn colId="97">
      <customFilters>
        <customFilter operator="lessThan" val="10"/>
      </customFilters>
    </filterColumn>
    <filterColumn colId="98">
      <customFilters>
        <customFilter operator="greaterThan" val="110"/>
      </customFilters>
    </filterColumn>
    <filterColumn colId="109">
      <customFilters>
        <customFilter operator="lessThan" val="22"/>
      </customFilters>
    </filterColumn>
  </autoFilter>
  <mergeCells count="1">
    <mergeCell ref="B2:C2"/>
  </mergeCells>
  <conditionalFormatting sqref="AJ9:AJ243">
    <cfRule type="cellIs" dxfId="25" priority="24" operator="between">
      <formula>1%</formula>
      <formula>1.5%</formula>
    </cfRule>
  </conditionalFormatting>
  <conditionalFormatting sqref="AJ9:AJ243">
    <cfRule type="cellIs" dxfId="24" priority="23" operator="between">
      <formula>0.015</formula>
      <formula>0.02</formula>
    </cfRule>
  </conditionalFormatting>
  <conditionalFormatting sqref="AJ9:AJ243">
    <cfRule type="cellIs" dxfId="23" priority="22" operator="greaterThan">
      <formula>0.02</formula>
    </cfRule>
  </conditionalFormatting>
  <conditionalFormatting sqref="AJ9:AJ243">
    <cfRule type="cellIs" dxfId="22" priority="20" operator="lessThan">
      <formula>0.005</formula>
    </cfRule>
    <cfRule type="cellIs" dxfId="21" priority="21" operator="between">
      <formula>0.005</formula>
      <formula>0.01</formula>
    </cfRule>
  </conditionalFormatting>
  <conditionalFormatting sqref="AJ9:AJ243">
    <cfRule type="cellIs" dxfId="20" priority="19" operator="equal">
      <formula>0</formula>
    </cfRule>
  </conditionalFormatting>
  <conditionalFormatting sqref="BH9:BH243">
    <cfRule type="cellIs" dxfId="19" priority="18" operator="between">
      <formula>1%</formula>
      <formula>1.5%</formula>
    </cfRule>
  </conditionalFormatting>
  <conditionalFormatting sqref="BH9:BH243">
    <cfRule type="cellIs" dxfId="18" priority="17" operator="between">
      <formula>0.015</formula>
      <formula>0.02</formula>
    </cfRule>
  </conditionalFormatting>
  <conditionalFormatting sqref="BH9:BH243">
    <cfRule type="cellIs" dxfId="17" priority="16" operator="greaterThan">
      <formula>0.02</formula>
    </cfRule>
  </conditionalFormatting>
  <conditionalFormatting sqref="BH9:BH243">
    <cfRule type="cellIs" dxfId="16" priority="14" operator="lessThan">
      <formula>0.005</formula>
    </cfRule>
    <cfRule type="cellIs" dxfId="15" priority="15" operator="between">
      <formula>0.005</formula>
      <formula>0.01</formula>
    </cfRule>
  </conditionalFormatting>
  <conditionalFormatting sqref="BH9:BH243">
    <cfRule type="cellIs" dxfId="14" priority="13" operator="equal">
      <formula>0</formula>
    </cfRule>
  </conditionalFormatting>
  <conditionalFormatting sqref="CF9:CF243">
    <cfRule type="cellIs" dxfId="13" priority="12" operator="between">
      <formula>1%</formula>
      <formula>1.5%</formula>
    </cfRule>
  </conditionalFormatting>
  <conditionalFormatting sqref="CF9:CF243">
    <cfRule type="cellIs" dxfId="12" priority="11" operator="between">
      <formula>0.015</formula>
      <formula>0.02</formula>
    </cfRule>
  </conditionalFormatting>
  <conditionalFormatting sqref="CF9:CF243">
    <cfRule type="cellIs" dxfId="11" priority="10" operator="greaterThan">
      <formula>0.02</formula>
    </cfRule>
  </conditionalFormatting>
  <conditionalFormatting sqref="CF9:CF243">
    <cfRule type="cellIs" dxfId="10" priority="8" operator="lessThan">
      <formula>0.005</formula>
    </cfRule>
    <cfRule type="cellIs" dxfId="9" priority="9" operator="between">
      <formula>0.005</formula>
      <formula>0.01</formula>
    </cfRule>
  </conditionalFormatting>
  <conditionalFormatting sqref="CF9:CF243">
    <cfRule type="cellIs" dxfId="8" priority="7" operator="equal">
      <formula>0</formula>
    </cfRule>
  </conditionalFormatting>
  <conditionalFormatting sqref="DJ9:DJ243">
    <cfRule type="cellIs" dxfId="7" priority="6" operator="between">
      <formula>1%</formula>
      <formula>1.5%</formula>
    </cfRule>
  </conditionalFormatting>
  <conditionalFormatting sqref="DJ9:DJ243">
    <cfRule type="cellIs" dxfId="6" priority="5" operator="between">
      <formula>0.015</formula>
      <formula>0.02</formula>
    </cfRule>
  </conditionalFormatting>
  <conditionalFormatting sqref="DJ9:DJ243">
    <cfRule type="cellIs" dxfId="5" priority="4" operator="greaterThan">
      <formula>0.02</formula>
    </cfRule>
  </conditionalFormatting>
  <conditionalFormatting sqref="DJ9:DJ243">
    <cfRule type="cellIs" dxfId="4" priority="2" operator="lessThan">
      <formula>0.005</formula>
    </cfRule>
    <cfRule type="cellIs" dxfId="3" priority="3" operator="between">
      <formula>0.005</formula>
      <formula>0.01</formula>
    </cfRule>
  </conditionalFormatting>
  <conditionalFormatting sqref="DJ9:DJ243">
    <cfRule type="cellIs" dxfId="2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2021-04-13T06:48:51Z</dcterms:created>
  <dcterms:modified xsi:type="dcterms:W3CDTF">2021-04-13T08:04:30Z</dcterms:modified>
</cp:coreProperties>
</file>