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BAE263B1-1027-482E-AC12-A464FC90310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Sheet1!$A$8:$EA$260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DX10" i="1"/>
  <c r="DY10" i="1"/>
  <c r="DZ10" i="1" s="1"/>
  <c r="DX11" i="1"/>
  <c r="DY11" i="1"/>
  <c r="DZ11" i="1" s="1"/>
  <c r="DX12" i="1"/>
  <c r="DY12" i="1"/>
  <c r="DZ12" i="1" s="1"/>
  <c r="DX13" i="1"/>
  <c r="DY13" i="1"/>
  <c r="DZ13" i="1" s="1"/>
  <c r="DX14" i="1"/>
  <c r="DY14" i="1"/>
  <c r="DZ14" i="1" s="1"/>
  <c r="DX15" i="1"/>
  <c r="DY15" i="1"/>
  <c r="DZ15" i="1" s="1"/>
  <c r="DX16" i="1"/>
  <c r="DY16" i="1"/>
  <c r="DZ16" i="1" s="1"/>
  <c r="DX17" i="1"/>
  <c r="DY17" i="1"/>
  <c r="DZ17" i="1" s="1"/>
  <c r="DX18" i="1"/>
  <c r="DY18" i="1"/>
  <c r="DZ18" i="1" s="1"/>
  <c r="DX19" i="1"/>
  <c r="DY19" i="1"/>
  <c r="DZ19" i="1" s="1"/>
  <c r="DX20" i="1"/>
  <c r="DY20" i="1"/>
  <c r="DZ20" i="1" s="1"/>
  <c r="DX21" i="1"/>
  <c r="DY21" i="1"/>
  <c r="DZ21" i="1" s="1"/>
  <c r="DX22" i="1"/>
  <c r="DY22" i="1"/>
  <c r="DZ22" i="1" s="1"/>
  <c r="DX23" i="1"/>
  <c r="DY23" i="1"/>
  <c r="DZ23" i="1" s="1"/>
  <c r="DX24" i="1"/>
  <c r="DY24" i="1"/>
  <c r="DZ24" i="1" s="1"/>
  <c r="DX25" i="1"/>
  <c r="DY25" i="1"/>
  <c r="DZ25" i="1" s="1"/>
  <c r="DX26" i="1"/>
  <c r="DY26" i="1"/>
  <c r="DZ26" i="1" s="1"/>
  <c r="DX27" i="1"/>
  <c r="DY27" i="1"/>
  <c r="DZ27" i="1" s="1"/>
  <c r="DX28" i="1"/>
  <c r="DY28" i="1"/>
  <c r="DZ28" i="1" s="1"/>
  <c r="DX29" i="1"/>
  <c r="DY29" i="1"/>
  <c r="DZ29" i="1" s="1"/>
  <c r="DX30" i="1"/>
  <c r="DY30" i="1"/>
  <c r="DZ30" i="1" s="1"/>
  <c r="DX31" i="1"/>
  <c r="DY31" i="1"/>
  <c r="DZ31" i="1" s="1"/>
  <c r="DX32" i="1"/>
  <c r="DY32" i="1"/>
  <c r="DZ32" i="1" s="1"/>
  <c r="DX33" i="1"/>
  <c r="DY33" i="1"/>
  <c r="DZ33" i="1" s="1"/>
  <c r="DX34" i="1"/>
  <c r="DY34" i="1"/>
  <c r="DZ34" i="1" s="1"/>
  <c r="DX35" i="1"/>
  <c r="DY35" i="1"/>
  <c r="DZ35" i="1" s="1"/>
  <c r="DX36" i="1"/>
  <c r="DY36" i="1"/>
  <c r="DZ36" i="1" s="1"/>
  <c r="DX37" i="1"/>
  <c r="DY37" i="1"/>
  <c r="DZ37" i="1" s="1"/>
  <c r="DX38" i="1"/>
  <c r="DY38" i="1"/>
  <c r="DZ38" i="1" s="1"/>
  <c r="DX39" i="1"/>
  <c r="DY39" i="1"/>
  <c r="DZ39" i="1" s="1"/>
  <c r="DX40" i="1"/>
  <c r="DY40" i="1"/>
  <c r="DZ40" i="1" s="1"/>
  <c r="DX41" i="1"/>
  <c r="DY41" i="1"/>
  <c r="DZ41" i="1" s="1"/>
  <c r="DX42" i="1"/>
  <c r="DY42" i="1"/>
  <c r="DZ42" i="1" s="1"/>
  <c r="DX43" i="1"/>
  <c r="DY43" i="1"/>
  <c r="DZ43" i="1" s="1"/>
  <c r="DX44" i="1"/>
  <c r="DY44" i="1"/>
  <c r="DZ44" i="1" s="1"/>
  <c r="DX45" i="1"/>
  <c r="DY45" i="1"/>
  <c r="DZ45" i="1" s="1"/>
  <c r="DX46" i="1"/>
  <c r="DY46" i="1"/>
  <c r="DZ46" i="1" s="1"/>
  <c r="DX47" i="1"/>
  <c r="DY47" i="1"/>
  <c r="DZ47" i="1" s="1"/>
  <c r="DX48" i="1"/>
  <c r="DY48" i="1"/>
  <c r="DZ48" i="1" s="1"/>
  <c r="DX49" i="1"/>
  <c r="DY49" i="1"/>
  <c r="DZ49" i="1" s="1"/>
  <c r="DX50" i="1"/>
  <c r="DY50" i="1"/>
  <c r="DZ50" i="1" s="1"/>
  <c r="DX51" i="1"/>
  <c r="DY51" i="1"/>
  <c r="DZ51" i="1" s="1"/>
  <c r="DX52" i="1"/>
  <c r="DY52" i="1"/>
  <c r="DZ52" i="1" s="1"/>
  <c r="DX53" i="1"/>
  <c r="DY53" i="1"/>
  <c r="DZ53" i="1" s="1"/>
  <c r="DX54" i="1"/>
  <c r="DY54" i="1"/>
  <c r="DZ54" i="1" s="1"/>
  <c r="DX55" i="1"/>
  <c r="DY55" i="1"/>
  <c r="DZ55" i="1" s="1"/>
  <c r="DX56" i="1"/>
  <c r="DY56" i="1"/>
  <c r="DZ56" i="1" s="1"/>
  <c r="DX57" i="1"/>
  <c r="DY57" i="1"/>
  <c r="DZ57" i="1" s="1"/>
  <c r="DX58" i="1"/>
  <c r="DY58" i="1"/>
  <c r="DZ58" i="1" s="1"/>
  <c r="DX59" i="1"/>
  <c r="DY59" i="1"/>
  <c r="DZ59" i="1" s="1"/>
  <c r="DX60" i="1"/>
  <c r="DY60" i="1"/>
  <c r="DZ60" i="1" s="1"/>
  <c r="DX61" i="1"/>
  <c r="DY61" i="1"/>
  <c r="DZ61" i="1" s="1"/>
  <c r="DX62" i="1"/>
  <c r="DY62" i="1"/>
  <c r="DZ62" i="1" s="1"/>
  <c r="DX63" i="1"/>
  <c r="DY63" i="1"/>
  <c r="DZ63" i="1" s="1"/>
  <c r="DX64" i="1"/>
  <c r="DY64" i="1"/>
  <c r="DZ64" i="1" s="1"/>
  <c r="DX65" i="1"/>
  <c r="DY65" i="1"/>
  <c r="DZ65" i="1" s="1"/>
  <c r="DX66" i="1"/>
  <c r="DY66" i="1"/>
  <c r="DZ66" i="1" s="1"/>
  <c r="DX67" i="1"/>
  <c r="DY67" i="1"/>
  <c r="DZ67" i="1" s="1"/>
  <c r="DX68" i="1"/>
  <c r="DY68" i="1"/>
  <c r="DZ68" i="1" s="1"/>
  <c r="DX69" i="1"/>
  <c r="DY69" i="1"/>
  <c r="DZ69" i="1" s="1"/>
  <c r="DX70" i="1"/>
  <c r="DY70" i="1"/>
  <c r="DZ70" i="1" s="1"/>
  <c r="DX71" i="1"/>
  <c r="DY71" i="1"/>
  <c r="DZ71" i="1" s="1"/>
  <c r="DX72" i="1"/>
  <c r="DY72" i="1"/>
  <c r="DZ72" i="1" s="1"/>
  <c r="DX73" i="1"/>
  <c r="DY73" i="1"/>
  <c r="DZ73" i="1" s="1"/>
  <c r="DX74" i="1"/>
  <c r="DY74" i="1"/>
  <c r="DZ74" i="1" s="1"/>
  <c r="DX75" i="1"/>
  <c r="DY75" i="1"/>
  <c r="DZ75" i="1" s="1"/>
  <c r="DX76" i="1"/>
  <c r="DY76" i="1"/>
  <c r="DZ76" i="1" s="1"/>
  <c r="DX77" i="1"/>
  <c r="DY77" i="1"/>
  <c r="DZ77" i="1" s="1"/>
  <c r="DX78" i="1"/>
  <c r="DY78" i="1"/>
  <c r="DZ78" i="1" s="1"/>
  <c r="DX79" i="1"/>
  <c r="DY79" i="1"/>
  <c r="DZ79" i="1" s="1"/>
  <c r="DX80" i="1"/>
  <c r="DY80" i="1"/>
  <c r="DZ80" i="1" s="1"/>
  <c r="DX81" i="1"/>
  <c r="DY81" i="1"/>
  <c r="DZ81" i="1" s="1"/>
  <c r="DX82" i="1"/>
  <c r="DY82" i="1"/>
  <c r="DZ82" i="1" s="1"/>
  <c r="DX83" i="1"/>
  <c r="DY83" i="1"/>
  <c r="DZ83" i="1" s="1"/>
  <c r="DX84" i="1"/>
  <c r="DY84" i="1"/>
  <c r="DZ84" i="1" s="1"/>
  <c r="DX85" i="1"/>
  <c r="DY85" i="1"/>
  <c r="DZ85" i="1" s="1"/>
  <c r="DX86" i="1"/>
  <c r="DY86" i="1"/>
  <c r="DZ86" i="1" s="1"/>
  <c r="DX87" i="1"/>
  <c r="DY87" i="1"/>
  <c r="DZ87" i="1" s="1"/>
  <c r="DX88" i="1"/>
  <c r="DY88" i="1"/>
  <c r="DZ88" i="1" s="1"/>
  <c r="DX89" i="1"/>
  <c r="DY89" i="1"/>
  <c r="DZ89" i="1" s="1"/>
  <c r="DX90" i="1"/>
  <c r="DY90" i="1"/>
  <c r="DZ90" i="1" s="1"/>
  <c r="DX91" i="1"/>
  <c r="DY91" i="1"/>
  <c r="DZ91" i="1" s="1"/>
  <c r="DX92" i="1"/>
  <c r="DY92" i="1"/>
  <c r="DZ92" i="1" s="1"/>
  <c r="DX93" i="1"/>
  <c r="DY93" i="1"/>
  <c r="DZ93" i="1" s="1"/>
  <c r="DX94" i="1"/>
  <c r="DY94" i="1"/>
  <c r="DZ94" i="1" s="1"/>
  <c r="DX95" i="1"/>
  <c r="DY95" i="1"/>
  <c r="DZ95" i="1" s="1"/>
  <c r="DX96" i="1"/>
  <c r="DY96" i="1"/>
  <c r="DZ96" i="1" s="1"/>
  <c r="DX97" i="1"/>
  <c r="DY97" i="1"/>
  <c r="DZ97" i="1" s="1"/>
  <c r="DX98" i="1"/>
  <c r="DY98" i="1"/>
  <c r="DZ98" i="1" s="1"/>
  <c r="DX99" i="1"/>
  <c r="DY99" i="1"/>
  <c r="DZ99" i="1" s="1"/>
  <c r="DX100" i="1"/>
  <c r="DY100" i="1"/>
  <c r="DZ100" i="1" s="1"/>
  <c r="DX101" i="1"/>
  <c r="DY101" i="1"/>
  <c r="DZ101" i="1" s="1"/>
  <c r="DX102" i="1"/>
  <c r="DY102" i="1"/>
  <c r="DZ102" i="1" s="1"/>
  <c r="DX103" i="1"/>
  <c r="DY103" i="1"/>
  <c r="DZ103" i="1" s="1"/>
  <c r="DX104" i="1"/>
  <c r="DY104" i="1"/>
  <c r="DZ104" i="1" s="1"/>
  <c r="DX105" i="1"/>
  <c r="DY105" i="1"/>
  <c r="DZ105" i="1" s="1"/>
  <c r="DX106" i="1"/>
  <c r="DY106" i="1"/>
  <c r="DZ106" i="1" s="1"/>
  <c r="DX107" i="1"/>
  <c r="DY107" i="1"/>
  <c r="DZ107" i="1" s="1"/>
  <c r="DX108" i="1"/>
  <c r="DY108" i="1"/>
  <c r="DZ108" i="1" s="1"/>
  <c r="DX109" i="1"/>
  <c r="DY109" i="1"/>
  <c r="DZ109" i="1" s="1"/>
  <c r="DX110" i="1"/>
  <c r="DY110" i="1"/>
  <c r="DZ110" i="1" s="1"/>
  <c r="DX111" i="1"/>
  <c r="DY111" i="1"/>
  <c r="DZ111" i="1" s="1"/>
  <c r="DX112" i="1"/>
  <c r="DY112" i="1"/>
  <c r="DZ112" i="1" s="1"/>
  <c r="DX113" i="1"/>
  <c r="DY113" i="1"/>
  <c r="DZ113" i="1" s="1"/>
  <c r="DX114" i="1"/>
  <c r="DY114" i="1"/>
  <c r="DZ114" i="1" s="1"/>
  <c r="DX115" i="1"/>
  <c r="DY115" i="1"/>
  <c r="DZ115" i="1" s="1"/>
  <c r="DX116" i="1"/>
  <c r="DY116" i="1"/>
  <c r="DZ116" i="1" s="1"/>
  <c r="DX117" i="1"/>
  <c r="DY117" i="1"/>
  <c r="DZ117" i="1" s="1"/>
  <c r="DX118" i="1"/>
  <c r="DY118" i="1"/>
  <c r="DZ118" i="1" s="1"/>
  <c r="DX119" i="1"/>
  <c r="DY119" i="1"/>
  <c r="DZ119" i="1" s="1"/>
  <c r="DX120" i="1"/>
  <c r="DY120" i="1"/>
  <c r="DZ120" i="1" s="1"/>
  <c r="DX121" i="1"/>
  <c r="DY121" i="1"/>
  <c r="DZ121" i="1" s="1"/>
  <c r="DX122" i="1"/>
  <c r="DY122" i="1"/>
  <c r="DZ122" i="1" s="1"/>
  <c r="DX123" i="1"/>
  <c r="DY123" i="1"/>
  <c r="DZ123" i="1" s="1"/>
  <c r="DX124" i="1"/>
  <c r="DY124" i="1"/>
  <c r="DZ124" i="1" s="1"/>
  <c r="DX125" i="1"/>
  <c r="DY125" i="1"/>
  <c r="DZ125" i="1" s="1"/>
  <c r="DX126" i="1"/>
  <c r="DY126" i="1"/>
  <c r="DZ126" i="1" s="1"/>
  <c r="DX127" i="1"/>
  <c r="DY127" i="1"/>
  <c r="DZ127" i="1" s="1"/>
  <c r="DX128" i="1"/>
  <c r="DY128" i="1"/>
  <c r="DZ128" i="1" s="1"/>
  <c r="DX129" i="1"/>
  <c r="DY129" i="1"/>
  <c r="DZ129" i="1" s="1"/>
  <c r="DX130" i="1"/>
  <c r="DY130" i="1"/>
  <c r="DZ130" i="1" s="1"/>
  <c r="DX131" i="1"/>
  <c r="DY131" i="1"/>
  <c r="DZ131" i="1" s="1"/>
  <c r="DX132" i="1"/>
  <c r="DY132" i="1"/>
  <c r="DZ132" i="1" s="1"/>
  <c r="DX133" i="1"/>
  <c r="DY133" i="1"/>
  <c r="DZ133" i="1" s="1"/>
  <c r="DX134" i="1"/>
  <c r="DY134" i="1"/>
  <c r="DZ134" i="1" s="1"/>
  <c r="DX135" i="1"/>
  <c r="DY135" i="1"/>
  <c r="DZ135" i="1" s="1"/>
  <c r="DX136" i="1"/>
  <c r="DY136" i="1"/>
  <c r="DZ136" i="1" s="1"/>
  <c r="DX137" i="1"/>
  <c r="DY137" i="1"/>
  <c r="DZ137" i="1" s="1"/>
  <c r="DX138" i="1"/>
  <c r="DY138" i="1"/>
  <c r="DZ138" i="1" s="1"/>
  <c r="DX139" i="1"/>
  <c r="DY139" i="1"/>
  <c r="DZ139" i="1" s="1"/>
  <c r="DX140" i="1"/>
  <c r="DY140" i="1"/>
  <c r="DZ140" i="1" s="1"/>
  <c r="DX141" i="1"/>
  <c r="DY141" i="1"/>
  <c r="DZ141" i="1" s="1"/>
  <c r="DX142" i="1"/>
  <c r="DY142" i="1"/>
  <c r="DZ142" i="1" s="1"/>
  <c r="DX143" i="1"/>
  <c r="DY143" i="1"/>
  <c r="DZ143" i="1" s="1"/>
  <c r="DX144" i="1"/>
  <c r="DY144" i="1"/>
  <c r="DZ144" i="1" s="1"/>
  <c r="DX145" i="1"/>
  <c r="DY145" i="1"/>
  <c r="DZ145" i="1" s="1"/>
  <c r="DX146" i="1"/>
  <c r="DY146" i="1"/>
  <c r="DZ146" i="1" s="1"/>
  <c r="DX147" i="1"/>
  <c r="DY147" i="1"/>
  <c r="DZ147" i="1" s="1"/>
  <c r="DX148" i="1"/>
  <c r="DY148" i="1"/>
  <c r="DZ148" i="1" s="1"/>
  <c r="DX149" i="1"/>
  <c r="DY149" i="1"/>
  <c r="DZ149" i="1" s="1"/>
  <c r="DX150" i="1"/>
  <c r="DY150" i="1"/>
  <c r="DZ150" i="1" s="1"/>
  <c r="DX151" i="1"/>
  <c r="DY151" i="1"/>
  <c r="DZ151" i="1" s="1"/>
  <c r="DX152" i="1"/>
  <c r="DY152" i="1"/>
  <c r="DZ152" i="1" s="1"/>
  <c r="DX153" i="1"/>
  <c r="DY153" i="1"/>
  <c r="DZ153" i="1" s="1"/>
  <c r="DX154" i="1"/>
  <c r="DY154" i="1"/>
  <c r="DZ154" i="1" s="1"/>
  <c r="DX155" i="1"/>
  <c r="DY155" i="1"/>
  <c r="DZ155" i="1" s="1"/>
  <c r="DX156" i="1"/>
  <c r="DY156" i="1"/>
  <c r="DZ156" i="1" s="1"/>
  <c r="DX157" i="1"/>
  <c r="DY157" i="1"/>
  <c r="DZ157" i="1" s="1"/>
  <c r="DX158" i="1"/>
  <c r="DY158" i="1"/>
  <c r="DZ158" i="1" s="1"/>
  <c r="DX159" i="1"/>
  <c r="DY159" i="1"/>
  <c r="DZ159" i="1" s="1"/>
  <c r="DX160" i="1"/>
  <c r="DY160" i="1"/>
  <c r="DZ160" i="1" s="1"/>
  <c r="DX161" i="1"/>
  <c r="DY161" i="1"/>
  <c r="DZ161" i="1" s="1"/>
  <c r="DX162" i="1"/>
  <c r="DY162" i="1"/>
  <c r="DZ162" i="1" s="1"/>
  <c r="DX163" i="1"/>
  <c r="DY163" i="1"/>
  <c r="DZ163" i="1" s="1"/>
  <c r="DX164" i="1"/>
  <c r="DY164" i="1"/>
  <c r="DZ164" i="1" s="1"/>
  <c r="DX165" i="1"/>
  <c r="DY165" i="1"/>
  <c r="DZ165" i="1" s="1"/>
  <c r="DX166" i="1"/>
  <c r="DY166" i="1"/>
  <c r="DZ166" i="1" s="1"/>
  <c r="DX167" i="1"/>
  <c r="DY167" i="1"/>
  <c r="DZ167" i="1" s="1"/>
  <c r="DX168" i="1"/>
  <c r="DY168" i="1"/>
  <c r="DZ168" i="1" s="1"/>
  <c r="DX169" i="1"/>
  <c r="DY169" i="1"/>
  <c r="DZ169" i="1" s="1"/>
  <c r="DX170" i="1"/>
  <c r="DY170" i="1"/>
  <c r="DZ170" i="1" s="1"/>
  <c r="DX171" i="1"/>
  <c r="DY171" i="1"/>
  <c r="DZ171" i="1" s="1"/>
  <c r="DX172" i="1"/>
  <c r="DY172" i="1"/>
  <c r="DZ172" i="1" s="1"/>
  <c r="DX173" i="1"/>
  <c r="DY173" i="1"/>
  <c r="DZ173" i="1" s="1"/>
  <c r="DX174" i="1"/>
  <c r="DY174" i="1"/>
  <c r="DZ174" i="1" s="1"/>
  <c r="DX175" i="1"/>
  <c r="DY175" i="1"/>
  <c r="DZ175" i="1" s="1"/>
  <c r="DX176" i="1"/>
  <c r="DY176" i="1"/>
  <c r="DZ176" i="1" s="1"/>
  <c r="DX177" i="1"/>
  <c r="DY177" i="1"/>
  <c r="DZ177" i="1" s="1"/>
  <c r="DX178" i="1"/>
  <c r="DY178" i="1"/>
  <c r="DZ178" i="1" s="1"/>
  <c r="DX179" i="1"/>
  <c r="DY179" i="1"/>
  <c r="DZ179" i="1" s="1"/>
  <c r="DX180" i="1"/>
  <c r="DY180" i="1"/>
  <c r="DZ180" i="1" s="1"/>
  <c r="DX181" i="1"/>
  <c r="DY181" i="1"/>
  <c r="DZ181" i="1" s="1"/>
  <c r="DX182" i="1"/>
  <c r="DY182" i="1"/>
  <c r="DZ182" i="1" s="1"/>
  <c r="DX183" i="1"/>
  <c r="DY183" i="1"/>
  <c r="DZ183" i="1" s="1"/>
  <c r="DX184" i="1"/>
  <c r="DY184" i="1"/>
  <c r="DZ184" i="1" s="1"/>
  <c r="DX185" i="1"/>
  <c r="DY185" i="1"/>
  <c r="DZ185" i="1" s="1"/>
  <c r="DX186" i="1"/>
  <c r="DY186" i="1"/>
  <c r="DZ186" i="1" s="1"/>
  <c r="DX187" i="1"/>
  <c r="DY187" i="1"/>
  <c r="DZ187" i="1" s="1"/>
  <c r="DX188" i="1"/>
  <c r="DY188" i="1"/>
  <c r="DZ188" i="1" s="1"/>
  <c r="DX189" i="1"/>
  <c r="DY189" i="1"/>
  <c r="DZ189" i="1" s="1"/>
  <c r="DX190" i="1"/>
  <c r="DY190" i="1"/>
  <c r="DZ190" i="1" s="1"/>
  <c r="DX191" i="1"/>
  <c r="DY191" i="1"/>
  <c r="DZ191" i="1" s="1"/>
  <c r="DX192" i="1"/>
  <c r="DY192" i="1"/>
  <c r="DZ192" i="1" s="1"/>
  <c r="DX193" i="1"/>
  <c r="DY193" i="1"/>
  <c r="DZ193" i="1" s="1"/>
  <c r="DX194" i="1"/>
  <c r="DY194" i="1"/>
  <c r="DZ194" i="1" s="1"/>
  <c r="DX195" i="1"/>
  <c r="DY195" i="1"/>
  <c r="DZ195" i="1" s="1"/>
  <c r="DX196" i="1"/>
  <c r="DY196" i="1"/>
  <c r="DZ196" i="1" s="1"/>
  <c r="DX197" i="1"/>
  <c r="DY197" i="1"/>
  <c r="DZ197" i="1" s="1"/>
  <c r="DX198" i="1"/>
  <c r="DY198" i="1"/>
  <c r="DZ198" i="1" s="1"/>
  <c r="DX199" i="1"/>
  <c r="DY199" i="1"/>
  <c r="DZ199" i="1" s="1"/>
  <c r="DX200" i="1"/>
  <c r="DY200" i="1"/>
  <c r="DZ200" i="1" s="1"/>
  <c r="DX201" i="1"/>
  <c r="DY201" i="1"/>
  <c r="DZ201" i="1" s="1"/>
  <c r="DX202" i="1"/>
  <c r="DY202" i="1"/>
  <c r="DZ202" i="1" s="1"/>
  <c r="DX203" i="1"/>
  <c r="DY203" i="1"/>
  <c r="DZ203" i="1" s="1"/>
  <c r="DX204" i="1"/>
  <c r="DY204" i="1"/>
  <c r="DZ204" i="1" s="1"/>
  <c r="DX205" i="1"/>
  <c r="DY205" i="1"/>
  <c r="DZ205" i="1" s="1"/>
  <c r="DX206" i="1"/>
  <c r="DY206" i="1"/>
  <c r="DZ206" i="1" s="1"/>
  <c r="DX207" i="1"/>
  <c r="DY207" i="1"/>
  <c r="DZ207" i="1" s="1"/>
  <c r="DX208" i="1"/>
  <c r="DY208" i="1"/>
  <c r="DZ208" i="1" s="1"/>
  <c r="DX209" i="1"/>
  <c r="DY209" i="1"/>
  <c r="DZ209" i="1" s="1"/>
  <c r="DX210" i="1"/>
  <c r="DY210" i="1"/>
  <c r="DZ210" i="1" s="1"/>
  <c r="DX211" i="1"/>
  <c r="DY211" i="1"/>
  <c r="DZ211" i="1" s="1"/>
  <c r="DX212" i="1"/>
  <c r="DY212" i="1"/>
  <c r="DZ212" i="1" s="1"/>
  <c r="DX213" i="1"/>
  <c r="DY213" i="1"/>
  <c r="DZ213" i="1" s="1"/>
  <c r="DX214" i="1"/>
  <c r="DY214" i="1"/>
  <c r="DZ214" i="1" s="1"/>
  <c r="DX215" i="1"/>
  <c r="DY215" i="1"/>
  <c r="DZ215" i="1" s="1"/>
  <c r="DX216" i="1"/>
  <c r="DY216" i="1"/>
  <c r="DZ216" i="1" s="1"/>
  <c r="DX217" i="1"/>
  <c r="DY217" i="1"/>
  <c r="DZ217" i="1" s="1"/>
  <c r="DX218" i="1"/>
  <c r="DY218" i="1"/>
  <c r="DZ218" i="1" s="1"/>
  <c r="DX219" i="1"/>
  <c r="DY219" i="1"/>
  <c r="DZ219" i="1" s="1"/>
  <c r="DX220" i="1"/>
  <c r="DY220" i="1"/>
  <c r="DZ220" i="1" s="1"/>
  <c r="DX221" i="1"/>
  <c r="DY221" i="1"/>
  <c r="DZ221" i="1" s="1"/>
  <c r="DX222" i="1"/>
  <c r="DY222" i="1"/>
  <c r="DZ222" i="1" s="1"/>
  <c r="DX223" i="1"/>
  <c r="DY223" i="1"/>
  <c r="DZ223" i="1" s="1"/>
  <c r="DX224" i="1"/>
  <c r="DY224" i="1"/>
  <c r="DZ224" i="1" s="1"/>
  <c r="DX225" i="1"/>
  <c r="DY225" i="1"/>
  <c r="DZ225" i="1" s="1"/>
  <c r="DX226" i="1"/>
  <c r="DY226" i="1"/>
  <c r="DZ226" i="1" s="1"/>
  <c r="DX227" i="1"/>
  <c r="DY227" i="1"/>
  <c r="DZ227" i="1" s="1"/>
  <c r="DX228" i="1"/>
  <c r="DY228" i="1"/>
  <c r="DZ228" i="1" s="1"/>
  <c r="DX229" i="1"/>
  <c r="DY229" i="1"/>
  <c r="DZ229" i="1" s="1"/>
  <c r="DX230" i="1"/>
  <c r="DY230" i="1"/>
  <c r="DZ230" i="1" s="1"/>
  <c r="DX231" i="1"/>
  <c r="DY231" i="1"/>
  <c r="DZ231" i="1" s="1"/>
  <c r="DX232" i="1"/>
  <c r="DY232" i="1"/>
  <c r="DZ232" i="1" s="1"/>
  <c r="DX233" i="1"/>
  <c r="DY233" i="1"/>
  <c r="DZ233" i="1" s="1"/>
  <c r="DX234" i="1"/>
  <c r="DY234" i="1"/>
  <c r="DZ234" i="1" s="1"/>
  <c r="DX235" i="1"/>
  <c r="DY235" i="1"/>
  <c r="DZ235" i="1" s="1"/>
  <c r="DX236" i="1"/>
  <c r="DY236" i="1"/>
  <c r="DZ236" i="1" s="1"/>
  <c r="DX237" i="1"/>
  <c r="DY237" i="1"/>
  <c r="DZ237" i="1" s="1"/>
  <c r="DX238" i="1"/>
  <c r="DY238" i="1"/>
  <c r="DZ238" i="1" s="1"/>
  <c r="DX239" i="1"/>
  <c r="DY239" i="1"/>
  <c r="DZ239" i="1" s="1"/>
  <c r="DX240" i="1"/>
  <c r="DY240" i="1"/>
  <c r="DZ240" i="1" s="1"/>
  <c r="DX241" i="1"/>
  <c r="DY241" i="1"/>
  <c r="DZ241" i="1" s="1"/>
  <c r="DX242" i="1"/>
  <c r="DY242" i="1"/>
  <c r="DZ242" i="1" s="1"/>
  <c r="DX243" i="1"/>
  <c r="DY243" i="1"/>
  <c r="DZ243" i="1" s="1"/>
  <c r="DX244" i="1"/>
  <c r="DY244" i="1"/>
  <c r="DZ244" i="1" s="1"/>
  <c r="DX245" i="1"/>
  <c r="DY245" i="1"/>
  <c r="DZ245" i="1" s="1"/>
  <c r="DX246" i="1"/>
  <c r="DY246" i="1"/>
  <c r="DZ246" i="1" s="1"/>
  <c r="DX247" i="1"/>
  <c r="DY247" i="1"/>
  <c r="DZ247" i="1" s="1"/>
  <c r="DX248" i="1"/>
  <c r="DY248" i="1"/>
  <c r="DZ248" i="1" s="1"/>
  <c r="DX249" i="1"/>
  <c r="DY249" i="1"/>
  <c r="DZ249" i="1" s="1"/>
  <c r="DX250" i="1"/>
  <c r="DY250" i="1"/>
  <c r="DZ250" i="1" s="1"/>
  <c r="DX251" i="1"/>
  <c r="DY251" i="1"/>
  <c r="DZ251" i="1" s="1"/>
  <c r="DX252" i="1"/>
  <c r="DY252" i="1"/>
  <c r="DZ252" i="1" s="1"/>
  <c r="DX253" i="1"/>
  <c r="DY253" i="1"/>
  <c r="DZ253" i="1" s="1"/>
  <c r="DX254" i="1"/>
  <c r="DY254" i="1"/>
  <c r="DZ254" i="1" s="1"/>
  <c r="DX255" i="1"/>
  <c r="DY255" i="1"/>
  <c r="DZ255" i="1" s="1"/>
  <c r="DX256" i="1"/>
  <c r="DY256" i="1"/>
  <c r="DZ256" i="1" s="1"/>
  <c r="DX257" i="1"/>
  <c r="DY257" i="1"/>
  <c r="DZ257" i="1" s="1"/>
  <c r="DX258" i="1"/>
  <c r="DY258" i="1"/>
  <c r="DZ258" i="1" s="1"/>
  <c r="DX259" i="1"/>
  <c r="DY259" i="1"/>
  <c r="DZ259" i="1" s="1"/>
  <c r="DX260" i="1"/>
  <c r="DY260" i="1"/>
  <c r="DZ260" i="1" s="1"/>
  <c r="DY9" i="1"/>
  <c r="DZ9" i="1" s="1"/>
  <c r="DX9" i="1"/>
  <c r="CE10" i="1"/>
  <c r="CF10" i="1"/>
  <c r="CE11" i="1"/>
  <c r="CF11" i="1"/>
  <c r="CE12" i="1"/>
  <c r="CF12" i="1"/>
  <c r="CE13" i="1"/>
  <c r="CF13" i="1"/>
  <c r="CE14" i="1"/>
  <c r="CF14" i="1"/>
  <c r="CE15" i="1"/>
  <c r="CF15" i="1"/>
  <c r="CE16" i="1"/>
  <c r="CF16" i="1"/>
  <c r="CE17" i="1"/>
  <c r="CF17" i="1"/>
  <c r="CE18" i="1"/>
  <c r="CF18" i="1"/>
  <c r="CE19" i="1"/>
  <c r="CF19" i="1"/>
  <c r="CE20" i="1"/>
  <c r="CF20" i="1"/>
  <c r="CE21" i="1"/>
  <c r="CF21" i="1"/>
  <c r="CE22" i="1"/>
  <c r="CF22" i="1"/>
  <c r="CE23" i="1"/>
  <c r="CF23" i="1"/>
  <c r="CE24" i="1"/>
  <c r="CF24" i="1"/>
  <c r="CE25" i="1"/>
  <c r="CF25" i="1"/>
  <c r="CE26" i="1"/>
  <c r="CF26" i="1"/>
  <c r="CE27" i="1"/>
  <c r="CF27" i="1"/>
  <c r="CE28" i="1"/>
  <c r="CF28" i="1"/>
  <c r="CE29" i="1"/>
  <c r="CF29" i="1"/>
  <c r="CE30" i="1"/>
  <c r="CF30" i="1"/>
  <c r="CE31" i="1"/>
  <c r="CF31" i="1"/>
  <c r="CE32" i="1"/>
  <c r="CF32" i="1"/>
  <c r="CE33" i="1"/>
  <c r="CF33" i="1"/>
  <c r="CE34" i="1"/>
  <c r="CF34" i="1"/>
  <c r="CE35" i="1"/>
  <c r="CF35" i="1"/>
  <c r="CE36" i="1"/>
  <c r="CF36" i="1"/>
  <c r="CE37" i="1"/>
  <c r="CF37" i="1"/>
  <c r="CE38" i="1"/>
  <c r="CF38" i="1"/>
  <c r="CE39" i="1"/>
  <c r="CF39" i="1"/>
  <c r="CE40" i="1"/>
  <c r="CF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E68" i="1"/>
  <c r="CF68" i="1"/>
  <c r="CE69" i="1"/>
  <c r="CF69" i="1"/>
  <c r="CE70" i="1"/>
  <c r="CF70" i="1"/>
  <c r="CE71" i="1"/>
  <c r="CF71" i="1"/>
  <c r="CE72" i="1"/>
  <c r="CF72" i="1"/>
  <c r="CE73" i="1"/>
  <c r="CF73" i="1"/>
  <c r="CE74" i="1"/>
  <c r="CF74" i="1"/>
  <c r="CE75" i="1"/>
  <c r="CF75" i="1"/>
  <c r="CE76" i="1"/>
  <c r="CF76" i="1"/>
  <c r="CE77" i="1"/>
  <c r="CF77" i="1"/>
  <c r="CE78" i="1"/>
  <c r="CF78" i="1"/>
  <c r="CE79" i="1"/>
  <c r="CF79" i="1"/>
  <c r="CE80" i="1"/>
  <c r="CF80" i="1"/>
  <c r="CE81" i="1"/>
  <c r="CF81" i="1"/>
  <c r="CE82" i="1"/>
  <c r="CF82" i="1"/>
  <c r="CE83" i="1"/>
  <c r="CF83" i="1"/>
  <c r="CE84" i="1"/>
  <c r="CF84" i="1"/>
  <c r="CE85" i="1"/>
  <c r="CF85" i="1"/>
  <c r="CE86" i="1"/>
  <c r="CF86" i="1"/>
  <c r="CE87" i="1"/>
  <c r="CF87" i="1"/>
  <c r="CE88" i="1"/>
  <c r="CF88" i="1"/>
  <c r="CE89" i="1"/>
  <c r="CF89" i="1"/>
  <c r="CE90" i="1"/>
  <c r="CF90" i="1"/>
  <c r="CE91" i="1"/>
  <c r="CF91" i="1"/>
  <c r="CE92" i="1"/>
  <c r="CF92" i="1"/>
  <c r="CE93" i="1"/>
  <c r="CF93" i="1"/>
  <c r="CE94" i="1"/>
  <c r="CF94" i="1"/>
  <c r="CE95" i="1"/>
  <c r="CF95" i="1"/>
  <c r="CE96" i="1"/>
  <c r="CF96" i="1"/>
  <c r="CE97" i="1"/>
  <c r="CF97" i="1"/>
  <c r="CE98" i="1"/>
  <c r="CF98" i="1"/>
  <c r="CE99" i="1"/>
  <c r="CF99" i="1"/>
  <c r="CE100" i="1"/>
  <c r="CF100" i="1"/>
  <c r="CE101" i="1"/>
  <c r="CF101" i="1"/>
  <c r="CE102" i="1"/>
  <c r="CF102" i="1"/>
  <c r="CE103" i="1"/>
  <c r="CF103" i="1"/>
  <c r="CE104" i="1"/>
  <c r="CF104" i="1"/>
  <c r="CE105" i="1"/>
  <c r="CF105" i="1"/>
  <c r="CE106" i="1"/>
  <c r="CF106" i="1"/>
  <c r="CE107" i="1"/>
  <c r="CF107" i="1"/>
  <c r="CE108" i="1"/>
  <c r="CF108" i="1"/>
  <c r="CE109" i="1"/>
  <c r="CF109" i="1"/>
  <c r="CE110" i="1"/>
  <c r="CF110" i="1"/>
  <c r="CE111" i="1"/>
  <c r="CF111" i="1"/>
  <c r="CE112" i="1"/>
  <c r="CF112" i="1"/>
  <c r="CE113" i="1"/>
  <c r="CF113" i="1"/>
  <c r="CE114" i="1"/>
  <c r="CF114" i="1"/>
  <c r="CE115" i="1"/>
  <c r="CF115" i="1"/>
  <c r="CE116" i="1"/>
  <c r="CF116" i="1"/>
  <c r="CE117" i="1"/>
  <c r="CF117" i="1"/>
  <c r="CE118" i="1"/>
  <c r="CF118" i="1"/>
  <c r="CE119" i="1"/>
  <c r="CF119" i="1"/>
  <c r="CE120" i="1"/>
  <c r="CF120" i="1"/>
  <c r="CE121" i="1"/>
  <c r="CF121" i="1"/>
  <c r="CE122" i="1"/>
  <c r="CF122" i="1"/>
  <c r="CE123" i="1"/>
  <c r="CF123" i="1"/>
  <c r="CE124" i="1"/>
  <c r="CF124" i="1"/>
  <c r="CE125" i="1"/>
  <c r="CF125" i="1"/>
  <c r="CE126" i="1"/>
  <c r="CF126" i="1"/>
  <c r="CE127" i="1"/>
  <c r="CF127" i="1"/>
  <c r="CE128" i="1"/>
  <c r="CF128" i="1"/>
  <c r="CE129" i="1"/>
  <c r="CF129" i="1"/>
  <c r="CE130" i="1"/>
  <c r="CF130" i="1"/>
  <c r="CE131" i="1"/>
  <c r="CF131" i="1"/>
  <c r="CE132" i="1"/>
  <c r="CF132" i="1"/>
  <c r="CE133" i="1"/>
  <c r="CF133" i="1"/>
  <c r="CE134" i="1"/>
  <c r="CF134" i="1"/>
  <c r="CE135" i="1"/>
  <c r="CF135" i="1"/>
  <c r="CE136" i="1"/>
  <c r="CF136" i="1"/>
  <c r="CE137" i="1"/>
  <c r="CF137" i="1"/>
  <c r="CE138" i="1"/>
  <c r="CF138" i="1"/>
  <c r="CE139" i="1"/>
  <c r="CF139" i="1"/>
  <c r="CE140" i="1"/>
  <c r="CF140" i="1"/>
  <c r="CE141" i="1"/>
  <c r="CF141" i="1"/>
  <c r="CE142" i="1"/>
  <c r="CF142" i="1"/>
  <c r="CE143" i="1"/>
  <c r="CF143" i="1"/>
  <c r="CE144" i="1"/>
  <c r="CF144" i="1"/>
  <c r="CE145" i="1"/>
  <c r="CF145" i="1"/>
  <c r="CE146" i="1"/>
  <c r="CF146" i="1"/>
  <c r="CE147" i="1"/>
  <c r="CF147" i="1"/>
  <c r="CE148" i="1"/>
  <c r="CF148" i="1"/>
  <c r="CE149" i="1"/>
  <c r="CF149" i="1"/>
  <c r="CE150" i="1"/>
  <c r="CF150" i="1"/>
  <c r="CE151" i="1"/>
  <c r="CF151" i="1"/>
  <c r="CE152" i="1"/>
  <c r="CF152" i="1"/>
  <c r="CE153" i="1"/>
  <c r="CF153" i="1"/>
  <c r="CE154" i="1"/>
  <c r="CF154" i="1"/>
  <c r="CE155" i="1"/>
  <c r="CF155" i="1"/>
  <c r="CE156" i="1"/>
  <c r="CF156" i="1"/>
  <c r="CE157" i="1"/>
  <c r="CF157" i="1"/>
  <c r="CE158" i="1"/>
  <c r="CF158" i="1"/>
  <c r="CE159" i="1"/>
  <c r="CF159" i="1"/>
  <c r="CE160" i="1"/>
  <c r="CF160" i="1"/>
  <c r="CE161" i="1"/>
  <c r="CF161" i="1"/>
  <c r="CE162" i="1"/>
  <c r="CF162" i="1"/>
  <c r="CE163" i="1"/>
  <c r="CF163" i="1"/>
  <c r="CE164" i="1"/>
  <c r="CF164" i="1"/>
  <c r="CE165" i="1"/>
  <c r="CF165" i="1"/>
  <c r="CE166" i="1"/>
  <c r="CF166" i="1"/>
  <c r="CE167" i="1"/>
  <c r="CF167" i="1"/>
  <c r="CE168" i="1"/>
  <c r="CF168" i="1"/>
  <c r="CE169" i="1"/>
  <c r="CF169" i="1"/>
  <c r="CE170" i="1"/>
  <c r="CF170" i="1"/>
  <c r="CE171" i="1"/>
  <c r="CF171" i="1"/>
  <c r="CE172" i="1"/>
  <c r="CF172" i="1"/>
  <c r="CE173" i="1"/>
  <c r="CF173" i="1"/>
  <c r="CE174" i="1"/>
  <c r="CF174" i="1"/>
  <c r="CE175" i="1"/>
  <c r="CF175" i="1"/>
  <c r="CE176" i="1"/>
  <c r="CF176" i="1"/>
  <c r="CE177" i="1"/>
  <c r="CF177" i="1"/>
  <c r="CE178" i="1"/>
  <c r="CF178" i="1"/>
  <c r="CE179" i="1"/>
  <c r="CF179" i="1"/>
  <c r="CE180" i="1"/>
  <c r="CF180" i="1"/>
  <c r="CE181" i="1"/>
  <c r="CF181" i="1"/>
  <c r="CE182" i="1"/>
  <c r="CF182" i="1"/>
  <c r="CE183" i="1"/>
  <c r="CF183" i="1"/>
  <c r="CE184" i="1"/>
  <c r="CF184" i="1"/>
  <c r="CE185" i="1"/>
  <c r="CF185" i="1"/>
  <c r="CE186" i="1"/>
  <c r="CF186" i="1"/>
  <c r="CE187" i="1"/>
  <c r="CF187" i="1"/>
  <c r="CE188" i="1"/>
  <c r="CF188" i="1"/>
  <c r="CE189" i="1"/>
  <c r="CF189" i="1"/>
  <c r="CE190" i="1"/>
  <c r="CF190" i="1"/>
  <c r="CE191" i="1"/>
  <c r="CF191" i="1"/>
  <c r="CE192" i="1"/>
  <c r="CF192" i="1"/>
  <c r="CE193" i="1"/>
  <c r="CF193" i="1"/>
  <c r="CE194" i="1"/>
  <c r="CF194" i="1"/>
  <c r="CE195" i="1"/>
  <c r="CF195" i="1"/>
  <c r="CE196" i="1"/>
  <c r="CF196" i="1"/>
  <c r="CE197" i="1"/>
  <c r="CF197" i="1"/>
  <c r="CE198" i="1"/>
  <c r="CF198" i="1"/>
  <c r="CE199" i="1"/>
  <c r="CF199" i="1"/>
  <c r="CE200" i="1"/>
  <c r="CF200" i="1"/>
  <c r="CE201" i="1"/>
  <c r="CF201" i="1"/>
  <c r="CE202" i="1"/>
  <c r="CF202" i="1"/>
  <c r="CE203" i="1"/>
  <c r="CF203" i="1"/>
  <c r="CE204" i="1"/>
  <c r="CF204" i="1"/>
  <c r="CE205" i="1"/>
  <c r="CF205" i="1"/>
  <c r="CE206" i="1"/>
  <c r="CF206" i="1"/>
  <c r="CE207" i="1"/>
  <c r="CF207" i="1"/>
  <c r="CE208" i="1"/>
  <c r="CF208" i="1"/>
  <c r="CE209" i="1"/>
  <c r="CF209" i="1"/>
  <c r="CE210" i="1"/>
  <c r="CF210" i="1"/>
  <c r="CE211" i="1"/>
  <c r="CF211" i="1"/>
  <c r="CE212" i="1"/>
  <c r="CF212" i="1"/>
  <c r="CE213" i="1"/>
  <c r="CF213" i="1"/>
  <c r="CE214" i="1"/>
  <c r="CF214" i="1"/>
  <c r="CE215" i="1"/>
  <c r="CF215" i="1"/>
  <c r="CE216" i="1"/>
  <c r="CF216" i="1"/>
  <c r="CE217" i="1"/>
  <c r="CF217" i="1"/>
  <c r="CE218" i="1"/>
  <c r="CF218" i="1"/>
  <c r="CE219" i="1"/>
  <c r="CF219" i="1"/>
  <c r="CE220" i="1"/>
  <c r="CF220" i="1"/>
  <c r="CE221" i="1"/>
  <c r="CF221" i="1"/>
  <c r="CE222" i="1"/>
  <c r="CF222" i="1"/>
  <c r="CE223" i="1"/>
  <c r="CF223" i="1"/>
  <c r="CE224" i="1"/>
  <c r="CF224" i="1"/>
  <c r="CE225" i="1"/>
  <c r="CF225" i="1"/>
  <c r="CE226" i="1"/>
  <c r="CF226" i="1"/>
  <c r="CE227" i="1"/>
  <c r="CF227" i="1"/>
  <c r="CE228" i="1"/>
  <c r="CF228" i="1"/>
  <c r="CE229" i="1"/>
  <c r="CF229" i="1"/>
  <c r="CE230" i="1"/>
  <c r="CF230" i="1"/>
  <c r="CE231" i="1"/>
  <c r="CF231" i="1"/>
  <c r="CE232" i="1"/>
  <c r="CF232" i="1"/>
  <c r="CE233" i="1"/>
  <c r="CF233" i="1"/>
  <c r="CE234" i="1"/>
  <c r="CF234" i="1"/>
  <c r="CE235" i="1"/>
  <c r="CF235" i="1"/>
  <c r="CE236" i="1"/>
  <c r="CF236" i="1"/>
  <c r="CE237" i="1"/>
  <c r="CF237" i="1"/>
  <c r="CE238" i="1"/>
  <c r="CF238" i="1"/>
  <c r="CE239" i="1"/>
  <c r="CF239" i="1"/>
  <c r="CE240" i="1"/>
  <c r="CF240" i="1"/>
  <c r="CE241" i="1"/>
  <c r="CF241" i="1"/>
  <c r="CE242" i="1"/>
  <c r="CF242" i="1"/>
  <c r="CE243" i="1"/>
  <c r="CF243" i="1"/>
  <c r="CE244" i="1"/>
  <c r="CF244" i="1"/>
  <c r="CE245" i="1"/>
  <c r="CF245" i="1"/>
  <c r="CE246" i="1"/>
  <c r="CF246" i="1"/>
  <c r="CE247" i="1"/>
  <c r="CF247" i="1"/>
  <c r="CE248" i="1"/>
  <c r="CF248" i="1"/>
  <c r="CE249" i="1"/>
  <c r="CF249" i="1"/>
  <c r="CE250" i="1"/>
  <c r="CF250" i="1"/>
  <c r="CE251" i="1"/>
  <c r="CF251" i="1"/>
  <c r="CE252" i="1"/>
  <c r="CF252" i="1"/>
  <c r="CE253" i="1"/>
  <c r="CF253" i="1"/>
  <c r="CE254" i="1"/>
  <c r="CF254" i="1"/>
  <c r="CE255" i="1"/>
  <c r="CF255" i="1"/>
  <c r="CE256" i="1"/>
  <c r="CF256" i="1"/>
  <c r="CE257" i="1"/>
  <c r="CF257" i="1"/>
  <c r="CE258" i="1"/>
  <c r="CF258" i="1"/>
  <c r="CE259" i="1"/>
  <c r="CF259" i="1"/>
  <c r="CE260" i="1"/>
  <c r="CF260" i="1"/>
  <c r="CF9" i="1"/>
  <c r="CE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G185" i="1"/>
  <c r="BH185" i="1"/>
  <c r="BG186" i="1"/>
  <c r="BH186" i="1"/>
  <c r="BG187" i="1"/>
  <c r="BH187" i="1"/>
  <c r="BG188" i="1"/>
  <c r="BH188" i="1"/>
  <c r="BG189" i="1"/>
  <c r="BH189" i="1"/>
  <c r="BG190" i="1"/>
  <c r="BH190" i="1"/>
  <c r="BG191" i="1"/>
  <c r="BH191" i="1"/>
  <c r="BG192" i="1"/>
  <c r="BH192" i="1"/>
  <c r="BG193" i="1"/>
  <c r="BH193" i="1"/>
  <c r="BG194" i="1"/>
  <c r="BH194" i="1"/>
  <c r="BG195" i="1"/>
  <c r="BH195" i="1"/>
  <c r="BG196" i="1"/>
  <c r="BH196" i="1"/>
  <c r="BG197" i="1"/>
  <c r="BH197" i="1"/>
  <c r="BG198" i="1"/>
  <c r="BH198" i="1"/>
  <c r="BG199" i="1"/>
  <c r="BH199" i="1"/>
  <c r="BG200" i="1"/>
  <c r="BH200" i="1"/>
  <c r="BG201" i="1"/>
  <c r="BH201" i="1"/>
  <c r="BG202" i="1"/>
  <c r="BH202" i="1"/>
  <c r="BG203" i="1"/>
  <c r="BH203" i="1"/>
  <c r="BG204" i="1"/>
  <c r="BH204" i="1"/>
  <c r="BG205" i="1"/>
  <c r="BH205" i="1"/>
  <c r="BG206" i="1"/>
  <c r="BH206" i="1"/>
  <c r="BG207" i="1"/>
  <c r="BH207" i="1"/>
  <c r="BG208" i="1"/>
  <c r="BH208" i="1"/>
  <c r="BG209" i="1"/>
  <c r="BH209" i="1"/>
  <c r="BG210" i="1"/>
  <c r="BH210" i="1"/>
  <c r="BG211" i="1"/>
  <c r="BH211" i="1"/>
  <c r="BG212" i="1"/>
  <c r="BH212" i="1"/>
  <c r="BG213" i="1"/>
  <c r="BH213" i="1"/>
  <c r="BG214" i="1"/>
  <c r="BH214" i="1"/>
  <c r="BG215" i="1"/>
  <c r="BH215" i="1"/>
  <c r="BG216" i="1"/>
  <c r="BH216" i="1"/>
  <c r="BG217" i="1"/>
  <c r="BH217" i="1"/>
  <c r="BG218" i="1"/>
  <c r="BH218" i="1"/>
  <c r="BG219" i="1"/>
  <c r="BH219" i="1"/>
  <c r="BG220" i="1"/>
  <c r="BH220" i="1"/>
  <c r="BG221" i="1"/>
  <c r="BH221" i="1"/>
  <c r="BG222" i="1"/>
  <c r="BH222" i="1"/>
  <c r="BG223" i="1"/>
  <c r="BH223" i="1"/>
  <c r="BG224" i="1"/>
  <c r="BH224" i="1"/>
  <c r="BG225" i="1"/>
  <c r="BH225" i="1"/>
  <c r="BG226" i="1"/>
  <c r="BH226" i="1"/>
  <c r="BG227" i="1"/>
  <c r="BH227" i="1"/>
  <c r="BG228" i="1"/>
  <c r="BH228" i="1"/>
  <c r="BG229" i="1"/>
  <c r="BH229" i="1"/>
  <c r="BG230" i="1"/>
  <c r="BH230" i="1"/>
  <c r="BG231" i="1"/>
  <c r="BH231" i="1"/>
  <c r="BG232" i="1"/>
  <c r="BH232" i="1"/>
  <c r="BG233" i="1"/>
  <c r="BH233" i="1"/>
  <c r="BG234" i="1"/>
  <c r="BH234" i="1"/>
  <c r="BG235" i="1"/>
  <c r="BH235" i="1"/>
  <c r="BG236" i="1"/>
  <c r="BH236" i="1"/>
  <c r="BG237" i="1"/>
  <c r="BH237" i="1"/>
  <c r="BG238" i="1"/>
  <c r="BH238" i="1"/>
  <c r="BG239" i="1"/>
  <c r="BH239" i="1"/>
  <c r="BG240" i="1"/>
  <c r="BH240" i="1"/>
  <c r="BG241" i="1"/>
  <c r="BH241" i="1"/>
  <c r="BG242" i="1"/>
  <c r="BH242" i="1"/>
  <c r="BG243" i="1"/>
  <c r="BH243" i="1"/>
  <c r="BG244" i="1"/>
  <c r="BH244" i="1"/>
  <c r="BG245" i="1"/>
  <c r="BH245" i="1"/>
  <c r="BG246" i="1"/>
  <c r="BH246" i="1"/>
  <c r="BG247" i="1"/>
  <c r="BH247" i="1"/>
  <c r="BG248" i="1"/>
  <c r="BH248" i="1"/>
  <c r="BG249" i="1"/>
  <c r="BH249" i="1"/>
  <c r="BG250" i="1"/>
  <c r="BH250" i="1"/>
  <c r="BG251" i="1"/>
  <c r="BH251" i="1"/>
  <c r="BG252" i="1"/>
  <c r="BH252" i="1"/>
  <c r="BG253" i="1"/>
  <c r="BH253" i="1"/>
  <c r="BG254" i="1"/>
  <c r="BH254" i="1"/>
  <c r="BG255" i="1"/>
  <c r="BH255" i="1"/>
  <c r="BG256" i="1"/>
  <c r="BH256" i="1"/>
  <c r="BG257" i="1"/>
  <c r="BH257" i="1"/>
  <c r="BG258" i="1"/>
  <c r="BH258" i="1"/>
  <c r="BG259" i="1"/>
  <c r="BH259" i="1"/>
  <c r="BG260" i="1"/>
  <c r="BH260" i="1"/>
  <c r="BH9" i="1"/>
  <c r="BG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J9" i="1"/>
  <c r="AI9" i="1"/>
  <c r="L3" i="1" l="1"/>
  <c r="L4" i="1" s="1"/>
  <c r="EA167" i="1"/>
  <c r="EA163" i="1"/>
  <c r="EA159" i="1"/>
  <c r="EA23" i="1"/>
  <c r="I2" i="1"/>
  <c r="I3" i="1"/>
  <c r="I4" i="1"/>
  <c r="I1" i="1"/>
  <c r="I5" i="1"/>
  <c r="EA149" i="1"/>
  <c r="EA199" i="1"/>
  <c r="EA153" i="1"/>
  <c r="EA187" i="1"/>
  <c r="EA121" i="1"/>
  <c r="EA113" i="1"/>
  <c r="EA97" i="1"/>
  <c r="EA89" i="1"/>
  <c r="EA81" i="1"/>
  <c r="EA73" i="1"/>
  <c r="EA41" i="1"/>
  <c r="EA88" i="1"/>
  <c r="EA72" i="1"/>
  <c r="EA201" i="1"/>
  <c r="EA197" i="1"/>
  <c r="EA151" i="1"/>
  <c r="EA255" i="1"/>
  <c r="EA181" i="1"/>
  <c r="EA19" i="1"/>
  <c r="EA165" i="1"/>
  <c r="EA215" i="1"/>
  <c r="EA134" i="1"/>
  <c r="EA78" i="1"/>
  <c r="EA54" i="1"/>
  <c r="EA245" i="1"/>
  <c r="EA233" i="1"/>
  <c r="EA162" i="1"/>
  <c r="EA229" i="1"/>
  <c r="EA127" i="1"/>
  <c r="EA32" i="1"/>
  <c r="EA95" i="1"/>
  <c r="EA79" i="1"/>
  <c r="EA39" i="1"/>
  <c r="EA243" i="1"/>
  <c r="EA15" i="1"/>
  <c r="EA227" i="1"/>
  <c r="EA219" i="1"/>
  <c r="EA178" i="1"/>
  <c r="EA119" i="1"/>
  <c r="EA48" i="1"/>
  <c r="EA33" i="1"/>
  <c r="EA213" i="1"/>
  <c r="EA137" i="1"/>
  <c r="EA126" i="1"/>
  <c r="EA71" i="1"/>
  <c r="EA63" i="1"/>
  <c r="EA55" i="1"/>
  <c r="EA17" i="1"/>
  <c r="EA183" i="1"/>
  <c r="EA144" i="1"/>
  <c r="EA70" i="1"/>
  <c r="EA247" i="1"/>
  <c r="EA175" i="1"/>
  <c r="EA168" i="1"/>
  <c r="EA143" i="1"/>
  <c r="EA135" i="1"/>
  <c r="EA87" i="1"/>
  <c r="EA80" i="1"/>
  <c r="EA57" i="1"/>
  <c r="EA49" i="1"/>
  <c r="EA9" i="1"/>
  <c r="EA239" i="1"/>
  <c r="EA235" i="1"/>
  <c r="EA207" i="1"/>
  <c r="EA203" i="1"/>
  <c r="EA145" i="1"/>
  <c r="EA142" i="1"/>
  <c r="EA118" i="1"/>
  <c r="EA31" i="1"/>
  <c r="EA24" i="1"/>
  <c r="EA217" i="1"/>
  <c r="EA169" i="1"/>
  <c r="EA152" i="1"/>
  <c r="EA103" i="1"/>
  <c r="EA96" i="1"/>
  <c r="EA231" i="1"/>
  <c r="EA172" i="1"/>
  <c r="EA62" i="1"/>
  <c r="EA251" i="1"/>
  <c r="EA136" i="1"/>
  <c r="EA112" i="1"/>
  <c r="EA105" i="1"/>
  <c r="EA94" i="1"/>
  <c r="EA257" i="1"/>
  <c r="EA241" i="1"/>
  <c r="EA225" i="1"/>
  <c r="EA209" i="1"/>
  <c r="EA193" i="1"/>
  <c r="EA120" i="1"/>
  <c r="EA102" i="1"/>
  <c r="EA56" i="1"/>
  <c r="EA38" i="1"/>
  <c r="EA16" i="1"/>
  <c r="EA253" i="1"/>
  <c r="EA237" i="1"/>
  <c r="EA221" i="1"/>
  <c r="EA205" i="1"/>
  <c r="EA189" i="1"/>
  <c r="EA156" i="1"/>
  <c r="EA104" i="1"/>
  <c r="EA86" i="1"/>
  <c r="EA40" i="1"/>
  <c r="EA11" i="1"/>
  <c r="EA259" i="1"/>
  <c r="EA211" i="1"/>
  <c r="EA195" i="1"/>
  <c r="EA179" i="1"/>
  <c r="EA173" i="1"/>
  <c r="EA128" i="1"/>
  <c r="EA110" i="1"/>
  <c r="EA64" i="1"/>
  <c r="EA46" i="1"/>
  <c r="EA249" i="1"/>
  <c r="EA185" i="1"/>
  <c r="EA223" i="1"/>
  <c r="EA191" i="1"/>
  <c r="EA157" i="1"/>
  <c r="EA129" i="1"/>
  <c r="EA111" i="1"/>
  <c r="EA65" i="1"/>
  <c r="EA47" i="1"/>
  <c r="EA25" i="1"/>
  <c r="EA177" i="1"/>
  <c r="EA164" i="1"/>
  <c r="EA161" i="1"/>
  <c r="EA148" i="1"/>
  <c r="EA140" i="1"/>
  <c r="EA132" i="1"/>
  <c r="EA124" i="1"/>
  <c r="EA116" i="1"/>
  <c r="EA108" i="1"/>
  <c r="EA100" i="1"/>
  <c r="EA92" i="1"/>
  <c r="EA84" i="1"/>
  <c r="EA76" i="1"/>
  <c r="EA68" i="1"/>
  <c r="EA60" i="1"/>
  <c r="EA52" i="1"/>
  <c r="EA44" i="1"/>
  <c r="EA36" i="1"/>
  <c r="EA28" i="1"/>
  <c r="EA20" i="1"/>
  <c r="EA12" i="1"/>
  <c r="EA166" i="1"/>
  <c r="EA150" i="1"/>
  <c r="EA147" i="1"/>
  <c r="EA139" i="1"/>
  <c r="EA131" i="1"/>
  <c r="EA123" i="1"/>
  <c r="EA115" i="1"/>
  <c r="EA107" i="1"/>
  <c r="EA99" i="1"/>
  <c r="EA91" i="1"/>
  <c r="EA83" i="1"/>
  <c r="EA75" i="1"/>
  <c r="EA67" i="1"/>
  <c r="EA59" i="1"/>
  <c r="EA51" i="1"/>
  <c r="EA43" i="1"/>
  <c r="EA35" i="1"/>
  <c r="EA27" i="1"/>
  <c r="EA30" i="1"/>
  <c r="EA22" i="1"/>
  <c r="EA14" i="1"/>
  <c r="EA170" i="1"/>
  <c r="EA154" i="1"/>
  <c r="EA141" i="1"/>
  <c r="EA133" i="1"/>
  <c r="EA125" i="1"/>
  <c r="EA117" i="1"/>
  <c r="EA109" i="1"/>
  <c r="EA101" i="1"/>
  <c r="EA93" i="1"/>
  <c r="EA85" i="1"/>
  <c r="EA77" i="1"/>
  <c r="EA69" i="1"/>
  <c r="EA61" i="1"/>
  <c r="EA53" i="1"/>
  <c r="EA45" i="1"/>
  <c r="EA37" i="1"/>
  <c r="EA29" i="1"/>
  <c r="EA21" i="1"/>
  <c r="EA13" i="1"/>
  <c r="EA260" i="1"/>
  <c r="EA258" i="1"/>
  <c r="EA256" i="1"/>
  <c r="EA254" i="1"/>
  <c r="EA252" i="1"/>
  <c r="EA250" i="1"/>
  <c r="EA248" i="1"/>
  <c r="EA246" i="1"/>
  <c r="EA244" i="1"/>
  <c r="EA242" i="1"/>
  <c r="EA240" i="1"/>
  <c r="EA238" i="1"/>
  <c r="EA236" i="1"/>
  <c r="EA234" i="1"/>
  <c r="EA232" i="1"/>
  <c r="EA230" i="1"/>
  <c r="EA228" i="1"/>
  <c r="EA226" i="1"/>
  <c r="EA224" i="1"/>
  <c r="EA222" i="1"/>
  <c r="EA220" i="1"/>
  <c r="EA218" i="1"/>
  <c r="EA216" i="1"/>
  <c r="EA214" i="1"/>
  <c r="EA212" i="1"/>
  <c r="EA210" i="1"/>
  <c r="EA208" i="1"/>
  <c r="EA206" i="1"/>
  <c r="EA204" i="1"/>
  <c r="EA202" i="1"/>
  <c r="EA200" i="1"/>
  <c r="EA198" i="1"/>
  <c r="EA196" i="1"/>
  <c r="EA194" i="1"/>
  <c r="EA192" i="1"/>
  <c r="EA190" i="1"/>
  <c r="EA188" i="1"/>
  <c r="EA186" i="1"/>
  <c r="EA184" i="1"/>
  <c r="EA182" i="1"/>
  <c r="EA180" i="1"/>
  <c r="EA174" i="1"/>
  <c r="EA171" i="1"/>
  <c r="EA158" i="1"/>
  <c r="EA155" i="1"/>
  <c r="EA176" i="1"/>
  <c r="EA160" i="1"/>
  <c r="EA146" i="1"/>
  <c r="EA138" i="1"/>
  <c r="EA130" i="1"/>
  <c r="EA122" i="1"/>
  <c r="EA114" i="1"/>
  <c r="EA106" i="1"/>
  <c r="EA98" i="1"/>
  <c r="EA90" i="1"/>
  <c r="EA82" i="1"/>
  <c r="EA74" i="1"/>
  <c r="EA66" i="1"/>
  <c r="EA58" i="1"/>
  <c r="EA50" i="1"/>
  <c r="EA42" i="1"/>
  <c r="EA34" i="1"/>
  <c r="EA26" i="1"/>
  <c r="EA18" i="1"/>
  <c r="EA10" i="1"/>
</calcChain>
</file>

<file path=xl/sharedStrings.xml><?xml version="1.0" encoding="utf-8"?>
<sst xmlns="http://schemas.openxmlformats.org/spreadsheetml/2006/main" count="2657" uniqueCount="823">
  <si>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</si>
  <si>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</si>
  <si>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</si>
  <si>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</si>
  <si>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</si>
  <si>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</si>
  <si>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</si>
  <si>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</si>
  <si>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</si>
  <si>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</si>
  <si>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</si>
  <si>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</si>
  <si>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</si>
  <si>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</si>
  <si>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</si>
  <si>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</si>
  <si>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</si>
  <si>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</si>
  <si>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</si>
  <si>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</si>
  <si>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</si>
  <si>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</si>
  <si>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</si>
  <si>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</si>
  <si>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</si>
  <si>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</si>
  <si>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</si>
  <si>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</si>
  <si>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</si>
  <si>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</si>
  <si>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</si>
  <si>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1_CLOSE</t>
  </si>
  <si>
    <t>1_Open_point</t>
  </si>
  <si>
    <t>1_High_point</t>
  </si>
  <si>
    <t>1_C-O</t>
  </si>
  <si>
    <t>1_O-H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</si>
  <si>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</si>
  <si>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</si>
  <si>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</si>
  <si>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</si>
  <si>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</si>
  <si>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</si>
  <si>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</si>
  <si>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</si>
  <si>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</si>
  <si>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</si>
  <si>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</si>
  <si>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</si>
  <si>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</si>
  <si>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</si>
  <si>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</si>
  <si>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</si>
  <si>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</si>
  <si>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</si>
  <si>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</si>
  <si>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2_CLOSE</t>
  </si>
  <si>
    <t>2_Open_point</t>
  </si>
  <si>
    <t>2_High_point</t>
  </si>
  <si>
    <t>2_C-O</t>
  </si>
  <si>
    <t>2_O-H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</si>
  <si>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</si>
  <si>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</si>
  <si>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</si>
  <si>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</si>
  <si>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</si>
  <si>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</si>
  <si>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</si>
  <si>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</si>
  <si>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</si>
  <si>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</si>
  <si>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</si>
  <si>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</si>
  <si>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</si>
  <si>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</si>
  <si>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</si>
  <si>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</si>
  <si>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</si>
  <si>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</si>
  <si>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</si>
  <si>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3_CLOSE</t>
  </si>
  <si>
    <t>3_Open_point</t>
  </si>
  <si>
    <t>3_High_point</t>
  </si>
  <si>
    <t>3_C-O</t>
  </si>
  <si>
    <t>3_O-H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</si>
  <si>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</si>
  <si>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</si>
  <si>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</si>
  <si>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</si>
  <si>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</si>
  <si>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</si>
  <si>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</si>
  <si>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</si>
  <si>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</si>
  <si>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</si>
  <si>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</si>
  <si>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</si>
  <si>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</si>
  <si>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</si>
  <si>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</si>
  <si>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</si>
  <si>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</si>
  <si>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</si>
  <si>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</si>
  <si>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4_CLOSE_prev</t>
  </si>
  <si>
    <t>4_Open_point</t>
  </si>
  <si>
    <t>4_High_point</t>
  </si>
  <si>
    <t>Count_H_4</t>
  </si>
  <si>
    <t>Count_L_4</t>
  </si>
  <si>
    <t>Count_H_2</t>
  </si>
  <si>
    <t>Count_L_2</t>
  </si>
  <si>
    <t>res_h_l_o_2_4</t>
  </si>
  <si>
    <t>res_1_5_o_up_4</t>
  </si>
  <si>
    <t>res_h_l_o_2_2</t>
  </si>
  <si>
    <t>res_1_5_o_up_2</t>
  </si>
  <si>
    <t>res_l_h_o_2_4</t>
  </si>
  <si>
    <t>res_0_5_less_4</t>
  </si>
  <si>
    <t>res_l_h_o_2_2</t>
  </si>
  <si>
    <t>res_0_5_less_2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</si>
  <si>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</si>
  <si>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</si>
  <si>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</si>
  <si>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</si>
  <si>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</si>
  <si>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</si>
  <si>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</si>
  <si>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</si>
  <si>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</si>
  <si>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</si>
  <si>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</si>
  <si>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MMM</t>
  </si>
  <si>
    <t>buy</t>
  </si>
  <si>
    <t>+0.06%</t>
  </si>
  <si>
    <t>+0.39%</t>
  </si>
  <si>
    <t>+1.16%</t>
  </si>
  <si>
    <t>-0.09%</t>
  </si>
  <si>
    <t>hold</t>
  </si>
  <si>
    <t>ABBV</t>
  </si>
  <si>
    <t>-0.16%</t>
  </si>
  <si>
    <t>+0.85%</t>
  </si>
  <si>
    <t>+1.36%</t>
  </si>
  <si>
    <t>+0.66%</t>
  </si>
  <si>
    <t>ATVI</t>
  </si>
  <si>
    <t>-0.49%</t>
  </si>
  <si>
    <t>-0.39%</t>
  </si>
  <si>
    <t>-0.7%</t>
  </si>
  <si>
    <t>+0.38%</t>
  </si>
  <si>
    <t>AAP</t>
  </si>
  <si>
    <t>-0.56%</t>
  </si>
  <si>
    <t>-1.16%</t>
  </si>
  <si>
    <t>+1.92%</t>
  </si>
  <si>
    <t>+2.22%</t>
  </si>
  <si>
    <t>ACM</t>
  </si>
  <si>
    <t>-0.66%</t>
  </si>
  <si>
    <t>-0.38%</t>
  </si>
  <si>
    <t>+0.76%</t>
  </si>
  <si>
    <t>+0.42%</t>
  </si>
  <si>
    <t>AMG</t>
  </si>
  <si>
    <t>+0.21%</t>
  </si>
  <si>
    <t>+0.97%</t>
  </si>
  <si>
    <t>+1.93%</t>
  </si>
  <si>
    <t>ALGN</t>
  </si>
  <si>
    <t>-0.23%</t>
  </si>
  <si>
    <t>+4.2%</t>
  </si>
  <si>
    <t>+2.92%</t>
  </si>
  <si>
    <t>+1.44%</t>
  </si>
  <si>
    <t>Y</t>
  </si>
  <si>
    <t>+1.9%</t>
  </si>
  <si>
    <t>-0.21%</t>
  </si>
  <si>
    <t>+0.09%</t>
  </si>
  <si>
    <t>ALLE</t>
  </si>
  <si>
    <t>-0.11%</t>
  </si>
  <si>
    <t>+0.64%</t>
  </si>
  <si>
    <t>-0.06%</t>
  </si>
  <si>
    <t>MO</t>
  </si>
  <si>
    <t>+0.68%</t>
  </si>
  <si>
    <t>+0.02%</t>
  </si>
  <si>
    <t>+0.5%</t>
  </si>
  <si>
    <t>AMZN</t>
  </si>
  <si>
    <t>+1.72%</t>
  </si>
  <si>
    <t>+0.61%</t>
  </si>
  <si>
    <t>+2.21%</t>
  </si>
  <si>
    <t>AMED</t>
  </si>
  <si>
    <t>-0.94%</t>
  </si>
  <si>
    <t>+2.17%</t>
  </si>
  <si>
    <t>+3.49%</t>
  </si>
  <si>
    <t>-2.21%</t>
  </si>
  <si>
    <t>AWR</t>
  </si>
  <si>
    <t>-0.52%</t>
  </si>
  <si>
    <t>+0.26%</t>
  </si>
  <si>
    <t>+1.4%</t>
  </si>
  <si>
    <t>AMT</t>
  </si>
  <si>
    <t>+0.46%</t>
  </si>
  <si>
    <t>-1.47%</t>
  </si>
  <si>
    <t>-0.3%</t>
  </si>
  <si>
    <t>AMP</t>
  </si>
  <si>
    <t>+0.7%</t>
  </si>
  <si>
    <t>-0.43%</t>
  </si>
  <si>
    <t>+1.57%</t>
  </si>
  <si>
    <t>+2.03%</t>
  </si>
  <si>
    <t>AME</t>
  </si>
  <si>
    <t>-0.18%</t>
  </si>
  <si>
    <t>+0.59%</t>
  </si>
  <si>
    <t>+0.74%</t>
  </si>
  <si>
    <t>+1.29%</t>
  </si>
  <si>
    <t>ADI</t>
  </si>
  <si>
    <t>-1.4%</t>
  </si>
  <si>
    <t>+1.67%</t>
  </si>
  <si>
    <t>-0.54%</t>
  </si>
  <si>
    <t>AON</t>
  </si>
  <si>
    <t>+0.88%</t>
  </si>
  <si>
    <t>+0.77%</t>
  </si>
  <si>
    <t>AAPL</t>
  </si>
  <si>
    <t>+1.34%</t>
  </si>
  <si>
    <t>-1.32%</t>
  </si>
  <si>
    <t>AIT</t>
  </si>
  <si>
    <t>-3.08%</t>
  </si>
  <si>
    <t>+1.71%</t>
  </si>
  <si>
    <t>+2.3%</t>
  </si>
  <si>
    <t>+1.31%</t>
  </si>
  <si>
    <t>ATR</t>
  </si>
  <si>
    <t>-1.63%</t>
  </si>
  <si>
    <t>+1.06%</t>
  </si>
  <si>
    <t>ADM</t>
  </si>
  <si>
    <t>-0.34%</t>
  </si>
  <si>
    <t>+0.52%</t>
  </si>
  <si>
    <t>+0.69%</t>
  </si>
  <si>
    <t>AWI</t>
  </si>
  <si>
    <t>-0.57%</t>
  </si>
  <si>
    <t>-1.97%</t>
  </si>
  <si>
    <t>+1.32%</t>
  </si>
  <si>
    <t>-0.29%</t>
  </si>
  <si>
    <t>ABG</t>
  </si>
  <si>
    <t>-1.6%</t>
  </si>
  <si>
    <t>+1.12%</t>
  </si>
  <si>
    <t>+1.58%</t>
  </si>
  <si>
    <t>+0.4%</t>
  </si>
  <si>
    <t>ATRC</t>
  </si>
  <si>
    <t>-1.17%</t>
  </si>
  <si>
    <t>+2.5%</t>
  </si>
  <si>
    <t>-0.95%</t>
  </si>
  <si>
    <t>strong_buy</t>
  </si>
  <si>
    <t>AN</t>
  </si>
  <si>
    <t>-0.6%</t>
  </si>
  <si>
    <t>+0.99%</t>
  </si>
  <si>
    <t>+1.62%</t>
  </si>
  <si>
    <t>+0.11%</t>
  </si>
  <si>
    <t>AVY</t>
  </si>
  <si>
    <t>-0.89%</t>
  </si>
  <si>
    <t>+0.72%</t>
  </si>
  <si>
    <t>+2.69%</t>
  </si>
  <si>
    <t>BECN</t>
  </si>
  <si>
    <t>-1.33%</t>
  </si>
  <si>
    <t>+0.8%</t>
  </si>
  <si>
    <t>+2.48%</t>
  </si>
  <si>
    <t>+1.64%</t>
  </si>
  <si>
    <t>BERY</t>
  </si>
  <si>
    <t>-0.51%</t>
  </si>
  <si>
    <t>-1.2%</t>
  </si>
  <si>
    <t>+2.13%</t>
  </si>
  <si>
    <t>-0.08%</t>
  </si>
  <si>
    <t>BBY</t>
  </si>
  <si>
    <t>-0.12%</t>
  </si>
  <si>
    <t>-0.8%</t>
  </si>
  <si>
    <t>+2.39%</t>
  </si>
  <si>
    <t>-0.75%</t>
  </si>
  <si>
    <t>BIO</t>
  </si>
  <si>
    <t>-1.86%</t>
  </si>
  <si>
    <t>+2.7%</t>
  </si>
  <si>
    <t>+1.75%</t>
  </si>
  <si>
    <t>+0.24%</t>
  </si>
  <si>
    <t>BXP</t>
  </si>
  <si>
    <t>-0.79%</t>
  </si>
  <si>
    <t>+0.84%</t>
  </si>
  <si>
    <t>+0.43%</t>
  </si>
  <si>
    <t>BR</t>
  </si>
  <si>
    <t>-0.93%</t>
  </si>
  <si>
    <t>-0.2%</t>
  </si>
  <si>
    <t>-0.04%</t>
  </si>
  <si>
    <t>BRKR</t>
  </si>
  <si>
    <t>-1.49%</t>
  </si>
  <si>
    <t>+0.16%</t>
  </si>
  <si>
    <t>BLDR</t>
  </si>
  <si>
    <t>-2.29%</t>
  </si>
  <si>
    <t>+0.83%</t>
  </si>
  <si>
    <t>+2.66%</t>
  </si>
  <si>
    <t>BWXT</t>
  </si>
  <si>
    <t>-1.31%</t>
  </si>
  <si>
    <t>-0.58%</t>
  </si>
  <si>
    <t>+0.94%</t>
  </si>
  <si>
    <t>CHRW</t>
  </si>
  <si>
    <t>+0.25%</t>
  </si>
  <si>
    <t>+1.63%</t>
  </si>
  <si>
    <t>CRI</t>
  </si>
  <si>
    <t>+2.1%</t>
  </si>
  <si>
    <t>+2.97%</t>
  </si>
  <si>
    <t>CASY</t>
  </si>
  <si>
    <t>-1.61%</t>
  </si>
  <si>
    <t>+1.15%</t>
  </si>
  <si>
    <t>CBRE</t>
  </si>
  <si>
    <t>-1.56%</t>
  </si>
  <si>
    <t>+0.47%</t>
  </si>
  <si>
    <t>+2.09%</t>
  </si>
  <si>
    <t>CENTA</t>
  </si>
  <si>
    <t>-2.88%</t>
  </si>
  <si>
    <t>+0.1%</t>
  </si>
  <si>
    <t>+1.61%</t>
  </si>
  <si>
    <t>-0.17%</t>
  </si>
  <si>
    <t>CMG</t>
  </si>
  <si>
    <t>+1.6%</t>
  </si>
  <si>
    <t>+0.48%</t>
  </si>
  <si>
    <t>+0.53%</t>
  </si>
  <si>
    <t>CIEN</t>
  </si>
  <si>
    <t>+0.18%</t>
  </si>
  <si>
    <t>+1.13%</t>
  </si>
  <si>
    <t>-0.46%</t>
  </si>
  <si>
    <t>CLH</t>
  </si>
  <si>
    <t>+1.28%</t>
  </si>
  <si>
    <t>-0.41%</t>
  </si>
  <si>
    <t>COKE</t>
  </si>
  <si>
    <t>-0.19%</t>
  </si>
  <si>
    <t>+1.42%</t>
  </si>
  <si>
    <t>+1.05%</t>
  </si>
  <si>
    <t>none</t>
  </si>
  <si>
    <t>COHR</t>
  </si>
  <si>
    <t>+0.15%</t>
  </si>
  <si>
    <t>CL</t>
  </si>
  <si>
    <t>sell</t>
  </si>
  <si>
    <t>+0.03%</t>
  </si>
  <si>
    <t>CVLT</t>
  </si>
  <si>
    <t>-2.89%</t>
  </si>
  <si>
    <t>+1.11%</t>
  </si>
  <si>
    <t>+0.07%</t>
  </si>
  <si>
    <t>ED</t>
  </si>
  <si>
    <t>-0.5%</t>
  </si>
  <si>
    <t>-0.25%</t>
  </si>
  <si>
    <t>+0.2%</t>
  </si>
  <si>
    <t>GLW</t>
  </si>
  <si>
    <t>-0.87%</t>
  </si>
  <si>
    <t>+0.63%</t>
  </si>
  <si>
    <t>+0.67%</t>
  </si>
  <si>
    <t>CBRL</t>
  </si>
  <si>
    <t>+1.53%</t>
  </si>
  <si>
    <t>+0.41%</t>
  </si>
  <si>
    <t>+0.05%</t>
  </si>
  <si>
    <t>CCK</t>
  </si>
  <si>
    <t>-1.89%</t>
  </si>
  <si>
    <t>+1.03%</t>
  </si>
  <si>
    <t>+2.82%</t>
  </si>
  <si>
    <t>CSWI</t>
  </si>
  <si>
    <t>-2.31%</t>
  </si>
  <si>
    <t>+0.36%</t>
  </si>
  <si>
    <t>+2.07%</t>
  </si>
  <si>
    <t>-0.69%</t>
  </si>
  <si>
    <t>CSX</t>
  </si>
  <si>
    <t>-0.48%</t>
  </si>
  <si>
    <t>+1.88%</t>
  </si>
  <si>
    <t>+0.33%</t>
  </si>
  <si>
    <t>CW</t>
  </si>
  <si>
    <t>+1.0%</t>
  </si>
  <si>
    <t>DHR</t>
  </si>
  <si>
    <t>+1.07%</t>
  </si>
  <si>
    <t>DECK</t>
  </si>
  <si>
    <t>-0.81%</t>
  </si>
  <si>
    <t>+1.73%</t>
  </si>
  <si>
    <t>DELL</t>
  </si>
  <si>
    <t>+2.27%</t>
  </si>
  <si>
    <t>+1.17%</t>
  </si>
  <si>
    <t>XRAY</t>
  </si>
  <si>
    <t>+0.08%</t>
  </si>
  <si>
    <t>DXCM</t>
  </si>
  <si>
    <t>-0.97%</t>
  </si>
  <si>
    <t>+2.43%</t>
  </si>
  <si>
    <t>+1.19%</t>
  </si>
  <si>
    <t>DLR</t>
  </si>
  <si>
    <t>-1.22%</t>
  </si>
  <si>
    <t>-0.71%</t>
  </si>
  <si>
    <t>-0.44%</t>
  </si>
  <si>
    <t>DLB</t>
  </si>
  <si>
    <t>-0.68%</t>
  </si>
  <si>
    <t>-0.82%</t>
  </si>
  <si>
    <t>DG</t>
  </si>
  <si>
    <t>+0.71%</t>
  </si>
  <si>
    <t>-0.26%</t>
  </si>
  <si>
    <t>DLTR</t>
  </si>
  <si>
    <t>-0.24%</t>
  </si>
  <si>
    <t>+0.57%</t>
  </si>
  <si>
    <t>DPZ</t>
  </si>
  <si>
    <t>EXP</t>
  </si>
  <si>
    <t>+0.86%</t>
  </si>
  <si>
    <t>+2.41%</t>
  </si>
  <si>
    <t>ETN</t>
  </si>
  <si>
    <t>+0.6%</t>
  </si>
  <si>
    <t>EBAY</t>
  </si>
  <si>
    <t>+0.45%</t>
  </si>
  <si>
    <t>+0.27%</t>
  </si>
  <si>
    <t>ECL</t>
  </si>
  <si>
    <t>-2.79%</t>
  </si>
  <si>
    <t>+0.14%</t>
  </si>
  <si>
    <t>EME</t>
  </si>
  <si>
    <t>-0.31%</t>
  </si>
  <si>
    <t>ENTG</t>
  </si>
  <si>
    <t>+2.88%</t>
  </si>
  <si>
    <t>-1.44%</t>
  </si>
  <si>
    <t>EXC</t>
  </si>
  <si>
    <t>EXLS</t>
  </si>
  <si>
    <t>-0.86%</t>
  </si>
  <si>
    <t>+0.87%</t>
  </si>
  <si>
    <t>+0.23%</t>
  </si>
  <si>
    <t>FAST</t>
  </si>
  <si>
    <t>-2.61%</t>
  </si>
  <si>
    <t>+0.58%</t>
  </si>
  <si>
    <t>-0.32%</t>
  </si>
  <si>
    <t>+1.3%</t>
  </si>
  <si>
    <t>FCFS</t>
  </si>
  <si>
    <t>-3.23%</t>
  </si>
  <si>
    <t>+0.75%</t>
  </si>
  <si>
    <t>+1.87%</t>
  </si>
  <si>
    <t>FIVN</t>
  </si>
  <si>
    <t>-2.38%</t>
  </si>
  <si>
    <t>+5.5%</t>
  </si>
  <si>
    <t>-0.15%</t>
  </si>
  <si>
    <t>+2.06%</t>
  </si>
  <si>
    <t>FLT</t>
  </si>
  <si>
    <t>+1.1%</t>
  </si>
  <si>
    <t>+0.19%</t>
  </si>
  <si>
    <t>FTV</t>
  </si>
  <si>
    <t>+0.28%</t>
  </si>
  <si>
    <t>+1.01%</t>
  </si>
  <si>
    <t>+3.66%</t>
  </si>
  <si>
    <t>FOXF</t>
  </si>
  <si>
    <t>-2.4%</t>
  </si>
  <si>
    <t>+0.56%</t>
  </si>
  <si>
    <t>+0.89%</t>
  </si>
  <si>
    <t>FELE</t>
  </si>
  <si>
    <t>-2.82%</t>
  </si>
  <si>
    <t>+0.49%</t>
  </si>
  <si>
    <t>BEN</t>
  </si>
  <si>
    <t>+0.13%</t>
  </si>
  <si>
    <t>-0.62%</t>
  </si>
  <si>
    <t>+1.39%</t>
  </si>
  <si>
    <t>+1.89%</t>
  </si>
  <si>
    <t>FRPT</t>
  </si>
  <si>
    <t>-4.94%</t>
  </si>
  <si>
    <t>+3.58%</t>
  </si>
  <si>
    <t>+3.26%</t>
  </si>
  <si>
    <t>FNKO</t>
  </si>
  <si>
    <t>+5.89%</t>
  </si>
  <si>
    <t>+4.22%</t>
  </si>
  <si>
    <t>-4.76%</t>
  </si>
  <si>
    <t>+1.27%</t>
  </si>
  <si>
    <t>GPS</t>
  </si>
  <si>
    <t>+2.31%</t>
  </si>
  <si>
    <t>+3.28%</t>
  </si>
  <si>
    <t>IT</t>
  </si>
  <si>
    <t>-1.15%</t>
  </si>
  <si>
    <t>-0.27%</t>
  </si>
  <si>
    <t>GATX</t>
  </si>
  <si>
    <t>+1.81%</t>
  </si>
  <si>
    <t>GM</t>
  </si>
  <si>
    <t>-1.79%</t>
  </si>
  <si>
    <t>+0.12%</t>
  </si>
  <si>
    <t>-0.83%</t>
  </si>
  <si>
    <t>GPC</t>
  </si>
  <si>
    <t>-0.67%</t>
  </si>
  <si>
    <t>GGG</t>
  </si>
  <si>
    <t>+0.82%</t>
  </si>
  <si>
    <t>+0.93%</t>
  </si>
  <si>
    <t>GHC</t>
  </si>
  <si>
    <t>+1.45%</t>
  </si>
  <si>
    <t>+0.37%</t>
  </si>
  <si>
    <t>LOPE</t>
  </si>
  <si>
    <t>-1.13%</t>
  </si>
  <si>
    <t>+1.49%</t>
  </si>
  <si>
    <t>+0.0%</t>
  </si>
  <si>
    <t>GEF</t>
  </si>
  <si>
    <t>-1.8%</t>
  </si>
  <si>
    <t>+3.46%</t>
  </si>
  <si>
    <t>THG</t>
  </si>
  <si>
    <t>-0.1%</t>
  </si>
  <si>
    <t>+0.04%</t>
  </si>
  <si>
    <t>HOG</t>
  </si>
  <si>
    <t>-1.03%</t>
  </si>
  <si>
    <t>+3.6%</t>
  </si>
  <si>
    <t>FUL</t>
  </si>
  <si>
    <t>-1.95%</t>
  </si>
  <si>
    <t>+0.91%</t>
  </si>
  <si>
    <t>HSIC</t>
  </si>
  <si>
    <t>+0.01%</t>
  </si>
  <si>
    <t>HCCI</t>
  </si>
  <si>
    <t>-1.54%</t>
  </si>
  <si>
    <t>+1.96%</t>
  </si>
  <si>
    <t>-0.36%</t>
  </si>
  <si>
    <t>HES</t>
  </si>
  <si>
    <t>+2.14%</t>
  </si>
  <si>
    <t>HRC</t>
  </si>
  <si>
    <t>+0.65%</t>
  </si>
  <si>
    <t>HBAN</t>
  </si>
  <si>
    <t>+1.37%</t>
  </si>
  <si>
    <t>HII</t>
  </si>
  <si>
    <t>+0.79%</t>
  </si>
  <si>
    <t>IEX</t>
  </si>
  <si>
    <t>-0.33%</t>
  </si>
  <si>
    <t>+0.98%</t>
  </si>
  <si>
    <t>INFO</t>
  </si>
  <si>
    <t>-1.23%</t>
  </si>
  <si>
    <t>+1.35%</t>
  </si>
  <si>
    <t>IR</t>
  </si>
  <si>
    <t>-0.85%</t>
  </si>
  <si>
    <t>INGN</t>
  </si>
  <si>
    <t>+0.9%</t>
  </si>
  <si>
    <t>+2.91%</t>
  </si>
  <si>
    <t>+3.13%</t>
  </si>
  <si>
    <t>IBP</t>
  </si>
  <si>
    <t>-2.06%</t>
  </si>
  <si>
    <t>+3.86%</t>
  </si>
  <si>
    <t>+1.23%</t>
  </si>
  <si>
    <t>IDCC</t>
  </si>
  <si>
    <t>+8.24%</t>
  </si>
  <si>
    <t>-2.46%</t>
  </si>
  <si>
    <t>IFF</t>
  </si>
  <si>
    <t>-1.72%</t>
  </si>
  <si>
    <t>IP</t>
  </si>
  <si>
    <t>-0.47%</t>
  </si>
  <si>
    <t>+1.82%</t>
  </si>
  <si>
    <t>IVZ</t>
  </si>
  <si>
    <t>+1.7%</t>
  </si>
  <si>
    <t>+1.48%</t>
  </si>
  <si>
    <t>IPGP</t>
  </si>
  <si>
    <t>+5.11%</t>
  </si>
  <si>
    <t>-5.54%</t>
  </si>
  <si>
    <t>JCOM</t>
  </si>
  <si>
    <t>-1.64%</t>
  </si>
  <si>
    <t>+2.98%</t>
  </si>
  <si>
    <t>JKHY</t>
  </si>
  <si>
    <t>JACK</t>
  </si>
  <si>
    <t>-0.74%</t>
  </si>
  <si>
    <t>JBHT</t>
  </si>
  <si>
    <t>-1.0%</t>
  </si>
  <si>
    <t>SJM</t>
  </si>
  <si>
    <t>+0.22%</t>
  </si>
  <si>
    <t>JLL</t>
  </si>
  <si>
    <t>-0.96%</t>
  </si>
  <si>
    <t>KSU</t>
  </si>
  <si>
    <t>KDP</t>
  </si>
  <si>
    <t>-0.4%</t>
  </si>
  <si>
    <t>KEYS</t>
  </si>
  <si>
    <t>-1.37%</t>
  </si>
  <si>
    <t>+1.09%</t>
  </si>
  <si>
    <t>KLAC</t>
  </si>
  <si>
    <t>-2.2%</t>
  </si>
  <si>
    <t>KFY</t>
  </si>
  <si>
    <t>-1.25%</t>
  </si>
  <si>
    <t>+2.53%</t>
  </si>
  <si>
    <t>-1.77%</t>
  </si>
  <si>
    <t>KHC</t>
  </si>
  <si>
    <t>KR</t>
  </si>
  <si>
    <t>LH</t>
  </si>
  <si>
    <t>+0.17%</t>
  </si>
  <si>
    <t>+1.08%</t>
  </si>
  <si>
    <t>LSTR</t>
  </si>
  <si>
    <t>+1.98%</t>
  </si>
  <si>
    <t>LEGH</t>
  </si>
  <si>
    <t>-3.0%</t>
  </si>
  <si>
    <t>LEN</t>
  </si>
  <si>
    <t>-1.5%</t>
  </si>
  <si>
    <t>-1.07%</t>
  </si>
  <si>
    <t>+3.17%</t>
  </si>
  <si>
    <t>-0.63%</t>
  </si>
  <si>
    <t>LPL</t>
  </si>
  <si>
    <t>-1.51%</t>
  </si>
  <si>
    <t>-3.03%</t>
  </si>
  <si>
    <t>LGIH</t>
  </si>
  <si>
    <t>-1.27%</t>
  </si>
  <si>
    <t>+3.41%</t>
  </si>
  <si>
    <t>+1.8%</t>
  </si>
  <si>
    <t>LIN</t>
  </si>
  <si>
    <t>+0.3%</t>
  </si>
  <si>
    <t>+0.92%</t>
  </si>
  <si>
    <t>LAD</t>
  </si>
  <si>
    <t>+1.55%</t>
  </si>
  <si>
    <t>LPLA</t>
  </si>
  <si>
    <t>MTB</t>
  </si>
  <si>
    <t>+1.69%</t>
  </si>
  <si>
    <t>MHO</t>
  </si>
  <si>
    <t>-3.18%</t>
  </si>
  <si>
    <t>-2.44%</t>
  </si>
  <si>
    <t>+3.27%</t>
  </si>
  <si>
    <t>-0.77%</t>
  </si>
  <si>
    <t>MAN</t>
  </si>
  <si>
    <t>MKL</t>
  </si>
  <si>
    <t>-0.42%</t>
  </si>
  <si>
    <t>-0.0%</t>
  </si>
  <si>
    <t>MXIM</t>
  </si>
  <si>
    <t>-1.42%</t>
  </si>
  <si>
    <t>MMS</t>
  </si>
  <si>
    <t>-1.71%</t>
  </si>
  <si>
    <t>+2.19%</t>
  </si>
  <si>
    <t>+0.96%</t>
  </si>
  <si>
    <t>MET</t>
  </si>
  <si>
    <t>-0.76%</t>
  </si>
  <si>
    <t>+1.2%</t>
  </si>
  <si>
    <t>MSFT</t>
  </si>
  <si>
    <t>MAA</t>
  </si>
  <si>
    <t>+0.29%</t>
  </si>
  <si>
    <t>+0.31%</t>
  </si>
  <si>
    <t>MCRI</t>
  </si>
  <si>
    <t>-0.9%</t>
  </si>
  <si>
    <t>MSCI</t>
  </si>
  <si>
    <t>+1.79%</t>
  </si>
  <si>
    <t>NDAQ</t>
  </si>
  <si>
    <t>+1.68%</t>
  </si>
  <si>
    <t>-0.01%</t>
  </si>
  <si>
    <t>NATI</t>
  </si>
  <si>
    <t>-2.07%</t>
  </si>
  <si>
    <t>NAVI</t>
  </si>
  <si>
    <t>+1.43%</t>
  </si>
  <si>
    <t>NCR</t>
  </si>
  <si>
    <t>+1.76%</t>
  </si>
  <si>
    <t>NEOG</t>
  </si>
  <si>
    <t>+2.51%</t>
  </si>
  <si>
    <t>+2.05%</t>
  </si>
  <si>
    <t>-1.39%</t>
  </si>
  <si>
    <t>NTAP</t>
  </si>
  <si>
    <t>+0.35%</t>
  </si>
  <si>
    <t>NJR</t>
  </si>
  <si>
    <t>+0.44%</t>
  </si>
  <si>
    <t>-1.73%</t>
  </si>
  <si>
    <t>NEWR</t>
  </si>
  <si>
    <t>-2.15%</t>
  </si>
  <si>
    <t>NDSN</t>
  </si>
  <si>
    <t>-0.65%</t>
  </si>
  <si>
    <t>+1.04%</t>
  </si>
  <si>
    <t>NSC</t>
  </si>
  <si>
    <t>NWE</t>
  </si>
  <si>
    <t>NUVA</t>
  </si>
  <si>
    <t>-1.19%</t>
  </si>
  <si>
    <t>+1.78%</t>
  </si>
  <si>
    <t>NVR</t>
  </si>
  <si>
    <t>+3.24%</t>
  </si>
  <si>
    <t>OI</t>
  </si>
  <si>
    <t>-1.93%</t>
  </si>
  <si>
    <t>+3.23%</t>
  </si>
  <si>
    <t>ODFL</t>
  </si>
  <si>
    <t>OMC</t>
  </si>
  <si>
    <t>ON</t>
  </si>
  <si>
    <t>-1.3%</t>
  </si>
  <si>
    <t>OKE</t>
  </si>
  <si>
    <t>-0.02%</t>
  </si>
  <si>
    <t>ORLY</t>
  </si>
  <si>
    <t>+0.55%</t>
  </si>
  <si>
    <t>PKG</t>
  </si>
  <si>
    <t>-1.01%</t>
  </si>
  <si>
    <t>PZZA</t>
  </si>
  <si>
    <t>+2.6%</t>
  </si>
  <si>
    <t>+3.04%</t>
  </si>
  <si>
    <t>-1.96%</t>
  </si>
  <si>
    <t>PH</t>
  </si>
  <si>
    <t>+0.51%</t>
  </si>
  <si>
    <t>PCTY</t>
  </si>
  <si>
    <t>+2.38%</t>
  </si>
  <si>
    <t>+1.38%</t>
  </si>
  <si>
    <t>PYPL</t>
  </si>
  <si>
    <t>+0.95%</t>
  </si>
  <si>
    <t>+3.48%</t>
  </si>
  <si>
    <t>PEP</t>
  </si>
  <si>
    <t>-0.61%</t>
  </si>
  <si>
    <t>+0.32%</t>
  </si>
  <si>
    <t>PRFT</t>
  </si>
  <si>
    <t>+2.65%</t>
  </si>
  <si>
    <t>PNFP</t>
  </si>
  <si>
    <t>PNC</t>
  </si>
  <si>
    <t>+1.18%</t>
  </si>
  <si>
    <t>PII</t>
  </si>
  <si>
    <t>+2.25%</t>
  </si>
  <si>
    <t>PFG</t>
  </si>
  <si>
    <t>PGR</t>
  </si>
  <si>
    <t>-0.92%</t>
  </si>
  <si>
    <t>+0.78%</t>
  </si>
  <si>
    <t>PFPT</t>
  </si>
  <si>
    <t>PRU</t>
  </si>
  <si>
    <t>-1.04%</t>
  </si>
  <si>
    <t>QRVO</t>
  </si>
  <si>
    <t>RL</t>
  </si>
  <si>
    <t>-0.05%</t>
  </si>
  <si>
    <t>+3.2%</t>
  </si>
  <si>
    <t>RJF</t>
  </si>
  <si>
    <t>RP</t>
  </si>
  <si>
    <t>-0.14%</t>
  </si>
  <si>
    <t>RF</t>
  </si>
  <si>
    <t>RGA</t>
  </si>
  <si>
    <t>RSG</t>
  </si>
  <si>
    <t>-0.03%</t>
  </si>
  <si>
    <t>RMD</t>
  </si>
  <si>
    <t>RHI</t>
  </si>
  <si>
    <t>ROP</t>
  </si>
  <si>
    <t>-0.22%</t>
  </si>
  <si>
    <t>+0.81%</t>
  </si>
  <si>
    <t>SPGI</t>
  </si>
  <si>
    <t>+1.22%</t>
  </si>
  <si>
    <t>+0.54%</t>
  </si>
  <si>
    <t>CRM</t>
  </si>
  <si>
    <t>+1.66%</t>
  </si>
  <si>
    <t>-1.09%</t>
  </si>
  <si>
    <t>SBH</t>
  </si>
  <si>
    <t>+1.77%</t>
  </si>
  <si>
    <t>+1.33%</t>
  </si>
  <si>
    <t>SNY</t>
  </si>
  <si>
    <t>-1.02%</t>
  </si>
  <si>
    <t>SMG</t>
  </si>
  <si>
    <t>SRE</t>
  </si>
  <si>
    <t>-0.28%</t>
  </si>
  <si>
    <t>NOW</t>
  </si>
  <si>
    <t>+2.61%</t>
  </si>
  <si>
    <t>+1.14%</t>
  </si>
  <si>
    <t>SHW</t>
  </si>
  <si>
    <t>-2.8%</t>
  </si>
  <si>
    <t>SSD</t>
  </si>
  <si>
    <t>+1.52%</t>
  </si>
  <si>
    <t>SKX</t>
  </si>
  <si>
    <t>+1.41%</t>
  </si>
  <si>
    <t>+2.15%</t>
  </si>
  <si>
    <t>SNAP</t>
  </si>
  <si>
    <t>+4.93%</t>
  </si>
  <si>
    <t>SON</t>
  </si>
  <si>
    <t>SO</t>
  </si>
  <si>
    <t>LUV</t>
  </si>
  <si>
    <t>SFM</t>
  </si>
  <si>
    <t>+4.48%</t>
  </si>
  <si>
    <t>SSNC</t>
  </si>
  <si>
    <t>SWK</t>
  </si>
  <si>
    <t>-1.83%</t>
  </si>
  <si>
    <t>SRCL</t>
  </si>
  <si>
    <t>SF</t>
  </si>
  <si>
    <t>RGR</t>
  </si>
  <si>
    <t>-0.84%</t>
  </si>
  <si>
    <t>TROW</t>
  </si>
  <si>
    <t>+1.65%</t>
  </si>
  <si>
    <t>TPR</t>
  </si>
  <si>
    <t>TGT</t>
  </si>
  <si>
    <t>-0.13%</t>
  </si>
  <si>
    <t>TGNA</t>
  </si>
  <si>
    <t>+2.71%</t>
  </si>
  <si>
    <t>TDY</t>
  </si>
  <si>
    <t>-1.06%</t>
  </si>
  <si>
    <t>+1.84%</t>
  </si>
  <si>
    <t>TDS</t>
  </si>
  <si>
    <t>TNC</t>
  </si>
  <si>
    <t>-1.68%</t>
  </si>
  <si>
    <t>TTEK</t>
  </si>
  <si>
    <t>+1.95%</t>
  </si>
  <si>
    <t>TXN</t>
  </si>
  <si>
    <t>ALL</t>
  </si>
  <si>
    <t>SCHW</t>
  </si>
  <si>
    <t>-0.37%</t>
  </si>
  <si>
    <t>EL</t>
  </si>
  <si>
    <t>TMO</t>
  </si>
  <si>
    <t>+1.56%</t>
  </si>
  <si>
    <t>BLD</t>
  </si>
  <si>
    <t>-3.56%</t>
  </si>
  <si>
    <t>+3.85%</t>
  </si>
  <si>
    <t>TTC</t>
  </si>
  <si>
    <t>TW</t>
  </si>
  <si>
    <t>-2.12%</t>
  </si>
  <si>
    <t>+1.46%</t>
  </si>
  <si>
    <t>TDG</t>
  </si>
  <si>
    <t>-1.29%</t>
  </si>
  <si>
    <t>+1.59%</t>
  </si>
  <si>
    <t>TREX</t>
  </si>
  <si>
    <t>-1.67%</t>
  </si>
  <si>
    <t>+3.19%</t>
  </si>
  <si>
    <t>TRMB</t>
  </si>
  <si>
    <t>-3.84%</t>
  </si>
  <si>
    <t>TTMI</t>
  </si>
  <si>
    <t>TWTR</t>
  </si>
  <si>
    <t>ULTA</t>
  </si>
  <si>
    <t>+1.24%</t>
  </si>
  <si>
    <t>UNP</t>
  </si>
  <si>
    <t>UPS</t>
  </si>
  <si>
    <t>-0.59%</t>
  </si>
  <si>
    <t>+0.62%</t>
  </si>
  <si>
    <t>+1.5%</t>
  </si>
  <si>
    <t>USM</t>
  </si>
  <si>
    <t>+1.99%</t>
  </si>
  <si>
    <t>UNH</t>
  </si>
  <si>
    <t>VALE</t>
  </si>
  <si>
    <t>+1.86%</t>
  </si>
  <si>
    <t>-3.24%</t>
  </si>
  <si>
    <t>VAR</t>
  </si>
  <si>
    <t>VCEL</t>
  </si>
  <si>
    <t>+7.84%</t>
  </si>
  <si>
    <t>-3.43%</t>
  </si>
  <si>
    <t>VRSN</t>
  </si>
  <si>
    <t>VRTV</t>
  </si>
  <si>
    <t>-6.2%</t>
  </si>
  <si>
    <t>VRTS</t>
  </si>
  <si>
    <t>VMW</t>
  </si>
  <si>
    <t>VMC</t>
  </si>
  <si>
    <t>WAB</t>
  </si>
  <si>
    <t>-1.66%</t>
  </si>
  <si>
    <t>-0.55%</t>
  </si>
  <si>
    <t>+2.42%</t>
  </si>
  <si>
    <t>WFC</t>
  </si>
  <si>
    <t>WELL</t>
  </si>
  <si>
    <t>WST</t>
  </si>
  <si>
    <t>-0.72%</t>
  </si>
  <si>
    <t>WDC</t>
  </si>
  <si>
    <t>WDAY</t>
  </si>
  <si>
    <t>GRA</t>
  </si>
  <si>
    <t>-0.45%</t>
  </si>
  <si>
    <t>GWW</t>
  </si>
  <si>
    <t>-2.37%</t>
  </si>
  <si>
    <t>XEL</t>
  </si>
  <si>
    <t>XPO</t>
  </si>
  <si>
    <t>+2.34%</t>
  </si>
  <si>
    <t>XYL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</si>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</sst>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0" fontId="0" fillId="9" borderId="0" xfId="0" applyFill="1"/>
    <xf numFmtId="10" fontId="0" fillId="9" borderId="0" xfId="1" applyNumberFormat="1" applyFont="1" applyFill="1"/>
    <xf numFmtId="2" fontId="0" fillId="9" borderId="0" xfId="0" applyNumberFormat="1" applyFill="1"/>
    <xf numFmtId="10" fontId="0" fillId="9" borderId="0" xfId="0" applyNumberFormat="1" applyFill="1"/>
  </cellXfs>
  <cellStyles count="2">
    <cellStyle name="Обычный" xfId="0" builtinId="0"/>
    <cellStyle name="Процентный" xfId="1" builtinId="5"/>
  </cellStyles>
  <dxfs count="2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A260"/>
  <sheetViews>
    <sheetView tabSelected="1" topLeftCell="CY1" zoomScaleNormal="100" workbookViewId="0">
      <selection activeCell="DW5" sqref="DW5"/>
    </sheetView>
  </sheetViews>
  <sheetFormatPr defaultRowHeight="15" outlineLevelCol="1" x14ac:dyDescent="0.25"/>
  <cols>
    <col min="14" max="127" width="9.140625" customWidth="1" outlineLevel="1"/>
  </cols>
  <sheetData>
    <row r="1" spans="1:131" x14ac:dyDescent="0.25">
      <c r="G1" s="5" t="s">
        <v>815</v>
      </c>
      <c r="H1" s="6">
        <v>51</v>
      </c>
      <c r="I1" s="7">
        <f>H1/$E$2</f>
        <v>6.375</v>
      </c>
    </row>
    <row r="2" spans="1:131" x14ac:dyDescent="0.25">
      <c r="B2" s="8">
        <v>44299</v>
      </c>
      <c r="C2" s="9"/>
      <c r="E2">
        <f>SUBTOTAL(  2,A:A)</f>
        <v>8</v>
      </c>
      <c r="G2" s="5" t="s">
        <v>816</v>
      </c>
      <c r="H2" s="10">
        <v>16</v>
      </c>
      <c r="I2" s="7">
        <f t="shared" ref="I2:I6" si="0">H2/$E$2</f>
        <v>2</v>
      </c>
      <c r="K2" s="5" t="s">
        <v>817</v>
      </c>
      <c r="L2" s="5">
        <f>SUBTOTAL( 9,DA:DA)</f>
        <v>2693.6299591064453</v>
      </c>
    </row>
    <row r="3" spans="1:131" x14ac:dyDescent="0.25">
      <c r="G3" s="5" t="s">
        <v>818</v>
      </c>
      <c r="H3" s="11">
        <v>17</v>
      </c>
      <c r="I3" s="7">
        <f t="shared" si="0"/>
        <v>2.125</v>
      </c>
      <c r="K3" s="5" t="s">
        <v>819</v>
      </c>
      <c r="L3" s="12">
        <f>SUBTOTAL( 9,DZ:DZ)</f>
        <v>2735.6220477826532</v>
      </c>
    </row>
    <row r="4" spans="1:131" x14ac:dyDescent="0.25">
      <c r="G4" s="5" t="s">
        <v>820</v>
      </c>
      <c r="H4" s="13">
        <v>23</v>
      </c>
      <c r="I4" s="7">
        <f t="shared" si="0"/>
        <v>2.875</v>
      </c>
      <c r="K4" s="5" t="s">
        <v>821</v>
      </c>
      <c r="L4" s="14">
        <f>100%-(L2/L3)</f>
        <v>1.5350106097530736E-2</v>
      </c>
    </row>
    <row r="5" spans="1:131" x14ac:dyDescent="0.25">
      <c r="G5" s="5" t="s">
        <v>822</v>
      </c>
      <c r="H5" s="15">
        <v>7</v>
      </c>
      <c r="I5" s="7">
        <f t="shared" si="0"/>
        <v>0.875</v>
      </c>
    </row>
    <row r="6" spans="1:131" x14ac:dyDescent="0.25">
      <c r="G6" s="16">
        <v>0</v>
      </c>
      <c r="H6" s="17">
        <v>4</v>
      </c>
      <c r="I6" s="7">
        <f t="shared" si="0"/>
        <v>0.5</v>
      </c>
    </row>
    <row r="8" spans="1:13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</row>
    <row r="9" spans="1:131" hidden="1" x14ac:dyDescent="0.25">
      <c r="A9">
        <v>0</v>
      </c>
      <c r="B9" t="s">
        <v>129</v>
      </c>
      <c r="C9">
        <v>9</v>
      </c>
      <c r="D9">
        <v>0</v>
      </c>
      <c r="E9">
        <v>6</v>
      </c>
      <c r="F9">
        <v>0</v>
      </c>
      <c r="G9" t="s">
        <v>130</v>
      </c>
      <c r="H9" t="s">
        <v>130</v>
      </c>
      <c r="I9">
        <v>6</v>
      </c>
      <c r="J9">
        <v>0</v>
      </c>
      <c r="K9" t="s">
        <v>130</v>
      </c>
      <c r="L9" t="s">
        <v>130</v>
      </c>
      <c r="M9" t="s">
        <v>131</v>
      </c>
      <c r="N9">
        <v>167</v>
      </c>
      <c r="O9">
        <v>28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194.94999694824219</v>
      </c>
      <c r="AG9">
        <v>194.16000366210929</v>
      </c>
      <c r="AH9">
        <v>195.3500061035156</v>
      </c>
      <c r="AI9" s="2">
        <f t="shared" ref="AI9:AJ9" si="1">100%-(AF9/AG9)</f>
        <v>-4.0687745737155723E-3</v>
      </c>
      <c r="AJ9" s="2">
        <f t="shared" si="1"/>
        <v>6.0916427142353458E-3</v>
      </c>
      <c r="AK9" t="s">
        <v>132</v>
      </c>
      <c r="AL9">
        <v>18</v>
      </c>
      <c r="AM9">
        <v>163</v>
      </c>
      <c r="AN9">
        <v>10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8</v>
      </c>
      <c r="AV9">
        <v>1</v>
      </c>
      <c r="AW9">
        <v>0</v>
      </c>
      <c r="AX9">
        <v>0</v>
      </c>
      <c r="AY9">
        <v>0</v>
      </c>
      <c r="AZ9">
        <v>1</v>
      </c>
      <c r="BA9">
        <v>1</v>
      </c>
      <c r="BB9">
        <v>0</v>
      </c>
      <c r="BC9">
        <v>0</v>
      </c>
      <c r="BD9">
        <v>195.7200012207031</v>
      </c>
      <c r="BE9">
        <v>194.41999816894531</v>
      </c>
      <c r="BF9">
        <v>196.66999816894531</v>
      </c>
      <c r="BG9" s="2">
        <f t="shared" ref="BG9" si="2">100%-(BD9/BE9)</f>
        <v>-6.6865706408869574E-3</v>
      </c>
      <c r="BH9" s="2">
        <f t="shared" ref="BH9" si="3">100%-(BE9/BF9)</f>
        <v>1.1440484166106435E-2</v>
      </c>
      <c r="BI9" t="s">
        <v>133</v>
      </c>
      <c r="BJ9">
        <v>1</v>
      </c>
      <c r="BK9">
        <v>173</v>
      </c>
      <c r="BL9">
        <v>21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198</v>
      </c>
      <c r="CC9">
        <v>196.05999755859369</v>
      </c>
      <c r="CD9">
        <v>198.96000671386719</v>
      </c>
      <c r="CE9" s="2">
        <f t="shared" ref="CE9" si="4">100%-(CB9/CC9)</f>
        <v>-9.8949426989896061E-3</v>
      </c>
      <c r="CF9" s="2">
        <f t="shared" ref="CF9" si="5">100%-(CC9/CD9)</f>
        <v>1.4575839653263145E-2</v>
      </c>
      <c r="CG9" t="s">
        <v>134</v>
      </c>
      <c r="CH9">
        <v>86</v>
      </c>
      <c r="CI9">
        <v>7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39</v>
      </c>
      <c r="CR9">
        <v>14</v>
      </c>
      <c r="CS9">
        <v>31</v>
      </c>
      <c r="CT9">
        <v>35</v>
      </c>
      <c r="CU9">
        <v>12</v>
      </c>
      <c r="CV9">
        <v>0</v>
      </c>
      <c r="CW9">
        <v>0</v>
      </c>
      <c r="CX9">
        <v>0</v>
      </c>
      <c r="CY9">
        <v>0</v>
      </c>
      <c r="CZ9">
        <v>197.83000183105469</v>
      </c>
      <c r="DA9">
        <v>196.00999450683591</v>
      </c>
      <c r="DB9">
        <v>197.33000183105469</v>
      </c>
      <c r="DC9">
        <v>674</v>
      </c>
      <c r="DD9">
        <v>132</v>
      </c>
      <c r="DE9">
        <v>386</v>
      </c>
      <c r="DF9">
        <v>13</v>
      </c>
      <c r="DG9">
        <v>0</v>
      </c>
      <c r="DH9">
        <v>0</v>
      </c>
      <c r="DI9">
        <v>0</v>
      </c>
      <c r="DJ9">
        <v>0</v>
      </c>
      <c r="DK9">
        <v>0</v>
      </c>
      <c r="DL9">
        <v>12</v>
      </c>
      <c r="DM9">
        <v>0</v>
      </c>
      <c r="DN9">
        <v>0</v>
      </c>
      <c r="DO9">
        <v>3</v>
      </c>
      <c r="DP9" t="s">
        <v>135</v>
      </c>
      <c r="DQ9">
        <v>1639697</v>
      </c>
      <c r="DR9">
        <v>1897720</v>
      </c>
      <c r="DS9">
        <v>1.242</v>
      </c>
      <c r="DT9">
        <v>1.885</v>
      </c>
      <c r="DU9">
        <v>2.46</v>
      </c>
      <c r="DV9">
        <v>3.96</v>
      </c>
      <c r="DW9">
        <v>0.63570000000000004</v>
      </c>
      <c r="DX9" s="2">
        <f>100%-(CZ9/DA9)</f>
        <v>-9.2852781757273295E-3</v>
      </c>
      <c r="DY9" s="2">
        <f>100%-(DA9/DB9)</f>
        <v>6.6893392386876416E-3</v>
      </c>
      <c r="DZ9" s="3">
        <f>(DA9*DY9)+DA9</f>
        <v>197.32117185426543</v>
      </c>
      <c r="EA9" s="4">
        <f t="shared" ref="EA9" si="6">DX9+DY9</f>
        <v>-2.5959389370396879E-3</v>
      </c>
    </row>
    <row r="10" spans="1:131" hidden="1" x14ac:dyDescent="0.25">
      <c r="A10">
        <v>1</v>
      </c>
      <c r="B10" t="s">
        <v>136</v>
      </c>
      <c r="C10">
        <v>9</v>
      </c>
      <c r="D10">
        <v>0</v>
      </c>
      <c r="E10">
        <v>6</v>
      </c>
      <c r="F10">
        <v>0</v>
      </c>
      <c r="G10" t="s">
        <v>130</v>
      </c>
      <c r="H10" t="s">
        <v>130</v>
      </c>
      <c r="I10">
        <v>6</v>
      </c>
      <c r="J10">
        <v>0</v>
      </c>
      <c r="K10" t="s">
        <v>130</v>
      </c>
      <c r="L10" t="s">
        <v>130</v>
      </c>
      <c r="M10" t="s">
        <v>137</v>
      </c>
      <c r="N10">
        <v>12</v>
      </c>
      <c r="O10">
        <v>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10</v>
      </c>
      <c r="X10">
        <v>8</v>
      </c>
      <c r="Y10">
        <v>14</v>
      </c>
      <c r="Z10">
        <v>12</v>
      </c>
      <c r="AA10">
        <v>141</v>
      </c>
      <c r="AB10">
        <v>0</v>
      </c>
      <c r="AC10">
        <v>0</v>
      </c>
      <c r="AD10">
        <v>0</v>
      </c>
      <c r="AE10">
        <v>0</v>
      </c>
      <c r="AF10">
        <v>105.2099990844727</v>
      </c>
      <c r="AG10">
        <v>105.5299987792969</v>
      </c>
      <c r="AH10">
        <v>106.129997253418</v>
      </c>
      <c r="AI10" s="2">
        <f t="shared" ref="AI10:AI73" si="7">100%-(AF10/AG10)</f>
        <v>3.0323102295627402E-3</v>
      </c>
      <c r="AJ10" s="2">
        <f t="shared" ref="AJ10:AJ73" si="8">100%-(AG10/AH10)</f>
        <v>5.6534296584255239E-3</v>
      </c>
      <c r="AK10" t="s">
        <v>138</v>
      </c>
      <c r="AL10">
        <v>11</v>
      </c>
      <c r="AM10">
        <v>119</v>
      </c>
      <c r="AN10">
        <v>65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106.09999847412109</v>
      </c>
      <c r="BE10">
        <v>105.40000152587891</v>
      </c>
      <c r="BF10">
        <v>106.9199981689453</v>
      </c>
      <c r="BG10" s="2">
        <f t="shared" ref="BG10:BG73" si="9">100%-(BD10/BE10)</f>
        <v>-6.6413371737030769E-3</v>
      </c>
      <c r="BH10" s="2">
        <f t="shared" ref="BH10:BH73" si="10">100%-(BE10/BF10)</f>
        <v>1.4216205285232375E-2</v>
      </c>
      <c r="BI10" t="s">
        <v>139</v>
      </c>
      <c r="BJ10">
        <v>41</v>
      </c>
      <c r="BK10">
        <v>115</v>
      </c>
      <c r="BL10">
        <v>29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22</v>
      </c>
      <c r="BT10">
        <v>5</v>
      </c>
      <c r="BU10">
        <v>1</v>
      </c>
      <c r="BV10">
        <v>0</v>
      </c>
      <c r="BW10">
        <v>0</v>
      </c>
      <c r="BX10">
        <v>1</v>
      </c>
      <c r="BY10">
        <v>6</v>
      </c>
      <c r="BZ10">
        <v>0</v>
      </c>
      <c r="CA10">
        <v>0</v>
      </c>
      <c r="CB10">
        <v>107.5400009155273</v>
      </c>
      <c r="CC10">
        <v>106.38999938964839</v>
      </c>
      <c r="CD10">
        <v>107.7200012207031</v>
      </c>
      <c r="CE10" s="2">
        <f t="shared" ref="CE10:CE73" si="11">100%-(CB10/CC10)</f>
        <v>-1.0809300991412529E-2</v>
      </c>
      <c r="CF10" s="2">
        <f t="shared" ref="CF10:CF73" si="12">100%-(CC10/CD10)</f>
        <v>1.2346841960479749E-2</v>
      </c>
      <c r="CG10" t="s">
        <v>140</v>
      </c>
      <c r="CH10">
        <v>144</v>
      </c>
      <c r="CI10">
        <v>24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16</v>
      </c>
      <c r="CR10">
        <v>4</v>
      </c>
      <c r="CS10">
        <v>15</v>
      </c>
      <c r="CT10">
        <v>2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108.25</v>
      </c>
      <c r="DA10">
        <v>108.0299987792969</v>
      </c>
      <c r="DB10">
        <v>108.36000061035161</v>
      </c>
      <c r="DC10">
        <v>564</v>
      </c>
      <c r="DD10">
        <v>111</v>
      </c>
      <c r="DE10">
        <v>211</v>
      </c>
      <c r="DF10">
        <v>46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141</v>
      </c>
      <c r="DM10">
        <v>0</v>
      </c>
      <c r="DN10">
        <v>141</v>
      </c>
      <c r="DO10">
        <v>2</v>
      </c>
      <c r="DP10" t="s">
        <v>130</v>
      </c>
      <c r="DQ10">
        <v>5508875</v>
      </c>
      <c r="DR10">
        <v>7800600</v>
      </c>
      <c r="DS10">
        <v>0.60399999999999998</v>
      </c>
      <c r="DT10">
        <v>0.84299999999999997</v>
      </c>
      <c r="DU10">
        <v>2.0299999999999998</v>
      </c>
      <c r="DV10">
        <v>2.44</v>
      </c>
      <c r="DW10">
        <v>1.7353000000000001</v>
      </c>
      <c r="DX10" s="2">
        <f t="shared" ref="DX10:DX73" si="13">100%-(CZ10/DA10)</f>
        <v>-2.0364826732299779E-3</v>
      </c>
      <c r="DY10" s="2">
        <f t="shared" ref="DY10:DY73" si="14">100%-(DA10/DB10)</f>
        <v>3.0454210889251376E-3</v>
      </c>
      <c r="DZ10" s="3">
        <f t="shared" ref="DZ10:DZ73" si="15">(DA10*DY10)+DA10</f>
        <v>108.35899561581593</v>
      </c>
      <c r="EA10" s="4">
        <f t="shared" ref="EA10:EA73" si="16">DX10+DY10</f>
        <v>1.0089384156951597E-3</v>
      </c>
    </row>
    <row r="11" spans="1:131" hidden="1" x14ac:dyDescent="0.25">
      <c r="A11">
        <v>2</v>
      </c>
      <c r="B11" t="s">
        <v>141</v>
      </c>
      <c r="C11">
        <v>10</v>
      </c>
      <c r="D11">
        <v>0</v>
      </c>
      <c r="E11">
        <v>5</v>
      </c>
      <c r="F11">
        <v>1</v>
      </c>
      <c r="G11" t="s">
        <v>130</v>
      </c>
      <c r="H11" t="s">
        <v>130</v>
      </c>
      <c r="I11">
        <v>6</v>
      </c>
      <c r="J11">
        <v>0</v>
      </c>
      <c r="K11" t="s">
        <v>130</v>
      </c>
      <c r="L11" t="s">
        <v>130</v>
      </c>
      <c r="M11" t="s">
        <v>142</v>
      </c>
      <c r="N11">
        <v>126</v>
      </c>
      <c r="O11">
        <v>69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96.839996337890625</v>
      </c>
      <c r="AG11">
        <v>96.459999084472656</v>
      </c>
      <c r="AH11">
        <v>97.330001831054673</v>
      </c>
      <c r="AI11" s="2">
        <f t="shared" si="7"/>
        <v>-3.9394283332430113E-3</v>
      </c>
      <c r="AJ11" s="2">
        <f t="shared" si="8"/>
        <v>8.9386903340674673E-3</v>
      </c>
      <c r="AK11" t="s">
        <v>143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4</v>
      </c>
      <c r="AY11">
        <v>190</v>
      </c>
      <c r="AZ11">
        <v>0</v>
      </c>
      <c r="BA11">
        <v>0</v>
      </c>
      <c r="BB11">
        <v>0</v>
      </c>
      <c r="BC11">
        <v>0</v>
      </c>
      <c r="BD11">
        <v>96.459999084472656</v>
      </c>
      <c r="BE11">
        <v>97.809997558593764</v>
      </c>
      <c r="BF11">
        <v>97.870002746582045</v>
      </c>
      <c r="BG11" s="2">
        <f t="shared" si="9"/>
        <v>1.380225445064942E-2</v>
      </c>
      <c r="BH11" s="2">
        <f t="shared" si="10"/>
        <v>6.131111301146408E-4</v>
      </c>
      <c r="BI11" t="s">
        <v>144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12</v>
      </c>
      <c r="BV11">
        <v>4</v>
      </c>
      <c r="BW11">
        <v>179</v>
      </c>
      <c r="BX11">
        <v>0</v>
      </c>
      <c r="BY11">
        <v>0</v>
      </c>
      <c r="BZ11">
        <v>0</v>
      </c>
      <c r="CA11">
        <v>0</v>
      </c>
      <c r="CB11">
        <v>95.779998779296875</v>
      </c>
      <c r="CC11">
        <v>96.069999694824219</v>
      </c>
      <c r="CD11">
        <v>96.309997558593764</v>
      </c>
      <c r="CE11" s="2">
        <f t="shared" si="11"/>
        <v>3.0186417867030801E-3</v>
      </c>
      <c r="CF11" s="2">
        <f t="shared" si="12"/>
        <v>2.4919309506111764E-3</v>
      </c>
      <c r="CG11" t="s">
        <v>145</v>
      </c>
      <c r="CH11">
        <v>87</v>
      </c>
      <c r="CI11">
        <v>98</v>
      </c>
      <c r="CJ11">
        <v>10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3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96.139999389648438</v>
      </c>
      <c r="DA11">
        <v>97</v>
      </c>
      <c r="DB11">
        <v>98.25</v>
      </c>
      <c r="DC11">
        <v>392</v>
      </c>
      <c r="DD11">
        <v>29</v>
      </c>
      <c r="DE11">
        <v>196</v>
      </c>
      <c r="DF11">
        <v>10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369</v>
      </c>
      <c r="DM11">
        <v>0</v>
      </c>
      <c r="DN11">
        <v>190</v>
      </c>
      <c r="DO11">
        <v>2</v>
      </c>
      <c r="DP11" t="s">
        <v>130</v>
      </c>
      <c r="DQ11">
        <v>4719864</v>
      </c>
      <c r="DR11">
        <v>5136260</v>
      </c>
      <c r="DS11">
        <v>3.1819999999999999</v>
      </c>
      <c r="DT11">
        <v>3.4079999999999999</v>
      </c>
      <c r="DU11">
        <v>1.37</v>
      </c>
      <c r="DV11">
        <v>2.42</v>
      </c>
      <c r="DW11">
        <v>0.1454</v>
      </c>
      <c r="DX11" s="2">
        <f t="shared" si="13"/>
        <v>8.8659856737274279E-3</v>
      </c>
      <c r="DY11" s="2">
        <f t="shared" si="14"/>
        <v>1.2722646310432517E-2</v>
      </c>
      <c r="DZ11" s="3">
        <f t="shared" si="15"/>
        <v>98.234096692111947</v>
      </c>
      <c r="EA11" s="4">
        <f t="shared" si="16"/>
        <v>2.1588631984159945E-2</v>
      </c>
    </row>
    <row r="12" spans="1:131" hidden="1" x14ac:dyDescent="0.25">
      <c r="A12">
        <v>3</v>
      </c>
      <c r="B12" t="s">
        <v>146</v>
      </c>
      <c r="C12">
        <v>9</v>
      </c>
      <c r="D12">
        <v>0</v>
      </c>
      <c r="E12">
        <v>6</v>
      </c>
      <c r="F12">
        <v>0</v>
      </c>
      <c r="G12" t="s">
        <v>130</v>
      </c>
      <c r="H12" t="s">
        <v>130</v>
      </c>
      <c r="I12">
        <v>6</v>
      </c>
      <c r="J12">
        <v>0</v>
      </c>
      <c r="K12" t="s">
        <v>130</v>
      </c>
      <c r="L12" t="s">
        <v>130</v>
      </c>
      <c r="M12" t="s">
        <v>147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0</v>
      </c>
      <c r="AA12">
        <v>188</v>
      </c>
      <c r="AB12">
        <v>0</v>
      </c>
      <c r="AC12">
        <v>0</v>
      </c>
      <c r="AD12">
        <v>0</v>
      </c>
      <c r="AE12">
        <v>0</v>
      </c>
      <c r="AF12">
        <v>182.6199951171875</v>
      </c>
      <c r="AG12">
        <v>184.49000549316409</v>
      </c>
      <c r="AH12">
        <v>184.72999572753901</v>
      </c>
      <c r="AI12" s="2">
        <f t="shared" si="7"/>
        <v>1.0136106674059842E-2</v>
      </c>
      <c r="AJ12" s="2">
        <f t="shared" si="8"/>
        <v>1.2991405831507263E-3</v>
      </c>
      <c r="AK12" t="s">
        <v>148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4</v>
      </c>
      <c r="AX12">
        <v>9</v>
      </c>
      <c r="AY12">
        <v>176</v>
      </c>
      <c r="AZ12">
        <v>0</v>
      </c>
      <c r="BA12">
        <v>0</v>
      </c>
      <c r="BB12">
        <v>0</v>
      </c>
      <c r="BC12">
        <v>0</v>
      </c>
      <c r="BD12">
        <v>180.5</v>
      </c>
      <c r="BE12">
        <v>183.05000305175781</v>
      </c>
      <c r="BF12">
        <v>183.05000305175781</v>
      </c>
      <c r="BG12" s="2">
        <f t="shared" si="9"/>
        <v>1.393063648863635E-2</v>
      </c>
      <c r="BH12" s="2">
        <f t="shared" si="10"/>
        <v>0</v>
      </c>
      <c r="BI12" t="s">
        <v>149</v>
      </c>
      <c r="BJ12">
        <v>63</v>
      </c>
      <c r="BK12">
        <v>83</v>
      </c>
      <c r="BL12">
        <v>38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7</v>
      </c>
      <c r="BT12">
        <v>2</v>
      </c>
      <c r="BU12">
        <v>0</v>
      </c>
      <c r="BV12">
        <v>0</v>
      </c>
      <c r="BW12">
        <v>1</v>
      </c>
      <c r="BX12">
        <v>1</v>
      </c>
      <c r="BY12">
        <v>3</v>
      </c>
      <c r="BZ12">
        <v>0</v>
      </c>
      <c r="CA12">
        <v>0</v>
      </c>
      <c r="CB12">
        <v>183.9700012207031</v>
      </c>
      <c r="CC12">
        <v>182.16000366210929</v>
      </c>
      <c r="CD12">
        <v>184.46000671386719</v>
      </c>
      <c r="CE12" s="2">
        <f t="shared" si="11"/>
        <v>-9.936306116633542E-3</v>
      </c>
      <c r="CF12" s="2">
        <f t="shared" si="12"/>
        <v>1.2468844020620873E-2</v>
      </c>
      <c r="CG12" t="s">
        <v>150</v>
      </c>
      <c r="CH12">
        <v>0</v>
      </c>
      <c r="CI12">
        <v>38</v>
      </c>
      <c r="CJ12">
        <v>114</v>
      </c>
      <c r="CK12">
        <v>21</v>
      </c>
      <c r="CL12">
        <v>16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188.05999755859369</v>
      </c>
      <c r="DA12">
        <v>188.77000427246091</v>
      </c>
      <c r="DB12">
        <v>188.9100036621094</v>
      </c>
      <c r="DC12">
        <v>359</v>
      </c>
      <c r="DD12">
        <v>24</v>
      </c>
      <c r="DE12">
        <v>2</v>
      </c>
      <c r="DF12">
        <v>15</v>
      </c>
      <c r="DG12">
        <v>0</v>
      </c>
      <c r="DH12">
        <v>37</v>
      </c>
      <c r="DI12">
        <v>0</v>
      </c>
      <c r="DJ12">
        <v>0</v>
      </c>
      <c r="DK12">
        <v>0</v>
      </c>
      <c r="DL12">
        <v>365</v>
      </c>
      <c r="DM12">
        <v>0</v>
      </c>
      <c r="DN12">
        <v>364</v>
      </c>
      <c r="DO12">
        <v>2.2000000000000002</v>
      </c>
      <c r="DP12" t="s">
        <v>130</v>
      </c>
      <c r="DQ12">
        <v>600776</v>
      </c>
      <c r="DR12">
        <v>744160</v>
      </c>
      <c r="DS12">
        <v>0.33400000000000002</v>
      </c>
      <c r="DT12">
        <v>1.3220000000000001</v>
      </c>
      <c r="DU12">
        <v>1.34</v>
      </c>
      <c r="DV12">
        <v>3</v>
      </c>
      <c r="DW12">
        <v>0.1401</v>
      </c>
      <c r="DX12" s="2">
        <f t="shared" si="13"/>
        <v>3.7612263484532171E-3</v>
      </c>
      <c r="DY12" s="2">
        <f t="shared" si="14"/>
        <v>7.4109039719727487E-4</v>
      </c>
      <c r="DZ12" s="3">
        <f t="shared" si="15"/>
        <v>188.90989990990613</v>
      </c>
      <c r="EA12" s="4">
        <f t="shared" si="16"/>
        <v>4.502316745650492E-3</v>
      </c>
    </row>
    <row r="13" spans="1:131" hidden="1" x14ac:dyDescent="0.25">
      <c r="A13">
        <v>4</v>
      </c>
      <c r="B13" t="s">
        <v>151</v>
      </c>
      <c r="C13">
        <v>9</v>
      </c>
      <c r="D13">
        <v>0</v>
      </c>
      <c r="E13">
        <v>6</v>
      </c>
      <c r="F13">
        <v>0</v>
      </c>
      <c r="G13" t="s">
        <v>130</v>
      </c>
      <c r="H13" t="s">
        <v>130</v>
      </c>
      <c r="I13">
        <v>6</v>
      </c>
      <c r="J13">
        <v>0</v>
      </c>
      <c r="K13" t="s">
        <v>130</v>
      </c>
      <c r="L13" t="s">
        <v>130</v>
      </c>
      <c r="M13" t="s">
        <v>152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</v>
      </c>
      <c r="X13">
        <v>5</v>
      </c>
      <c r="Y13">
        <v>5</v>
      </c>
      <c r="Z13">
        <v>25</v>
      </c>
      <c r="AA13">
        <v>154</v>
      </c>
      <c r="AB13">
        <v>0</v>
      </c>
      <c r="AC13">
        <v>0</v>
      </c>
      <c r="AD13">
        <v>0</v>
      </c>
      <c r="AE13">
        <v>0</v>
      </c>
      <c r="AF13">
        <v>66.029998779296875</v>
      </c>
      <c r="AG13">
        <v>66.540000915527344</v>
      </c>
      <c r="AH13">
        <v>66.660003662109375</v>
      </c>
      <c r="AI13" s="2">
        <f t="shared" si="7"/>
        <v>7.6645946680691246E-3</v>
      </c>
      <c r="AJ13" s="2">
        <f t="shared" si="8"/>
        <v>1.8002211219535491E-3</v>
      </c>
      <c r="AK13" t="s">
        <v>153</v>
      </c>
      <c r="AL13">
        <v>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</v>
      </c>
      <c r="AV13">
        <v>1</v>
      </c>
      <c r="AW13">
        <v>13</v>
      </c>
      <c r="AX13">
        <v>30</v>
      </c>
      <c r="AY13">
        <v>142</v>
      </c>
      <c r="AZ13">
        <v>0</v>
      </c>
      <c r="BA13">
        <v>0</v>
      </c>
      <c r="BB13">
        <v>0</v>
      </c>
      <c r="BC13">
        <v>0</v>
      </c>
      <c r="BD13">
        <v>65.779998779296875</v>
      </c>
      <c r="BE13">
        <v>66.050003051757813</v>
      </c>
      <c r="BF13">
        <v>66.319999694824219</v>
      </c>
      <c r="BG13" s="2">
        <f t="shared" si="9"/>
        <v>4.0878767598141463E-3</v>
      </c>
      <c r="BH13" s="2">
        <f t="shared" si="10"/>
        <v>4.0711194859591737E-3</v>
      </c>
      <c r="BI13" t="s">
        <v>154</v>
      </c>
      <c r="BJ13">
        <v>98</v>
      </c>
      <c r="BK13">
        <v>88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6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66.279998779296875</v>
      </c>
      <c r="CC13">
        <v>65.839996337890625</v>
      </c>
      <c r="CD13">
        <v>66.480003356933594</v>
      </c>
      <c r="CE13" s="2">
        <f t="shared" si="11"/>
        <v>-6.6829050103247578E-3</v>
      </c>
      <c r="CF13" s="2">
        <f t="shared" si="12"/>
        <v>9.6270605704807943E-3</v>
      </c>
      <c r="CG13" t="s">
        <v>155</v>
      </c>
      <c r="CH13">
        <v>102</v>
      </c>
      <c r="CI13">
        <v>85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8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66.55999755859375</v>
      </c>
      <c r="DA13">
        <v>66.30999755859375</v>
      </c>
      <c r="DB13">
        <v>66.610000610351563</v>
      </c>
      <c r="DC13">
        <v>384</v>
      </c>
      <c r="DD13">
        <v>100</v>
      </c>
      <c r="DE13">
        <v>10</v>
      </c>
      <c r="DF13">
        <v>85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296</v>
      </c>
      <c r="DM13">
        <v>0</v>
      </c>
      <c r="DN13">
        <v>296</v>
      </c>
      <c r="DO13">
        <v>1.6</v>
      </c>
      <c r="DP13" t="s">
        <v>130</v>
      </c>
      <c r="DQ13">
        <v>688145</v>
      </c>
      <c r="DR13">
        <v>965960</v>
      </c>
      <c r="DS13">
        <v>0.91600000000000004</v>
      </c>
      <c r="DT13">
        <v>1.1499999999999999</v>
      </c>
      <c r="DU13">
        <v>0.99</v>
      </c>
      <c r="DV13">
        <v>3.15</v>
      </c>
      <c r="DW13">
        <v>0</v>
      </c>
      <c r="DX13" s="2">
        <f t="shared" si="13"/>
        <v>-3.7701705505130967E-3</v>
      </c>
      <c r="DY13" s="2">
        <f t="shared" si="14"/>
        <v>4.5038740280568534E-3</v>
      </c>
      <c r="DZ13" s="3">
        <f t="shared" si="15"/>
        <v>66.608649434398416</v>
      </c>
      <c r="EA13" s="4">
        <f t="shared" si="16"/>
        <v>7.3370347754375675E-4</v>
      </c>
    </row>
    <row r="14" spans="1:131" hidden="1" x14ac:dyDescent="0.25">
      <c r="A14">
        <v>5</v>
      </c>
      <c r="B14" t="s">
        <v>156</v>
      </c>
      <c r="C14">
        <v>9</v>
      </c>
      <c r="D14">
        <v>0</v>
      </c>
      <c r="E14">
        <v>6</v>
      </c>
      <c r="F14">
        <v>0</v>
      </c>
      <c r="G14" t="s">
        <v>130</v>
      </c>
      <c r="H14" t="s">
        <v>130</v>
      </c>
      <c r="I14">
        <v>6</v>
      </c>
      <c r="J14">
        <v>0</v>
      </c>
      <c r="K14" t="s">
        <v>130</v>
      </c>
      <c r="L14" t="s">
        <v>130</v>
      </c>
      <c r="M14" t="s">
        <v>147</v>
      </c>
      <c r="N14">
        <v>28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37</v>
      </c>
      <c r="X14">
        <v>5</v>
      </c>
      <c r="Y14">
        <v>8</v>
      </c>
      <c r="Z14">
        <v>16</v>
      </c>
      <c r="AA14">
        <v>77</v>
      </c>
      <c r="AB14">
        <v>0</v>
      </c>
      <c r="AC14">
        <v>0</v>
      </c>
      <c r="AD14">
        <v>0</v>
      </c>
      <c r="AE14">
        <v>0</v>
      </c>
      <c r="AF14">
        <v>153.80999755859381</v>
      </c>
      <c r="AG14">
        <v>154.30999755859381</v>
      </c>
      <c r="AH14">
        <v>154.67999267578119</v>
      </c>
      <c r="AI14" s="2">
        <f t="shared" si="7"/>
        <v>3.2402307556912424E-3</v>
      </c>
      <c r="AJ14" s="2">
        <f t="shared" si="8"/>
        <v>2.3920037154573359E-3</v>
      </c>
      <c r="AK14" t="s">
        <v>157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7</v>
      </c>
      <c r="AX14">
        <v>4</v>
      </c>
      <c r="AY14">
        <v>135</v>
      </c>
      <c r="AZ14">
        <v>0</v>
      </c>
      <c r="BA14">
        <v>0</v>
      </c>
      <c r="BB14">
        <v>0</v>
      </c>
      <c r="BC14">
        <v>0</v>
      </c>
      <c r="BD14">
        <v>154.13999938964841</v>
      </c>
      <c r="BE14">
        <v>154.69000244140619</v>
      </c>
      <c r="BF14">
        <v>154.69000244140619</v>
      </c>
      <c r="BG14" s="2">
        <f t="shared" si="9"/>
        <v>3.5555177650612446E-3</v>
      </c>
      <c r="BH14" s="2">
        <f t="shared" si="10"/>
        <v>0</v>
      </c>
      <c r="BI14" t="s">
        <v>158</v>
      </c>
      <c r="BJ14">
        <v>8</v>
      </c>
      <c r="BK14">
        <v>45</v>
      </c>
      <c r="BL14">
        <v>74</v>
      </c>
      <c r="BM14">
        <v>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4</v>
      </c>
      <c r="BU14">
        <v>0</v>
      </c>
      <c r="BV14">
        <v>0</v>
      </c>
      <c r="BW14">
        <v>0</v>
      </c>
      <c r="BX14">
        <v>1</v>
      </c>
      <c r="BY14">
        <v>4</v>
      </c>
      <c r="BZ14">
        <v>0</v>
      </c>
      <c r="CA14">
        <v>0</v>
      </c>
      <c r="CB14">
        <v>155.6300048828125</v>
      </c>
      <c r="CC14">
        <v>154.3399963378906</v>
      </c>
      <c r="CD14">
        <v>156.8399963378906</v>
      </c>
      <c r="CE14" s="2">
        <f t="shared" si="11"/>
        <v>-8.3582258360155315E-3</v>
      </c>
      <c r="CF14" s="2">
        <f t="shared" si="12"/>
        <v>1.5939811644818502E-2</v>
      </c>
      <c r="CG14" t="s">
        <v>159</v>
      </c>
      <c r="CH14">
        <v>42</v>
      </c>
      <c r="CI14">
        <v>55</v>
      </c>
      <c r="CJ14">
        <v>28</v>
      </c>
      <c r="CK14">
        <v>10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4</v>
      </c>
      <c r="CR14">
        <v>2</v>
      </c>
      <c r="CS14">
        <v>5</v>
      </c>
      <c r="CT14">
        <v>2</v>
      </c>
      <c r="CU14">
        <v>1</v>
      </c>
      <c r="CV14">
        <v>1</v>
      </c>
      <c r="CW14">
        <v>10</v>
      </c>
      <c r="CX14">
        <v>0</v>
      </c>
      <c r="CY14">
        <v>0</v>
      </c>
      <c r="CZ14">
        <v>158.6300048828125</v>
      </c>
      <c r="DA14">
        <v>159.2799987792969</v>
      </c>
      <c r="DB14">
        <v>159.2799987792969</v>
      </c>
      <c r="DC14">
        <v>292</v>
      </c>
      <c r="DD14">
        <v>95</v>
      </c>
      <c r="DE14">
        <v>28</v>
      </c>
      <c r="DF14">
        <v>77</v>
      </c>
      <c r="DG14">
        <v>0</v>
      </c>
      <c r="DH14">
        <v>12</v>
      </c>
      <c r="DI14">
        <v>0</v>
      </c>
      <c r="DJ14">
        <v>0</v>
      </c>
      <c r="DK14">
        <v>0</v>
      </c>
      <c r="DL14">
        <v>213</v>
      </c>
      <c r="DM14">
        <v>0</v>
      </c>
      <c r="DN14">
        <v>212</v>
      </c>
      <c r="DO14">
        <v>2.5</v>
      </c>
      <c r="DP14" t="s">
        <v>130</v>
      </c>
      <c r="DQ14">
        <v>220470</v>
      </c>
      <c r="DR14">
        <v>220180</v>
      </c>
      <c r="DS14">
        <v>3.476</v>
      </c>
      <c r="DT14">
        <v>3.484</v>
      </c>
      <c r="DU14">
        <v>0.71</v>
      </c>
      <c r="DV14">
        <v>4.0599999999999996</v>
      </c>
      <c r="DW14">
        <v>8.0799999999999997E-2</v>
      </c>
      <c r="DX14" s="2">
        <f t="shared" si="13"/>
        <v>4.0808255993588505E-3</v>
      </c>
      <c r="DY14" s="2">
        <f t="shared" si="14"/>
        <v>0</v>
      </c>
      <c r="DZ14" s="3">
        <f t="shared" si="15"/>
        <v>159.2799987792969</v>
      </c>
      <c r="EA14" s="4">
        <f t="shared" si="16"/>
        <v>4.0808255993588505E-3</v>
      </c>
    </row>
    <row r="15" spans="1:131" hidden="1" x14ac:dyDescent="0.25">
      <c r="A15">
        <v>6</v>
      </c>
      <c r="B15" t="s">
        <v>160</v>
      </c>
      <c r="C15">
        <v>9</v>
      </c>
      <c r="D15">
        <v>0</v>
      </c>
      <c r="E15">
        <v>6</v>
      </c>
      <c r="F15">
        <v>0</v>
      </c>
      <c r="G15" t="s">
        <v>130</v>
      </c>
      <c r="H15" t="s">
        <v>130</v>
      </c>
      <c r="I15">
        <v>6</v>
      </c>
      <c r="J15">
        <v>0</v>
      </c>
      <c r="K15" t="s">
        <v>130</v>
      </c>
      <c r="L15" t="s">
        <v>130</v>
      </c>
      <c r="M15" t="s">
        <v>161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3</v>
      </c>
      <c r="AA15">
        <v>148</v>
      </c>
      <c r="AB15">
        <v>0</v>
      </c>
      <c r="AC15">
        <v>0</v>
      </c>
      <c r="AD15">
        <v>0</v>
      </c>
      <c r="AE15">
        <v>0</v>
      </c>
      <c r="AF15">
        <v>552.55999755859375</v>
      </c>
      <c r="AG15">
        <v>556.010009765625</v>
      </c>
      <c r="AH15">
        <v>559.3800048828125</v>
      </c>
      <c r="AI15" s="2">
        <f t="shared" si="7"/>
        <v>6.2049462175789438E-3</v>
      </c>
      <c r="AJ15" s="2">
        <f t="shared" si="8"/>
        <v>6.0245183735043728E-3</v>
      </c>
      <c r="AK15" t="s">
        <v>162</v>
      </c>
      <c r="AL15">
        <v>5</v>
      </c>
      <c r="AM15">
        <v>18</v>
      </c>
      <c r="AN15">
        <v>7</v>
      </c>
      <c r="AO15">
        <v>21</v>
      </c>
      <c r="AP15">
        <v>143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1</v>
      </c>
      <c r="AX15">
        <v>0</v>
      </c>
      <c r="AY15">
        <v>0</v>
      </c>
      <c r="AZ15">
        <v>1</v>
      </c>
      <c r="BA15">
        <v>1</v>
      </c>
      <c r="BB15">
        <v>1</v>
      </c>
      <c r="BC15">
        <v>1</v>
      </c>
      <c r="BD15">
        <v>575.75</v>
      </c>
      <c r="BE15">
        <v>558.8699951171875</v>
      </c>
      <c r="BF15">
        <v>577.91998291015625</v>
      </c>
      <c r="BG15" s="2">
        <f t="shared" si="9"/>
        <v>-3.0203813105537991E-2</v>
      </c>
      <c r="BH15" s="2">
        <f t="shared" si="10"/>
        <v>3.2963019719514097E-2</v>
      </c>
      <c r="BI15" t="s">
        <v>163</v>
      </c>
      <c r="BJ15">
        <v>65</v>
      </c>
      <c r="BK15">
        <v>35</v>
      </c>
      <c r="BL15">
        <v>14</v>
      </c>
      <c r="BM15">
        <v>37</v>
      </c>
      <c r="BN15">
        <v>41</v>
      </c>
      <c r="BO15">
        <v>0</v>
      </c>
      <c r="BP15">
        <v>0</v>
      </c>
      <c r="BQ15">
        <v>0</v>
      </c>
      <c r="BR15">
        <v>0</v>
      </c>
      <c r="BS15">
        <v>8</v>
      </c>
      <c r="BT15">
        <v>1</v>
      </c>
      <c r="BU15">
        <v>0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1</v>
      </c>
      <c r="CB15">
        <v>592.55999755859375</v>
      </c>
      <c r="CC15">
        <v>576.52001953125</v>
      </c>
      <c r="CD15">
        <v>592.989990234375</v>
      </c>
      <c r="CE15" s="2">
        <f t="shared" si="11"/>
        <v>-2.7822065988940547E-2</v>
      </c>
      <c r="CF15" s="2">
        <f t="shared" si="12"/>
        <v>2.7774449778849353E-2</v>
      </c>
      <c r="CG15" t="s">
        <v>164</v>
      </c>
      <c r="CH15">
        <v>25</v>
      </c>
      <c r="CI15">
        <v>61</v>
      </c>
      <c r="CJ15">
        <v>37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21</v>
      </c>
      <c r="CR15">
        <v>1</v>
      </c>
      <c r="CS15">
        <v>9</v>
      </c>
      <c r="CT15">
        <v>10</v>
      </c>
      <c r="CU15">
        <v>36</v>
      </c>
      <c r="CV15">
        <v>1</v>
      </c>
      <c r="CW15">
        <v>56</v>
      </c>
      <c r="CX15">
        <v>0</v>
      </c>
      <c r="CY15">
        <v>0</v>
      </c>
      <c r="CZ15">
        <v>601.1099853515625</v>
      </c>
      <c r="DA15">
        <v>602.489990234375</v>
      </c>
      <c r="DB15">
        <v>608.02001953125</v>
      </c>
      <c r="DC15">
        <v>327</v>
      </c>
      <c r="DD15">
        <v>57</v>
      </c>
      <c r="DE15">
        <v>53</v>
      </c>
      <c r="DF15">
        <v>7</v>
      </c>
      <c r="DG15">
        <v>0</v>
      </c>
      <c r="DH15">
        <v>242</v>
      </c>
      <c r="DI15">
        <v>0</v>
      </c>
      <c r="DJ15">
        <v>164</v>
      </c>
      <c r="DK15">
        <v>2</v>
      </c>
      <c r="DL15">
        <v>184</v>
      </c>
      <c r="DM15">
        <v>1</v>
      </c>
      <c r="DN15">
        <v>148</v>
      </c>
      <c r="DO15">
        <v>2.1</v>
      </c>
      <c r="DP15" t="s">
        <v>130</v>
      </c>
      <c r="DQ15">
        <v>524256</v>
      </c>
      <c r="DR15">
        <v>649640</v>
      </c>
      <c r="DS15">
        <v>1.2549999999999999</v>
      </c>
      <c r="DT15">
        <v>1.395</v>
      </c>
      <c r="DU15">
        <v>2.3199999999999998</v>
      </c>
      <c r="DV15">
        <v>2.25</v>
      </c>
      <c r="DW15">
        <v>0</v>
      </c>
      <c r="DX15" s="2">
        <f t="shared" si="13"/>
        <v>2.2905025895545439E-3</v>
      </c>
      <c r="DY15" s="2">
        <f t="shared" si="14"/>
        <v>9.0951434479712434E-3</v>
      </c>
      <c r="DZ15" s="3">
        <f t="shared" si="15"/>
        <v>607.96972312152343</v>
      </c>
      <c r="EA15" s="4">
        <f t="shared" si="16"/>
        <v>1.1385646037525787E-2</v>
      </c>
    </row>
    <row r="16" spans="1:131" s="18" customFormat="1" x14ac:dyDescent="0.25">
      <c r="A16" s="18">
        <v>7</v>
      </c>
      <c r="B16" s="18" t="s">
        <v>165</v>
      </c>
      <c r="C16" s="18">
        <v>9</v>
      </c>
      <c r="D16" s="18">
        <v>0</v>
      </c>
      <c r="E16" s="18">
        <v>6</v>
      </c>
      <c r="F16" s="18">
        <v>0</v>
      </c>
      <c r="G16" s="18" t="s">
        <v>130</v>
      </c>
      <c r="H16" s="18" t="s">
        <v>130</v>
      </c>
      <c r="I16" s="18">
        <v>6</v>
      </c>
      <c r="J16" s="18">
        <v>0</v>
      </c>
      <c r="K16" s="18" t="s">
        <v>130</v>
      </c>
      <c r="L16" s="18" t="s">
        <v>130</v>
      </c>
      <c r="M16" s="18" t="s">
        <v>166</v>
      </c>
      <c r="N16" s="18">
        <v>21</v>
      </c>
      <c r="O16" s="18">
        <v>57</v>
      </c>
      <c r="P16" s="18">
        <v>8</v>
      </c>
      <c r="Q16" s="18">
        <v>3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2</v>
      </c>
      <c r="X16" s="18">
        <v>2</v>
      </c>
      <c r="Y16" s="18">
        <v>0</v>
      </c>
      <c r="Z16" s="18">
        <v>2</v>
      </c>
      <c r="AA16" s="18">
        <v>0</v>
      </c>
      <c r="AB16" s="18">
        <v>1</v>
      </c>
      <c r="AC16" s="18">
        <v>4</v>
      </c>
      <c r="AD16" s="18">
        <v>0</v>
      </c>
      <c r="AE16" s="18">
        <v>0</v>
      </c>
      <c r="AF16" s="18">
        <v>661.59002685546875</v>
      </c>
      <c r="AG16" s="18">
        <v>651.08001708984375</v>
      </c>
      <c r="AH16" s="18">
        <v>662.45001220703125</v>
      </c>
      <c r="AI16" s="19">
        <f t="shared" si="7"/>
        <v>-1.6142424110329845E-2</v>
      </c>
      <c r="AJ16" s="19">
        <f t="shared" si="8"/>
        <v>1.716355182681184E-2</v>
      </c>
      <c r="AK16" s="18" t="s">
        <v>167</v>
      </c>
      <c r="AL16" s="18">
        <v>40</v>
      </c>
      <c r="AM16" s="18">
        <v>7</v>
      </c>
      <c r="AN16" s="18">
        <v>4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6</v>
      </c>
      <c r="AV16" s="18">
        <v>2</v>
      </c>
      <c r="AW16" s="18">
        <v>1</v>
      </c>
      <c r="AX16" s="18">
        <v>3</v>
      </c>
      <c r="AY16" s="18">
        <v>0</v>
      </c>
      <c r="AZ16" s="18">
        <v>1</v>
      </c>
      <c r="BA16" s="18">
        <v>6</v>
      </c>
      <c r="BB16" s="18">
        <v>0</v>
      </c>
      <c r="BC16" s="18">
        <v>0</v>
      </c>
      <c r="BD16" s="18">
        <v>660.17999267578125</v>
      </c>
      <c r="BE16" s="18">
        <v>659.8800048828125</v>
      </c>
      <c r="BF16" s="18">
        <v>669.3599853515625</v>
      </c>
      <c r="BG16" s="19">
        <f t="shared" si="9"/>
        <v>-4.5460961197330008E-4</v>
      </c>
      <c r="BH16" s="19">
        <f t="shared" si="10"/>
        <v>1.4162753490217783E-2</v>
      </c>
      <c r="BI16" s="18" t="s">
        <v>168</v>
      </c>
      <c r="BJ16" s="18">
        <v>41</v>
      </c>
      <c r="BK16" s="18">
        <v>5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28</v>
      </c>
      <c r="BT16" s="18">
        <v>6</v>
      </c>
      <c r="BU16" s="18">
        <v>2</v>
      </c>
      <c r="BV16" s="18">
        <v>0</v>
      </c>
      <c r="BW16" s="18">
        <v>5</v>
      </c>
      <c r="BX16" s="18">
        <v>0</v>
      </c>
      <c r="BY16" s="18">
        <v>0</v>
      </c>
      <c r="BZ16" s="18">
        <v>0</v>
      </c>
      <c r="CA16" s="18">
        <v>0</v>
      </c>
      <c r="CB16" s="18">
        <v>660.75</v>
      </c>
      <c r="CC16" s="18">
        <v>662.1500244140625</v>
      </c>
      <c r="CD16" s="18">
        <v>667.8699951171875</v>
      </c>
      <c r="CE16" s="19">
        <f t="shared" si="11"/>
        <v>2.114361341753912E-3</v>
      </c>
      <c r="CF16" s="19">
        <f t="shared" si="12"/>
        <v>8.5644971999697672E-3</v>
      </c>
      <c r="CG16" s="18" t="s">
        <v>145</v>
      </c>
      <c r="CH16" s="18">
        <v>86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19</v>
      </c>
      <c r="CR16" s="18">
        <v>4</v>
      </c>
      <c r="CS16" s="18">
        <v>1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663.27001953125</v>
      </c>
      <c r="DA16" s="18">
        <v>659.53997802734375</v>
      </c>
      <c r="DB16" s="18">
        <v>665</v>
      </c>
      <c r="DC16" s="18">
        <v>272</v>
      </c>
      <c r="DD16" s="18">
        <v>78</v>
      </c>
      <c r="DE16" s="18">
        <v>140</v>
      </c>
      <c r="DF16" s="18">
        <v>18</v>
      </c>
      <c r="DG16" s="18">
        <v>0</v>
      </c>
      <c r="DH16" s="18">
        <v>3</v>
      </c>
      <c r="DI16" s="18">
        <v>0</v>
      </c>
      <c r="DJ16" s="18">
        <v>3</v>
      </c>
      <c r="DK16" s="18">
        <v>0</v>
      </c>
      <c r="DL16" s="18">
        <v>5</v>
      </c>
      <c r="DM16" s="18">
        <v>0</v>
      </c>
      <c r="DN16" s="18">
        <v>0</v>
      </c>
      <c r="DO16" s="18">
        <v>2.2999999999999998</v>
      </c>
      <c r="DP16" s="18" t="s">
        <v>130</v>
      </c>
      <c r="DQ16" s="18">
        <v>78667</v>
      </c>
      <c r="DR16" s="18">
        <v>70140</v>
      </c>
      <c r="DS16" s="18">
        <v>0.377</v>
      </c>
      <c r="DT16" s="18">
        <v>0.64200000000000002</v>
      </c>
      <c r="DU16" s="18">
        <v>0.23</v>
      </c>
      <c r="DV16" s="18">
        <v>2.1800000000000002</v>
      </c>
      <c r="DW16" s="18">
        <v>0</v>
      </c>
      <c r="DX16" s="19">
        <f t="shared" si="13"/>
        <v>-5.6555199505308185E-3</v>
      </c>
      <c r="DY16" s="19">
        <f t="shared" si="14"/>
        <v>8.2105593573778002E-3</v>
      </c>
      <c r="DZ16" s="20">
        <f t="shared" si="15"/>
        <v>664.95517016550093</v>
      </c>
      <c r="EA16" s="21">
        <f t="shared" si="16"/>
        <v>2.5550394068469817E-3</v>
      </c>
    </row>
    <row r="17" spans="1:131" hidden="1" x14ac:dyDescent="0.25">
      <c r="A17">
        <v>8</v>
      </c>
      <c r="B17" t="s">
        <v>169</v>
      </c>
      <c r="C17">
        <v>9</v>
      </c>
      <c r="D17">
        <v>0</v>
      </c>
      <c r="E17">
        <v>6</v>
      </c>
      <c r="F17">
        <v>0</v>
      </c>
      <c r="G17" t="s">
        <v>130</v>
      </c>
      <c r="H17" t="s">
        <v>130</v>
      </c>
      <c r="I17">
        <v>6</v>
      </c>
      <c r="J17">
        <v>0</v>
      </c>
      <c r="K17" t="s">
        <v>130</v>
      </c>
      <c r="L17" t="s">
        <v>130</v>
      </c>
      <c r="M17" t="s">
        <v>170</v>
      </c>
      <c r="N17">
        <v>107</v>
      </c>
      <c r="O17">
        <v>59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10</v>
      </c>
      <c r="X17">
        <v>3</v>
      </c>
      <c r="Y17">
        <v>3</v>
      </c>
      <c r="Z17">
        <v>3</v>
      </c>
      <c r="AA17">
        <v>15</v>
      </c>
      <c r="AB17">
        <v>0</v>
      </c>
      <c r="AC17">
        <v>0</v>
      </c>
      <c r="AD17">
        <v>0</v>
      </c>
      <c r="AE17">
        <v>0</v>
      </c>
      <c r="AF17">
        <v>131.36000061035159</v>
      </c>
      <c r="AG17">
        <v>130.75</v>
      </c>
      <c r="AH17">
        <v>131.92999267578119</v>
      </c>
      <c r="AI17" s="2">
        <f t="shared" si="7"/>
        <v>-4.6653966374883282E-3</v>
      </c>
      <c r="AJ17" s="2">
        <f t="shared" si="8"/>
        <v>8.9440820229637064E-3</v>
      </c>
      <c r="AK17" t="s">
        <v>143</v>
      </c>
      <c r="AL17">
        <v>26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38</v>
      </c>
      <c r="AV17">
        <v>20</v>
      </c>
      <c r="AW17">
        <v>31</v>
      </c>
      <c r="AX17">
        <v>42</v>
      </c>
      <c r="AY17">
        <v>49</v>
      </c>
      <c r="AZ17">
        <v>0</v>
      </c>
      <c r="BA17">
        <v>0</v>
      </c>
      <c r="BB17">
        <v>0</v>
      </c>
      <c r="BC17">
        <v>0</v>
      </c>
      <c r="BD17">
        <v>130.8500061035156</v>
      </c>
      <c r="BE17">
        <v>131.22999572753909</v>
      </c>
      <c r="BF17">
        <v>131.5299987792969</v>
      </c>
      <c r="BG17" s="2">
        <f t="shared" si="9"/>
        <v>2.8956003687787835E-3</v>
      </c>
      <c r="BH17" s="2">
        <f t="shared" si="10"/>
        <v>2.2808716987917643E-3</v>
      </c>
      <c r="BI17" t="s">
        <v>171</v>
      </c>
      <c r="BJ17">
        <v>69</v>
      </c>
      <c r="BK17">
        <v>4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35</v>
      </c>
      <c r="BT17">
        <v>14</v>
      </c>
      <c r="BU17">
        <v>14</v>
      </c>
      <c r="BV17">
        <v>13</v>
      </c>
      <c r="BW17">
        <v>63</v>
      </c>
      <c r="BX17">
        <v>0</v>
      </c>
      <c r="BY17">
        <v>0</v>
      </c>
      <c r="BZ17">
        <v>0</v>
      </c>
      <c r="CA17">
        <v>0</v>
      </c>
      <c r="CB17">
        <v>131.69000244140619</v>
      </c>
      <c r="CC17">
        <v>131.77000427246091</v>
      </c>
      <c r="CD17">
        <v>132.7799987792969</v>
      </c>
      <c r="CE17" s="2">
        <f t="shared" si="11"/>
        <v>6.0713234014397877E-4</v>
      </c>
      <c r="CF17" s="2">
        <f t="shared" si="12"/>
        <v>7.6065259536173269E-3</v>
      </c>
      <c r="CG17" t="s">
        <v>172</v>
      </c>
      <c r="CH17">
        <v>4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29</v>
      </c>
      <c r="CR17">
        <v>35</v>
      </c>
      <c r="CS17">
        <v>41</v>
      </c>
      <c r="CT17">
        <v>44</v>
      </c>
      <c r="CU17">
        <v>37</v>
      </c>
      <c r="CV17">
        <v>0</v>
      </c>
      <c r="CW17">
        <v>0</v>
      </c>
      <c r="CX17">
        <v>0</v>
      </c>
      <c r="CY17">
        <v>0</v>
      </c>
      <c r="CZ17">
        <v>131.61000061035159</v>
      </c>
      <c r="DA17">
        <v>130.66999816894531</v>
      </c>
      <c r="DB17">
        <v>130.82000732421881</v>
      </c>
      <c r="DC17">
        <v>269</v>
      </c>
      <c r="DD17">
        <v>375</v>
      </c>
      <c r="DE17">
        <v>192</v>
      </c>
      <c r="DF17">
        <v>150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164</v>
      </c>
      <c r="DM17">
        <v>0</v>
      </c>
      <c r="DN17">
        <v>64</v>
      </c>
      <c r="DO17">
        <v>2.6</v>
      </c>
      <c r="DP17" t="s">
        <v>135</v>
      </c>
      <c r="DQ17">
        <v>469752</v>
      </c>
      <c r="DR17">
        <v>756880</v>
      </c>
      <c r="DS17">
        <v>1.5880000000000001</v>
      </c>
      <c r="DT17">
        <v>2.1960000000000002</v>
      </c>
      <c r="DU17">
        <v>5.98</v>
      </c>
      <c r="DV17">
        <v>2.56</v>
      </c>
      <c r="DW17">
        <v>0.37759998</v>
      </c>
      <c r="DX17" s="2">
        <f t="shared" si="13"/>
        <v>-7.19371282297665E-3</v>
      </c>
      <c r="DY17" s="2">
        <f t="shared" si="14"/>
        <v>1.1466835871803971E-3</v>
      </c>
      <c r="DZ17" s="3">
        <f t="shared" si="15"/>
        <v>130.81983531118254</v>
      </c>
      <c r="EA17" s="4">
        <f t="shared" si="16"/>
        <v>-6.047029235796253E-3</v>
      </c>
    </row>
    <row r="18" spans="1:131" hidden="1" x14ac:dyDescent="0.25">
      <c r="A18">
        <v>9</v>
      </c>
      <c r="B18" t="s">
        <v>173</v>
      </c>
      <c r="C18">
        <v>9</v>
      </c>
      <c r="D18">
        <v>1</v>
      </c>
      <c r="E18">
        <v>6</v>
      </c>
      <c r="F18">
        <v>0</v>
      </c>
      <c r="G18" t="s">
        <v>130</v>
      </c>
      <c r="H18" t="s">
        <v>130</v>
      </c>
      <c r="I18">
        <v>6</v>
      </c>
      <c r="J18">
        <v>0</v>
      </c>
      <c r="K18" t="s">
        <v>130</v>
      </c>
      <c r="L18" t="s">
        <v>130</v>
      </c>
      <c r="M18" t="s">
        <v>142</v>
      </c>
      <c r="N18">
        <v>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</v>
      </c>
      <c r="X18">
        <v>21</v>
      </c>
      <c r="Y18">
        <v>61</v>
      </c>
      <c r="Z18">
        <v>8</v>
      </c>
      <c r="AA18">
        <v>84</v>
      </c>
      <c r="AB18">
        <v>0</v>
      </c>
      <c r="AC18">
        <v>0</v>
      </c>
      <c r="AD18">
        <v>0</v>
      </c>
      <c r="AE18">
        <v>0</v>
      </c>
      <c r="AF18">
        <v>51.130001068115227</v>
      </c>
      <c r="AG18">
        <v>51.400001525878913</v>
      </c>
      <c r="AH18">
        <v>51.549999237060547</v>
      </c>
      <c r="AI18" s="2">
        <f t="shared" si="7"/>
        <v>5.2529270379056969E-3</v>
      </c>
      <c r="AJ18" s="2">
        <f t="shared" si="8"/>
        <v>2.9097519573539898E-3</v>
      </c>
      <c r="AK18" t="s">
        <v>174</v>
      </c>
      <c r="AL18">
        <v>52</v>
      </c>
      <c r="AM18">
        <v>118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13</v>
      </c>
      <c r="AV18">
        <v>2</v>
      </c>
      <c r="AW18">
        <v>7</v>
      </c>
      <c r="AX18">
        <v>4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51.479999542236328</v>
      </c>
      <c r="BE18">
        <v>51.220001220703118</v>
      </c>
      <c r="BF18">
        <v>51.630001068115227</v>
      </c>
      <c r="BG18" s="2">
        <f t="shared" si="9"/>
        <v>-5.0761092412492381E-3</v>
      </c>
      <c r="BH18" s="2">
        <f t="shared" si="10"/>
        <v>7.9411163844680388E-3</v>
      </c>
      <c r="BI18" t="s">
        <v>175</v>
      </c>
      <c r="BJ18">
        <v>175</v>
      </c>
      <c r="BK18">
        <v>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20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51.490001678466797</v>
      </c>
      <c r="CC18">
        <v>51.400001525878913</v>
      </c>
      <c r="CD18">
        <v>51.720001220703118</v>
      </c>
      <c r="CE18" s="2">
        <f t="shared" si="11"/>
        <v>-1.7509756793017139E-3</v>
      </c>
      <c r="CF18" s="2">
        <f t="shared" si="12"/>
        <v>6.1871555930302913E-3</v>
      </c>
      <c r="CG18" t="s">
        <v>176</v>
      </c>
      <c r="CH18">
        <v>35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33</v>
      </c>
      <c r="CR18">
        <v>37</v>
      </c>
      <c r="CS18">
        <v>51</v>
      </c>
      <c r="CT18">
        <v>47</v>
      </c>
      <c r="CU18">
        <v>8</v>
      </c>
      <c r="CV18">
        <v>0</v>
      </c>
      <c r="CW18">
        <v>0</v>
      </c>
      <c r="CX18">
        <v>0</v>
      </c>
      <c r="CY18">
        <v>0</v>
      </c>
      <c r="CZ18">
        <v>51.75</v>
      </c>
      <c r="DA18">
        <v>51.229999542236328</v>
      </c>
      <c r="DB18">
        <v>51.439998626708977</v>
      </c>
      <c r="DC18">
        <v>396</v>
      </c>
      <c r="DD18">
        <v>319</v>
      </c>
      <c r="DE18">
        <v>178</v>
      </c>
      <c r="DF18">
        <v>131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94</v>
      </c>
      <c r="DM18">
        <v>0</v>
      </c>
      <c r="DN18">
        <v>86</v>
      </c>
      <c r="DO18">
        <v>2.1</v>
      </c>
      <c r="DP18" t="s">
        <v>130</v>
      </c>
      <c r="DQ18">
        <v>5751262</v>
      </c>
      <c r="DR18">
        <v>6474620</v>
      </c>
      <c r="DS18">
        <v>0.56100000000000005</v>
      </c>
      <c r="DT18">
        <v>0.78500000000000003</v>
      </c>
      <c r="DU18">
        <v>2.5</v>
      </c>
      <c r="DV18">
        <v>1.22</v>
      </c>
      <c r="DW18">
        <v>1.4167000000000001</v>
      </c>
      <c r="DX18" s="2">
        <f t="shared" si="13"/>
        <v>-1.015031158325419E-2</v>
      </c>
      <c r="DY18" s="2">
        <f t="shared" si="14"/>
        <v>4.0824084385494563E-3</v>
      </c>
      <c r="DZ18" s="3">
        <f t="shared" si="15"/>
        <v>51.439141324674438</v>
      </c>
      <c r="EA18" s="4">
        <f t="shared" si="16"/>
        <v>-6.0679031447047338E-3</v>
      </c>
    </row>
    <row r="19" spans="1:131" hidden="1" x14ac:dyDescent="0.25">
      <c r="A19">
        <v>10</v>
      </c>
      <c r="B19" t="s">
        <v>177</v>
      </c>
      <c r="C19">
        <v>9</v>
      </c>
      <c r="D19">
        <v>0</v>
      </c>
      <c r="E19">
        <v>6</v>
      </c>
      <c r="F19">
        <v>0</v>
      </c>
      <c r="G19" t="s">
        <v>130</v>
      </c>
      <c r="H19" t="s">
        <v>130</v>
      </c>
      <c r="I19">
        <v>6</v>
      </c>
      <c r="J19">
        <v>0</v>
      </c>
      <c r="K19" t="s">
        <v>130</v>
      </c>
      <c r="L19" t="s">
        <v>130</v>
      </c>
      <c r="M19" t="s">
        <v>178</v>
      </c>
      <c r="N19">
        <v>9</v>
      </c>
      <c r="O19">
        <v>29</v>
      </c>
      <c r="P19">
        <v>31</v>
      </c>
      <c r="Q19">
        <v>97</v>
      </c>
      <c r="R19">
        <v>28</v>
      </c>
      <c r="S19">
        <v>0</v>
      </c>
      <c r="T19">
        <v>0</v>
      </c>
      <c r="U19">
        <v>0</v>
      </c>
      <c r="V19">
        <v>0</v>
      </c>
      <c r="W19">
        <v>4</v>
      </c>
      <c r="X19">
        <v>1</v>
      </c>
      <c r="Y19">
        <v>1</v>
      </c>
      <c r="Z19">
        <v>0</v>
      </c>
      <c r="AA19">
        <v>0</v>
      </c>
      <c r="AB19">
        <v>1</v>
      </c>
      <c r="AC19">
        <v>2</v>
      </c>
      <c r="AD19">
        <v>1</v>
      </c>
      <c r="AE19">
        <v>2</v>
      </c>
      <c r="AF19">
        <v>3279.389892578125</v>
      </c>
      <c r="AG19">
        <v>3233.800048828125</v>
      </c>
      <c r="AH19">
        <v>3303.610107421875</v>
      </c>
      <c r="AI19" s="2">
        <f t="shared" si="7"/>
        <v>-1.4097916711492742E-2</v>
      </c>
      <c r="AJ19" s="2">
        <f t="shared" si="8"/>
        <v>2.1131446001123155E-2</v>
      </c>
      <c r="AK19" t="s">
        <v>179</v>
      </c>
      <c r="AL19">
        <v>127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53</v>
      </c>
      <c r="AV19">
        <v>27</v>
      </c>
      <c r="AW19">
        <v>1</v>
      </c>
      <c r="AX19">
        <v>2</v>
      </c>
      <c r="AY19">
        <v>4</v>
      </c>
      <c r="AZ19">
        <v>0</v>
      </c>
      <c r="BA19">
        <v>0</v>
      </c>
      <c r="BB19">
        <v>0</v>
      </c>
      <c r="BC19">
        <v>0</v>
      </c>
      <c r="BD19">
        <v>3299.300048828125</v>
      </c>
      <c r="BE19">
        <v>3310.89990234375</v>
      </c>
      <c r="BF19">
        <v>3324.5</v>
      </c>
      <c r="BG19" s="2">
        <f t="shared" si="9"/>
        <v>3.5035349475269761E-3</v>
      </c>
      <c r="BH19" s="2">
        <f t="shared" si="10"/>
        <v>4.0908701026469707E-3</v>
      </c>
      <c r="BI19" t="s">
        <v>180</v>
      </c>
      <c r="BJ19">
        <v>36</v>
      </c>
      <c r="BK19">
        <v>20</v>
      </c>
      <c r="BL19">
        <v>39</v>
      </c>
      <c r="BM19">
        <v>91</v>
      </c>
      <c r="BN19">
        <v>3</v>
      </c>
      <c r="BO19">
        <v>0</v>
      </c>
      <c r="BP19">
        <v>0</v>
      </c>
      <c r="BQ19">
        <v>0</v>
      </c>
      <c r="BR19">
        <v>0</v>
      </c>
      <c r="BS19">
        <v>4</v>
      </c>
      <c r="BT19">
        <v>0</v>
      </c>
      <c r="BU19">
        <v>2</v>
      </c>
      <c r="BV19">
        <v>4</v>
      </c>
      <c r="BW19">
        <v>0</v>
      </c>
      <c r="BX19">
        <v>1</v>
      </c>
      <c r="BY19">
        <v>6</v>
      </c>
      <c r="BZ19">
        <v>1</v>
      </c>
      <c r="CA19">
        <v>0</v>
      </c>
      <c r="CB19">
        <v>3372.199951171875</v>
      </c>
      <c r="CC19">
        <v>3304.699951171875</v>
      </c>
      <c r="CD19">
        <v>3372.199951171875</v>
      </c>
      <c r="CE19" s="2">
        <f t="shared" si="11"/>
        <v>-2.0425454957283984E-2</v>
      </c>
      <c r="CF19" s="2">
        <f t="shared" si="12"/>
        <v>2.0016606659561509E-2</v>
      </c>
      <c r="CG19" t="s">
        <v>157</v>
      </c>
      <c r="CH19">
        <v>56</v>
      </c>
      <c r="CI19">
        <v>121</v>
      </c>
      <c r="CJ19">
        <v>17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5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3379.389892578125</v>
      </c>
      <c r="DA19">
        <v>3400.85009765625</v>
      </c>
      <c r="DB19">
        <v>3432</v>
      </c>
      <c r="DC19">
        <v>673</v>
      </c>
      <c r="DD19">
        <v>104</v>
      </c>
      <c r="DE19">
        <v>293</v>
      </c>
      <c r="DF19">
        <v>89</v>
      </c>
      <c r="DG19">
        <v>0</v>
      </c>
      <c r="DH19">
        <v>219</v>
      </c>
      <c r="DI19">
        <v>0</v>
      </c>
      <c r="DJ19">
        <v>125</v>
      </c>
      <c r="DK19">
        <v>2</v>
      </c>
      <c r="DL19">
        <v>4</v>
      </c>
      <c r="DM19">
        <v>2</v>
      </c>
      <c r="DN19">
        <v>4</v>
      </c>
      <c r="DO19">
        <v>1.7</v>
      </c>
      <c r="DP19" t="s">
        <v>130</v>
      </c>
      <c r="DQ19">
        <v>3281798</v>
      </c>
      <c r="DR19">
        <v>3273120</v>
      </c>
      <c r="DS19">
        <v>0.86</v>
      </c>
      <c r="DT19">
        <v>1.05</v>
      </c>
      <c r="DU19">
        <v>1.71</v>
      </c>
      <c r="DV19">
        <v>1.49</v>
      </c>
      <c r="DW19">
        <v>0</v>
      </c>
      <c r="DX19" s="2">
        <f t="shared" si="13"/>
        <v>6.3102472799123621E-3</v>
      </c>
      <c r="DY19" s="2">
        <f t="shared" si="14"/>
        <v>9.076311871721976E-3</v>
      </c>
      <c r="DZ19" s="3">
        <f t="shared" si="15"/>
        <v>3431.7172737715541</v>
      </c>
      <c r="EA19" s="4">
        <f t="shared" si="16"/>
        <v>1.5386559151634338E-2</v>
      </c>
    </row>
    <row r="20" spans="1:131" hidden="1" x14ac:dyDescent="0.25">
      <c r="A20">
        <v>11</v>
      </c>
      <c r="B20" t="s">
        <v>181</v>
      </c>
      <c r="C20">
        <v>10</v>
      </c>
      <c r="D20">
        <v>0</v>
      </c>
      <c r="E20">
        <v>6</v>
      </c>
      <c r="F20">
        <v>0</v>
      </c>
      <c r="G20" t="s">
        <v>130</v>
      </c>
      <c r="H20" t="s">
        <v>130</v>
      </c>
      <c r="I20">
        <v>6</v>
      </c>
      <c r="J20">
        <v>0</v>
      </c>
      <c r="K20" t="s">
        <v>130</v>
      </c>
      <c r="L20" t="s">
        <v>130</v>
      </c>
      <c r="M20" t="s">
        <v>182</v>
      </c>
      <c r="N20">
        <v>2</v>
      </c>
      <c r="O20">
        <v>1</v>
      </c>
      <c r="P20">
        <v>1</v>
      </c>
      <c r="Q20">
        <v>0</v>
      </c>
      <c r="R20">
        <v>0</v>
      </c>
      <c r="S20">
        <v>1</v>
      </c>
      <c r="T20">
        <v>1</v>
      </c>
      <c r="U20">
        <v>0</v>
      </c>
      <c r="V20">
        <v>0</v>
      </c>
      <c r="W20">
        <v>1</v>
      </c>
      <c r="X20">
        <v>0</v>
      </c>
      <c r="Y20">
        <v>1</v>
      </c>
      <c r="Z20">
        <v>3</v>
      </c>
      <c r="AA20">
        <v>98</v>
      </c>
      <c r="AB20">
        <v>0</v>
      </c>
      <c r="AC20">
        <v>0</v>
      </c>
      <c r="AD20">
        <v>0</v>
      </c>
      <c r="AE20">
        <v>0</v>
      </c>
      <c r="AF20">
        <v>267.73001098632813</v>
      </c>
      <c r="AG20">
        <v>271.04998779296881</v>
      </c>
      <c r="AH20">
        <v>274.02999877929688</v>
      </c>
      <c r="AI20" s="2">
        <f t="shared" si="7"/>
        <v>1.2248577591438714E-2</v>
      </c>
      <c r="AJ20" s="2">
        <f t="shared" si="8"/>
        <v>1.0874761885935613E-2</v>
      </c>
      <c r="AK20" t="s">
        <v>183</v>
      </c>
      <c r="AL20">
        <v>15</v>
      </c>
      <c r="AM20">
        <v>35</v>
      </c>
      <c r="AN20">
        <v>53</v>
      </c>
      <c r="AO20">
        <v>3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10</v>
      </c>
      <c r="AV20">
        <v>1</v>
      </c>
      <c r="AW20">
        <v>1</v>
      </c>
      <c r="AX20">
        <v>3</v>
      </c>
      <c r="AY20">
        <v>21</v>
      </c>
      <c r="AZ20">
        <v>1</v>
      </c>
      <c r="BA20">
        <v>26</v>
      </c>
      <c r="BB20">
        <v>0</v>
      </c>
      <c r="BC20">
        <v>0</v>
      </c>
      <c r="BD20">
        <v>273.54998779296881</v>
      </c>
      <c r="BE20">
        <v>270.19000244140619</v>
      </c>
      <c r="BF20">
        <v>274.6099853515625</v>
      </c>
      <c r="BG20" s="2">
        <f t="shared" si="9"/>
        <v>-1.2435639073252736E-2</v>
      </c>
      <c r="BH20" s="2">
        <f t="shared" si="10"/>
        <v>1.6095492319763038E-2</v>
      </c>
      <c r="BI20" t="s">
        <v>184</v>
      </c>
      <c r="BJ20">
        <v>4</v>
      </c>
      <c r="BK20">
        <v>3</v>
      </c>
      <c r="BL20">
        <v>13</v>
      </c>
      <c r="BM20">
        <v>42</v>
      </c>
      <c r="BN20">
        <v>76</v>
      </c>
      <c r="BO20">
        <v>0</v>
      </c>
      <c r="BP20">
        <v>0</v>
      </c>
      <c r="BQ20">
        <v>0</v>
      </c>
      <c r="BR20">
        <v>0</v>
      </c>
      <c r="BS20">
        <v>3</v>
      </c>
      <c r="BT20">
        <v>0</v>
      </c>
      <c r="BU20">
        <v>2</v>
      </c>
      <c r="BV20">
        <v>1</v>
      </c>
      <c r="BW20">
        <v>1</v>
      </c>
      <c r="BX20">
        <v>1</v>
      </c>
      <c r="BY20">
        <v>4</v>
      </c>
      <c r="BZ20">
        <v>1</v>
      </c>
      <c r="CA20">
        <v>4</v>
      </c>
      <c r="CB20">
        <v>283.08999633789063</v>
      </c>
      <c r="CC20">
        <v>275.3699951171875</v>
      </c>
      <c r="CD20">
        <v>284.82000732421881</v>
      </c>
      <c r="CE20" s="2">
        <f t="shared" si="11"/>
        <v>-2.8035012374597157E-2</v>
      </c>
      <c r="CF20" s="2">
        <f t="shared" si="12"/>
        <v>3.3178891805427435E-2</v>
      </c>
      <c r="CG20" t="s">
        <v>185</v>
      </c>
      <c r="CH20">
        <v>41</v>
      </c>
      <c r="CI20">
        <v>1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19</v>
      </c>
      <c r="CR20">
        <v>11</v>
      </c>
      <c r="CS20">
        <v>3</v>
      </c>
      <c r="CT20">
        <v>10</v>
      </c>
      <c r="CU20">
        <v>49</v>
      </c>
      <c r="CV20">
        <v>0</v>
      </c>
      <c r="CW20">
        <v>0</v>
      </c>
      <c r="CX20">
        <v>0</v>
      </c>
      <c r="CY20">
        <v>0</v>
      </c>
      <c r="CZ20">
        <v>276.83999633789063</v>
      </c>
      <c r="DA20">
        <v>279.64999389648438</v>
      </c>
      <c r="DB20">
        <v>282.16000366210938</v>
      </c>
      <c r="DC20">
        <v>214</v>
      </c>
      <c r="DD20">
        <v>69</v>
      </c>
      <c r="DE20">
        <v>110</v>
      </c>
      <c r="DF20">
        <v>20</v>
      </c>
      <c r="DG20">
        <v>0</v>
      </c>
      <c r="DH20">
        <v>121</v>
      </c>
      <c r="DI20">
        <v>0</v>
      </c>
      <c r="DJ20">
        <v>3</v>
      </c>
      <c r="DK20">
        <v>4</v>
      </c>
      <c r="DL20">
        <v>169</v>
      </c>
      <c r="DM20">
        <v>0</v>
      </c>
      <c r="DN20">
        <v>119</v>
      </c>
      <c r="DO20">
        <v>1.8</v>
      </c>
      <c r="DP20" t="s">
        <v>130</v>
      </c>
      <c r="DQ20">
        <v>148134</v>
      </c>
      <c r="DR20">
        <v>208400</v>
      </c>
      <c r="DS20">
        <v>0.74399999999999999</v>
      </c>
      <c r="DT20">
        <v>0.79300000000000004</v>
      </c>
      <c r="DU20">
        <v>2.4500000000000002</v>
      </c>
      <c r="DV20">
        <v>2.31</v>
      </c>
      <c r="DW20">
        <v>0</v>
      </c>
      <c r="DX20" s="2">
        <f t="shared" si="13"/>
        <v>1.0048266118088733E-2</v>
      </c>
      <c r="DY20" s="2">
        <f t="shared" si="14"/>
        <v>8.8956965305074798E-3</v>
      </c>
      <c r="DZ20" s="3">
        <f t="shared" si="15"/>
        <v>282.13767537694577</v>
      </c>
      <c r="EA20" s="4">
        <f t="shared" si="16"/>
        <v>1.8943962648596213E-2</v>
      </c>
    </row>
    <row r="21" spans="1:131" hidden="1" x14ac:dyDescent="0.25">
      <c r="A21">
        <v>12</v>
      </c>
      <c r="B21" t="s">
        <v>186</v>
      </c>
      <c r="C21">
        <v>9</v>
      </c>
      <c r="D21">
        <v>0</v>
      </c>
      <c r="E21">
        <v>6</v>
      </c>
      <c r="F21">
        <v>0</v>
      </c>
      <c r="G21" t="s">
        <v>130</v>
      </c>
      <c r="H21" t="s">
        <v>130</v>
      </c>
      <c r="I21">
        <v>6</v>
      </c>
      <c r="J21">
        <v>0</v>
      </c>
      <c r="K21" t="s">
        <v>130</v>
      </c>
      <c r="L21" t="s">
        <v>130</v>
      </c>
      <c r="M21" t="s">
        <v>187</v>
      </c>
      <c r="N21">
        <v>17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10</v>
      </c>
      <c r="X21">
        <v>4</v>
      </c>
      <c r="Y21">
        <v>6</v>
      </c>
      <c r="Z21">
        <v>14</v>
      </c>
      <c r="AA21">
        <v>87</v>
      </c>
      <c r="AB21">
        <v>0</v>
      </c>
      <c r="AC21">
        <v>0</v>
      </c>
      <c r="AD21">
        <v>0</v>
      </c>
      <c r="AE21">
        <v>0</v>
      </c>
      <c r="AF21">
        <v>76.849998474121094</v>
      </c>
      <c r="AG21">
        <v>77.410003662109375</v>
      </c>
      <c r="AH21">
        <v>77.769996643066406</v>
      </c>
      <c r="AI21" s="2">
        <f t="shared" si="7"/>
        <v>7.2342741441102643E-3</v>
      </c>
      <c r="AJ21" s="2">
        <f t="shared" si="8"/>
        <v>4.6289442779489098E-3</v>
      </c>
      <c r="AK21" t="s">
        <v>188</v>
      </c>
      <c r="AL21">
        <v>6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14</v>
      </c>
      <c r="AV21">
        <v>13</v>
      </c>
      <c r="AW21">
        <v>20</v>
      </c>
      <c r="AX21">
        <v>15</v>
      </c>
      <c r="AY21">
        <v>32</v>
      </c>
      <c r="AZ21">
        <v>0</v>
      </c>
      <c r="BA21">
        <v>0</v>
      </c>
      <c r="BB21">
        <v>0</v>
      </c>
      <c r="BC21">
        <v>0</v>
      </c>
      <c r="BD21">
        <v>77.050003051757813</v>
      </c>
      <c r="BE21">
        <v>77.169998168945313</v>
      </c>
      <c r="BF21">
        <v>77.410003662109375</v>
      </c>
      <c r="BG21" s="2">
        <f t="shared" si="9"/>
        <v>1.5549451864026453E-3</v>
      </c>
      <c r="BH21" s="2">
        <f t="shared" si="10"/>
        <v>3.1004454438688933E-3</v>
      </c>
      <c r="BI21" t="s">
        <v>131</v>
      </c>
      <c r="BJ21">
        <v>8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26</v>
      </c>
      <c r="BT21">
        <v>14</v>
      </c>
      <c r="BU21">
        <v>17</v>
      </c>
      <c r="BV21">
        <v>18</v>
      </c>
      <c r="BW21">
        <v>41</v>
      </c>
      <c r="BX21">
        <v>0</v>
      </c>
      <c r="BY21">
        <v>0</v>
      </c>
      <c r="BZ21">
        <v>0</v>
      </c>
      <c r="CA21">
        <v>0</v>
      </c>
      <c r="CB21">
        <v>77.099998474121094</v>
      </c>
      <c r="CC21">
        <v>77.30999755859375</v>
      </c>
      <c r="CD21">
        <v>77.389999389648438</v>
      </c>
      <c r="CE21" s="2">
        <f t="shared" si="11"/>
        <v>2.7163250692576746E-3</v>
      </c>
      <c r="CF21" s="2">
        <f t="shared" si="12"/>
        <v>1.033748955751923E-3</v>
      </c>
      <c r="CG21" t="s">
        <v>189</v>
      </c>
      <c r="CH21">
        <v>1</v>
      </c>
      <c r="CI21">
        <v>14</v>
      </c>
      <c r="CJ21">
        <v>79</v>
      </c>
      <c r="CK21">
        <v>22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78.180000305175781</v>
      </c>
      <c r="DA21">
        <v>77.900001525878906</v>
      </c>
      <c r="DB21">
        <v>79.029998779296875</v>
      </c>
      <c r="DC21">
        <v>147</v>
      </c>
      <c r="DD21">
        <v>172</v>
      </c>
      <c r="DE21">
        <v>23</v>
      </c>
      <c r="DF21">
        <v>96</v>
      </c>
      <c r="DG21">
        <v>0</v>
      </c>
      <c r="DH21">
        <v>22</v>
      </c>
      <c r="DI21">
        <v>0</v>
      </c>
      <c r="DJ21">
        <v>0</v>
      </c>
      <c r="DK21">
        <v>0</v>
      </c>
      <c r="DL21">
        <v>160</v>
      </c>
      <c r="DM21">
        <v>0</v>
      </c>
      <c r="DN21">
        <v>119</v>
      </c>
      <c r="DO21">
        <v>2.6</v>
      </c>
      <c r="DP21" t="s">
        <v>135</v>
      </c>
      <c r="DQ21">
        <v>144949</v>
      </c>
      <c r="DR21">
        <v>171860</v>
      </c>
      <c r="DS21">
        <v>1.095</v>
      </c>
      <c r="DT21">
        <v>1.325</v>
      </c>
      <c r="DU21">
        <v>6.61</v>
      </c>
      <c r="DV21">
        <v>4.68</v>
      </c>
      <c r="DW21">
        <v>0.5494</v>
      </c>
      <c r="DX21" s="2">
        <f t="shared" si="13"/>
        <v>-3.5943359924563989E-3</v>
      </c>
      <c r="DY21" s="2">
        <f t="shared" si="14"/>
        <v>1.4298333175654654E-2</v>
      </c>
      <c r="DZ21" s="3">
        <f t="shared" si="15"/>
        <v>79.01384170207993</v>
      </c>
      <c r="EA21" s="4">
        <f t="shared" si="16"/>
        <v>1.0703997183198255E-2</v>
      </c>
    </row>
    <row r="22" spans="1:131" hidden="1" x14ac:dyDescent="0.25">
      <c r="A22">
        <v>13</v>
      </c>
      <c r="B22" t="s">
        <v>190</v>
      </c>
      <c r="C22">
        <v>10</v>
      </c>
      <c r="D22">
        <v>1</v>
      </c>
      <c r="E22">
        <v>5</v>
      </c>
      <c r="F22">
        <v>1</v>
      </c>
      <c r="G22" t="s">
        <v>130</v>
      </c>
      <c r="H22" t="s">
        <v>130</v>
      </c>
      <c r="I22">
        <v>6</v>
      </c>
      <c r="J22">
        <v>0</v>
      </c>
      <c r="K22" t="s">
        <v>130</v>
      </c>
      <c r="L22" t="s">
        <v>130</v>
      </c>
      <c r="M22" t="s">
        <v>191</v>
      </c>
      <c r="N22">
        <v>54</v>
      </c>
      <c r="O22">
        <v>13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17</v>
      </c>
      <c r="X22">
        <v>15</v>
      </c>
      <c r="Y22">
        <v>13</v>
      </c>
      <c r="Z22">
        <v>11</v>
      </c>
      <c r="AA22">
        <v>84</v>
      </c>
      <c r="AB22">
        <v>0</v>
      </c>
      <c r="AC22">
        <v>0</v>
      </c>
      <c r="AD22">
        <v>0</v>
      </c>
      <c r="AE22">
        <v>0</v>
      </c>
      <c r="AF22">
        <v>244.71000671386719</v>
      </c>
      <c r="AG22">
        <v>243.6199951171875</v>
      </c>
      <c r="AH22">
        <v>245.8699951171875</v>
      </c>
      <c r="AI22" s="2">
        <f t="shared" si="7"/>
        <v>-4.4742287929009361E-3</v>
      </c>
      <c r="AJ22" s="2">
        <f t="shared" si="8"/>
        <v>9.1511776332350303E-3</v>
      </c>
      <c r="AK22" t="s">
        <v>192</v>
      </c>
      <c r="AL22">
        <v>19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15</v>
      </c>
      <c r="AV22">
        <v>3</v>
      </c>
      <c r="AW22">
        <v>2</v>
      </c>
      <c r="AX22">
        <v>6</v>
      </c>
      <c r="AY22">
        <v>160</v>
      </c>
      <c r="AZ22">
        <v>0</v>
      </c>
      <c r="BA22">
        <v>0</v>
      </c>
      <c r="BB22">
        <v>0</v>
      </c>
      <c r="BC22">
        <v>0</v>
      </c>
      <c r="BD22">
        <v>241.11000061035159</v>
      </c>
      <c r="BE22">
        <v>245.27000427246091</v>
      </c>
      <c r="BF22">
        <v>246.13999938964841</v>
      </c>
      <c r="BG22" s="2">
        <f t="shared" si="9"/>
        <v>1.6960914867878096E-2</v>
      </c>
      <c r="BH22" s="2">
        <f t="shared" si="10"/>
        <v>3.5345539910003332E-3</v>
      </c>
      <c r="BI22" t="s">
        <v>193</v>
      </c>
      <c r="BJ22">
        <v>6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14</v>
      </c>
      <c r="BT22">
        <v>25</v>
      </c>
      <c r="BU22">
        <v>35</v>
      </c>
      <c r="BV22">
        <v>80</v>
      </c>
      <c r="BW22">
        <v>40</v>
      </c>
      <c r="BX22">
        <v>0</v>
      </c>
      <c r="BY22">
        <v>0</v>
      </c>
      <c r="BZ22">
        <v>0</v>
      </c>
      <c r="CA22">
        <v>0</v>
      </c>
      <c r="CB22">
        <v>240.38999938964841</v>
      </c>
      <c r="CC22">
        <v>240.8999938964844</v>
      </c>
      <c r="CD22">
        <v>241.44999694824219</v>
      </c>
      <c r="CE22" s="2">
        <f t="shared" si="11"/>
        <v>2.1170382721351633E-3</v>
      </c>
      <c r="CF22" s="2">
        <f t="shared" si="12"/>
        <v>2.2779169961044676E-3</v>
      </c>
      <c r="CG22" t="s">
        <v>191</v>
      </c>
      <c r="CH22">
        <v>27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107</v>
      </c>
      <c r="CR22">
        <v>41</v>
      </c>
      <c r="CS22">
        <v>7</v>
      </c>
      <c r="CT22">
        <v>7</v>
      </c>
      <c r="CU22">
        <v>19</v>
      </c>
      <c r="CV22">
        <v>0</v>
      </c>
      <c r="CW22">
        <v>0</v>
      </c>
      <c r="CX22">
        <v>0</v>
      </c>
      <c r="CY22">
        <v>0</v>
      </c>
      <c r="CZ22">
        <v>241.5</v>
      </c>
      <c r="DA22">
        <v>241.5</v>
      </c>
      <c r="DB22">
        <v>243.4100036621094</v>
      </c>
      <c r="DC22">
        <v>119</v>
      </c>
      <c r="DD22">
        <v>398</v>
      </c>
      <c r="DE22">
        <v>86</v>
      </c>
      <c r="DF22">
        <v>82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303</v>
      </c>
      <c r="DM22">
        <v>0</v>
      </c>
      <c r="DN22">
        <v>244</v>
      </c>
      <c r="DO22">
        <v>1.9</v>
      </c>
      <c r="DP22" t="s">
        <v>130</v>
      </c>
      <c r="DQ22">
        <v>1411558</v>
      </c>
      <c r="DR22">
        <v>1862320</v>
      </c>
      <c r="DS22">
        <v>0.68400000000000005</v>
      </c>
      <c r="DT22">
        <v>0.79500000000000004</v>
      </c>
      <c r="DU22">
        <v>2.41</v>
      </c>
      <c r="DV22">
        <v>1.44</v>
      </c>
      <c r="DW22">
        <v>1.1953</v>
      </c>
      <c r="DX22" s="2">
        <f t="shared" si="13"/>
        <v>0</v>
      </c>
      <c r="DY22" s="2">
        <f t="shared" si="14"/>
        <v>7.8468577025321284E-3</v>
      </c>
      <c r="DZ22" s="3">
        <f t="shared" si="15"/>
        <v>243.39501613516151</v>
      </c>
      <c r="EA22" s="4">
        <f t="shared" si="16"/>
        <v>7.8468577025321284E-3</v>
      </c>
    </row>
    <row r="23" spans="1:131" hidden="1" x14ac:dyDescent="0.25">
      <c r="A23">
        <v>14</v>
      </c>
      <c r="B23" t="s">
        <v>194</v>
      </c>
      <c r="C23">
        <v>9</v>
      </c>
      <c r="D23">
        <v>0</v>
      </c>
      <c r="E23">
        <v>6</v>
      </c>
      <c r="F23">
        <v>0</v>
      </c>
      <c r="G23" t="s">
        <v>130</v>
      </c>
      <c r="H23" t="s">
        <v>130</v>
      </c>
      <c r="I23">
        <v>6</v>
      </c>
      <c r="J23">
        <v>0</v>
      </c>
      <c r="K23" t="s">
        <v>130</v>
      </c>
      <c r="L23" t="s">
        <v>130</v>
      </c>
      <c r="M23" t="s">
        <v>195</v>
      </c>
      <c r="N23">
        <v>72</v>
      </c>
      <c r="O23">
        <v>32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10</v>
      </c>
      <c r="Y23">
        <v>12</v>
      </c>
      <c r="Z23">
        <v>18</v>
      </c>
      <c r="AA23">
        <v>21</v>
      </c>
      <c r="AB23">
        <v>0</v>
      </c>
      <c r="AC23">
        <v>0</v>
      </c>
      <c r="AD23">
        <v>0</v>
      </c>
      <c r="AE23">
        <v>0</v>
      </c>
      <c r="AF23">
        <v>238.08999633789071</v>
      </c>
      <c r="AG23">
        <v>237.11000061035159</v>
      </c>
      <c r="AH23">
        <v>238.91000366210929</v>
      </c>
      <c r="AI23" s="2">
        <f t="shared" si="7"/>
        <v>-4.1330847497638157E-3</v>
      </c>
      <c r="AJ23" s="2">
        <f t="shared" si="8"/>
        <v>7.534230564507638E-3</v>
      </c>
      <c r="AK23" t="s">
        <v>196</v>
      </c>
      <c r="AL23">
        <v>2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6</v>
      </c>
      <c r="AV23">
        <v>11</v>
      </c>
      <c r="AW23">
        <v>6</v>
      </c>
      <c r="AX23">
        <v>20</v>
      </c>
      <c r="AY23">
        <v>147</v>
      </c>
      <c r="AZ23">
        <v>0</v>
      </c>
      <c r="BA23">
        <v>0</v>
      </c>
      <c r="BB23">
        <v>0</v>
      </c>
      <c r="BC23">
        <v>0</v>
      </c>
      <c r="BD23">
        <v>237.05999755859369</v>
      </c>
      <c r="BE23">
        <v>237.66999816894531</v>
      </c>
      <c r="BF23">
        <v>238.19999694824219</v>
      </c>
      <c r="BG23" s="2">
        <f t="shared" si="9"/>
        <v>2.5665865067159288E-3</v>
      </c>
      <c r="BH23" s="2">
        <f t="shared" si="10"/>
        <v>2.2250158945721354E-3</v>
      </c>
      <c r="BI23" t="s">
        <v>197</v>
      </c>
      <c r="BJ23">
        <v>97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69</v>
      </c>
      <c r="BT23">
        <v>4</v>
      </c>
      <c r="BU23">
        <v>11</v>
      </c>
      <c r="BV23">
        <v>16</v>
      </c>
      <c r="BW23">
        <v>4</v>
      </c>
      <c r="BX23">
        <v>0</v>
      </c>
      <c r="BY23">
        <v>0</v>
      </c>
      <c r="BZ23">
        <v>0</v>
      </c>
      <c r="CA23">
        <v>0</v>
      </c>
      <c r="CB23">
        <v>240.78999328613281</v>
      </c>
      <c r="CC23">
        <v>239.32000732421881</v>
      </c>
      <c r="CD23">
        <v>241.17999267578119</v>
      </c>
      <c r="CE23" s="2">
        <f t="shared" si="11"/>
        <v>-6.1423446303114915E-3</v>
      </c>
      <c r="CF23" s="2">
        <f t="shared" si="12"/>
        <v>7.7120217598760643E-3</v>
      </c>
      <c r="CG23" t="s">
        <v>198</v>
      </c>
      <c r="CH23">
        <v>30</v>
      </c>
      <c r="CI23">
        <v>67</v>
      </c>
      <c r="CJ23">
        <v>58</v>
      </c>
      <c r="CK23">
        <v>23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7</v>
      </c>
      <c r="CR23">
        <v>5</v>
      </c>
      <c r="CS23">
        <v>6</v>
      </c>
      <c r="CT23">
        <v>0</v>
      </c>
      <c r="CU23">
        <v>0</v>
      </c>
      <c r="CV23">
        <v>1</v>
      </c>
      <c r="CW23">
        <v>11</v>
      </c>
      <c r="CX23">
        <v>0</v>
      </c>
      <c r="CY23">
        <v>0</v>
      </c>
      <c r="CZ23">
        <v>245.66999816894531</v>
      </c>
      <c r="DA23">
        <v>244.44000244140619</v>
      </c>
      <c r="DB23">
        <v>245.05000305175781</v>
      </c>
      <c r="DC23">
        <v>386</v>
      </c>
      <c r="DD23">
        <v>221</v>
      </c>
      <c r="DE23">
        <v>106</v>
      </c>
      <c r="DF23">
        <v>103</v>
      </c>
      <c r="DG23">
        <v>0</v>
      </c>
      <c r="DH23">
        <v>23</v>
      </c>
      <c r="DI23">
        <v>0</v>
      </c>
      <c r="DJ23">
        <v>0</v>
      </c>
      <c r="DK23">
        <v>0</v>
      </c>
      <c r="DL23">
        <v>172</v>
      </c>
      <c r="DM23">
        <v>0</v>
      </c>
      <c r="DN23">
        <v>168</v>
      </c>
      <c r="DO23">
        <v>1.8</v>
      </c>
      <c r="DP23" t="s">
        <v>130</v>
      </c>
      <c r="DQ23">
        <v>538006</v>
      </c>
      <c r="DR23">
        <v>420000</v>
      </c>
      <c r="DS23">
        <v>1.6479999999999999</v>
      </c>
      <c r="DT23">
        <v>2.3170000000000002</v>
      </c>
      <c r="DU23">
        <v>1.1299999999999999</v>
      </c>
      <c r="DV23">
        <v>2.96</v>
      </c>
      <c r="DW23">
        <v>0.3352</v>
      </c>
      <c r="DX23" s="2">
        <f t="shared" si="13"/>
        <v>-5.031892142260741E-3</v>
      </c>
      <c r="DY23" s="2">
        <f t="shared" si="14"/>
        <v>2.4892903601506644E-3</v>
      </c>
      <c r="DZ23" s="3">
        <f t="shared" si="15"/>
        <v>245.04848458311878</v>
      </c>
      <c r="EA23" s="4">
        <f t="shared" si="16"/>
        <v>-2.5426017821100766E-3</v>
      </c>
    </row>
    <row r="24" spans="1:131" hidden="1" x14ac:dyDescent="0.25">
      <c r="A24">
        <v>15</v>
      </c>
      <c r="B24" t="s">
        <v>199</v>
      </c>
      <c r="C24">
        <v>9</v>
      </c>
      <c r="D24">
        <v>0</v>
      </c>
      <c r="E24">
        <v>6</v>
      </c>
      <c r="F24">
        <v>0</v>
      </c>
      <c r="G24" t="s">
        <v>130</v>
      </c>
      <c r="H24" t="s">
        <v>130</v>
      </c>
      <c r="I24">
        <v>6</v>
      </c>
      <c r="J24">
        <v>0</v>
      </c>
      <c r="K24" t="s">
        <v>130</v>
      </c>
      <c r="L24" t="s">
        <v>130</v>
      </c>
      <c r="M24" t="s">
        <v>200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14</v>
      </c>
      <c r="X24">
        <v>27</v>
      </c>
      <c r="Y24">
        <v>54</v>
      </c>
      <c r="Z24">
        <v>36</v>
      </c>
      <c r="AA24">
        <v>60</v>
      </c>
      <c r="AB24">
        <v>0</v>
      </c>
      <c r="AC24">
        <v>0</v>
      </c>
      <c r="AD24">
        <v>0</v>
      </c>
      <c r="AE24">
        <v>0</v>
      </c>
      <c r="AF24">
        <v>129.55000305175781</v>
      </c>
      <c r="AG24">
        <v>129.6600036621094</v>
      </c>
      <c r="AH24">
        <v>130.11000061035159</v>
      </c>
      <c r="AI24" s="2">
        <f t="shared" si="7"/>
        <v>8.4837735033738149E-4</v>
      </c>
      <c r="AJ24" s="2">
        <f t="shared" si="8"/>
        <v>3.458588472302182E-3</v>
      </c>
      <c r="AK24" t="s">
        <v>201</v>
      </c>
      <c r="AL24">
        <v>17</v>
      </c>
      <c r="AM24">
        <v>22</v>
      </c>
      <c r="AN24">
        <v>117</v>
      </c>
      <c r="AO24">
        <v>23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12</v>
      </c>
      <c r="AV24">
        <v>3</v>
      </c>
      <c r="AW24">
        <v>3</v>
      </c>
      <c r="AX24">
        <v>2</v>
      </c>
      <c r="AY24">
        <v>0</v>
      </c>
      <c r="AZ24">
        <v>1</v>
      </c>
      <c r="BA24">
        <v>8</v>
      </c>
      <c r="BB24">
        <v>0</v>
      </c>
      <c r="BC24">
        <v>0</v>
      </c>
      <c r="BD24">
        <v>130.32000732421881</v>
      </c>
      <c r="BE24">
        <v>129.0299987792969</v>
      </c>
      <c r="BF24">
        <v>131.0899963378906</v>
      </c>
      <c r="BG24" s="2">
        <f t="shared" si="9"/>
        <v>-9.9977412782001895E-3</v>
      </c>
      <c r="BH24" s="2">
        <f t="shared" si="10"/>
        <v>1.5714376505770566E-2</v>
      </c>
      <c r="BI24" t="s">
        <v>202</v>
      </c>
      <c r="BJ24">
        <v>99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51</v>
      </c>
      <c r="BT24">
        <v>22</v>
      </c>
      <c r="BU24">
        <v>20</v>
      </c>
      <c r="BV24">
        <v>14</v>
      </c>
      <c r="BW24">
        <v>18</v>
      </c>
      <c r="BX24">
        <v>0</v>
      </c>
      <c r="BY24">
        <v>0</v>
      </c>
      <c r="BZ24">
        <v>0</v>
      </c>
      <c r="CA24">
        <v>0</v>
      </c>
      <c r="CB24">
        <v>131.28999328613281</v>
      </c>
      <c r="CC24">
        <v>130.91999816894531</v>
      </c>
      <c r="CD24">
        <v>131.47999572753909</v>
      </c>
      <c r="CE24" s="2">
        <f t="shared" si="11"/>
        <v>-2.8261161194795825E-3</v>
      </c>
      <c r="CF24" s="2">
        <f t="shared" si="12"/>
        <v>4.2591844903481224E-3</v>
      </c>
      <c r="CG24" t="s">
        <v>203</v>
      </c>
      <c r="CH24">
        <v>26</v>
      </c>
      <c r="CI24">
        <v>113</v>
      </c>
      <c r="CJ24">
        <v>55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132.99000549316409</v>
      </c>
      <c r="DA24">
        <v>132.3800048828125</v>
      </c>
      <c r="DB24">
        <v>132.5899963378906</v>
      </c>
      <c r="DC24">
        <v>478</v>
      </c>
      <c r="DD24">
        <v>258</v>
      </c>
      <c r="DE24">
        <v>185</v>
      </c>
      <c r="DF24">
        <v>151</v>
      </c>
      <c r="DG24">
        <v>0</v>
      </c>
      <c r="DH24">
        <v>23</v>
      </c>
      <c r="DI24">
        <v>0</v>
      </c>
      <c r="DJ24">
        <v>23</v>
      </c>
      <c r="DK24">
        <v>0</v>
      </c>
      <c r="DL24">
        <v>78</v>
      </c>
      <c r="DM24">
        <v>0</v>
      </c>
      <c r="DN24">
        <v>60</v>
      </c>
      <c r="DO24">
        <v>2.1</v>
      </c>
      <c r="DP24" t="s">
        <v>130</v>
      </c>
      <c r="DQ24">
        <v>734827</v>
      </c>
      <c r="DR24">
        <v>1010300</v>
      </c>
      <c r="DS24">
        <v>1.7470000000000001</v>
      </c>
      <c r="DT24">
        <v>2.3439999999999999</v>
      </c>
      <c r="DU24">
        <v>-23.47</v>
      </c>
      <c r="DV24">
        <v>1.8</v>
      </c>
      <c r="DW24">
        <v>0.191</v>
      </c>
      <c r="DX24" s="2">
        <f t="shared" si="13"/>
        <v>-4.607951260400478E-3</v>
      </c>
      <c r="DY24" s="2">
        <f t="shared" si="14"/>
        <v>1.5837654489631037E-3</v>
      </c>
      <c r="DZ24" s="3">
        <f t="shared" si="15"/>
        <v>132.58966376067946</v>
      </c>
      <c r="EA24" s="4">
        <f t="shared" si="16"/>
        <v>-3.0241858114373743E-3</v>
      </c>
    </row>
    <row r="25" spans="1:131" hidden="1" x14ac:dyDescent="0.25">
      <c r="A25">
        <v>16</v>
      </c>
      <c r="B25" t="s">
        <v>204</v>
      </c>
      <c r="C25">
        <v>9</v>
      </c>
      <c r="D25">
        <v>1</v>
      </c>
      <c r="E25">
        <v>5</v>
      </c>
      <c r="F25">
        <v>1</v>
      </c>
      <c r="G25" t="s">
        <v>130</v>
      </c>
      <c r="H25" t="s">
        <v>130</v>
      </c>
      <c r="I25">
        <v>5</v>
      </c>
      <c r="J25">
        <v>1</v>
      </c>
      <c r="K25" t="s">
        <v>130</v>
      </c>
      <c r="L25" t="s">
        <v>130</v>
      </c>
      <c r="M25" t="s">
        <v>205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1</v>
      </c>
      <c r="AA25">
        <v>193</v>
      </c>
      <c r="AB25">
        <v>0</v>
      </c>
      <c r="AC25">
        <v>0</v>
      </c>
      <c r="AD25">
        <v>0</v>
      </c>
      <c r="AE25">
        <v>0</v>
      </c>
      <c r="AF25">
        <v>159.44999694824219</v>
      </c>
      <c r="AG25">
        <v>161.67999267578119</v>
      </c>
      <c r="AH25">
        <v>161.97999572753909</v>
      </c>
      <c r="AI25" s="2">
        <f t="shared" si="7"/>
        <v>1.3792651092029984E-2</v>
      </c>
      <c r="AJ25" s="2">
        <f t="shared" si="8"/>
        <v>1.8520993929553864E-3</v>
      </c>
      <c r="AK25" t="s">
        <v>206</v>
      </c>
      <c r="AL25">
        <v>48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54</v>
      </c>
      <c r="AV25">
        <v>31</v>
      </c>
      <c r="AW25">
        <v>26</v>
      </c>
      <c r="AX25">
        <v>6</v>
      </c>
      <c r="AY25">
        <v>55</v>
      </c>
      <c r="AZ25">
        <v>0</v>
      </c>
      <c r="BA25">
        <v>0</v>
      </c>
      <c r="BB25">
        <v>0</v>
      </c>
      <c r="BC25">
        <v>0</v>
      </c>
      <c r="BD25">
        <v>162.1199951171875</v>
      </c>
      <c r="BE25">
        <v>161.6199951171875</v>
      </c>
      <c r="BF25">
        <v>162.22999572753909</v>
      </c>
      <c r="BG25" s="2">
        <f t="shared" si="9"/>
        <v>-3.0936766186477893E-3</v>
      </c>
      <c r="BH25" s="2">
        <f t="shared" si="10"/>
        <v>3.7600975554241689E-3</v>
      </c>
      <c r="BI25" t="s">
        <v>207</v>
      </c>
      <c r="BJ25">
        <v>109</v>
      </c>
      <c r="BK25">
        <v>16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77</v>
      </c>
      <c r="BT25">
        <v>24</v>
      </c>
      <c r="BU25">
        <v>7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161.24000549316409</v>
      </c>
      <c r="CC25">
        <v>160.80000305175781</v>
      </c>
      <c r="CD25">
        <v>161.9700012207031</v>
      </c>
      <c r="CE25" s="2">
        <f t="shared" si="11"/>
        <v>-2.7363335389032351E-3</v>
      </c>
      <c r="CF25" s="2">
        <f t="shared" si="12"/>
        <v>7.2235485591620741E-3</v>
      </c>
      <c r="CG25" t="s">
        <v>182</v>
      </c>
      <c r="CH25">
        <v>3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1</v>
      </c>
      <c r="CR25">
        <v>7</v>
      </c>
      <c r="CS25">
        <v>31</v>
      </c>
      <c r="CT25">
        <v>18</v>
      </c>
      <c r="CU25">
        <v>138</v>
      </c>
      <c r="CV25">
        <v>0</v>
      </c>
      <c r="CW25">
        <v>0</v>
      </c>
      <c r="CX25">
        <v>0</v>
      </c>
      <c r="CY25">
        <v>0</v>
      </c>
      <c r="CZ25">
        <v>159.72999572753909</v>
      </c>
      <c r="DA25">
        <v>160.55000305175781</v>
      </c>
      <c r="DB25">
        <v>160.94999694824219</v>
      </c>
      <c r="DC25">
        <v>178</v>
      </c>
      <c r="DD25">
        <v>284</v>
      </c>
      <c r="DE25">
        <v>50</v>
      </c>
      <c r="DF25">
        <v>119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386</v>
      </c>
      <c r="DM25">
        <v>0</v>
      </c>
      <c r="DN25">
        <v>248</v>
      </c>
      <c r="DO25">
        <v>1.8</v>
      </c>
      <c r="DP25" t="s">
        <v>130</v>
      </c>
      <c r="DQ25">
        <v>2026743</v>
      </c>
      <c r="DR25">
        <v>2392620</v>
      </c>
      <c r="DS25">
        <v>1.1180000000000001</v>
      </c>
      <c r="DT25">
        <v>1.5649999999999999</v>
      </c>
      <c r="DU25">
        <v>2.09</v>
      </c>
      <c r="DV25">
        <v>9.83</v>
      </c>
      <c r="DW25">
        <v>0.65779995999999996</v>
      </c>
      <c r="DX25" s="2">
        <f t="shared" si="13"/>
        <v>5.1074886865892788E-3</v>
      </c>
      <c r="DY25" s="2">
        <f t="shared" si="14"/>
        <v>2.4852059898640144E-3</v>
      </c>
      <c r="DZ25" s="3">
        <f t="shared" si="15"/>
        <v>160.94900288101474</v>
      </c>
      <c r="EA25" s="4">
        <f t="shared" si="16"/>
        <v>7.5926946764532932E-3</v>
      </c>
    </row>
    <row r="26" spans="1:131" hidden="1" x14ac:dyDescent="0.25">
      <c r="A26">
        <v>17</v>
      </c>
      <c r="B26" t="s">
        <v>208</v>
      </c>
      <c r="C26">
        <v>9</v>
      </c>
      <c r="D26">
        <v>0</v>
      </c>
      <c r="E26">
        <v>6</v>
      </c>
      <c r="F26">
        <v>0</v>
      </c>
      <c r="G26" t="s">
        <v>130</v>
      </c>
      <c r="H26" t="s">
        <v>130</v>
      </c>
      <c r="I26">
        <v>6</v>
      </c>
      <c r="J26">
        <v>0</v>
      </c>
      <c r="K26" t="s">
        <v>130</v>
      </c>
      <c r="L26" t="s">
        <v>130</v>
      </c>
      <c r="M26" t="s">
        <v>209</v>
      </c>
      <c r="N26">
        <v>82</v>
      </c>
      <c r="O26">
        <v>77</v>
      </c>
      <c r="P26">
        <v>36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236.27000427246091</v>
      </c>
      <c r="AG26">
        <v>233.80999755859369</v>
      </c>
      <c r="AH26">
        <v>236.66999816894531</v>
      </c>
      <c r="AI26" s="2">
        <f t="shared" si="7"/>
        <v>-1.0521392325196555E-2</v>
      </c>
      <c r="AJ26" s="2">
        <f t="shared" si="8"/>
        <v>1.2084339512733799E-2</v>
      </c>
      <c r="AK26" t="s">
        <v>207</v>
      </c>
      <c r="AL26">
        <v>11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</v>
      </c>
      <c r="AV26">
        <v>5</v>
      </c>
      <c r="AW26">
        <v>5</v>
      </c>
      <c r="AX26">
        <v>8</v>
      </c>
      <c r="AY26">
        <v>166</v>
      </c>
      <c r="AZ26">
        <v>0</v>
      </c>
      <c r="BA26">
        <v>0</v>
      </c>
      <c r="BB26">
        <v>0</v>
      </c>
      <c r="BC26">
        <v>0</v>
      </c>
      <c r="BD26">
        <v>235</v>
      </c>
      <c r="BE26">
        <v>237.32000732421881</v>
      </c>
      <c r="BF26">
        <v>238.5</v>
      </c>
      <c r="BG26" s="2">
        <f t="shared" si="9"/>
        <v>9.7758606633164824E-3</v>
      </c>
      <c r="BH26" s="2">
        <f t="shared" si="10"/>
        <v>4.9475583890197239E-3</v>
      </c>
      <c r="BI26" t="s">
        <v>138</v>
      </c>
      <c r="BJ26">
        <v>42</v>
      </c>
      <c r="BK26">
        <v>143</v>
      </c>
      <c r="BL26">
        <v>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2</v>
      </c>
      <c r="BU26">
        <v>0</v>
      </c>
      <c r="BV26">
        <v>2</v>
      </c>
      <c r="BW26">
        <v>3</v>
      </c>
      <c r="BX26">
        <v>1</v>
      </c>
      <c r="BY26">
        <v>0</v>
      </c>
      <c r="BZ26">
        <v>0</v>
      </c>
      <c r="CA26">
        <v>0</v>
      </c>
      <c r="CB26">
        <v>237</v>
      </c>
      <c r="CC26">
        <v>236.05000305175781</v>
      </c>
      <c r="CD26">
        <v>238.57000732421881</v>
      </c>
      <c r="CE26" s="2">
        <f t="shared" si="11"/>
        <v>-4.024558084982921E-3</v>
      </c>
      <c r="CF26" s="2">
        <f t="shared" si="12"/>
        <v>1.0562955086958148E-2</v>
      </c>
      <c r="CG26" t="s">
        <v>210</v>
      </c>
      <c r="CH26">
        <v>112</v>
      </c>
      <c r="CI26">
        <v>65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17</v>
      </c>
      <c r="CR26">
        <v>6</v>
      </c>
      <c r="CS26">
        <v>6</v>
      </c>
      <c r="CT26">
        <v>2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238.83000183105469</v>
      </c>
      <c r="DA26">
        <v>238.30999755859381</v>
      </c>
      <c r="DB26">
        <v>239.8500061035156</v>
      </c>
      <c r="DC26">
        <v>571</v>
      </c>
      <c r="DD26">
        <v>67</v>
      </c>
      <c r="DE26">
        <v>206</v>
      </c>
      <c r="DF26">
        <v>30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169</v>
      </c>
      <c r="DM26">
        <v>0</v>
      </c>
      <c r="DN26">
        <v>166</v>
      </c>
      <c r="DO26">
        <v>2.4</v>
      </c>
      <c r="DP26" t="s">
        <v>130</v>
      </c>
      <c r="DQ26">
        <v>1380864</v>
      </c>
      <c r="DR26">
        <v>1168240</v>
      </c>
      <c r="DS26">
        <v>0.24399999999999999</v>
      </c>
      <c r="DT26">
        <v>1.0720000000000001</v>
      </c>
      <c r="DU26">
        <v>1.97</v>
      </c>
      <c r="DV26">
        <v>14.36</v>
      </c>
      <c r="DW26">
        <v>0.21069999</v>
      </c>
      <c r="DX26" s="2">
        <f t="shared" si="13"/>
        <v>-2.1820497578286524E-3</v>
      </c>
      <c r="DY26" s="2">
        <f t="shared" si="14"/>
        <v>6.4207150541291114E-3</v>
      </c>
      <c r="DZ26" s="3">
        <f t="shared" si="15"/>
        <v>239.84011814746773</v>
      </c>
      <c r="EA26" s="4">
        <f t="shared" si="16"/>
        <v>4.238665296300459E-3</v>
      </c>
    </row>
    <row r="27" spans="1:131" hidden="1" x14ac:dyDescent="0.25">
      <c r="A27">
        <v>18</v>
      </c>
      <c r="B27" t="s">
        <v>211</v>
      </c>
      <c r="C27">
        <v>9</v>
      </c>
      <c r="D27">
        <v>0</v>
      </c>
      <c r="E27">
        <v>6</v>
      </c>
      <c r="F27">
        <v>0</v>
      </c>
      <c r="G27" t="s">
        <v>130</v>
      </c>
      <c r="H27" t="s">
        <v>130</v>
      </c>
      <c r="I27">
        <v>6</v>
      </c>
      <c r="J27">
        <v>0</v>
      </c>
      <c r="K27" t="s">
        <v>130</v>
      </c>
      <c r="L27" t="s">
        <v>130</v>
      </c>
      <c r="M27" t="s">
        <v>212</v>
      </c>
      <c r="N27">
        <v>10</v>
      </c>
      <c r="O27">
        <v>32</v>
      </c>
      <c r="P27">
        <v>132</v>
      </c>
      <c r="Q27">
        <v>16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2</v>
      </c>
      <c r="Z27">
        <v>2</v>
      </c>
      <c r="AA27">
        <v>1</v>
      </c>
      <c r="AB27">
        <v>1</v>
      </c>
      <c r="AC27">
        <v>6</v>
      </c>
      <c r="AD27">
        <v>0</v>
      </c>
      <c r="AE27">
        <v>0</v>
      </c>
      <c r="AF27">
        <v>127.90000152587891</v>
      </c>
      <c r="AG27">
        <v>125.8300018310547</v>
      </c>
      <c r="AH27">
        <v>127.9199981689453</v>
      </c>
      <c r="AI27" s="2">
        <f t="shared" si="7"/>
        <v>-1.6450764243041816E-2</v>
      </c>
      <c r="AJ27" s="2">
        <f t="shared" si="8"/>
        <v>1.633830806603298E-2</v>
      </c>
      <c r="AK27" t="s">
        <v>149</v>
      </c>
      <c r="AL27">
        <v>64</v>
      </c>
      <c r="AM27">
        <v>100</v>
      </c>
      <c r="AN27">
        <v>31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0</v>
      </c>
      <c r="AW27">
        <v>1</v>
      </c>
      <c r="AX27">
        <v>0</v>
      </c>
      <c r="AY27">
        <v>0</v>
      </c>
      <c r="AZ27">
        <v>1</v>
      </c>
      <c r="BA27">
        <v>1</v>
      </c>
      <c r="BB27">
        <v>0</v>
      </c>
      <c r="BC27">
        <v>0</v>
      </c>
      <c r="BD27">
        <v>130.36000061035159</v>
      </c>
      <c r="BE27">
        <v>128.94999694824219</v>
      </c>
      <c r="BF27">
        <v>130.38999938964841</v>
      </c>
      <c r="BG27" s="2">
        <f t="shared" si="9"/>
        <v>-1.093449938331803E-2</v>
      </c>
      <c r="BH27" s="2">
        <f t="shared" si="10"/>
        <v>1.104381047738956E-2</v>
      </c>
      <c r="BI27" t="s">
        <v>198</v>
      </c>
      <c r="BJ27">
        <v>7</v>
      </c>
      <c r="BK27">
        <v>28</v>
      </c>
      <c r="BL27">
        <v>67</v>
      </c>
      <c r="BM27">
        <v>58</v>
      </c>
      <c r="BN27">
        <v>34</v>
      </c>
      <c r="BO27">
        <v>0</v>
      </c>
      <c r="BP27">
        <v>0</v>
      </c>
      <c r="BQ27">
        <v>0</v>
      </c>
      <c r="BR27">
        <v>0</v>
      </c>
      <c r="BS27">
        <v>6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1</v>
      </c>
      <c r="BZ27">
        <v>1</v>
      </c>
      <c r="CA27">
        <v>1</v>
      </c>
      <c r="CB27">
        <v>133</v>
      </c>
      <c r="CC27">
        <v>129.80000305175781</v>
      </c>
      <c r="CD27">
        <v>133.03999328613281</v>
      </c>
      <c r="CE27" s="2">
        <f t="shared" si="11"/>
        <v>-2.4653288698045728E-2</v>
      </c>
      <c r="CF27" s="2">
        <f t="shared" si="12"/>
        <v>2.4353505696641631E-2</v>
      </c>
      <c r="CG27" t="s">
        <v>213</v>
      </c>
      <c r="CH27">
        <v>3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</v>
      </c>
      <c r="CR27">
        <v>2</v>
      </c>
      <c r="CS27">
        <v>9</v>
      </c>
      <c r="CT27">
        <v>12</v>
      </c>
      <c r="CU27">
        <v>171</v>
      </c>
      <c r="CV27">
        <v>0</v>
      </c>
      <c r="CW27">
        <v>0</v>
      </c>
      <c r="CX27">
        <v>0</v>
      </c>
      <c r="CY27">
        <v>0</v>
      </c>
      <c r="CZ27">
        <v>131.24000549316409</v>
      </c>
      <c r="DA27">
        <v>132.44000244140619</v>
      </c>
      <c r="DB27">
        <v>134.6600036621094</v>
      </c>
      <c r="DC27">
        <v>548</v>
      </c>
      <c r="DD27">
        <v>40</v>
      </c>
      <c r="DE27">
        <v>385</v>
      </c>
      <c r="DF27">
        <v>9</v>
      </c>
      <c r="DG27">
        <v>0</v>
      </c>
      <c r="DH27">
        <v>108</v>
      </c>
      <c r="DI27">
        <v>0</v>
      </c>
      <c r="DJ27">
        <v>16</v>
      </c>
      <c r="DK27">
        <v>1</v>
      </c>
      <c r="DL27">
        <v>172</v>
      </c>
      <c r="DM27">
        <v>0</v>
      </c>
      <c r="DN27">
        <v>1</v>
      </c>
      <c r="DO27">
        <v>2</v>
      </c>
      <c r="DP27" t="s">
        <v>130</v>
      </c>
      <c r="DQ27">
        <v>91419983</v>
      </c>
      <c r="DR27">
        <v>89529520</v>
      </c>
      <c r="DS27">
        <v>1.022</v>
      </c>
      <c r="DT27">
        <v>1.163</v>
      </c>
      <c r="DU27">
        <v>1.84</v>
      </c>
      <c r="DV27">
        <v>0.88</v>
      </c>
      <c r="DW27">
        <v>0.2177</v>
      </c>
      <c r="DX27" s="2">
        <f t="shared" si="13"/>
        <v>9.0606835255307994E-3</v>
      </c>
      <c r="DY27" s="2">
        <f t="shared" si="14"/>
        <v>1.6485973268452248E-2</v>
      </c>
      <c r="DZ27" s="3">
        <f t="shared" si="15"/>
        <v>134.62340478132896</v>
      </c>
      <c r="EA27" s="4">
        <f t="shared" si="16"/>
        <v>2.5546656793983047E-2</v>
      </c>
    </row>
    <row r="28" spans="1:131" hidden="1" x14ac:dyDescent="0.25">
      <c r="A28">
        <v>19</v>
      </c>
      <c r="B28" t="s">
        <v>214</v>
      </c>
      <c r="C28">
        <v>9</v>
      </c>
      <c r="D28">
        <v>0</v>
      </c>
      <c r="E28">
        <v>6</v>
      </c>
      <c r="F28">
        <v>0</v>
      </c>
      <c r="G28" t="s">
        <v>130</v>
      </c>
      <c r="H28" t="s">
        <v>130</v>
      </c>
      <c r="I28">
        <v>6</v>
      </c>
      <c r="J28">
        <v>0</v>
      </c>
      <c r="K28" t="s">
        <v>130</v>
      </c>
      <c r="L28" t="s">
        <v>130</v>
      </c>
      <c r="M28" t="s">
        <v>215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</v>
      </c>
      <c r="AA28">
        <v>117</v>
      </c>
      <c r="AB28">
        <v>0</v>
      </c>
      <c r="AC28">
        <v>0</v>
      </c>
      <c r="AD28">
        <v>0</v>
      </c>
      <c r="AE28">
        <v>0</v>
      </c>
      <c r="AF28">
        <v>91.25</v>
      </c>
      <c r="AG28">
        <v>93.970001220703125</v>
      </c>
      <c r="AH28">
        <v>93.970001220703125</v>
      </c>
      <c r="AI28" s="2">
        <f t="shared" si="7"/>
        <v>2.894542072330919E-2</v>
      </c>
      <c r="AJ28" s="2">
        <f t="shared" si="8"/>
        <v>0</v>
      </c>
      <c r="AK28" t="s">
        <v>216</v>
      </c>
      <c r="AL28">
        <v>26</v>
      </c>
      <c r="AM28">
        <v>7</v>
      </c>
      <c r="AN28">
        <v>49</v>
      </c>
      <c r="AO28">
        <v>12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10</v>
      </c>
      <c r="AV28">
        <v>2</v>
      </c>
      <c r="AW28">
        <v>3</v>
      </c>
      <c r="AX28">
        <v>2</v>
      </c>
      <c r="AY28">
        <v>3</v>
      </c>
      <c r="AZ28">
        <v>1</v>
      </c>
      <c r="BA28">
        <v>10</v>
      </c>
      <c r="BB28">
        <v>0</v>
      </c>
      <c r="BC28">
        <v>0</v>
      </c>
      <c r="BD28">
        <v>92.809997558593764</v>
      </c>
      <c r="BE28">
        <v>91.370002746582045</v>
      </c>
      <c r="BF28">
        <v>93.089996337890625</v>
      </c>
      <c r="BG28" s="2">
        <f t="shared" si="9"/>
        <v>-1.5760039057956421E-2</v>
      </c>
      <c r="BH28" s="2">
        <f t="shared" si="10"/>
        <v>1.847667481976778E-2</v>
      </c>
      <c r="BI28" t="s">
        <v>217</v>
      </c>
      <c r="BJ28">
        <v>9</v>
      </c>
      <c r="BK28">
        <v>12</v>
      </c>
      <c r="BL28">
        <v>45</v>
      </c>
      <c r="BM28">
        <v>44</v>
      </c>
      <c r="BN28">
        <v>5</v>
      </c>
      <c r="BO28">
        <v>0</v>
      </c>
      <c r="BP28">
        <v>0</v>
      </c>
      <c r="BQ28">
        <v>0</v>
      </c>
      <c r="BR28">
        <v>0</v>
      </c>
      <c r="BS28">
        <v>3</v>
      </c>
      <c r="BT28">
        <v>0</v>
      </c>
      <c r="BU28">
        <v>1</v>
      </c>
      <c r="BV28">
        <v>0</v>
      </c>
      <c r="BW28">
        <v>1</v>
      </c>
      <c r="BX28">
        <v>1</v>
      </c>
      <c r="BY28">
        <v>2</v>
      </c>
      <c r="BZ28">
        <v>1</v>
      </c>
      <c r="CA28">
        <v>2</v>
      </c>
      <c r="CB28">
        <v>94.940002441406236</v>
      </c>
      <c r="CC28">
        <v>93.129997253417955</v>
      </c>
      <c r="CD28">
        <v>95.239997863769517</v>
      </c>
      <c r="CE28" s="2">
        <f t="shared" si="11"/>
        <v>-1.9435254390301804E-2</v>
      </c>
      <c r="CF28" s="2">
        <f t="shared" si="12"/>
        <v>2.2154563814351325E-2</v>
      </c>
      <c r="CG28" t="s">
        <v>218</v>
      </c>
      <c r="CH28">
        <v>10</v>
      </c>
      <c r="CI28">
        <v>76</v>
      </c>
      <c r="CJ28">
        <v>28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4</v>
      </c>
      <c r="CR28">
        <v>1</v>
      </c>
      <c r="CS28">
        <v>1</v>
      </c>
      <c r="CT28">
        <v>3</v>
      </c>
      <c r="CU28">
        <v>2</v>
      </c>
      <c r="CV28">
        <v>1</v>
      </c>
      <c r="CW28">
        <v>7</v>
      </c>
      <c r="CX28">
        <v>0</v>
      </c>
      <c r="CY28">
        <v>0</v>
      </c>
      <c r="CZ28">
        <v>96.180000305175781</v>
      </c>
      <c r="DA28">
        <v>95.629997253417969</v>
      </c>
      <c r="DB28">
        <v>95.629997253417969</v>
      </c>
      <c r="DC28">
        <v>318</v>
      </c>
      <c r="DD28">
        <v>31</v>
      </c>
      <c r="DE28">
        <v>94</v>
      </c>
      <c r="DF28">
        <v>18</v>
      </c>
      <c r="DG28">
        <v>0</v>
      </c>
      <c r="DH28">
        <v>61</v>
      </c>
      <c r="DI28">
        <v>0</v>
      </c>
      <c r="DJ28">
        <v>12</v>
      </c>
      <c r="DK28">
        <v>2</v>
      </c>
      <c r="DL28">
        <v>123</v>
      </c>
      <c r="DM28">
        <v>0</v>
      </c>
      <c r="DN28">
        <v>120</v>
      </c>
      <c r="DO28">
        <v>2</v>
      </c>
      <c r="DP28" t="s">
        <v>130</v>
      </c>
      <c r="DQ28">
        <v>109081</v>
      </c>
      <c r="DR28">
        <v>127200</v>
      </c>
      <c r="DS28">
        <v>1.738</v>
      </c>
      <c r="DT28">
        <v>2.7040000000000002</v>
      </c>
      <c r="DU28">
        <v>1.96</v>
      </c>
      <c r="DV28">
        <v>3.02</v>
      </c>
      <c r="DX28" s="2">
        <f t="shared" si="13"/>
        <v>-5.7513653409433374E-3</v>
      </c>
      <c r="DY28" s="2">
        <f t="shared" si="14"/>
        <v>0</v>
      </c>
      <c r="DZ28" s="3">
        <f t="shared" si="15"/>
        <v>95.629997253417969</v>
      </c>
      <c r="EA28" s="4">
        <f t="shared" si="16"/>
        <v>-5.7513653409433374E-3</v>
      </c>
    </row>
    <row r="29" spans="1:131" hidden="1" x14ac:dyDescent="0.25">
      <c r="A29">
        <v>20</v>
      </c>
      <c r="B29" t="s">
        <v>219</v>
      </c>
      <c r="C29">
        <v>9</v>
      </c>
      <c r="D29">
        <v>0</v>
      </c>
      <c r="E29">
        <v>6</v>
      </c>
      <c r="F29">
        <v>0</v>
      </c>
      <c r="G29" t="s">
        <v>130</v>
      </c>
      <c r="H29" t="s">
        <v>130</v>
      </c>
      <c r="I29">
        <v>6</v>
      </c>
      <c r="J29">
        <v>0</v>
      </c>
      <c r="K29" t="s">
        <v>130</v>
      </c>
      <c r="L29" t="s">
        <v>130</v>
      </c>
      <c r="M29" t="s">
        <v>220</v>
      </c>
      <c r="N29">
        <v>17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25</v>
      </c>
      <c r="X29">
        <v>15</v>
      </c>
      <c r="Y29">
        <v>27</v>
      </c>
      <c r="Z29">
        <v>9</v>
      </c>
      <c r="AA29">
        <v>58</v>
      </c>
      <c r="AB29">
        <v>0</v>
      </c>
      <c r="AC29">
        <v>0</v>
      </c>
      <c r="AD29">
        <v>0</v>
      </c>
      <c r="AE29">
        <v>0</v>
      </c>
      <c r="AF29">
        <v>143.5899963378906</v>
      </c>
      <c r="AG29">
        <v>145.2799987792969</v>
      </c>
      <c r="AH29">
        <v>145.5</v>
      </c>
      <c r="AI29" s="2">
        <f t="shared" si="7"/>
        <v>1.1632726153678496E-2</v>
      </c>
      <c r="AJ29" s="2">
        <f t="shared" si="8"/>
        <v>1.5120358811209211E-3</v>
      </c>
      <c r="AK29" t="s">
        <v>131</v>
      </c>
      <c r="AL29">
        <v>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40</v>
      </c>
      <c r="AV29">
        <v>17</v>
      </c>
      <c r="AW29">
        <v>20</v>
      </c>
      <c r="AX29">
        <v>13</v>
      </c>
      <c r="AY29">
        <v>27</v>
      </c>
      <c r="AZ29">
        <v>0</v>
      </c>
      <c r="BA29">
        <v>0</v>
      </c>
      <c r="BB29">
        <v>0</v>
      </c>
      <c r="BC29">
        <v>0</v>
      </c>
      <c r="BD29">
        <v>143.67999267578119</v>
      </c>
      <c r="BE29">
        <v>143.80000305175781</v>
      </c>
      <c r="BF29">
        <v>143.96000671386719</v>
      </c>
      <c r="BG29" s="2">
        <f t="shared" si="9"/>
        <v>8.3456448838481467E-4</v>
      </c>
      <c r="BH29" s="2">
        <f t="shared" si="10"/>
        <v>1.1114452253909723E-3</v>
      </c>
      <c r="BI29" t="s">
        <v>221</v>
      </c>
      <c r="BJ29">
        <v>100</v>
      </c>
      <c r="BK29">
        <v>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29</v>
      </c>
      <c r="BT29">
        <v>2</v>
      </c>
      <c r="BU29">
        <v>0</v>
      </c>
      <c r="BV29">
        <v>1</v>
      </c>
      <c r="BW29">
        <v>3</v>
      </c>
      <c r="BX29">
        <v>0</v>
      </c>
      <c r="BY29">
        <v>0</v>
      </c>
      <c r="BZ29">
        <v>0</v>
      </c>
      <c r="CA29">
        <v>0</v>
      </c>
      <c r="CB29">
        <v>145.19999694824219</v>
      </c>
      <c r="CC29">
        <v>144.41999816894531</v>
      </c>
      <c r="CD29">
        <v>145.30000305175781</v>
      </c>
      <c r="CE29" s="2">
        <f t="shared" si="11"/>
        <v>-5.4009056168551339E-3</v>
      </c>
      <c r="CF29" s="2">
        <f t="shared" si="12"/>
        <v>6.0564684399836421E-3</v>
      </c>
      <c r="CG29" t="s">
        <v>195</v>
      </c>
      <c r="CH29">
        <v>1</v>
      </c>
      <c r="CI29">
        <v>88</v>
      </c>
      <c r="CJ29">
        <v>21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146.21000671386719</v>
      </c>
      <c r="DA29">
        <v>146.6000061035156</v>
      </c>
      <c r="DB29">
        <v>147.00999450683591</v>
      </c>
      <c r="DC29">
        <v>240</v>
      </c>
      <c r="DD29">
        <v>198</v>
      </c>
      <c r="DE29">
        <v>24</v>
      </c>
      <c r="DF29">
        <v>166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88</v>
      </c>
      <c r="DM29">
        <v>0</v>
      </c>
      <c r="DN29">
        <v>85</v>
      </c>
      <c r="DO29">
        <v>2.1</v>
      </c>
      <c r="DP29" t="s">
        <v>130</v>
      </c>
      <c r="DQ29">
        <v>99007</v>
      </c>
      <c r="DR29">
        <v>180060</v>
      </c>
      <c r="DS29">
        <v>1.1319999999999999</v>
      </c>
      <c r="DT29">
        <v>1.754</v>
      </c>
      <c r="DU29">
        <v>4.74</v>
      </c>
      <c r="DV29">
        <v>2.06</v>
      </c>
      <c r="DW29">
        <v>0.4486</v>
      </c>
      <c r="DX29" s="2">
        <f t="shared" si="13"/>
        <v>2.6602958622868877E-3</v>
      </c>
      <c r="DY29" s="2">
        <f t="shared" si="14"/>
        <v>2.7888471440031815E-3</v>
      </c>
      <c r="DZ29" s="3">
        <f t="shared" si="15"/>
        <v>147.00885111184823</v>
      </c>
      <c r="EA29" s="4">
        <f t="shared" si="16"/>
        <v>5.4491430062900692E-3</v>
      </c>
    </row>
    <row r="30" spans="1:131" hidden="1" x14ac:dyDescent="0.25">
      <c r="A30">
        <v>21</v>
      </c>
      <c r="B30" t="s">
        <v>222</v>
      </c>
      <c r="C30">
        <v>9</v>
      </c>
      <c r="D30">
        <v>0</v>
      </c>
      <c r="E30">
        <v>6</v>
      </c>
      <c r="F30">
        <v>0</v>
      </c>
      <c r="G30" t="s">
        <v>130</v>
      </c>
      <c r="H30" t="s">
        <v>130</v>
      </c>
      <c r="I30">
        <v>6</v>
      </c>
      <c r="J30">
        <v>0</v>
      </c>
      <c r="K30" t="s">
        <v>130</v>
      </c>
      <c r="L30" t="s">
        <v>130</v>
      </c>
      <c r="M30" t="s">
        <v>223</v>
      </c>
      <c r="N30">
        <v>8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9</v>
      </c>
      <c r="X30">
        <v>13</v>
      </c>
      <c r="Y30">
        <v>39</v>
      </c>
      <c r="Z30">
        <v>42</v>
      </c>
      <c r="AA30">
        <v>89</v>
      </c>
      <c r="AB30">
        <v>0</v>
      </c>
      <c r="AC30">
        <v>0</v>
      </c>
      <c r="AD30">
        <v>0</v>
      </c>
      <c r="AE30">
        <v>0</v>
      </c>
      <c r="AF30">
        <v>57.840000152587891</v>
      </c>
      <c r="AG30">
        <v>58.119998931884773</v>
      </c>
      <c r="AH30">
        <v>58.439998626708977</v>
      </c>
      <c r="AI30" s="2">
        <f t="shared" si="7"/>
        <v>4.8175978052757973E-3</v>
      </c>
      <c r="AJ30" s="2">
        <f t="shared" si="8"/>
        <v>5.4756964809022923E-3</v>
      </c>
      <c r="AK30" t="s">
        <v>224</v>
      </c>
      <c r="AL30">
        <v>132</v>
      </c>
      <c r="AM30">
        <v>63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58.139999389648438</v>
      </c>
      <c r="BE30">
        <v>57.669998168945313</v>
      </c>
      <c r="BF30">
        <v>58.159999847412109</v>
      </c>
      <c r="BG30" s="2">
        <f t="shared" si="9"/>
        <v>-8.1498393554002568E-3</v>
      </c>
      <c r="BH30" s="2">
        <f t="shared" si="10"/>
        <v>8.4250632694696792E-3</v>
      </c>
      <c r="BI30" t="s">
        <v>225</v>
      </c>
      <c r="BJ30">
        <v>10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10</v>
      </c>
      <c r="BT30">
        <v>10</v>
      </c>
      <c r="BU30">
        <v>18</v>
      </c>
      <c r="BV30">
        <v>39</v>
      </c>
      <c r="BW30">
        <v>115</v>
      </c>
      <c r="BX30">
        <v>0</v>
      </c>
      <c r="BY30">
        <v>0</v>
      </c>
      <c r="BZ30">
        <v>0</v>
      </c>
      <c r="CA30">
        <v>0</v>
      </c>
      <c r="CB30">
        <v>58.540000915527337</v>
      </c>
      <c r="CC30">
        <v>58.479999542236328</v>
      </c>
      <c r="CD30">
        <v>58.599998474121087</v>
      </c>
      <c r="CE30" s="2">
        <f t="shared" si="11"/>
        <v>-1.0260152831853553E-3</v>
      </c>
      <c r="CF30" s="2">
        <f t="shared" si="12"/>
        <v>2.0477633960648278E-3</v>
      </c>
      <c r="CG30" t="s">
        <v>168</v>
      </c>
      <c r="CH30">
        <v>23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80</v>
      </c>
      <c r="CR30">
        <v>33</v>
      </c>
      <c r="CS30">
        <v>7</v>
      </c>
      <c r="CT30">
        <v>8</v>
      </c>
      <c r="CU30">
        <v>63</v>
      </c>
      <c r="CV30">
        <v>0</v>
      </c>
      <c r="CW30">
        <v>0</v>
      </c>
      <c r="CX30">
        <v>0</v>
      </c>
      <c r="CY30">
        <v>0</v>
      </c>
      <c r="CZ30">
        <v>58.590000152587891</v>
      </c>
      <c r="DA30">
        <v>58.279998779296882</v>
      </c>
      <c r="DB30">
        <v>58.380001068115227</v>
      </c>
      <c r="DC30">
        <v>237</v>
      </c>
      <c r="DD30">
        <v>316</v>
      </c>
      <c r="DE30">
        <v>204</v>
      </c>
      <c r="DF30">
        <v>111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267</v>
      </c>
      <c r="DM30">
        <v>0</v>
      </c>
      <c r="DN30">
        <v>89</v>
      </c>
      <c r="DO30">
        <v>1.8</v>
      </c>
      <c r="DP30" t="s">
        <v>130</v>
      </c>
      <c r="DQ30">
        <v>1751256</v>
      </c>
      <c r="DR30">
        <v>1967100</v>
      </c>
      <c r="DS30">
        <v>0.29799999999999999</v>
      </c>
      <c r="DT30">
        <v>1.5009999999999999</v>
      </c>
      <c r="DU30">
        <v>3.46</v>
      </c>
      <c r="DV30">
        <v>1.79</v>
      </c>
      <c r="DW30">
        <v>0.45710000000000001</v>
      </c>
      <c r="DX30" s="2">
        <f t="shared" si="13"/>
        <v>-5.3191726112584714E-3</v>
      </c>
      <c r="DY30" s="2">
        <f t="shared" si="14"/>
        <v>1.7129545561616055E-3</v>
      </c>
      <c r="DZ30" s="3">
        <f t="shared" si="15"/>
        <v>58.379829768738972</v>
      </c>
      <c r="EA30" s="4">
        <f t="shared" si="16"/>
        <v>-3.6062180550968659E-3</v>
      </c>
    </row>
    <row r="31" spans="1:131" hidden="1" x14ac:dyDescent="0.25">
      <c r="A31">
        <v>22</v>
      </c>
      <c r="B31" t="s">
        <v>226</v>
      </c>
      <c r="C31">
        <v>10</v>
      </c>
      <c r="D31">
        <v>0</v>
      </c>
      <c r="E31">
        <v>5</v>
      </c>
      <c r="F31">
        <v>1</v>
      </c>
      <c r="G31" t="s">
        <v>130</v>
      </c>
      <c r="H31" t="s">
        <v>130</v>
      </c>
      <c r="I31">
        <v>6</v>
      </c>
      <c r="J31">
        <v>0</v>
      </c>
      <c r="K31" t="s">
        <v>130</v>
      </c>
      <c r="L31" t="s">
        <v>130</v>
      </c>
      <c r="M31" t="s">
        <v>227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3</v>
      </c>
      <c r="X31">
        <v>5</v>
      </c>
      <c r="Y31">
        <v>5</v>
      </c>
      <c r="Z31">
        <v>4</v>
      </c>
      <c r="AA31">
        <v>140</v>
      </c>
      <c r="AB31">
        <v>0</v>
      </c>
      <c r="AC31">
        <v>0</v>
      </c>
      <c r="AD31">
        <v>0</v>
      </c>
      <c r="AE31">
        <v>0</v>
      </c>
      <c r="AF31">
        <v>95.199996948242202</v>
      </c>
      <c r="AG31">
        <v>96.129997253417955</v>
      </c>
      <c r="AH31">
        <v>96.519996643066406</v>
      </c>
      <c r="AI31" s="2">
        <f t="shared" si="7"/>
        <v>9.6744027020420065E-3</v>
      </c>
      <c r="AJ31" s="2">
        <f t="shared" si="8"/>
        <v>4.0406071613395822E-3</v>
      </c>
      <c r="AK31" t="s">
        <v>228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144</v>
      </c>
      <c r="AZ31">
        <v>0</v>
      </c>
      <c r="BA31">
        <v>0</v>
      </c>
      <c r="BB31">
        <v>0</v>
      </c>
      <c r="BC31">
        <v>0</v>
      </c>
      <c r="BD31">
        <v>93.319999694824219</v>
      </c>
      <c r="BE31">
        <v>94.809997558593764</v>
      </c>
      <c r="BF31">
        <v>95.029998779296875</v>
      </c>
      <c r="BG31" s="2">
        <f t="shared" si="9"/>
        <v>1.5715619682921234E-2</v>
      </c>
      <c r="BH31" s="2">
        <f t="shared" si="10"/>
        <v>2.3150712777978422E-3</v>
      </c>
      <c r="BI31" t="s">
        <v>229</v>
      </c>
      <c r="BJ31">
        <v>62</v>
      </c>
      <c r="BK31">
        <v>68</v>
      </c>
      <c r="BL31">
        <v>5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11</v>
      </c>
      <c r="BT31">
        <v>2</v>
      </c>
      <c r="BU31">
        <v>1</v>
      </c>
      <c r="BV31">
        <v>1</v>
      </c>
      <c r="BW31">
        <v>5</v>
      </c>
      <c r="BX31">
        <v>1</v>
      </c>
      <c r="BY31">
        <v>9</v>
      </c>
      <c r="BZ31">
        <v>0</v>
      </c>
      <c r="CA31">
        <v>0</v>
      </c>
      <c r="CB31">
        <v>94.550003051757798</v>
      </c>
      <c r="CC31">
        <v>93.620002746582045</v>
      </c>
      <c r="CD31">
        <v>94.800003051757798</v>
      </c>
      <c r="CE31" s="2">
        <f t="shared" si="11"/>
        <v>-9.9337778027324131E-3</v>
      </c>
      <c r="CF31" s="2">
        <f t="shared" si="12"/>
        <v>1.244726020242326E-2</v>
      </c>
      <c r="CG31" t="s">
        <v>230</v>
      </c>
      <c r="CH31">
        <v>11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5</v>
      </c>
      <c r="CR31">
        <v>2</v>
      </c>
      <c r="CS31">
        <v>5</v>
      </c>
      <c r="CT31">
        <v>16</v>
      </c>
      <c r="CU31">
        <v>84</v>
      </c>
      <c r="CV31">
        <v>0</v>
      </c>
      <c r="CW31">
        <v>0</v>
      </c>
      <c r="CX31">
        <v>0</v>
      </c>
      <c r="CY31">
        <v>0</v>
      </c>
      <c r="CZ31">
        <v>94.279998779296875</v>
      </c>
      <c r="DA31">
        <v>93.650001525878906</v>
      </c>
      <c r="DB31">
        <v>93.830001831054688</v>
      </c>
      <c r="DC31">
        <v>150</v>
      </c>
      <c r="DD31">
        <v>60</v>
      </c>
      <c r="DE31">
        <v>4</v>
      </c>
      <c r="DF31">
        <v>17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373</v>
      </c>
      <c r="DM31">
        <v>0</v>
      </c>
      <c r="DN31">
        <v>284</v>
      </c>
      <c r="DO31">
        <v>2.7</v>
      </c>
      <c r="DP31" t="s">
        <v>135</v>
      </c>
      <c r="DQ31">
        <v>136379</v>
      </c>
      <c r="DR31">
        <v>306300</v>
      </c>
      <c r="DS31">
        <v>1.262</v>
      </c>
      <c r="DT31">
        <v>1.81</v>
      </c>
      <c r="DU31">
        <v>1.82</v>
      </c>
      <c r="DV31">
        <v>2.96</v>
      </c>
      <c r="DX31" s="2">
        <f t="shared" si="13"/>
        <v>-6.7271462162643569E-3</v>
      </c>
      <c r="DY31" s="2">
        <f t="shared" si="14"/>
        <v>1.9183662119061085E-3</v>
      </c>
      <c r="DZ31" s="3">
        <f t="shared" si="15"/>
        <v>93.829656524551112</v>
      </c>
      <c r="EA31" s="4">
        <f t="shared" si="16"/>
        <v>-4.8087800043582485E-3</v>
      </c>
    </row>
    <row r="32" spans="1:131" hidden="1" x14ac:dyDescent="0.25">
      <c r="A32">
        <v>23</v>
      </c>
      <c r="B32" t="s">
        <v>231</v>
      </c>
      <c r="C32">
        <v>9</v>
      </c>
      <c r="D32">
        <v>0</v>
      </c>
      <c r="E32">
        <v>6</v>
      </c>
      <c r="F32">
        <v>0</v>
      </c>
      <c r="G32" t="s">
        <v>130</v>
      </c>
      <c r="H32" t="s">
        <v>130</v>
      </c>
      <c r="I32">
        <v>6</v>
      </c>
      <c r="J32">
        <v>0</v>
      </c>
      <c r="K32" t="s">
        <v>130</v>
      </c>
      <c r="L32" t="s">
        <v>130</v>
      </c>
      <c r="M32" t="s">
        <v>232</v>
      </c>
      <c r="N32">
        <v>4</v>
      </c>
      <c r="O32">
        <v>3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8</v>
      </c>
      <c r="X32">
        <v>6</v>
      </c>
      <c r="Y32">
        <v>5</v>
      </c>
      <c r="Z32">
        <v>6</v>
      </c>
      <c r="AA32">
        <v>83</v>
      </c>
      <c r="AB32">
        <v>0</v>
      </c>
      <c r="AC32">
        <v>0</v>
      </c>
      <c r="AD32">
        <v>0</v>
      </c>
      <c r="AE32">
        <v>0</v>
      </c>
      <c r="AF32">
        <v>193.24000549316409</v>
      </c>
      <c r="AG32">
        <v>195.80000305175781</v>
      </c>
      <c r="AH32">
        <v>197.63999938964841</v>
      </c>
      <c r="AI32" s="2">
        <f t="shared" si="7"/>
        <v>1.3074553210895568E-2</v>
      </c>
      <c r="AJ32" s="2">
        <f t="shared" si="8"/>
        <v>9.3098378039510044E-3</v>
      </c>
      <c r="AK32" t="s">
        <v>233</v>
      </c>
      <c r="AL32">
        <v>36</v>
      </c>
      <c r="AM32">
        <v>23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4</v>
      </c>
      <c r="AV32">
        <v>0</v>
      </c>
      <c r="AW32">
        <v>2</v>
      </c>
      <c r="AX32">
        <v>2</v>
      </c>
      <c r="AY32">
        <v>40</v>
      </c>
      <c r="AZ32">
        <v>0</v>
      </c>
      <c r="BA32">
        <v>0</v>
      </c>
      <c r="BB32">
        <v>0</v>
      </c>
      <c r="BC32">
        <v>0</v>
      </c>
      <c r="BD32">
        <v>195.3999938964844</v>
      </c>
      <c r="BE32">
        <v>193.82000732421881</v>
      </c>
      <c r="BF32">
        <v>195.75</v>
      </c>
      <c r="BG32" s="2">
        <f t="shared" si="9"/>
        <v>-8.1518239219886546E-3</v>
      </c>
      <c r="BH32" s="2">
        <f t="shared" si="10"/>
        <v>9.8594772709128531E-3</v>
      </c>
      <c r="BI32" t="s">
        <v>234</v>
      </c>
      <c r="BJ32">
        <v>14</v>
      </c>
      <c r="BK32">
        <v>10</v>
      </c>
      <c r="BL32">
        <v>45</v>
      </c>
      <c r="BM32">
        <v>29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198.49000549316409</v>
      </c>
      <c r="CC32">
        <v>195.3999938964844</v>
      </c>
      <c r="CD32">
        <v>199.75</v>
      </c>
      <c r="CE32" s="2">
        <f t="shared" si="11"/>
        <v>-1.581377529784711E-2</v>
      </c>
      <c r="CF32" s="2">
        <f t="shared" si="12"/>
        <v>2.1777252082681331E-2</v>
      </c>
      <c r="CG32" t="s">
        <v>235</v>
      </c>
      <c r="CH32">
        <v>17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34</v>
      </c>
      <c r="CR32">
        <v>18</v>
      </c>
      <c r="CS32">
        <v>10</v>
      </c>
      <c r="CT32">
        <v>7</v>
      </c>
      <c r="CU32">
        <v>42</v>
      </c>
      <c r="CV32">
        <v>0</v>
      </c>
      <c r="CW32">
        <v>0</v>
      </c>
      <c r="CX32">
        <v>0</v>
      </c>
      <c r="CY32">
        <v>0</v>
      </c>
      <c r="CZ32">
        <v>199.28999328613281</v>
      </c>
      <c r="DA32">
        <v>200.3500061035156</v>
      </c>
      <c r="DB32">
        <v>201.49000549316409</v>
      </c>
      <c r="DC32">
        <v>181</v>
      </c>
      <c r="DD32">
        <v>103</v>
      </c>
      <c r="DE32">
        <v>66</v>
      </c>
      <c r="DF32">
        <v>33</v>
      </c>
      <c r="DG32">
        <v>0</v>
      </c>
      <c r="DH32">
        <v>30</v>
      </c>
      <c r="DI32">
        <v>0</v>
      </c>
      <c r="DJ32">
        <v>0</v>
      </c>
      <c r="DK32">
        <v>0</v>
      </c>
      <c r="DL32">
        <v>165</v>
      </c>
      <c r="DM32">
        <v>0</v>
      </c>
      <c r="DN32">
        <v>123</v>
      </c>
      <c r="DO32">
        <v>2.1</v>
      </c>
      <c r="DP32" t="s">
        <v>130</v>
      </c>
      <c r="DQ32">
        <v>176110</v>
      </c>
      <c r="DR32">
        <v>112620</v>
      </c>
      <c r="DS32">
        <v>0.27800000000000002</v>
      </c>
      <c r="DT32">
        <v>1.149</v>
      </c>
      <c r="DU32">
        <v>0.71</v>
      </c>
      <c r="DV32">
        <v>10.64</v>
      </c>
      <c r="DW32">
        <v>0</v>
      </c>
      <c r="DX32" s="2">
        <f t="shared" si="13"/>
        <v>5.2908050166722287E-3</v>
      </c>
      <c r="DY32" s="2">
        <f t="shared" si="14"/>
        <v>5.6578458413272248E-3</v>
      </c>
      <c r="DZ32" s="3">
        <f t="shared" si="15"/>
        <v>201.48355555235827</v>
      </c>
      <c r="EA32" s="4">
        <f t="shared" si="16"/>
        <v>1.0948650857999453E-2</v>
      </c>
    </row>
    <row r="33" spans="1:131" hidden="1" x14ac:dyDescent="0.25">
      <c r="A33">
        <v>24</v>
      </c>
      <c r="B33" t="s">
        <v>236</v>
      </c>
      <c r="C33">
        <v>9</v>
      </c>
      <c r="D33">
        <v>0</v>
      </c>
      <c r="E33">
        <v>6</v>
      </c>
      <c r="F33">
        <v>0</v>
      </c>
      <c r="G33" t="s">
        <v>130</v>
      </c>
      <c r="H33" t="s">
        <v>130</v>
      </c>
      <c r="I33">
        <v>6</v>
      </c>
      <c r="J33">
        <v>0</v>
      </c>
      <c r="K33" t="s">
        <v>130</v>
      </c>
      <c r="L33" t="s">
        <v>130</v>
      </c>
      <c r="M33" t="s">
        <v>237</v>
      </c>
      <c r="N33">
        <v>13</v>
      </c>
      <c r="O33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9</v>
      </c>
      <c r="X33">
        <v>2</v>
      </c>
      <c r="Y33">
        <v>2</v>
      </c>
      <c r="Z33">
        <v>6</v>
      </c>
      <c r="AA33">
        <v>114</v>
      </c>
      <c r="AB33">
        <v>0</v>
      </c>
      <c r="AC33">
        <v>0</v>
      </c>
      <c r="AD33">
        <v>0</v>
      </c>
      <c r="AE33">
        <v>0</v>
      </c>
      <c r="AF33">
        <v>64.910003662109375</v>
      </c>
      <c r="AG33">
        <v>65.919998168945313</v>
      </c>
      <c r="AH33">
        <v>66.519996643066406</v>
      </c>
      <c r="AI33" s="2">
        <f t="shared" si="7"/>
        <v>1.5321519036566644E-2</v>
      </c>
      <c r="AJ33" s="2">
        <f t="shared" si="8"/>
        <v>9.0198211725801558E-3</v>
      </c>
      <c r="AK33" t="s">
        <v>238</v>
      </c>
      <c r="AL33">
        <v>28</v>
      </c>
      <c r="AM33">
        <v>59</v>
      </c>
      <c r="AN33">
        <v>48</v>
      </c>
      <c r="AO33">
        <v>4</v>
      </c>
      <c r="AP33">
        <v>0</v>
      </c>
      <c r="AQ33">
        <v>2</v>
      </c>
      <c r="AR33">
        <v>29</v>
      </c>
      <c r="AS33">
        <v>0</v>
      </c>
      <c r="AT33">
        <v>0</v>
      </c>
      <c r="AU33">
        <v>11</v>
      </c>
      <c r="AV33">
        <v>3</v>
      </c>
      <c r="AW33">
        <v>3</v>
      </c>
      <c r="AX33">
        <v>3</v>
      </c>
      <c r="AY33">
        <v>8</v>
      </c>
      <c r="AZ33">
        <v>2</v>
      </c>
      <c r="BA33">
        <v>17</v>
      </c>
      <c r="BB33">
        <v>0</v>
      </c>
      <c r="BC33">
        <v>0</v>
      </c>
      <c r="BD33">
        <v>66.529998779296875</v>
      </c>
      <c r="BE33">
        <v>65.629997253417969</v>
      </c>
      <c r="BF33">
        <v>66.730003356933594</v>
      </c>
      <c r="BG33" s="2">
        <f t="shared" si="9"/>
        <v>-1.3713264719541485E-2</v>
      </c>
      <c r="BH33" s="2">
        <f t="shared" si="10"/>
        <v>1.6484430513689308E-2</v>
      </c>
      <c r="BI33" t="s">
        <v>239</v>
      </c>
      <c r="BJ33">
        <v>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2</v>
      </c>
      <c r="BV33">
        <v>2</v>
      </c>
      <c r="BW33">
        <v>149</v>
      </c>
      <c r="BX33">
        <v>0</v>
      </c>
      <c r="BY33">
        <v>0</v>
      </c>
      <c r="BZ33">
        <v>0</v>
      </c>
      <c r="CA33">
        <v>0</v>
      </c>
      <c r="CB33">
        <v>65.900001525878906</v>
      </c>
      <c r="CC33">
        <v>66.629997253417969</v>
      </c>
      <c r="CD33">
        <v>66.839996337890625</v>
      </c>
      <c r="CE33" s="2">
        <f t="shared" si="11"/>
        <v>1.0955962143636699E-2</v>
      </c>
      <c r="CF33" s="2">
        <f t="shared" si="12"/>
        <v>3.1418177136196546E-3</v>
      </c>
      <c r="CG33" t="s">
        <v>170</v>
      </c>
      <c r="CH33">
        <v>30</v>
      </c>
      <c r="CI33">
        <v>16</v>
      </c>
      <c r="CJ33">
        <v>20</v>
      </c>
      <c r="CK33">
        <v>2</v>
      </c>
      <c r="CL33">
        <v>0</v>
      </c>
      <c r="CM33">
        <v>2</v>
      </c>
      <c r="CN33">
        <v>22</v>
      </c>
      <c r="CO33">
        <v>0</v>
      </c>
      <c r="CP33">
        <v>0</v>
      </c>
      <c r="CQ33">
        <v>15</v>
      </c>
      <c r="CR33">
        <v>13</v>
      </c>
      <c r="CS33">
        <v>16</v>
      </c>
      <c r="CT33">
        <v>11</v>
      </c>
      <c r="CU33">
        <v>47</v>
      </c>
      <c r="CV33">
        <v>2</v>
      </c>
      <c r="CW33">
        <v>28</v>
      </c>
      <c r="CX33">
        <v>0</v>
      </c>
      <c r="CY33">
        <v>0</v>
      </c>
      <c r="CZ33">
        <v>65.830001831054688</v>
      </c>
      <c r="DA33">
        <v>66.069999694824219</v>
      </c>
      <c r="DB33">
        <v>66.75</v>
      </c>
      <c r="DC33">
        <v>227</v>
      </c>
      <c r="DD33">
        <v>100</v>
      </c>
      <c r="DE33">
        <v>157</v>
      </c>
      <c r="DF33">
        <v>39</v>
      </c>
      <c r="DG33">
        <v>0</v>
      </c>
      <c r="DH33">
        <v>6</v>
      </c>
      <c r="DI33">
        <v>0</v>
      </c>
      <c r="DJ33">
        <v>4</v>
      </c>
      <c r="DK33">
        <v>0</v>
      </c>
      <c r="DL33">
        <v>318</v>
      </c>
      <c r="DM33">
        <v>0</v>
      </c>
      <c r="DN33">
        <v>122</v>
      </c>
      <c r="DO33">
        <v>1.4</v>
      </c>
      <c r="DP33" t="s">
        <v>240</v>
      </c>
      <c r="DQ33">
        <v>409136</v>
      </c>
      <c r="DR33">
        <v>253360</v>
      </c>
      <c r="DS33">
        <v>5.4409999999999998</v>
      </c>
      <c r="DT33">
        <v>6.242</v>
      </c>
      <c r="DU33">
        <v>-2.67</v>
      </c>
      <c r="DV33">
        <v>4.3099999999999996</v>
      </c>
      <c r="DW33">
        <v>0</v>
      </c>
      <c r="DX33" s="2">
        <f t="shared" si="13"/>
        <v>3.6324786571526602E-3</v>
      </c>
      <c r="DY33" s="2">
        <f t="shared" si="14"/>
        <v>1.0187270489524836E-2</v>
      </c>
      <c r="DZ33" s="3">
        <f t="shared" si="15"/>
        <v>66.743072652958219</v>
      </c>
      <c r="EA33" s="4">
        <f t="shared" si="16"/>
        <v>1.3819749146677496E-2</v>
      </c>
    </row>
    <row r="34" spans="1:131" hidden="1" x14ac:dyDescent="0.25">
      <c r="A34">
        <v>25</v>
      </c>
      <c r="B34" t="s">
        <v>241</v>
      </c>
      <c r="C34">
        <v>9</v>
      </c>
      <c r="D34">
        <v>0</v>
      </c>
      <c r="E34">
        <v>6</v>
      </c>
      <c r="F34">
        <v>0</v>
      </c>
      <c r="G34" t="s">
        <v>130</v>
      </c>
      <c r="H34" t="s">
        <v>130</v>
      </c>
      <c r="I34">
        <v>6</v>
      </c>
      <c r="J34">
        <v>0</v>
      </c>
      <c r="K34" t="s">
        <v>130</v>
      </c>
      <c r="L34" t="s">
        <v>130</v>
      </c>
      <c r="M34" t="s">
        <v>242</v>
      </c>
      <c r="N34">
        <v>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</v>
      </c>
      <c r="X34">
        <v>7</v>
      </c>
      <c r="Y34">
        <v>10</v>
      </c>
      <c r="Z34">
        <v>19</v>
      </c>
      <c r="AA34">
        <v>145</v>
      </c>
      <c r="AB34">
        <v>0</v>
      </c>
      <c r="AC34">
        <v>0</v>
      </c>
      <c r="AD34">
        <v>0</v>
      </c>
      <c r="AE34">
        <v>0</v>
      </c>
      <c r="AF34">
        <v>90.739997863769517</v>
      </c>
      <c r="AG34">
        <v>91.5</v>
      </c>
      <c r="AH34">
        <v>91.690002441406236</v>
      </c>
      <c r="AI34" s="2">
        <f t="shared" si="7"/>
        <v>8.3060342757429462E-3</v>
      </c>
      <c r="AJ34" s="2">
        <f t="shared" si="8"/>
        <v>2.0722263752545045E-3</v>
      </c>
      <c r="AK34" t="s">
        <v>243</v>
      </c>
      <c r="AL34">
        <v>23</v>
      </c>
      <c r="AM34">
        <v>82</v>
      </c>
      <c r="AN34">
        <v>10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2</v>
      </c>
      <c r="AV34">
        <v>2</v>
      </c>
      <c r="AW34">
        <v>0</v>
      </c>
      <c r="AX34">
        <v>3</v>
      </c>
      <c r="AY34">
        <v>64</v>
      </c>
      <c r="AZ34">
        <v>1</v>
      </c>
      <c r="BA34">
        <v>69</v>
      </c>
      <c r="BB34">
        <v>0</v>
      </c>
      <c r="BC34">
        <v>0</v>
      </c>
      <c r="BD34">
        <v>91.639999389648438</v>
      </c>
      <c r="BE34">
        <v>90.839996337890625</v>
      </c>
      <c r="BF34">
        <v>91.870002746582045</v>
      </c>
      <c r="BG34" s="2">
        <f t="shared" si="9"/>
        <v>-8.8067270366469774E-3</v>
      </c>
      <c r="BH34" s="2">
        <f t="shared" si="10"/>
        <v>1.1211563926177615E-2</v>
      </c>
      <c r="BI34" t="s">
        <v>244</v>
      </c>
      <c r="BJ34">
        <v>135</v>
      </c>
      <c r="BK34">
        <v>30</v>
      </c>
      <c r="BL34">
        <v>14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19</v>
      </c>
      <c r="BT34">
        <v>1</v>
      </c>
      <c r="BU34">
        <v>1</v>
      </c>
      <c r="BV34">
        <v>0</v>
      </c>
      <c r="BW34">
        <v>1</v>
      </c>
      <c r="BX34">
        <v>1</v>
      </c>
      <c r="BY34">
        <v>3</v>
      </c>
      <c r="BZ34">
        <v>0</v>
      </c>
      <c r="CA34">
        <v>0</v>
      </c>
      <c r="CB34">
        <v>93.120002746582045</v>
      </c>
      <c r="CC34">
        <v>92</v>
      </c>
      <c r="CD34">
        <v>93.199996948242202</v>
      </c>
      <c r="CE34" s="2">
        <f t="shared" si="11"/>
        <v>-1.2173942897630852E-2</v>
      </c>
      <c r="CF34" s="2">
        <f t="shared" si="12"/>
        <v>1.2875504158102125E-2</v>
      </c>
      <c r="CG34" t="s">
        <v>245</v>
      </c>
      <c r="CH34">
        <v>23</v>
      </c>
      <c r="CI34">
        <v>1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25</v>
      </c>
      <c r="CR34">
        <v>19</v>
      </c>
      <c r="CS34">
        <v>26</v>
      </c>
      <c r="CT34">
        <v>22</v>
      </c>
      <c r="CU34">
        <v>82</v>
      </c>
      <c r="CV34">
        <v>0</v>
      </c>
      <c r="CW34">
        <v>0</v>
      </c>
      <c r="CX34">
        <v>0</v>
      </c>
      <c r="CY34">
        <v>0</v>
      </c>
      <c r="CZ34">
        <v>93.220001220703125</v>
      </c>
      <c r="DA34">
        <v>92.889999389648438</v>
      </c>
      <c r="DB34">
        <v>92.94000244140625</v>
      </c>
      <c r="DC34">
        <v>320</v>
      </c>
      <c r="DD34">
        <v>159</v>
      </c>
      <c r="DE34">
        <v>117</v>
      </c>
      <c r="DF34">
        <v>46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292</v>
      </c>
      <c r="DM34">
        <v>0</v>
      </c>
      <c r="DN34">
        <v>209</v>
      </c>
      <c r="DO34">
        <v>2.7</v>
      </c>
      <c r="DP34" t="s">
        <v>135</v>
      </c>
      <c r="DQ34">
        <v>488255</v>
      </c>
      <c r="DR34">
        <v>573420</v>
      </c>
      <c r="DS34">
        <v>0.34599999999999997</v>
      </c>
      <c r="DT34">
        <v>0.997</v>
      </c>
      <c r="DU34">
        <v>1.31</v>
      </c>
      <c r="DV34">
        <v>2.72</v>
      </c>
      <c r="DW34">
        <v>0</v>
      </c>
      <c r="DX34" s="2">
        <f t="shared" si="13"/>
        <v>-3.5526088192812111E-3</v>
      </c>
      <c r="DY34" s="2">
        <f t="shared" si="14"/>
        <v>5.3801431508826436E-4</v>
      </c>
      <c r="DZ34" s="3">
        <f t="shared" si="15"/>
        <v>92.939975539048604</v>
      </c>
      <c r="EA34" s="4">
        <f t="shared" si="16"/>
        <v>-3.0145945041929467E-3</v>
      </c>
    </row>
    <row r="35" spans="1:131" hidden="1" x14ac:dyDescent="0.25">
      <c r="A35">
        <v>26</v>
      </c>
      <c r="B35" t="s">
        <v>246</v>
      </c>
      <c r="C35">
        <v>9</v>
      </c>
      <c r="D35">
        <v>0</v>
      </c>
      <c r="E35">
        <v>6</v>
      </c>
      <c r="F35">
        <v>0</v>
      </c>
      <c r="G35" t="s">
        <v>130</v>
      </c>
      <c r="H35" t="s">
        <v>130</v>
      </c>
      <c r="I35">
        <v>6</v>
      </c>
      <c r="J35">
        <v>0</v>
      </c>
      <c r="K35" t="s">
        <v>130</v>
      </c>
      <c r="L35" t="s">
        <v>130</v>
      </c>
      <c r="M35" t="s">
        <v>247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170</v>
      </c>
      <c r="AB35">
        <v>0</v>
      </c>
      <c r="AC35">
        <v>0</v>
      </c>
      <c r="AD35">
        <v>0</v>
      </c>
      <c r="AE35">
        <v>0</v>
      </c>
      <c r="AF35">
        <v>190.6000061035156</v>
      </c>
      <c r="AG35">
        <v>192.91000366210929</v>
      </c>
      <c r="AH35">
        <v>192.91000366210929</v>
      </c>
      <c r="AI35" s="2">
        <f t="shared" si="7"/>
        <v>1.1974482995914304E-2</v>
      </c>
      <c r="AJ35" s="2">
        <f t="shared" si="8"/>
        <v>0</v>
      </c>
      <c r="AK35" t="s">
        <v>248</v>
      </c>
      <c r="AL35">
        <v>12</v>
      </c>
      <c r="AM35">
        <v>43</v>
      </c>
      <c r="AN35">
        <v>95</v>
      </c>
      <c r="AO35">
        <v>14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6</v>
      </c>
      <c r="AV35">
        <v>4</v>
      </c>
      <c r="AW35">
        <v>1</v>
      </c>
      <c r="AX35">
        <v>0</v>
      </c>
      <c r="AY35">
        <v>0</v>
      </c>
      <c r="AZ35">
        <v>1</v>
      </c>
      <c r="BA35">
        <v>5</v>
      </c>
      <c r="BB35">
        <v>0</v>
      </c>
      <c r="BC35">
        <v>0</v>
      </c>
      <c r="BD35">
        <v>191.9700012207031</v>
      </c>
      <c r="BE35">
        <v>189.42999267578119</v>
      </c>
      <c r="BF35">
        <v>192.46000671386719</v>
      </c>
      <c r="BG35" s="2">
        <f t="shared" si="9"/>
        <v>-1.340869262065203E-2</v>
      </c>
      <c r="BH35" s="2">
        <f t="shared" si="10"/>
        <v>1.5743603514421389E-2</v>
      </c>
      <c r="BI35" t="s">
        <v>249</v>
      </c>
      <c r="BJ35">
        <v>33</v>
      </c>
      <c r="BK35">
        <v>23</v>
      </c>
      <c r="BL35">
        <v>20</v>
      </c>
      <c r="BM35">
        <v>57</v>
      </c>
      <c r="BN35">
        <v>25</v>
      </c>
      <c r="BO35">
        <v>0</v>
      </c>
      <c r="BP35">
        <v>0</v>
      </c>
      <c r="BQ35">
        <v>0</v>
      </c>
      <c r="BR35">
        <v>0</v>
      </c>
      <c r="BS35">
        <v>18</v>
      </c>
      <c r="BT35">
        <v>6</v>
      </c>
      <c r="BU35">
        <v>8</v>
      </c>
      <c r="BV35">
        <v>2</v>
      </c>
      <c r="BW35">
        <v>1</v>
      </c>
      <c r="BX35">
        <v>1</v>
      </c>
      <c r="BY35">
        <v>17</v>
      </c>
      <c r="BZ35">
        <v>1</v>
      </c>
      <c r="CA35">
        <v>17</v>
      </c>
      <c r="CB35">
        <v>197.1300048828125</v>
      </c>
      <c r="CC35">
        <v>192.69999694824219</v>
      </c>
      <c r="CD35">
        <v>197.80000305175781</v>
      </c>
      <c r="CE35" s="2">
        <f t="shared" si="11"/>
        <v>-2.2989143771290133E-2</v>
      </c>
      <c r="CF35" s="2">
        <f t="shared" si="12"/>
        <v>2.5783650277200088E-2</v>
      </c>
      <c r="CG35" t="s">
        <v>193</v>
      </c>
      <c r="CH35">
        <v>9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19</v>
      </c>
      <c r="CR35">
        <v>18</v>
      </c>
      <c r="CS35">
        <v>25</v>
      </c>
      <c r="CT35">
        <v>57</v>
      </c>
      <c r="CU35">
        <v>51</v>
      </c>
      <c r="CV35">
        <v>0</v>
      </c>
      <c r="CW35">
        <v>0</v>
      </c>
      <c r="CX35">
        <v>0</v>
      </c>
      <c r="CY35">
        <v>0</v>
      </c>
      <c r="CZ35">
        <v>196.53999328613281</v>
      </c>
      <c r="DA35">
        <v>195.32000732421881</v>
      </c>
      <c r="DB35">
        <v>195.8500061035156</v>
      </c>
      <c r="DC35">
        <v>308</v>
      </c>
      <c r="DD35">
        <v>164</v>
      </c>
      <c r="DE35">
        <v>164</v>
      </c>
      <c r="DF35">
        <v>11</v>
      </c>
      <c r="DG35">
        <v>0</v>
      </c>
      <c r="DH35">
        <v>96</v>
      </c>
      <c r="DI35">
        <v>0</v>
      </c>
      <c r="DJ35">
        <v>14</v>
      </c>
      <c r="DK35">
        <v>17</v>
      </c>
      <c r="DL35">
        <v>222</v>
      </c>
      <c r="DM35">
        <v>0</v>
      </c>
      <c r="DN35">
        <v>170</v>
      </c>
      <c r="DO35">
        <v>2.1</v>
      </c>
      <c r="DP35" t="s">
        <v>130</v>
      </c>
      <c r="DQ35">
        <v>481693</v>
      </c>
      <c r="DR35">
        <v>527080</v>
      </c>
      <c r="DS35">
        <v>0.78900000000000003</v>
      </c>
      <c r="DT35">
        <v>1.2549999999999999</v>
      </c>
      <c r="DU35">
        <v>2.9</v>
      </c>
      <c r="DV35">
        <v>1.55</v>
      </c>
      <c r="DW35">
        <v>0.35699999999999998</v>
      </c>
      <c r="DX35" s="2">
        <f t="shared" si="13"/>
        <v>-6.2460880409906938E-3</v>
      </c>
      <c r="DY35" s="2">
        <f t="shared" si="14"/>
        <v>2.7061463506754535E-3</v>
      </c>
      <c r="DZ35" s="3">
        <f t="shared" si="15"/>
        <v>195.84857184925315</v>
      </c>
      <c r="EA35" s="4">
        <f t="shared" si="16"/>
        <v>-3.5399416903152403E-3</v>
      </c>
    </row>
    <row r="36" spans="1:131" hidden="1" x14ac:dyDescent="0.25">
      <c r="A36">
        <v>27</v>
      </c>
      <c r="B36" t="s">
        <v>250</v>
      </c>
      <c r="C36">
        <v>9</v>
      </c>
      <c r="D36">
        <v>0</v>
      </c>
      <c r="E36">
        <v>6</v>
      </c>
      <c r="F36">
        <v>0</v>
      </c>
      <c r="G36" t="s">
        <v>130</v>
      </c>
      <c r="H36" t="s">
        <v>130</v>
      </c>
      <c r="I36">
        <v>6</v>
      </c>
      <c r="J36">
        <v>0</v>
      </c>
      <c r="K36" t="s">
        <v>130</v>
      </c>
      <c r="L36" t="s">
        <v>130</v>
      </c>
      <c r="M36" t="s">
        <v>251</v>
      </c>
      <c r="N36">
        <v>11</v>
      </c>
      <c r="O36">
        <v>3</v>
      </c>
      <c r="P36">
        <v>3</v>
      </c>
      <c r="Q36">
        <v>0</v>
      </c>
      <c r="R36">
        <v>0</v>
      </c>
      <c r="S36">
        <v>1</v>
      </c>
      <c r="T36">
        <v>3</v>
      </c>
      <c r="U36">
        <v>0</v>
      </c>
      <c r="V36">
        <v>0</v>
      </c>
      <c r="W36">
        <v>10</v>
      </c>
      <c r="X36">
        <v>7</v>
      </c>
      <c r="Y36">
        <v>9</v>
      </c>
      <c r="Z36">
        <v>14</v>
      </c>
      <c r="AA36">
        <v>111</v>
      </c>
      <c r="AB36">
        <v>0</v>
      </c>
      <c r="AC36">
        <v>0</v>
      </c>
      <c r="AD36">
        <v>0</v>
      </c>
      <c r="AE36">
        <v>0</v>
      </c>
      <c r="AF36">
        <v>53.549999237060547</v>
      </c>
      <c r="AG36">
        <v>54.020000457763672</v>
      </c>
      <c r="AH36">
        <v>54.639999389648438</v>
      </c>
      <c r="AI36" s="2">
        <f t="shared" si="7"/>
        <v>8.7005038267373713E-3</v>
      </c>
      <c r="AJ36" s="2">
        <f t="shared" si="8"/>
        <v>1.1346979114392641E-2</v>
      </c>
      <c r="AK36" t="s">
        <v>252</v>
      </c>
      <c r="AL36">
        <v>83</v>
      </c>
      <c r="AM36">
        <v>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22</v>
      </c>
      <c r="AW36">
        <v>12</v>
      </c>
      <c r="AX36">
        <v>4</v>
      </c>
      <c r="AY36">
        <v>28</v>
      </c>
      <c r="AZ36">
        <v>0</v>
      </c>
      <c r="BA36">
        <v>0</v>
      </c>
      <c r="BB36">
        <v>0</v>
      </c>
      <c r="BC36">
        <v>0</v>
      </c>
      <c r="BD36">
        <v>53.979999542236328</v>
      </c>
      <c r="BE36">
        <v>53.700000762939453</v>
      </c>
      <c r="BF36">
        <v>54.049999237060547</v>
      </c>
      <c r="BG36" s="2">
        <f t="shared" si="9"/>
        <v>-5.2141298942049996E-3</v>
      </c>
      <c r="BH36" s="2">
        <f t="shared" si="10"/>
        <v>6.4754575219514443E-3</v>
      </c>
      <c r="BI36" t="s">
        <v>253</v>
      </c>
      <c r="BJ36">
        <v>26</v>
      </c>
      <c r="BK36">
        <v>4</v>
      </c>
      <c r="BL36">
        <v>21</v>
      </c>
      <c r="BM36">
        <v>55</v>
      </c>
      <c r="BN36">
        <v>55</v>
      </c>
      <c r="BO36">
        <v>0</v>
      </c>
      <c r="BP36">
        <v>0</v>
      </c>
      <c r="BQ36">
        <v>0</v>
      </c>
      <c r="BR36">
        <v>0</v>
      </c>
      <c r="BS36">
        <v>10</v>
      </c>
      <c r="BT36">
        <v>2</v>
      </c>
      <c r="BU36">
        <v>0</v>
      </c>
      <c r="BV36">
        <v>0</v>
      </c>
      <c r="BW36">
        <v>0</v>
      </c>
      <c r="BX36">
        <v>1</v>
      </c>
      <c r="BY36">
        <v>2</v>
      </c>
      <c r="BZ36">
        <v>1</v>
      </c>
      <c r="CA36">
        <v>2</v>
      </c>
      <c r="CB36">
        <v>55.319999694824219</v>
      </c>
      <c r="CC36">
        <v>54.099998474121087</v>
      </c>
      <c r="CD36">
        <v>55.569999694824219</v>
      </c>
      <c r="CE36" s="2">
        <f t="shared" si="11"/>
        <v>-2.2550854992846592E-2</v>
      </c>
      <c r="CF36" s="2">
        <f t="shared" si="12"/>
        <v>2.645314430044976E-2</v>
      </c>
      <c r="CG36" t="s">
        <v>254</v>
      </c>
      <c r="CH36">
        <v>88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35</v>
      </c>
      <c r="CR36">
        <v>12</v>
      </c>
      <c r="CS36">
        <v>10</v>
      </c>
      <c r="CT36">
        <v>14</v>
      </c>
      <c r="CU36">
        <v>33</v>
      </c>
      <c r="CV36">
        <v>0</v>
      </c>
      <c r="CW36">
        <v>0</v>
      </c>
      <c r="CX36">
        <v>0</v>
      </c>
      <c r="CY36">
        <v>0</v>
      </c>
      <c r="CZ36">
        <v>56.229999542236328</v>
      </c>
      <c r="DA36">
        <v>55.909999847412109</v>
      </c>
      <c r="DB36">
        <v>56.439998626708977</v>
      </c>
      <c r="DC36">
        <v>300</v>
      </c>
      <c r="DD36">
        <v>185</v>
      </c>
      <c r="DE36">
        <v>105</v>
      </c>
      <c r="DF36">
        <v>102</v>
      </c>
      <c r="DG36">
        <v>0</v>
      </c>
      <c r="DH36">
        <v>110</v>
      </c>
      <c r="DI36">
        <v>0</v>
      </c>
      <c r="DJ36">
        <v>0</v>
      </c>
      <c r="DK36">
        <v>2</v>
      </c>
      <c r="DL36">
        <v>172</v>
      </c>
      <c r="DM36">
        <v>0</v>
      </c>
      <c r="DN36">
        <v>139</v>
      </c>
      <c r="DO36">
        <v>2.1</v>
      </c>
      <c r="DP36" t="s">
        <v>130</v>
      </c>
      <c r="DQ36">
        <v>403774</v>
      </c>
      <c r="DR36">
        <v>276240</v>
      </c>
      <c r="DS36">
        <v>0.83199999999999996</v>
      </c>
      <c r="DT36">
        <v>2.4039999999999999</v>
      </c>
      <c r="DU36">
        <v>1.91</v>
      </c>
      <c r="DV36">
        <v>6.94</v>
      </c>
      <c r="DW36">
        <v>0</v>
      </c>
      <c r="DX36" s="2">
        <f t="shared" si="13"/>
        <v>-5.7234787282696153E-3</v>
      </c>
      <c r="DY36" s="2">
        <f t="shared" si="14"/>
        <v>9.3904817893821768E-3</v>
      </c>
      <c r="DZ36" s="3">
        <f t="shared" si="15"/>
        <v>56.435021682823596</v>
      </c>
      <c r="EA36" s="4">
        <f t="shared" si="16"/>
        <v>3.6670030611125615E-3</v>
      </c>
    </row>
    <row r="37" spans="1:131" hidden="1" x14ac:dyDescent="0.25">
      <c r="A37">
        <v>28</v>
      </c>
      <c r="B37" t="s">
        <v>255</v>
      </c>
      <c r="C37">
        <v>9</v>
      </c>
      <c r="D37">
        <v>0</v>
      </c>
      <c r="E37">
        <v>6</v>
      </c>
      <c r="F37">
        <v>0</v>
      </c>
      <c r="G37" t="s">
        <v>130</v>
      </c>
      <c r="H37" t="s">
        <v>130</v>
      </c>
      <c r="I37">
        <v>6</v>
      </c>
      <c r="J37">
        <v>0</v>
      </c>
      <c r="K37" t="s">
        <v>130</v>
      </c>
      <c r="L37" t="s">
        <v>130</v>
      </c>
      <c r="M37" t="s">
        <v>256</v>
      </c>
      <c r="N37">
        <v>46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27</v>
      </c>
      <c r="X37">
        <v>3</v>
      </c>
      <c r="Y37">
        <v>17</v>
      </c>
      <c r="Z37">
        <v>27</v>
      </c>
      <c r="AA37">
        <v>83</v>
      </c>
      <c r="AB37">
        <v>0</v>
      </c>
      <c r="AC37">
        <v>0</v>
      </c>
      <c r="AD37">
        <v>0</v>
      </c>
      <c r="AE37">
        <v>0</v>
      </c>
      <c r="AF37">
        <v>62.349998474121087</v>
      </c>
      <c r="AG37">
        <v>62.819999694824219</v>
      </c>
      <c r="AH37">
        <v>63.150001525878913</v>
      </c>
      <c r="AI37" s="2">
        <f t="shared" si="7"/>
        <v>7.4817131962172656E-3</v>
      </c>
      <c r="AJ37" s="2">
        <f t="shared" si="8"/>
        <v>5.2256820757076161E-3</v>
      </c>
      <c r="AK37" t="s">
        <v>257</v>
      </c>
      <c r="AL37">
        <v>8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5</v>
      </c>
      <c r="AV37">
        <v>0</v>
      </c>
      <c r="AW37">
        <v>2</v>
      </c>
      <c r="AX37">
        <v>2</v>
      </c>
      <c r="AY37">
        <v>181</v>
      </c>
      <c r="AZ37">
        <v>0</v>
      </c>
      <c r="BA37">
        <v>0</v>
      </c>
      <c r="BB37">
        <v>0</v>
      </c>
      <c r="BC37">
        <v>0</v>
      </c>
      <c r="BD37">
        <v>61.599998474121087</v>
      </c>
      <c r="BE37">
        <v>62.029998779296882</v>
      </c>
      <c r="BF37">
        <v>62.430000305175781</v>
      </c>
      <c r="BG37" s="2">
        <f t="shared" si="9"/>
        <v>6.9321346709313447E-3</v>
      </c>
      <c r="BH37" s="2">
        <f t="shared" si="10"/>
        <v>6.4072004472781607E-3</v>
      </c>
      <c r="BI37" t="s">
        <v>258</v>
      </c>
      <c r="BJ37">
        <v>53</v>
      </c>
      <c r="BK37">
        <v>123</v>
      </c>
      <c r="BL37">
        <v>14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62.909999847412109</v>
      </c>
      <c r="CC37">
        <v>62.25</v>
      </c>
      <c r="CD37">
        <v>63.069999694824219</v>
      </c>
      <c r="CE37" s="2">
        <f t="shared" si="11"/>
        <v>-1.0602407187343177E-2</v>
      </c>
      <c r="CF37" s="2">
        <f t="shared" si="12"/>
        <v>1.3001422210114799E-2</v>
      </c>
      <c r="CG37" t="s">
        <v>259</v>
      </c>
      <c r="CH37">
        <v>38</v>
      </c>
      <c r="CI37">
        <v>7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14</v>
      </c>
      <c r="CR37">
        <v>15</v>
      </c>
      <c r="CS37">
        <v>38</v>
      </c>
      <c r="CT37">
        <v>40</v>
      </c>
      <c r="CU37">
        <v>46</v>
      </c>
      <c r="CV37">
        <v>0</v>
      </c>
      <c r="CW37">
        <v>0</v>
      </c>
      <c r="CX37">
        <v>0</v>
      </c>
      <c r="CY37">
        <v>0</v>
      </c>
      <c r="CZ37">
        <v>62.860000610351563</v>
      </c>
      <c r="DA37">
        <v>62.669998168945313</v>
      </c>
      <c r="DB37">
        <v>62.740001678466797</v>
      </c>
      <c r="DC37">
        <v>291</v>
      </c>
      <c r="DD37">
        <v>190</v>
      </c>
      <c r="DE37">
        <v>56</v>
      </c>
      <c r="DF37">
        <v>83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310</v>
      </c>
      <c r="DM37">
        <v>0</v>
      </c>
      <c r="DN37">
        <v>264</v>
      </c>
      <c r="DO37">
        <v>1.9</v>
      </c>
      <c r="DP37" t="s">
        <v>130</v>
      </c>
      <c r="DQ37">
        <v>1212449</v>
      </c>
      <c r="DR37">
        <v>861000</v>
      </c>
      <c r="DS37">
        <v>1.0029999999999999</v>
      </c>
      <c r="DT37">
        <v>1.736</v>
      </c>
      <c r="DU37">
        <v>0.99</v>
      </c>
      <c r="DV37">
        <v>4.99</v>
      </c>
      <c r="DW37">
        <v>0</v>
      </c>
      <c r="DX37" s="2">
        <f t="shared" si="13"/>
        <v>-3.0317926752454483E-3</v>
      </c>
      <c r="DY37" s="2">
        <f t="shared" si="14"/>
        <v>1.1157715595903062E-3</v>
      </c>
      <c r="DZ37" s="3">
        <f t="shared" si="15"/>
        <v>62.739923570541798</v>
      </c>
      <c r="EA37" s="4">
        <f t="shared" si="16"/>
        <v>-1.9160211156551421E-3</v>
      </c>
    </row>
    <row r="38" spans="1:131" hidden="1" x14ac:dyDescent="0.25">
      <c r="A38">
        <v>29</v>
      </c>
      <c r="B38" t="s">
        <v>260</v>
      </c>
      <c r="C38">
        <v>10</v>
      </c>
      <c r="D38">
        <v>0</v>
      </c>
      <c r="E38">
        <v>6</v>
      </c>
      <c r="F38">
        <v>0</v>
      </c>
      <c r="G38" t="s">
        <v>130</v>
      </c>
      <c r="H38" t="s">
        <v>130</v>
      </c>
      <c r="I38">
        <v>6</v>
      </c>
      <c r="J38">
        <v>0</v>
      </c>
      <c r="K38" t="s">
        <v>130</v>
      </c>
      <c r="L38" t="s">
        <v>130</v>
      </c>
      <c r="M38" t="s">
        <v>261</v>
      </c>
      <c r="N38">
        <v>55</v>
      </c>
      <c r="O38">
        <v>1</v>
      </c>
      <c r="P38">
        <v>1</v>
      </c>
      <c r="Q38">
        <v>0</v>
      </c>
      <c r="R38">
        <v>0</v>
      </c>
      <c r="S38">
        <v>1</v>
      </c>
      <c r="T38">
        <v>1</v>
      </c>
      <c r="U38">
        <v>0</v>
      </c>
      <c r="V38">
        <v>0</v>
      </c>
      <c r="W38">
        <v>10</v>
      </c>
      <c r="X38">
        <v>17</v>
      </c>
      <c r="Y38">
        <v>34</v>
      </c>
      <c r="Z38">
        <v>22</v>
      </c>
      <c r="AA38">
        <v>62</v>
      </c>
      <c r="AB38">
        <v>1</v>
      </c>
      <c r="AC38">
        <v>0</v>
      </c>
      <c r="AD38">
        <v>0</v>
      </c>
      <c r="AE38">
        <v>0</v>
      </c>
      <c r="AF38">
        <v>120.5899963378906</v>
      </c>
      <c r="AG38">
        <v>120.5</v>
      </c>
      <c r="AH38">
        <v>121.73000335693359</v>
      </c>
      <c r="AI38" s="2">
        <f t="shared" si="7"/>
        <v>-7.4685757585557511E-4</v>
      </c>
      <c r="AJ38" s="2">
        <f t="shared" si="8"/>
        <v>1.0104356551498772E-2</v>
      </c>
      <c r="AK38" t="s">
        <v>262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194</v>
      </c>
      <c r="AZ38">
        <v>0</v>
      </c>
      <c r="BA38">
        <v>0</v>
      </c>
      <c r="BB38">
        <v>0</v>
      </c>
      <c r="BC38">
        <v>0</v>
      </c>
      <c r="BD38">
        <v>119.620002746582</v>
      </c>
      <c r="BE38">
        <v>120.9100036621094</v>
      </c>
      <c r="BF38">
        <v>120.9899978637695</v>
      </c>
      <c r="BG38" s="2">
        <f t="shared" si="9"/>
        <v>1.0669099962418271E-2</v>
      </c>
      <c r="BH38" s="2">
        <f t="shared" si="10"/>
        <v>6.6116375793456861E-4</v>
      </c>
      <c r="BI38" t="s">
        <v>263</v>
      </c>
      <c r="BJ38">
        <v>3</v>
      </c>
      <c r="BK38">
        <v>9</v>
      </c>
      <c r="BL38">
        <v>51</v>
      </c>
      <c r="BM38">
        <v>95</v>
      </c>
      <c r="BN38">
        <v>37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0</v>
      </c>
      <c r="BX38">
        <v>1</v>
      </c>
      <c r="BY38">
        <v>1</v>
      </c>
      <c r="BZ38">
        <v>1</v>
      </c>
      <c r="CA38">
        <v>1</v>
      </c>
      <c r="CB38">
        <v>122.48000335693359</v>
      </c>
      <c r="CC38">
        <v>120.05999755859381</v>
      </c>
      <c r="CD38">
        <v>122.8300018310547</v>
      </c>
      <c r="CE38" s="2">
        <f t="shared" si="11"/>
        <v>-2.0156637077713757E-2</v>
      </c>
      <c r="CF38" s="2">
        <f t="shared" si="12"/>
        <v>2.2551528382054986E-2</v>
      </c>
      <c r="CG38" t="s">
        <v>264</v>
      </c>
      <c r="CH38">
        <v>7</v>
      </c>
      <c r="CI38">
        <v>5</v>
      </c>
      <c r="CJ38">
        <v>4</v>
      </c>
      <c r="CK38">
        <v>0</v>
      </c>
      <c r="CL38">
        <v>0</v>
      </c>
      <c r="CM38">
        <v>1</v>
      </c>
      <c r="CN38">
        <v>4</v>
      </c>
      <c r="CO38">
        <v>0</v>
      </c>
      <c r="CP38">
        <v>0</v>
      </c>
      <c r="CQ38">
        <v>24</v>
      </c>
      <c r="CR38">
        <v>22</v>
      </c>
      <c r="CS38">
        <v>47</v>
      </c>
      <c r="CT38">
        <v>30</v>
      </c>
      <c r="CU38">
        <v>62</v>
      </c>
      <c r="CV38">
        <v>0</v>
      </c>
      <c r="CW38">
        <v>0</v>
      </c>
      <c r="CX38">
        <v>0</v>
      </c>
      <c r="CY38">
        <v>0</v>
      </c>
      <c r="CZ38">
        <v>121.55999755859381</v>
      </c>
      <c r="DA38">
        <v>121.870002746582</v>
      </c>
      <c r="DB38">
        <v>121.870002746582</v>
      </c>
      <c r="DC38">
        <v>232</v>
      </c>
      <c r="DD38">
        <v>209</v>
      </c>
      <c r="DE38">
        <v>58</v>
      </c>
      <c r="DF38">
        <v>84</v>
      </c>
      <c r="DG38">
        <v>0</v>
      </c>
      <c r="DH38">
        <v>132</v>
      </c>
      <c r="DI38">
        <v>0</v>
      </c>
      <c r="DJ38">
        <v>0</v>
      </c>
      <c r="DK38">
        <v>1</v>
      </c>
      <c r="DL38">
        <v>318</v>
      </c>
      <c r="DM38">
        <v>0</v>
      </c>
      <c r="DN38">
        <v>256</v>
      </c>
      <c r="DO38">
        <v>2.5</v>
      </c>
      <c r="DP38" t="s">
        <v>130</v>
      </c>
      <c r="DQ38">
        <v>2347374</v>
      </c>
      <c r="DR38">
        <v>2330340</v>
      </c>
      <c r="DS38">
        <v>0.629</v>
      </c>
      <c r="DT38">
        <v>1.1919999999999999</v>
      </c>
      <c r="DU38">
        <v>1.62</v>
      </c>
      <c r="DV38">
        <v>2.44</v>
      </c>
      <c r="DW38">
        <v>0.3216</v>
      </c>
      <c r="DX38" s="2">
        <f t="shared" si="13"/>
        <v>2.5437366127973871E-3</v>
      </c>
      <c r="DY38" s="2">
        <f t="shared" si="14"/>
        <v>0</v>
      </c>
      <c r="DZ38" s="3">
        <f t="shared" si="15"/>
        <v>121.870002746582</v>
      </c>
      <c r="EA38" s="4">
        <f t="shared" si="16"/>
        <v>2.5437366127973871E-3</v>
      </c>
    </row>
    <row r="39" spans="1:131" s="18" customFormat="1" x14ac:dyDescent="0.25">
      <c r="A39" s="18">
        <v>30</v>
      </c>
      <c r="B39" s="18" t="s">
        <v>265</v>
      </c>
      <c r="C39" s="18">
        <v>9</v>
      </c>
      <c r="D39" s="18">
        <v>0</v>
      </c>
      <c r="E39" s="18">
        <v>6</v>
      </c>
      <c r="F39" s="18">
        <v>0</v>
      </c>
      <c r="G39" s="18" t="s">
        <v>130</v>
      </c>
      <c r="H39" s="18" t="s">
        <v>130</v>
      </c>
      <c r="I39" s="18">
        <v>6</v>
      </c>
      <c r="J39" s="18">
        <v>0</v>
      </c>
      <c r="K39" s="18" t="s">
        <v>130</v>
      </c>
      <c r="L39" s="18" t="s">
        <v>130</v>
      </c>
      <c r="M39" s="18" t="s">
        <v>266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1</v>
      </c>
      <c r="Y39" s="18">
        <v>0</v>
      </c>
      <c r="Z39" s="18">
        <v>0</v>
      </c>
      <c r="AA39" s="18">
        <v>74</v>
      </c>
      <c r="AB39" s="18">
        <v>0</v>
      </c>
      <c r="AC39" s="18">
        <v>0</v>
      </c>
      <c r="AD39" s="18">
        <v>0</v>
      </c>
      <c r="AE39" s="18">
        <v>0</v>
      </c>
      <c r="AF39" s="18">
        <v>576.6400146484375</v>
      </c>
      <c r="AG39" s="18">
        <v>586.91998291015625</v>
      </c>
      <c r="AH39" s="18">
        <v>586.91998291015625</v>
      </c>
      <c r="AI39" s="19">
        <f t="shared" si="7"/>
        <v>1.7515110340505124E-2</v>
      </c>
      <c r="AJ39" s="19">
        <f t="shared" si="8"/>
        <v>0</v>
      </c>
      <c r="AK39" s="18" t="s">
        <v>267</v>
      </c>
      <c r="AL39" s="18">
        <v>1</v>
      </c>
      <c r="AM39" s="18">
        <v>3</v>
      </c>
      <c r="AN39" s="18">
        <v>11</v>
      </c>
      <c r="AO39" s="18">
        <v>61</v>
      </c>
      <c r="AP39" s="18">
        <v>25</v>
      </c>
      <c r="AQ39" s="18">
        <v>0</v>
      </c>
      <c r="AR39" s="18">
        <v>0</v>
      </c>
      <c r="AS39" s="18">
        <v>0</v>
      </c>
      <c r="AT39" s="18">
        <v>0</v>
      </c>
      <c r="AU39" s="18">
        <v>2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592.22998046875</v>
      </c>
      <c r="BE39" s="18">
        <v>581.8599853515625</v>
      </c>
      <c r="BF39" s="18">
        <v>595.3699951171875</v>
      </c>
      <c r="BG39" s="19">
        <f t="shared" si="9"/>
        <v>-1.7822148589444309E-2</v>
      </c>
      <c r="BH39" s="19">
        <f t="shared" si="10"/>
        <v>2.2691788092152332E-2</v>
      </c>
      <c r="BI39" s="18" t="s">
        <v>268</v>
      </c>
      <c r="BJ39" s="18">
        <v>77</v>
      </c>
      <c r="BK39" s="18">
        <v>12</v>
      </c>
      <c r="BL39" s="18">
        <v>3</v>
      </c>
      <c r="BM39" s="18">
        <v>0</v>
      </c>
      <c r="BN39" s="18">
        <v>0</v>
      </c>
      <c r="BO39" s="18">
        <v>0</v>
      </c>
      <c r="BP39" s="18">
        <v>0</v>
      </c>
      <c r="BQ39" s="18">
        <v>0</v>
      </c>
      <c r="BR39" s="18">
        <v>0</v>
      </c>
      <c r="BS39" s="18">
        <v>8</v>
      </c>
      <c r="BT39" s="18">
        <v>0</v>
      </c>
      <c r="BU39" s="18">
        <v>6</v>
      </c>
      <c r="BV39" s="18">
        <v>3</v>
      </c>
      <c r="BW39" s="18">
        <v>0</v>
      </c>
      <c r="BX39" s="18">
        <v>1</v>
      </c>
      <c r="BY39" s="18">
        <v>0</v>
      </c>
      <c r="BZ39" s="18">
        <v>0</v>
      </c>
      <c r="CA39" s="18">
        <v>0</v>
      </c>
      <c r="CB39" s="18">
        <v>602.57000732421875</v>
      </c>
      <c r="CC39" s="18">
        <v>596.27001953125</v>
      </c>
      <c r="CD39" s="18">
        <v>602.8499755859375</v>
      </c>
      <c r="CE39" s="19">
        <f t="shared" si="11"/>
        <v>-1.0565662512969309E-2</v>
      </c>
      <c r="CF39" s="19">
        <f t="shared" si="12"/>
        <v>1.0914748811745589E-2</v>
      </c>
      <c r="CG39" s="18" t="s">
        <v>269</v>
      </c>
      <c r="CH39" s="18">
        <v>42</v>
      </c>
      <c r="CI39" s="18">
        <v>10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27</v>
      </c>
      <c r="CR39" s="18">
        <v>3</v>
      </c>
      <c r="CS39" s="18">
        <v>1</v>
      </c>
      <c r="CT39" s="18">
        <v>2</v>
      </c>
      <c r="CU39" s="18">
        <v>1</v>
      </c>
      <c r="CV39" s="18">
        <v>0</v>
      </c>
      <c r="CW39" s="18">
        <v>0</v>
      </c>
      <c r="CX39" s="18">
        <v>0</v>
      </c>
      <c r="CY39" s="18">
        <v>0</v>
      </c>
      <c r="CZ39" s="18">
        <v>603.989990234375</v>
      </c>
      <c r="DA39" s="18">
        <v>607.1099853515625</v>
      </c>
      <c r="DB39" s="18">
        <v>621</v>
      </c>
      <c r="DC39" s="18">
        <v>220</v>
      </c>
      <c r="DD39" s="18">
        <v>53</v>
      </c>
      <c r="DE39" s="18">
        <v>76</v>
      </c>
      <c r="DF39" s="18">
        <v>3</v>
      </c>
      <c r="DG39" s="18">
        <v>0</v>
      </c>
      <c r="DH39" s="18">
        <v>86</v>
      </c>
      <c r="DI39" s="18">
        <v>0</v>
      </c>
      <c r="DJ39" s="18">
        <v>86</v>
      </c>
      <c r="DK39" s="18">
        <v>0</v>
      </c>
      <c r="DL39" s="18">
        <v>75</v>
      </c>
      <c r="DM39" s="18">
        <v>0</v>
      </c>
      <c r="DN39" s="18">
        <v>74</v>
      </c>
      <c r="DO39" s="18">
        <v>1.5</v>
      </c>
      <c r="DP39" s="18" t="s">
        <v>240</v>
      </c>
      <c r="DQ39" s="18">
        <v>87101</v>
      </c>
      <c r="DR39" s="18">
        <v>117480</v>
      </c>
      <c r="DS39" s="18">
        <v>2.2360000000000002</v>
      </c>
      <c r="DT39" s="18">
        <v>3.3879999999999999</v>
      </c>
      <c r="DU39" s="18">
        <v>2.79</v>
      </c>
      <c r="DV39" s="18">
        <v>2.44</v>
      </c>
      <c r="DW39" s="18">
        <v>0</v>
      </c>
      <c r="DX39" s="19">
        <f t="shared" si="13"/>
        <v>5.1390937267828951E-3</v>
      </c>
      <c r="DY39" s="19">
        <f t="shared" si="14"/>
        <v>2.2367173346920288E-2</v>
      </c>
      <c r="DZ39" s="20">
        <f t="shared" si="15"/>
        <v>620.68931963456714</v>
      </c>
      <c r="EA39" s="21">
        <f t="shared" si="16"/>
        <v>2.7506267073703183E-2</v>
      </c>
    </row>
    <row r="40" spans="1:131" hidden="1" x14ac:dyDescent="0.25">
      <c r="A40">
        <v>31</v>
      </c>
      <c r="B40" t="s">
        <v>270</v>
      </c>
      <c r="C40">
        <v>10</v>
      </c>
      <c r="D40">
        <v>0</v>
      </c>
      <c r="E40">
        <v>6</v>
      </c>
      <c r="F40">
        <v>0</v>
      </c>
      <c r="G40" t="s">
        <v>130</v>
      </c>
      <c r="H40" t="s">
        <v>130</v>
      </c>
      <c r="I40">
        <v>6</v>
      </c>
      <c r="J40">
        <v>0</v>
      </c>
      <c r="K40" t="s">
        <v>130</v>
      </c>
      <c r="L40" t="s">
        <v>130</v>
      </c>
      <c r="M40" t="s">
        <v>155</v>
      </c>
      <c r="N40">
        <v>25</v>
      </c>
      <c r="O40">
        <v>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40</v>
      </c>
      <c r="X40">
        <v>38</v>
      </c>
      <c r="Y40">
        <v>37</v>
      </c>
      <c r="Z40">
        <v>20</v>
      </c>
      <c r="AA40">
        <v>42</v>
      </c>
      <c r="AB40">
        <v>0</v>
      </c>
      <c r="AC40">
        <v>0</v>
      </c>
      <c r="AD40">
        <v>0</v>
      </c>
      <c r="AE40">
        <v>0</v>
      </c>
      <c r="AF40">
        <v>104.6999969482422</v>
      </c>
      <c r="AG40">
        <v>104.5100021362305</v>
      </c>
      <c r="AH40">
        <v>105.4199981689453</v>
      </c>
      <c r="AI40" s="2">
        <f t="shared" si="7"/>
        <v>-1.8179581679085288E-3</v>
      </c>
      <c r="AJ40" s="2">
        <f t="shared" si="8"/>
        <v>8.6321006310059456E-3</v>
      </c>
      <c r="AK40" t="s">
        <v>271</v>
      </c>
      <c r="AL40">
        <v>5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30</v>
      </c>
      <c r="AV40">
        <v>42</v>
      </c>
      <c r="AW40">
        <v>22</v>
      </c>
      <c r="AX40">
        <v>24</v>
      </c>
      <c r="AY40">
        <v>75</v>
      </c>
      <c r="AZ40">
        <v>0</v>
      </c>
      <c r="BA40">
        <v>0</v>
      </c>
      <c r="BB40">
        <v>0</v>
      </c>
      <c r="BC40">
        <v>0</v>
      </c>
      <c r="BD40">
        <v>103.870002746582</v>
      </c>
      <c r="BE40">
        <v>104.2900009155273</v>
      </c>
      <c r="BF40">
        <v>104.620002746582</v>
      </c>
      <c r="BG40" s="2">
        <f t="shared" si="9"/>
        <v>4.0272141649081439E-3</v>
      </c>
      <c r="BH40" s="2">
        <f t="shared" si="10"/>
        <v>3.1542900247676364E-3</v>
      </c>
      <c r="BI40" t="s">
        <v>272</v>
      </c>
      <c r="BJ40">
        <v>116</v>
      </c>
      <c r="BK40">
        <v>56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12</v>
      </c>
      <c r="BT40">
        <v>3</v>
      </c>
      <c r="BU40">
        <v>0</v>
      </c>
      <c r="BV40">
        <v>2</v>
      </c>
      <c r="BW40">
        <v>5</v>
      </c>
      <c r="BX40">
        <v>0</v>
      </c>
      <c r="BY40">
        <v>0</v>
      </c>
      <c r="BZ40">
        <v>0</v>
      </c>
      <c r="CA40">
        <v>0</v>
      </c>
      <c r="CB40">
        <v>104.7399978637695</v>
      </c>
      <c r="CC40">
        <v>104.2900009155273</v>
      </c>
      <c r="CD40">
        <v>105.120002746582</v>
      </c>
      <c r="CE40" s="2">
        <f t="shared" si="11"/>
        <v>-4.3148618687489648E-3</v>
      </c>
      <c r="CF40" s="2">
        <f t="shared" si="12"/>
        <v>7.8957554163656685E-3</v>
      </c>
      <c r="CG40" t="s">
        <v>273</v>
      </c>
      <c r="CH40">
        <v>22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17</v>
      </c>
      <c r="CR40">
        <v>10</v>
      </c>
      <c r="CS40">
        <v>25</v>
      </c>
      <c r="CT40">
        <v>23</v>
      </c>
      <c r="CU40">
        <v>102</v>
      </c>
      <c r="CV40">
        <v>0</v>
      </c>
      <c r="CW40">
        <v>0</v>
      </c>
      <c r="CX40">
        <v>0</v>
      </c>
      <c r="CY40">
        <v>0</v>
      </c>
      <c r="CZ40">
        <v>105.19000244140619</v>
      </c>
      <c r="DA40">
        <v>105.1999969482422</v>
      </c>
      <c r="DB40">
        <v>105.8300018310547</v>
      </c>
      <c r="DC40">
        <v>226</v>
      </c>
      <c r="DD40">
        <v>345</v>
      </c>
      <c r="DE40">
        <v>32</v>
      </c>
      <c r="DF40">
        <v>253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224</v>
      </c>
      <c r="DM40">
        <v>0</v>
      </c>
      <c r="DN40">
        <v>117</v>
      </c>
      <c r="DO40">
        <v>2.5</v>
      </c>
      <c r="DP40" t="s">
        <v>130</v>
      </c>
      <c r="DQ40">
        <v>947515</v>
      </c>
      <c r="DR40">
        <v>1047740</v>
      </c>
      <c r="DS40">
        <v>4.45</v>
      </c>
      <c r="DT40">
        <v>4.7300000000000004</v>
      </c>
      <c r="DU40">
        <v>5.87</v>
      </c>
      <c r="DV40">
        <v>3.04</v>
      </c>
      <c r="DW40">
        <v>0.70760000000000001</v>
      </c>
      <c r="DX40" s="2">
        <f t="shared" si="13"/>
        <v>9.5004820588773242E-5</v>
      </c>
      <c r="DY40" s="2">
        <f t="shared" si="14"/>
        <v>5.9529894350586199E-3</v>
      </c>
      <c r="DZ40" s="3">
        <f t="shared" si="15"/>
        <v>105.82625141864328</v>
      </c>
      <c r="EA40" s="4">
        <f t="shared" si="16"/>
        <v>6.0479942556473931E-3</v>
      </c>
    </row>
    <row r="41" spans="1:131" hidden="1" x14ac:dyDescent="0.25">
      <c r="A41">
        <v>32</v>
      </c>
      <c r="B41" t="s">
        <v>274</v>
      </c>
      <c r="C41">
        <v>10</v>
      </c>
      <c r="D41">
        <v>1</v>
      </c>
      <c r="E41">
        <v>6</v>
      </c>
      <c r="F41">
        <v>0</v>
      </c>
      <c r="G41" t="s">
        <v>130</v>
      </c>
      <c r="H41" t="s">
        <v>130</v>
      </c>
      <c r="I41">
        <v>6</v>
      </c>
      <c r="J41">
        <v>0</v>
      </c>
      <c r="K41" t="s">
        <v>130</v>
      </c>
      <c r="L41" t="s">
        <v>130</v>
      </c>
      <c r="M41" t="s">
        <v>275</v>
      </c>
      <c r="N41">
        <v>15</v>
      </c>
      <c r="O41">
        <v>2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20</v>
      </c>
      <c r="X41">
        <v>4</v>
      </c>
      <c r="Y41">
        <v>12</v>
      </c>
      <c r="Z41">
        <v>20</v>
      </c>
      <c r="AA41">
        <v>117</v>
      </c>
      <c r="AB41">
        <v>0</v>
      </c>
      <c r="AC41">
        <v>0</v>
      </c>
      <c r="AD41">
        <v>0</v>
      </c>
      <c r="AE41">
        <v>0</v>
      </c>
      <c r="AF41">
        <v>154.67999267578119</v>
      </c>
      <c r="AG41">
        <v>156.2200012207031</v>
      </c>
      <c r="AH41">
        <v>157.27000427246091</v>
      </c>
      <c r="AI41" s="2">
        <f t="shared" si="7"/>
        <v>9.8579473363735737E-3</v>
      </c>
      <c r="AJ41" s="2">
        <f t="shared" si="8"/>
        <v>6.6764355772429562E-3</v>
      </c>
      <c r="AK41" t="s">
        <v>276</v>
      </c>
      <c r="AL41">
        <v>11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3</v>
      </c>
      <c r="AV41">
        <v>1</v>
      </c>
      <c r="AW41">
        <v>11</v>
      </c>
      <c r="AX41">
        <v>15</v>
      </c>
      <c r="AY41">
        <v>141</v>
      </c>
      <c r="AZ41">
        <v>0</v>
      </c>
      <c r="BA41">
        <v>0</v>
      </c>
      <c r="BB41">
        <v>0</v>
      </c>
      <c r="BC41">
        <v>0</v>
      </c>
      <c r="BD41">
        <v>154.3699951171875</v>
      </c>
      <c r="BE41">
        <v>156.05000305175781</v>
      </c>
      <c r="BF41">
        <v>157.25999450683591</v>
      </c>
      <c r="BG41" s="2">
        <f t="shared" si="9"/>
        <v>1.0765830834447931E-2</v>
      </c>
      <c r="BH41" s="2">
        <f t="shared" si="10"/>
        <v>7.6942102082134811E-3</v>
      </c>
      <c r="BI41" t="s">
        <v>221</v>
      </c>
      <c r="BJ41">
        <v>86</v>
      </c>
      <c r="BK41">
        <v>73</v>
      </c>
      <c r="BL41">
        <v>12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24</v>
      </c>
      <c r="BT41">
        <v>2</v>
      </c>
      <c r="BU41">
        <v>0</v>
      </c>
      <c r="BV41">
        <v>0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156</v>
      </c>
      <c r="CC41">
        <v>153.94999694824219</v>
      </c>
      <c r="CD41">
        <v>156</v>
      </c>
      <c r="CE41" s="2">
        <f t="shared" si="11"/>
        <v>-1.3316031779117443E-2</v>
      </c>
      <c r="CF41" s="2">
        <f t="shared" si="12"/>
        <v>1.314104520357573E-2</v>
      </c>
      <c r="CG41" t="s">
        <v>277</v>
      </c>
      <c r="CH41">
        <v>3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6</v>
      </c>
      <c r="CR41">
        <v>2</v>
      </c>
      <c r="CS41">
        <v>15</v>
      </c>
      <c r="CT41">
        <v>45</v>
      </c>
      <c r="CU41">
        <v>115</v>
      </c>
      <c r="CV41">
        <v>0</v>
      </c>
      <c r="CW41">
        <v>0</v>
      </c>
      <c r="CX41">
        <v>0</v>
      </c>
      <c r="CY41">
        <v>0</v>
      </c>
      <c r="CZ41">
        <v>155.92999267578119</v>
      </c>
      <c r="DA41">
        <v>155.42999267578119</v>
      </c>
      <c r="DB41">
        <v>156.75999450683591</v>
      </c>
      <c r="DC41">
        <v>203</v>
      </c>
      <c r="DD41">
        <v>180</v>
      </c>
      <c r="DE41">
        <v>29</v>
      </c>
      <c r="DF41">
        <v>86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373</v>
      </c>
      <c r="DM41">
        <v>0</v>
      </c>
      <c r="DN41">
        <v>258</v>
      </c>
      <c r="DO41">
        <v>2.2999999999999998</v>
      </c>
      <c r="DP41" t="s">
        <v>130</v>
      </c>
      <c r="DQ41">
        <v>447167</v>
      </c>
      <c r="DR41">
        <v>489600</v>
      </c>
      <c r="DS41">
        <v>1.1830000000000001</v>
      </c>
      <c r="DT41">
        <v>1.371</v>
      </c>
      <c r="DU41">
        <v>2.63</v>
      </c>
      <c r="DV41">
        <v>3.89</v>
      </c>
      <c r="DW41">
        <v>0.50339999999999996</v>
      </c>
      <c r="DX41" s="2">
        <f t="shared" si="13"/>
        <v>-3.2168823493607945E-3</v>
      </c>
      <c r="DY41" s="2">
        <f t="shared" si="14"/>
        <v>8.4843191991609279E-3</v>
      </c>
      <c r="DZ41" s="3">
        <f t="shared" si="15"/>
        <v>156.74871034676576</v>
      </c>
      <c r="EA41" s="4">
        <f t="shared" si="16"/>
        <v>5.2674368498001334E-3</v>
      </c>
    </row>
    <row r="42" spans="1:131" hidden="1" x14ac:dyDescent="0.25">
      <c r="A42">
        <v>33</v>
      </c>
      <c r="B42" t="s">
        <v>278</v>
      </c>
      <c r="C42">
        <v>9</v>
      </c>
      <c r="D42">
        <v>0</v>
      </c>
      <c r="E42">
        <v>5</v>
      </c>
      <c r="F42">
        <v>1</v>
      </c>
      <c r="G42" t="s">
        <v>130</v>
      </c>
      <c r="H42" t="s">
        <v>130</v>
      </c>
      <c r="I42">
        <v>6</v>
      </c>
      <c r="J42">
        <v>0</v>
      </c>
      <c r="K42" t="s">
        <v>130</v>
      </c>
      <c r="L42" t="s">
        <v>130</v>
      </c>
      <c r="M42" t="s">
        <v>279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169</v>
      </c>
      <c r="AB42">
        <v>0</v>
      </c>
      <c r="AC42">
        <v>0</v>
      </c>
      <c r="AD42">
        <v>0</v>
      </c>
      <c r="AE42">
        <v>0</v>
      </c>
      <c r="AF42">
        <v>67.339996337890625</v>
      </c>
      <c r="AG42">
        <v>68.110000610351563</v>
      </c>
      <c r="AH42">
        <v>68.110000610351563</v>
      </c>
      <c r="AI42" s="2">
        <f t="shared" si="7"/>
        <v>1.1305304148593875E-2</v>
      </c>
      <c r="AJ42" s="2">
        <f t="shared" si="8"/>
        <v>0</v>
      </c>
      <c r="AK42" t="s">
        <v>280</v>
      </c>
      <c r="AL42">
        <v>45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28</v>
      </c>
      <c r="AV42">
        <v>12</v>
      </c>
      <c r="AW42">
        <v>27</v>
      </c>
      <c r="AX42">
        <v>9</v>
      </c>
      <c r="AY42">
        <v>65</v>
      </c>
      <c r="AZ42">
        <v>0</v>
      </c>
      <c r="BA42">
        <v>0</v>
      </c>
      <c r="BB42">
        <v>0</v>
      </c>
      <c r="BC42">
        <v>0</v>
      </c>
      <c r="BD42">
        <v>67.449996948242188</v>
      </c>
      <c r="BE42">
        <v>68.050003051757813</v>
      </c>
      <c r="BF42">
        <v>68.379997253417969</v>
      </c>
      <c r="BG42" s="2">
        <f t="shared" si="9"/>
        <v>8.8171355857143974E-3</v>
      </c>
      <c r="BH42" s="2">
        <f t="shared" si="10"/>
        <v>4.8258879045751657E-3</v>
      </c>
      <c r="BI42" t="s">
        <v>178</v>
      </c>
      <c r="BJ42">
        <v>5</v>
      </c>
      <c r="BK42">
        <v>79</v>
      </c>
      <c r="BL42">
        <v>44</v>
      </c>
      <c r="BM42">
        <v>14</v>
      </c>
      <c r="BN42">
        <v>21</v>
      </c>
      <c r="BO42">
        <v>1</v>
      </c>
      <c r="BP42">
        <v>1</v>
      </c>
      <c r="BQ42">
        <v>1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1</v>
      </c>
      <c r="BY42">
        <v>2</v>
      </c>
      <c r="BZ42">
        <v>1</v>
      </c>
      <c r="CA42">
        <v>2</v>
      </c>
      <c r="CB42">
        <v>68.610000610351563</v>
      </c>
      <c r="CC42">
        <v>67.010002136230469</v>
      </c>
      <c r="CD42">
        <v>68.800003051757813</v>
      </c>
      <c r="CE42" s="2">
        <f t="shared" si="11"/>
        <v>-2.3877009746519962E-2</v>
      </c>
      <c r="CF42" s="2">
        <f t="shared" si="12"/>
        <v>2.6017454013493868E-2</v>
      </c>
      <c r="CG42" t="s">
        <v>205</v>
      </c>
      <c r="CH42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2</v>
      </c>
      <c r="CT42">
        <v>1</v>
      </c>
      <c r="CU42">
        <v>138</v>
      </c>
      <c r="CV42">
        <v>0</v>
      </c>
      <c r="CW42">
        <v>0</v>
      </c>
      <c r="CX42">
        <v>0</v>
      </c>
      <c r="CY42">
        <v>0</v>
      </c>
      <c r="CZ42">
        <v>67.650001525878906</v>
      </c>
      <c r="DA42">
        <v>67.639999389648438</v>
      </c>
      <c r="DB42">
        <v>69.120002746582031</v>
      </c>
      <c r="DC42">
        <v>189</v>
      </c>
      <c r="DD42">
        <v>81</v>
      </c>
      <c r="DE42">
        <v>45</v>
      </c>
      <c r="DF42">
        <v>77</v>
      </c>
      <c r="DG42">
        <v>1</v>
      </c>
      <c r="DH42">
        <v>35</v>
      </c>
      <c r="DI42">
        <v>0</v>
      </c>
      <c r="DJ42">
        <v>0</v>
      </c>
      <c r="DK42">
        <v>2</v>
      </c>
      <c r="DL42">
        <v>373</v>
      </c>
      <c r="DM42">
        <v>0</v>
      </c>
      <c r="DN42">
        <v>234</v>
      </c>
      <c r="DO42">
        <v>2.5</v>
      </c>
      <c r="DP42" t="s">
        <v>130</v>
      </c>
      <c r="DQ42">
        <v>426516</v>
      </c>
      <c r="DR42">
        <v>453860</v>
      </c>
      <c r="DS42">
        <v>1.41</v>
      </c>
      <c r="DT42">
        <v>2.431</v>
      </c>
      <c r="DU42">
        <v>3.68</v>
      </c>
      <c r="DV42">
        <v>3.66</v>
      </c>
      <c r="DW42">
        <v>0.15689998999999999</v>
      </c>
      <c r="DX42" s="2">
        <f t="shared" si="13"/>
        <v>-1.4787309758612643E-4</v>
      </c>
      <c r="DY42" s="2">
        <f t="shared" si="14"/>
        <v>2.1412084752944871E-2</v>
      </c>
      <c r="DZ42" s="3">
        <f t="shared" si="15"/>
        <v>69.088312789268727</v>
      </c>
      <c r="EA42" s="4">
        <f t="shared" si="16"/>
        <v>2.1264211655358745E-2</v>
      </c>
    </row>
    <row r="43" spans="1:131" hidden="1" x14ac:dyDescent="0.25">
      <c r="A43">
        <v>34</v>
      </c>
      <c r="B43" t="s">
        <v>281</v>
      </c>
      <c r="C43">
        <v>9</v>
      </c>
      <c r="D43">
        <v>0</v>
      </c>
      <c r="E43">
        <v>6</v>
      </c>
      <c r="F43">
        <v>0</v>
      </c>
      <c r="G43" t="s">
        <v>130</v>
      </c>
      <c r="H43" t="s">
        <v>130</v>
      </c>
      <c r="I43">
        <v>6</v>
      </c>
      <c r="J43">
        <v>0</v>
      </c>
      <c r="K43" t="s">
        <v>130</v>
      </c>
      <c r="L43" t="s">
        <v>130</v>
      </c>
      <c r="M43" t="s">
        <v>282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194</v>
      </c>
      <c r="AB43">
        <v>0</v>
      </c>
      <c r="AC43">
        <v>0</v>
      </c>
      <c r="AD43">
        <v>0</v>
      </c>
      <c r="AE43">
        <v>0</v>
      </c>
      <c r="AF43">
        <v>46.950000762939453</v>
      </c>
      <c r="AG43">
        <v>48.099998474121087</v>
      </c>
      <c r="AH43">
        <v>48.220001220703118</v>
      </c>
      <c r="AI43" s="2">
        <f t="shared" si="7"/>
        <v>2.390847708239241E-2</v>
      </c>
      <c r="AJ43" s="2">
        <f t="shared" si="8"/>
        <v>2.4886508408156205E-3</v>
      </c>
      <c r="AK43" t="s">
        <v>283</v>
      </c>
      <c r="AL43">
        <v>6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11</v>
      </c>
      <c r="AV43">
        <v>11</v>
      </c>
      <c r="AW43">
        <v>11</v>
      </c>
      <c r="AX43">
        <v>19</v>
      </c>
      <c r="AY43">
        <v>138</v>
      </c>
      <c r="AZ43">
        <v>0</v>
      </c>
      <c r="BA43">
        <v>0</v>
      </c>
      <c r="BB43">
        <v>0</v>
      </c>
      <c r="BC43">
        <v>0</v>
      </c>
      <c r="BD43">
        <v>47.340000152587891</v>
      </c>
      <c r="BE43">
        <v>47.25</v>
      </c>
      <c r="BF43">
        <v>47.5</v>
      </c>
      <c r="BG43" s="2">
        <f t="shared" si="9"/>
        <v>-1.9047651341352889E-3</v>
      </c>
      <c r="BH43" s="2">
        <f t="shared" si="10"/>
        <v>5.2631578947368585E-3</v>
      </c>
      <c r="BI43" t="s">
        <v>284</v>
      </c>
      <c r="BJ43">
        <v>7</v>
      </c>
      <c r="BK43">
        <v>32</v>
      </c>
      <c r="BL43">
        <v>38</v>
      </c>
      <c r="BM43">
        <v>27</v>
      </c>
      <c r="BN43">
        <v>91</v>
      </c>
      <c r="BO43">
        <v>0</v>
      </c>
      <c r="BP43">
        <v>0</v>
      </c>
      <c r="BQ43">
        <v>0</v>
      </c>
      <c r="BR43">
        <v>0</v>
      </c>
      <c r="BS43">
        <v>2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48.599998474121087</v>
      </c>
      <c r="CC43">
        <v>47.180000305175781</v>
      </c>
      <c r="CD43">
        <v>48.810001373291023</v>
      </c>
      <c r="CE43" s="2">
        <f t="shared" si="11"/>
        <v>-3.0097459935572113E-2</v>
      </c>
      <c r="CF43" s="2">
        <f t="shared" si="12"/>
        <v>3.3394817091875417E-2</v>
      </c>
      <c r="CG43" t="s">
        <v>164</v>
      </c>
      <c r="CH43">
        <v>28</v>
      </c>
      <c r="CI43">
        <v>95</v>
      </c>
      <c r="CJ43">
        <v>55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5</v>
      </c>
      <c r="CR43">
        <v>2</v>
      </c>
      <c r="CS43">
        <v>3</v>
      </c>
      <c r="CT43">
        <v>1</v>
      </c>
      <c r="CU43">
        <v>14</v>
      </c>
      <c r="CV43">
        <v>1</v>
      </c>
      <c r="CW43">
        <v>20</v>
      </c>
      <c r="CX43">
        <v>0</v>
      </c>
      <c r="CY43">
        <v>0</v>
      </c>
      <c r="CZ43">
        <v>49.299999237060547</v>
      </c>
      <c r="DA43">
        <v>49.189998626708977</v>
      </c>
      <c r="DB43">
        <v>49.340000152587891</v>
      </c>
      <c r="DC43">
        <v>290</v>
      </c>
      <c r="DD43">
        <v>66</v>
      </c>
      <c r="DE43">
        <v>8</v>
      </c>
      <c r="DF43">
        <v>53</v>
      </c>
      <c r="DG43">
        <v>0</v>
      </c>
      <c r="DH43">
        <v>118</v>
      </c>
      <c r="DI43">
        <v>0</v>
      </c>
      <c r="DJ43">
        <v>0</v>
      </c>
      <c r="DK43">
        <v>0</v>
      </c>
      <c r="DL43">
        <v>346</v>
      </c>
      <c r="DM43">
        <v>0</v>
      </c>
      <c r="DN43">
        <v>332</v>
      </c>
      <c r="DO43">
        <v>1.5</v>
      </c>
      <c r="DP43" t="s">
        <v>240</v>
      </c>
      <c r="DQ43">
        <v>1715008</v>
      </c>
      <c r="DR43">
        <v>1384840</v>
      </c>
      <c r="DS43">
        <v>1.284</v>
      </c>
      <c r="DT43">
        <v>2.069</v>
      </c>
      <c r="DU43">
        <v>0.86</v>
      </c>
      <c r="DV43">
        <v>4.7699999999999996</v>
      </c>
      <c r="DW43">
        <v>0</v>
      </c>
      <c r="DX43" s="2">
        <f t="shared" si="13"/>
        <v>-2.2362393458543739E-3</v>
      </c>
      <c r="DY43" s="2">
        <f t="shared" si="14"/>
        <v>3.0401606285979099E-3</v>
      </c>
      <c r="DZ43" s="3">
        <f t="shared" si="15"/>
        <v>49.339544123854687</v>
      </c>
      <c r="EA43" s="4">
        <f t="shared" si="16"/>
        <v>8.0392128274353603E-4</v>
      </c>
    </row>
    <row r="44" spans="1:131" hidden="1" x14ac:dyDescent="0.25">
      <c r="A44">
        <v>35</v>
      </c>
      <c r="B44" t="s">
        <v>285</v>
      </c>
      <c r="C44">
        <v>9</v>
      </c>
      <c r="D44">
        <v>1</v>
      </c>
      <c r="E44">
        <v>6</v>
      </c>
      <c r="F44">
        <v>0</v>
      </c>
      <c r="G44" t="s">
        <v>130</v>
      </c>
      <c r="H44" t="s">
        <v>130</v>
      </c>
      <c r="I44">
        <v>6</v>
      </c>
      <c r="J44">
        <v>0</v>
      </c>
      <c r="K44" t="s">
        <v>130</v>
      </c>
      <c r="L44" t="s">
        <v>130</v>
      </c>
      <c r="M44" t="s">
        <v>286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</v>
      </c>
      <c r="X44">
        <v>3</v>
      </c>
      <c r="Y44">
        <v>4</v>
      </c>
      <c r="Z44">
        <v>3</v>
      </c>
      <c r="AA44">
        <v>131</v>
      </c>
      <c r="AB44">
        <v>0</v>
      </c>
      <c r="AC44">
        <v>0</v>
      </c>
      <c r="AD44">
        <v>0</v>
      </c>
      <c r="AE44">
        <v>0</v>
      </c>
      <c r="AF44">
        <v>67.209999084472656</v>
      </c>
      <c r="AG44">
        <v>67.930000305175781</v>
      </c>
      <c r="AH44">
        <v>68.180000305175781</v>
      </c>
      <c r="AI44" s="2">
        <f t="shared" si="7"/>
        <v>1.0599164102289338E-2</v>
      </c>
      <c r="AJ44" s="2">
        <f t="shared" si="8"/>
        <v>3.6667644306394021E-3</v>
      </c>
      <c r="AK44" t="s">
        <v>202</v>
      </c>
      <c r="AL44">
        <v>111</v>
      </c>
      <c r="AM44">
        <v>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45</v>
      </c>
      <c r="AV44">
        <v>5</v>
      </c>
      <c r="AW44">
        <v>3</v>
      </c>
      <c r="AX44">
        <v>2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67.709999084472656</v>
      </c>
      <c r="BE44">
        <v>67.339996337890625</v>
      </c>
      <c r="BF44">
        <v>67.75</v>
      </c>
      <c r="BG44" s="2">
        <f t="shared" si="9"/>
        <v>-5.4945465800959603E-3</v>
      </c>
      <c r="BH44" s="2">
        <f t="shared" si="10"/>
        <v>6.0517145698800734E-3</v>
      </c>
      <c r="BI44" t="s">
        <v>287</v>
      </c>
      <c r="BJ44">
        <v>1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2</v>
      </c>
      <c r="BT44">
        <v>4</v>
      </c>
      <c r="BU44">
        <v>1</v>
      </c>
      <c r="BV44">
        <v>3</v>
      </c>
      <c r="BW44">
        <v>130</v>
      </c>
      <c r="BX44">
        <v>0</v>
      </c>
      <c r="BY44">
        <v>0</v>
      </c>
      <c r="BZ44">
        <v>0</v>
      </c>
      <c r="CA44">
        <v>0</v>
      </c>
      <c r="CB44">
        <v>67.319999694824219</v>
      </c>
      <c r="CC44">
        <v>67.819999694824219</v>
      </c>
      <c r="CD44">
        <v>67.849998474121094</v>
      </c>
      <c r="CE44" s="2">
        <f t="shared" si="11"/>
        <v>7.3724565356811933E-3</v>
      </c>
      <c r="CF44" s="2">
        <f t="shared" si="12"/>
        <v>4.4213382419333591E-4</v>
      </c>
      <c r="CG44" t="s">
        <v>288</v>
      </c>
      <c r="CH44">
        <v>62</v>
      </c>
      <c r="CI44">
        <v>62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18</v>
      </c>
      <c r="CR44">
        <v>9</v>
      </c>
      <c r="CS44">
        <v>8</v>
      </c>
      <c r="CT44">
        <v>2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67.949996948242188</v>
      </c>
      <c r="DA44">
        <v>67.769996643066406</v>
      </c>
      <c r="DB44">
        <v>67.830001831054688</v>
      </c>
      <c r="DC44">
        <v>245</v>
      </c>
      <c r="DD44">
        <v>115</v>
      </c>
      <c r="DE44">
        <v>120</v>
      </c>
      <c r="DF44">
        <v>68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262</v>
      </c>
      <c r="DM44">
        <v>0</v>
      </c>
      <c r="DN44">
        <v>131</v>
      </c>
      <c r="DO44">
        <v>2.2000000000000002</v>
      </c>
      <c r="DP44" t="s">
        <v>130</v>
      </c>
      <c r="DQ44">
        <v>230785</v>
      </c>
      <c r="DR44">
        <v>320000</v>
      </c>
      <c r="DS44">
        <v>1.371</v>
      </c>
      <c r="DT44">
        <v>1.46</v>
      </c>
      <c r="DU44">
        <v>3.4</v>
      </c>
      <c r="DV44">
        <v>1.0900000000000001</v>
      </c>
      <c r="DW44">
        <v>0.26119999999999999</v>
      </c>
      <c r="DX44" s="2">
        <f t="shared" si="13"/>
        <v>-2.6560471313554768E-3</v>
      </c>
      <c r="DY44" s="2">
        <f t="shared" si="14"/>
        <v>8.8464081333416988E-4</v>
      </c>
      <c r="DZ44" s="3">
        <f t="shared" si="15"/>
        <v>67.829948748016378</v>
      </c>
      <c r="EA44" s="4">
        <f t="shared" si="16"/>
        <v>-1.7714063180213069E-3</v>
      </c>
    </row>
    <row r="45" spans="1:131" hidden="1" x14ac:dyDescent="0.25">
      <c r="A45">
        <v>36</v>
      </c>
      <c r="B45" t="s">
        <v>289</v>
      </c>
      <c r="C45">
        <v>9</v>
      </c>
      <c r="D45">
        <v>0</v>
      </c>
      <c r="E45">
        <v>6</v>
      </c>
      <c r="F45">
        <v>0</v>
      </c>
      <c r="G45" t="s">
        <v>130</v>
      </c>
      <c r="H45" t="s">
        <v>130</v>
      </c>
      <c r="I45">
        <v>6</v>
      </c>
      <c r="J45">
        <v>0</v>
      </c>
      <c r="K45" t="s">
        <v>130</v>
      </c>
      <c r="L45" t="s">
        <v>130</v>
      </c>
      <c r="M45" t="s">
        <v>213</v>
      </c>
      <c r="N45">
        <v>24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59</v>
      </c>
      <c r="X45">
        <v>33</v>
      </c>
      <c r="Y45">
        <v>17</v>
      </c>
      <c r="Z45">
        <v>11</v>
      </c>
      <c r="AA45">
        <v>57</v>
      </c>
      <c r="AB45">
        <v>0</v>
      </c>
      <c r="AC45">
        <v>0</v>
      </c>
      <c r="AD45">
        <v>0</v>
      </c>
      <c r="AE45">
        <v>0</v>
      </c>
      <c r="AF45">
        <v>96.269996643066406</v>
      </c>
      <c r="AG45">
        <v>97.269996643066406</v>
      </c>
      <c r="AH45">
        <v>97.760002136230483</v>
      </c>
      <c r="AI45" s="2">
        <f t="shared" si="7"/>
        <v>1.0280662429438703E-2</v>
      </c>
      <c r="AJ45" s="2">
        <f t="shared" si="8"/>
        <v>5.0123310398586529E-3</v>
      </c>
      <c r="AK45" t="s">
        <v>290</v>
      </c>
      <c r="AL45">
        <v>125</v>
      </c>
      <c r="AM45">
        <v>44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2</v>
      </c>
      <c r="AV45">
        <v>5</v>
      </c>
      <c r="AW45">
        <v>7</v>
      </c>
      <c r="AX45">
        <v>6</v>
      </c>
      <c r="AY45">
        <v>5</v>
      </c>
      <c r="AZ45">
        <v>0</v>
      </c>
      <c r="BA45">
        <v>0</v>
      </c>
      <c r="BB45">
        <v>0</v>
      </c>
      <c r="BC45">
        <v>0</v>
      </c>
      <c r="BD45">
        <v>96.510002136230483</v>
      </c>
      <c r="BE45">
        <v>96.069999694824219</v>
      </c>
      <c r="BF45">
        <v>96.699996948242202</v>
      </c>
      <c r="BG45" s="2">
        <f t="shared" si="9"/>
        <v>-4.5800191818878844E-3</v>
      </c>
      <c r="BH45" s="2">
        <f t="shared" si="10"/>
        <v>6.514966631851915E-3</v>
      </c>
      <c r="BI45" t="s">
        <v>158</v>
      </c>
      <c r="BJ45">
        <v>78</v>
      </c>
      <c r="BK45">
        <v>107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97.449996948242202</v>
      </c>
      <c r="CC45">
        <v>96.860000610351563</v>
      </c>
      <c r="CD45">
        <v>97.809997558593764</v>
      </c>
      <c r="CE45" s="2">
        <f t="shared" si="11"/>
        <v>-6.0912278977167666E-3</v>
      </c>
      <c r="CF45" s="2">
        <f t="shared" si="12"/>
        <v>9.7126773535916033E-3</v>
      </c>
      <c r="CG45" t="s">
        <v>291</v>
      </c>
      <c r="CH45">
        <v>47</v>
      </c>
      <c r="CI45">
        <v>77</v>
      </c>
      <c r="CJ45">
        <v>53</v>
      </c>
      <c r="CK45">
        <v>7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28</v>
      </c>
      <c r="CR45">
        <v>2</v>
      </c>
      <c r="CS45">
        <v>0</v>
      </c>
      <c r="CT45">
        <v>0</v>
      </c>
      <c r="CU45">
        <v>0</v>
      </c>
      <c r="CV45">
        <v>1</v>
      </c>
      <c r="CW45">
        <v>2</v>
      </c>
      <c r="CX45">
        <v>0</v>
      </c>
      <c r="CY45">
        <v>0</v>
      </c>
      <c r="CZ45">
        <v>99.040000915527344</v>
      </c>
      <c r="DA45">
        <v>98.800003051757813</v>
      </c>
      <c r="DB45">
        <v>99.319999694824219</v>
      </c>
      <c r="DC45">
        <v>563</v>
      </c>
      <c r="DD45">
        <v>173</v>
      </c>
      <c r="DE45">
        <v>194</v>
      </c>
      <c r="DF45">
        <v>140</v>
      </c>
      <c r="DG45">
        <v>0</v>
      </c>
      <c r="DH45">
        <v>7</v>
      </c>
      <c r="DI45">
        <v>0</v>
      </c>
      <c r="DJ45">
        <v>0</v>
      </c>
      <c r="DK45">
        <v>0</v>
      </c>
      <c r="DL45">
        <v>62</v>
      </c>
      <c r="DM45">
        <v>0</v>
      </c>
      <c r="DN45">
        <v>62</v>
      </c>
      <c r="DO45">
        <v>3</v>
      </c>
      <c r="DP45" t="s">
        <v>135</v>
      </c>
      <c r="DQ45">
        <v>708343</v>
      </c>
      <c r="DR45">
        <v>687860</v>
      </c>
      <c r="DS45">
        <v>1.571</v>
      </c>
      <c r="DT45">
        <v>1.599</v>
      </c>
      <c r="DU45">
        <v>2.21</v>
      </c>
      <c r="DV45">
        <v>10.92</v>
      </c>
      <c r="DW45">
        <v>0.5484</v>
      </c>
      <c r="DX45" s="2">
        <f t="shared" si="13"/>
        <v>-2.4291281007735588E-3</v>
      </c>
      <c r="DY45" s="2">
        <f t="shared" si="14"/>
        <v>5.2355683111575679E-3</v>
      </c>
      <c r="DZ45" s="3">
        <f t="shared" si="15"/>
        <v>99.317277216877869</v>
      </c>
      <c r="EA45" s="4">
        <f t="shared" si="16"/>
        <v>2.8064402103840091E-3</v>
      </c>
    </row>
    <row r="46" spans="1:131" hidden="1" x14ac:dyDescent="0.25">
      <c r="A46">
        <v>37</v>
      </c>
      <c r="B46" t="s">
        <v>292</v>
      </c>
      <c r="C46">
        <v>9</v>
      </c>
      <c r="D46">
        <v>0</v>
      </c>
      <c r="E46">
        <v>6</v>
      </c>
      <c r="F46">
        <v>0</v>
      </c>
      <c r="G46" t="s">
        <v>130</v>
      </c>
      <c r="H46" t="s">
        <v>130</v>
      </c>
      <c r="I46">
        <v>6</v>
      </c>
      <c r="J46">
        <v>0</v>
      </c>
      <c r="K46" t="s">
        <v>130</v>
      </c>
      <c r="L46" t="s">
        <v>130</v>
      </c>
      <c r="M46" t="s">
        <v>264</v>
      </c>
      <c r="N46">
        <v>2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</v>
      </c>
      <c r="X46">
        <v>3</v>
      </c>
      <c r="Y46">
        <v>1</v>
      </c>
      <c r="Z46">
        <v>4</v>
      </c>
      <c r="AA46">
        <v>173</v>
      </c>
      <c r="AB46">
        <v>0</v>
      </c>
      <c r="AC46">
        <v>0</v>
      </c>
      <c r="AD46">
        <v>0</v>
      </c>
      <c r="AE46">
        <v>0</v>
      </c>
      <c r="AF46">
        <v>92.239997863769517</v>
      </c>
      <c r="AG46">
        <v>93.260002136230483</v>
      </c>
      <c r="AH46">
        <v>94.040000915527344</v>
      </c>
      <c r="AI46" s="2">
        <f t="shared" si="7"/>
        <v>1.0937210477123815E-2</v>
      </c>
      <c r="AJ46" s="2">
        <f t="shared" si="8"/>
        <v>8.2943297714076492E-3</v>
      </c>
      <c r="AK46" t="s">
        <v>182</v>
      </c>
      <c r="AL46">
        <v>1</v>
      </c>
      <c r="AM46">
        <v>0</v>
      </c>
      <c r="AN46">
        <v>1</v>
      </c>
      <c r="AO46">
        <v>0</v>
      </c>
      <c r="AP46">
        <v>0</v>
      </c>
      <c r="AQ46">
        <v>1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2</v>
      </c>
      <c r="AX46">
        <v>1</v>
      </c>
      <c r="AY46">
        <v>184</v>
      </c>
      <c r="AZ46">
        <v>0</v>
      </c>
      <c r="BA46">
        <v>0</v>
      </c>
      <c r="BB46">
        <v>0</v>
      </c>
      <c r="BC46">
        <v>0</v>
      </c>
      <c r="BD46">
        <v>91.370002746582045</v>
      </c>
      <c r="BE46">
        <v>92.169998168945327</v>
      </c>
      <c r="BF46">
        <v>93.099998474121094</v>
      </c>
      <c r="BG46" s="2">
        <f t="shared" si="9"/>
        <v>8.6795642644682536E-3</v>
      </c>
      <c r="BH46" s="2">
        <f t="shared" si="10"/>
        <v>9.9892623030952699E-3</v>
      </c>
      <c r="BI46" t="s">
        <v>293</v>
      </c>
      <c r="BJ46">
        <v>56</v>
      </c>
      <c r="BK46">
        <v>62</v>
      </c>
      <c r="BL46">
        <v>16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39</v>
      </c>
      <c r="BT46">
        <v>8</v>
      </c>
      <c r="BU46">
        <v>1</v>
      </c>
      <c r="BV46">
        <v>4</v>
      </c>
      <c r="BW46">
        <v>12</v>
      </c>
      <c r="BX46">
        <v>1</v>
      </c>
      <c r="BY46">
        <v>25</v>
      </c>
      <c r="BZ46">
        <v>0</v>
      </c>
      <c r="CA46">
        <v>0</v>
      </c>
      <c r="CB46">
        <v>93.290000915527344</v>
      </c>
      <c r="CC46">
        <v>92.150001525878906</v>
      </c>
      <c r="CD46">
        <v>93.400001525878906</v>
      </c>
      <c r="CE46" s="2">
        <f t="shared" si="11"/>
        <v>-1.2371127192312592E-2</v>
      </c>
      <c r="CF46" s="2">
        <f t="shared" si="12"/>
        <v>1.3383297425896279E-2</v>
      </c>
      <c r="CG46" t="s">
        <v>294</v>
      </c>
      <c r="CH46">
        <v>24</v>
      </c>
      <c r="CI46">
        <v>25</v>
      </c>
      <c r="CJ46">
        <v>19</v>
      </c>
      <c r="CK46">
        <v>36</v>
      </c>
      <c r="CL46">
        <v>85</v>
      </c>
      <c r="CM46">
        <v>0</v>
      </c>
      <c r="CN46">
        <v>0</v>
      </c>
      <c r="CO46">
        <v>0</v>
      </c>
      <c r="CP46">
        <v>0</v>
      </c>
      <c r="CQ46">
        <v>7</v>
      </c>
      <c r="CR46">
        <v>2</v>
      </c>
      <c r="CS46">
        <v>0</v>
      </c>
      <c r="CT46">
        <v>0</v>
      </c>
      <c r="CU46">
        <v>0</v>
      </c>
      <c r="CV46">
        <v>1</v>
      </c>
      <c r="CW46">
        <v>2</v>
      </c>
      <c r="CX46">
        <v>1</v>
      </c>
      <c r="CY46">
        <v>2</v>
      </c>
      <c r="CZ46">
        <v>96.059997558593764</v>
      </c>
      <c r="DA46">
        <v>95.75</v>
      </c>
      <c r="DB46">
        <v>96.019996643066406</v>
      </c>
      <c r="DC46">
        <v>245</v>
      </c>
      <c r="DD46">
        <v>74</v>
      </c>
      <c r="DE46">
        <v>7</v>
      </c>
      <c r="DF46">
        <v>13</v>
      </c>
      <c r="DG46">
        <v>0</v>
      </c>
      <c r="DH46">
        <v>121</v>
      </c>
      <c r="DI46">
        <v>0</v>
      </c>
      <c r="DJ46">
        <v>0</v>
      </c>
      <c r="DK46">
        <v>2</v>
      </c>
      <c r="DL46">
        <v>369</v>
      </c>
      <c r="DM46">
        <v>0</v>
      </c>
      <c r="DN46">
        <v>357</v>
      </c>
      <c r="DO46">
        <v>2.1</v>
      </c>
      <c r="DP46" t="s">
        <v>130</v>
      </c>
      <c r="DQ46">
        <v>636797</v>
      </c>
      <c r="DR46">
        <v>665620</v>
      </c>
      <c r="DS46">
        <v>1.6259999999999999</v>
      </c>
      <c r="DT46">
        <v>2.4550000000000001</v>
      </c>
      <c r="DU46">
        <v>1.19</v>
      </c>
      <c r="DV46">
        <v>3.86</v>
      </c>
      <c r="DW46">
        <v>0.24</v>
      </c>
      <c r="DX46" s="2">
        <f t="shared" si="13"/>
        <v>-3.2375724135118578E-3</v>
      </c>
      <c r="DY46" s="2">
        <f t="shared" si="14"/>
        <v>2.8118793220756055E-3</v>
      </c>
      <c r="DZ46" s="3">
        <f t="shared" si="15"/>
        <v>96.019237445088734</v>
      </c>
      <c r="EA46" s="4">
        <f t="shared" si="16"/>
        <v>-4.2569309143625222E-4</v>
      </c>
    </row>
    <row r="47" spans="1:131" hidden="1" x14ac:dyDescent="0.25">
      <c r="A47">
        <v>38</v>
      </c>
      <c r="B47" t="s">
        <v>295</v>
      </c>
      <c r="C47">
        <v>9</v>
      </c>
      <c r="D47">
        <v>0</v>
      </c>
      <c r="E47">
        <v>6</v>
      </c>
      <c r="F47">
        <v>0</v>
      </c>
      <c r="G47" t="s">
        <v>130</v>
      </c>
      <c r="H47" t="s">
        <v>130</v>
      </c>
      <c r="I47">
        <v>6</v>
      </c>
      <c r="J47">
        <v>0</v>
      </c>
      <c r="K47" t="s">
        <v>130</v>
      </c>
      <c r="L47" t="s">
        <v>130</v>
      </c>
      <c r="M47" t="s">
        <v>296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149</v>
      </c>
      <c r="AB47">
        <v>0</v>
      </c>
      <c r="AC47">
        <v>0</v>
      </c>
      <c r="AD47">
        <v>0</v>
      </c>
      <c r="AE47">
        <v>0</v>
      </c>
      <c r="AF47">
        <v>215.47999572753901</v>
      </c>
      <c r="AG47">
        <v>217.38999938964841</v>
      </c>
      <c r="AH47">
        <v>218.96000671386719</v>
      </c>
      <c r="AI47" s="2">
        <f t="shared" si="7"/>
        <v>8.7860695867887362E-3</v>
      </c>
      <c r="AJ47" s="2">
        <f t="shared" si="8"/>
        <v>7.170292638282727E-3</v>
      </c>
      <c r="AK47" t="s">
        <v>154</v>
      </c>
      <c r="AL47">
        <v>68</v>
      </c>
      <c r="AM47">
        <v>6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29</v>
      </c>
      <c r="AV47">
        <v>11</v>
      </c>
      <c r="AW47">
        <v>6</v>
      </c>
      <c r="AX47">
        <v>3</v>
      </c>
      <c r="AY47">
        <v>4</v>
      </c>
      <c r="AZ47">
        <v>0</v>
      </c>
      <c r="BA47">
        <v>0</v>
      </c>
      <c r="BB47">
        <v>0</v>
      </c>
      <c r="BC47">
        <v>0</v>
      </c>
      <c r="BD47">
        <v>217.11000061035159</v>
      </c>
      <c r="BE47">
        <v>216.24000549316409</v>
      </c>
      <c r="BF47">
        <v>217.41999816894531</v>
      </c>
      <c r="BG47" s="2">
        <f t="shared" si="9"/>
        <v>-4.0232847534542593E-3</v>
      </c>
      <c r="BH47" s="2">
        <f t="shared" si="10"/>
        <v>5.4272499573121413E-3</v>
      </c>
      <c r="BI47" t="s">
        <v>297</v>
      </c>
      <c r="BJ47">
        <v>31</v>
      </c>
      <c r="BK47">
        <v>12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8</v>
      </c>
      <c r="BT47">
        <v>2</v>
      </c>
      <c r="BU47">
        <v>6</v>
      </c>
      <c r="BV47">
        <v>7</v>
      </c>
      <c r="BW47">
        <v>24</v>
      </c>
      <c r="BX47">
        <v>1</v>
      </c>
      <c r="BY47">
        <v>0</v>
      </c>
      <c r="BZ47">
        <v>0</v>
      </c>
      <c r="CA47">
        <v>0</v>
      </c>
      <c r="CB47">
        <v>219.61000061035159</v>
      </c>
      <c r="CC47">
        <v>217.6300048828125</v>
      </c>
      <c r="CD47">
        <v>220.00999450683599</v>
      </c>
      <c r="CE47" s="2">
        <f t="shared" si="11"/>
        <v>-9.0979905487078572E-3</v>
      </c>
      <c r="CF47" s="2">
        <f t="shared" si="12"/>
        <v>1.0817643213702044E-2</v>
      </c>
      <c r="CG47" t="s">
        <v>196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6</v>
      </c>
      <c r="CS47">
        <v>26</v>
      </c>
      <c r="CT47">
        <v>20</v>
      </c>
      <c r="CU47">
        <v>80</v>
      </c>
      <c r="CV47">
        <v>0</v>
      </c>
      <c r="CW47">
        <v>0</v>
      </c>
      <c r="CX47">
        <v>0</v>
      </c>
      <c r="CY47">
        <v>0</v>
      </c>
      <c r="CZ47">
        <v>218.66999816894531</v>
      </c>
      <c r="DA47">
        <v>219.24000549316409</v>
      </c>
      <c r="DB47">
        <v>219.24000549316409</v>
      </c>
      <c r="DC47">
        <v>121</v>
      </c>
      <c r="DD47">
        <v>125</v>
      </c>
      <c r="DE47">
        <v>75</v>
      </c>
      <c r="DF47">
        <v>50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257</v>
      </c>
      <c r="DM47">
        <v>0</v>
      </c>
      <c r="DN47">
        <v>153</v>
      </c>
      <c r="DO47">
        <v>2.4</v>
      </c>
      <c r="DP47" t="s">
        <v>130</v>
      </c>
      <c r="DQ47">
        <v>182795</v>
      </c>
      <c r="DR47">
        <v>143560</v>
      </c>
      <c r="DS47">
        <v>0.78300000000000003</v>
      </c>
      <c r="DT47">
        <v>1.28</v>
      </c>
      <c r="DU47">
        <v>3.24</v>
      </c>
      <c r="DV47">
        <v>3.06</v>
      </c>
      <c r="DW47">
        <v>0.14530000000000001</v>
      </c>
      <c r="DX47" s="2">
        <f t="shared" si="13"/>
        <v>2.5999238730932683E-3</v>
      </c>
      <c r="DY47" s="2">
        <f t="shared" si="14"/>
        <v>0</v>
      </c>
      <c r="DZ47" s="3">
        <f t="shared" si="15"/>
        <v>219.24000549316409</v>
      </c>
      <c r="EA47" s="4">
        <f t="shared" si="16"/>
        <v>2.5999238730932683E-3</v>
      </c>
    </row>
    <row r="48" spans="1:131" hidden="1" x14ac:dyDescent="0.25">
      <c r="A48">
        <v>39</v>
      </c>
      <c r="B48" t="s">
        <v>298</v>
      </c>
      <c r="C48">
        <v>9</v>
      </c>
      <c r="D48">
        <v>0</v>
      </c>
      <c r="E48">
        <v>6</v>
      </c>
      <c r="F48">
        <v>0</v>
      </c>
      <c r="G48" t="s">
        <v>130</v>
      </c>
      <c r="H48" t="s">
        <v>130</v>
      </c>
      <c r="I48">
        <v>6</v>
      </c>
      <c r="J48">
        <v>0</v>
      </c>
      <c r="K48" t="s">
        <v>130</v>
      </c>
      <c r="L48" t="s">
        <v>130</v>
      </c>
      <c r="M48" t="s">
        <v>299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194</v>
      </c>
      <c r="AB48">
        <v>0</v>
      </c>
      <c r="AC48">
        <v>0</v>
      </c>
      <c r="AD48">
        <v>0</v>
      </c>
      <c r="AE48">
        <v>0</v>
      </c>
      <c r="AF48">
        <v>78.400001525878906</v>
      </c>
      <c r="AG48">
        <v>79.75</v>
      </c>
      <c r="AH48">
        <v>79.75</v>
      </c>
      <c r="AI48" s="2">
        <f t="shared" si="7"/>
        <v>1.6927880553242569E-2</v>
      </c>
      <c r="AJ48" s="2">
        <f t="shared" si="8"/>
        <v>0</v>
      </c>
      <c r="AK48" t="s">
        <v>300</v>
      </c>
      <c r="AL48">
        <v>63</v>
      </c>
      <c r="AM48">
        <v>100</v>
      </c>
      <c r="AN48">
        <v>17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14</v>
      </c>
      <c r="AV48">
        <v>4</v>
      </c>
      <c r="AW48">
        <v>8</v>
      </c>
      <c r="AX48">
        <v>4</v>
      </c>
      <c r="AY48">
        <v>0</v>
      </c>
      <c r="AZ48">
        <v>1</v>
      </c>
      <c r="BA48">
        <v>16</v>
      </c>
      <c r="BB48">
        <v>0</v>
      </c>
      <c r="BC48">
        <v>0</v>
      </c>
      <c r="BD48">
        <v>78.769996643066406</v>
      </c>
      <c r="BE48">
        <v>78.260002136230469</v>
      </c>
      <c r="BF48">
        <v>79.110000610351563</v>
      </c>
      <c r="BG48" s="2">
        <f t="shared" si="9"/>
        <v>-6.516668705786266E-3</v>
      </c>
      <c r="BH48" s="2">
        <f t="shared" si="10"/>
        <v>1.0744513557870872E-2</v>
      </c>
      <c r="BI48" t="s">
        <v>301</v>
      </c>
      <c r="BJ48">
        <v>25</v>
      </c>
      <c r="BK48">
        <v>19</v>
      </c>
      <c r="BL48">
        <v>76</v>
      </c>
      <c r="BM48">
        <v>64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16</v>
      </c>
      <c r="BT48">
        <v>4</v>
      </c>
      <c r="BU48">
        <v>0</v>
      </c>
      <c r="BV48">
        <v>0</v>
      </c>
      <c r="BW48">
        <v>0</v>
      </c>
      <c r="BX48">
        <v>1</v>
      </c>
      <c r="BY48">
        <v>4</v>
      </c>
      <c r="BZ48">
        <v>0</v>
      </c>
      <c r="CA48">
        <v>0</v>
      </c>
      <c r="CB48">
        <v>80.419998168945313</v>
      </c>
      <c r="CC48">
        <v>79.160003662109375</v>
      </c>
      <c r="CD48">
        <v>80.669998168945313</v>
      </c>
      <c r="CE48" s="2">
        <f t="shared" si="11"/>
        <v>-1.5917059734031458E-2</v>
      </c>
      <c r="CF48" s="2">
        <f t="shared" si="12"/>
        <v>1.8718167114291862E-2</v>
      </c>
      <c r="CG48" t="s">
        <v>195</v>
      </c>
      <c r="CH48">
        <v>83</v>
      </c>
      <c r="CI48">
        <v>19</v>
      </c>
      <c r="CJ48">
        <v>7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9</v>
      </c>
      <c r="CR48">
        <v>2</v>
      </c>
      <c r="CS48">
        <v>5</v>
      </c>
      <c r="CT48">
        <v>7</v>
      </c>
      <c r="CU48">
        <v>68</v>
      </c>
      <c r="CV48">
        <v>1</v>
      </c>
      <c r="CW48">
        <v>82</v>
      </c>
      <c r="CX48">
        <v>0</v>
      </c>
      <c r="CY48">
        <v>0</v>
      </c>
      <c r="CZ48">
        <v>80.980003356933594</v>
      </c>
      <c r="DA48">
        <v>80.94000244140625</v>
      </c>
      <c r="DB48">
        <v>81.319999694824219</v>
      </c>
      <c r="DC48">
        <v>473</v>
      </c>
      <c r="DD48">
        <v>74</v>
      </c>
      <c r="DE48">
        <v>180</v>
      </c>
      <c r="DF48">
        <v>31</v>
      </c>
      <c r="DG48">
        <v>0</v>
      </c>
      <c r="DH48">
        <v>64</v>
      </c>
      <c r="DI48">
        <v>0</v>
      </c>
      <c r="DJ48">
        <v>0</v>
      </c>
      <c r="DK48">
        <v>0</v>
      </c>
      <c r="DL48">
        <v>262</v>
      </c>
      <c r="DM48">
        <v>0</v>
      </c>
      <c r="DN48">
        <v>194</v>
      </c>
      <c r="DO48">
        <v>2.1</v>
      </c>
      <c r="DP48" t="s">
        <v>130</v>
      </c>
      <c r="DQ48">
        <v>1172178</v>
      </c>
      <c r="DR48">
        <v>1634480</v>
      </c>
      <c r="DS48">
        <v>0.93799999999999994</v>
      </c>
      <c r="DT48">
        <v>1.238</v>
      </c>
      <c r="DU48">
        <v>1.94</v>
      </c>
      <c r="DV48">
        <v>2.87</v>
      </c>
      <c r="DW48">
        <v>0</v>
      </c>
      <c r="DX48" s="2">
        <f t="shared" si="13"/>
        <v>-4.9420452583137653E-4</v>
      </c>
      <c r="DY48" s="2">
        <f t="shared" si="14"/>
        <v>4.6728634388097934E-3</v>
      </c>
      <c r="DZ48" s="3">
        <f t="shared" si="15"/>
        <v>81.318224019551877</v>
      </c>
      <c r="EA48" s="4">
        <f t="shared" si="16"/>
        <v>4.1786589129784169E-3</v>
      </c>
    </row>
    <row r="49" spans="1:131" hidden="1" x14ac:dyDescent="0.25">
      <c r="A49">
        <v>40</v>
      </c>
      <c r="B49" t="s">
        <v>302</v>
      </c>
      <c r="C49">
        <v>9</v>
      </c>
      <c r="D49">
        <v>1</v>
      </c>
      <c r="E49">
        <v>6</v>
      </c>
      <c r="F49">
        <v>0</v>
      </c>
      <c r="G49" t="s">
        <v>130</v>
      </c>
      <c r="H49" t="s">
        <v>130</v>
      </c>
      <c r="I49">
        <v>6</v>
      </c>
      <c r="J49">
        <v>0</v>
      </c>
      <c r="K49" t="s">
        <v>130</v>
      </c>
      <c r="L49" t="s">
        <v>130</v>
      </c>
      <c r="M49" t="s">
        <v>303</v>
      </c>
      <c r="N49">
        <v>1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139</v>
      </c>
      <c r="AB49">
        <v>0</v>
      </c>
      <c r="AC49">
        <v>0</v>
      </c>
      <c r="AD49">
        <v>0</v>
      </c>
      <c r="AE49">
        <v>0</v>
      </c>
      <c r="AF49">
        <v>51.580001831054688</v>
      </c>
      <c r="AG49">
        <v>53.110000610351563</v>
      </c>
      <c r="AH49">
        <v>53.569999694824219</v>
      </c>
      <c r="AI49" s="2">
        <f t="shared" si="7"/>
        <v>2.8808110745882076E-2</v>
      </c>
      <c r="AJ49" s="2">
        <f t="shared" si="8"/>
        <v>8.5868786091686244E-3</v>
      </c>
      <c r="AK49" t="s">
        <v>304</v>
      </c>
      <c r="AL49">
        <v>31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35</v>
      </c>
      <c r="AV49">
        <v>31</v>
      </c>
      <c r="AW49">
        <v>21</v>
      </c>
      <c r="AX49">
        <v>6</v>
      </c>
      <c r="AY49">
        <v>19</v>
      </c>
      <c r="AZ49">
        <v>0</v>
      </c>
      <c r="BA49">
        <v>0</v>
      </c>
      <c r="BB49">
        <v>0</v>
      </c>
      <c r="BC49">
        <v>0</v>
      </c>
      <c r="BD49">
        <v>51.630001068115227</v>
      </c>
      <c r="BE49">
        <v>51.799999237060547</v>
      </c>
      <c r="BF49">
        <v>51.959999084472663</v>
      </c>
      <c r="BG49" s="2">
        <f t="shared" si="9"/>
        <v>3.281817981643731E-3</v>
      </c>
      <c r="BH49" s="2">
        <f t="shared" si="10"/>
        <v>3.0792888805097895E-3</v>
      </c>
      <c r="BI49" t="s">
        <v>305</v>
      </c>
      <c r="BJ49">
        <v>2</v>
      </c>
      <c r="BK49">
        <v>23</v>
      </c>
      <c r="BL49">
        <v>73</v>
      </c>
      <c r="BM49">
        <v>16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4</v>
      </c>
      <c r="BV49">
        <v>3</v>
      </c>
      <c r="BW49">
        <v>12</v>
      </c>
      <c r="BX49">
        <v>1</v>
      </c>
      <c r="BY49">
        <v>19</v>
      </c>
      <c r="BZ49">
        <v>0</v>
      </c>
      <c r="CA49">
        <v>0</v>
      </c>
      <c r="CB49">
        <v>52.459999084472663</v>
      </c>
      <c r="CC49">
        <v>51.740001678466797</v>
      </c>
      <c r="CD49">
        <v>52.75</v>
      </c>
      <c r="CE49" s="2">
        <f t="shared" si="11"/>
        <v>-1.3915681922088474E-2</v>
      </c>
      <c r="CF49" s="2">
        <f t="shared" si="12"/>
        <v>1.9146887612003893E-2</v>
      </c>
      <c r="CG49" t="s">
        <v>306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111</v>
      </c>
      <c r="CV49">
        <v>0</v>
      </c>
      <c r="CW49">
        <v>0</v>
      </c>
      <c r="CX49">
        <v>0</v>
      </c>
      <c r="CY49">
        <v>0</v>
      </c>
      <c r="CZ49">
        <v>52.369998931884773</v>
      </c>
      <c r="DA49">
        <v>52.770000457763672</v>
      </c>
      <c r="DB49">
        <v>52.930000305175781</v>
      </c>
      <c r="DC49">
        <v>147</v>
      </c>
      <c r="DD49">
        <v>100</v>
      </c>
      <c r="DE49">
        <v>33</v>
      </c>
      <c r="DF49">
        <v>93</v>
      </c>
      <c r="DG49">
        <v>0</v>
      </c>
      <c r="DH49">
        <v>16</v>
      </c>
      <c r="DI49">
        <v>0</v>
      </c>
      <c r="DJ49">
        <v>0</v>
      </c>
      <c r="DK49">
        <v>0</v>
      </c>
      <c r="DL49">
        <v>281</v>
      </c>
      <c r="DM49">
        <v>0</v>
      </c>
      <c r="DN49">
        <v>158</v>
      </c>
      <c r="DO49">
        <v>2</v>
      </c>
      <c r="DP49" t="s">
        <v>130</v>
      </c>
      <c r="DQ49">
        <v>155717</v>
      </c>
      <c r="DR49">
        <v>227100</v>
      </c>
      <c r="DS49">
        <v>2.11</v>
      </c>
      <c r="DT49">
        <v>3.508</v>
      </c>
      <c r="DU49">
        <v>3.69</v>
      </c>
      <c r="DV49">
        <v>4.24</v>
      </c>
      <c r="DW49">
        <v>0</v>
      </c>
      <c r="DX49" s="2">
        <f t="shared" si="13"/>
        <v>7.5800932804436227E-3</v>
      </c>
      <c r="DY49" s="2">
        <f t="shared" si="14"/>
        <v>3.02285748138309E-3</v>
      </c>
      <c r="DZ49" s="3">
        <f t="shared" si="15"/>
        <v>52.929516648440014</v>
      </c>
      <c r="EA49" s="4">
        <f t="shared" si="16"/>
        <v>1.0602950761826713E-2</v>
      </c>
    </row>
    <row r="50" spans="1:131" hidden="1" x14ac:dyDescent="0.25">
      <c r="A50">
        <v>41</v>
      </c>
      <c r="B50" t="s">
        <v>307</v>
      </c>
      <c r="C50">
        <v>10</v>
      </c>
      <c r="D50">
        <v>0</v>
      </c>
      <c r="E50">
        <v>6</v>
      </c>
      <c r="F50">
        <v>0</v>
      </c>
      <c r="G50" t="s">
        <v>130</v>
      </c>
      <c r="H50" t="s">
        <v>130</v>
      </c>
      <c r="I50">
        <v>6</v>
      </c>
      <c r="J50">
        <v>0</v>
      </c>
      <c r="K50" t="s">
        <v>130</v>
      </c>
      <c r="L50" t="s">
        <v>130</v>
      </c>
      <c r="M50" t="s">
        <v>272</v>
      </c>
      <c r="N50">
        <v>7</v>
      </c>
      <c r="O50">
        <v>20</v>
      </c>
      <c r="P50">
        <v>36</v>
      </c>
      <c r="Q50">
        <v>62</v>
      </c>
      <c r="R50">
        <v>45</v>
      </c>
      <c r="S50">
        <v>1</v>
      </c>
      <c r="T50">
        <v>143</v>
      </c>
      <c r="U50">
        <v>1</v>
      </c>
      <c r="V50">
        <v>45</v>
      </c>
      <c r="W50">
        <v>4</v>
      </c>
      <c r="X50">
        <v>8</v>
      </c>
      <c r="Y50">
        <v>3</v>
      </c>
      <c r="Z50">
        <v>2</v>
      </c>
      <c r="AA50">
        <v>5</v>
      </c>
      <c r="AB50">
        <v>1</v>
      </c>
      <c r="AC50">
        <v>2</v>
      </c>
      <c r="AD50">
        <v>1</v>
      </c>
      <c r="AE50">
        <v>2</v>
      </c>
      <c r="AF50">
        <v>1500.02001953125</v>
      </c>
      <c r="AG50">
        <v>1503.680053710938</v>
      </c>
      <c r="AH50">
        <v>1546.739990234375</v>
      </c>
      <c r="AI50" s="2">
        <f t="shared" si="7"/>
        <v>2.4340511604549198E-3</v>
      </c>
      <c r="AJ50" s="2">
        <f t="shared" si="8"/>
        <v>2.7839156416271549E-2</v>
      </c>
      <c r="AK50" t="s">
        <v>308</v>
      </c>
      <c r="AL50">
        <v>49</v>
      </c>
      <c r="AM50">
        <v>14</v>
      </c>
      <c r="AN50">
        <v>1</v>
      </c>
      <c r="AO50">
        <v>0</v>
      </c>
      <c r="AP50">
        <v>0</v>
      </c>
      <c r="AQ50">
        <v>1</v>
      </c>
      <c r="AR50">
        <v>1</v>
      </c>
      <c r="AS50">
        <v>0</v>
      </c>
      <c r="AT50">
        <v>0</v>
      </c>
      <c r="AU50">
        <v>18</v>
      </c>
      <c r="AV50">
        <v>11</v>
      </c>
      <c r="AW50">
        <v>7</v>
      </c>
      <c r="AX50">
        <v>11</v>
      </c>
      <c r="AY50">
        <v>26</v>
      </c>
      <c r="AZ50">
        <v>0</v>
      </c>
      <c r="BA50">
        <v>0</v>
      </c>
      <c r="BB50">
        <v>0</v>
      </c>
      <c r="BC50">
        <v>0</v>
      </c>
      <c r="BD50">
        <v>1524.050048828125</v>
      </c>
      <c r="BE50">
        <v>1514.829956054688</v>
      </c>
      <c r="BF50">
        <v>1530</v>
      </c>
      <c r="BG50" s="2">
        <f t="shared" si="9"/>
        <v>-6.0865529735432133E-3</v>
      </c>
      <c r="BH50" s="2">
        <f t="shared" si="10"/>
        <v>9.9150614021646932E-3</v>
      </c>
      <c r="BI50" t="s">
        <v>309</v>
      </c>
      <c r="BJ50">
        <v>40</v>
      </c>
      <c r="BK50">
        <v>62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24</v>
      </c>
      <c r="BT50">
        <v>8</v>
      </c>
      <c r="BU50">
        <v>0</v>
      </c>
      <c r="BV50">
        <v>6</v>
      </c>
      <c r="BW50">
        <v>28</v>
      </c>
      <c r="BX50">
        <v>0</v>
      </c>
      <c r="BY50">
        <v>0</v>
      </c>
      <c r="BZ50">
        <v>0</v>
      </c>
      <c r="CA50">
        <v>0</v>
      </c>
      <c r="CB50">
        <v>1531.420043945312</v>
      </c>
      <c r="CC50">
        <v>1518.719970703125</v>
      </c>
      <c r="CD50">
        <v>1533.760009765625</v>
      </c>
      <c r="CE50" s="2">
        <f t="shared" si="11"/>
        <v>-8.3623534866057447E-3</v>
      </c>
      <c r="CF50" s="2">
        <f t="shared" si="12"/>
        <v>9.8059924412804422E-3</v>
      </c>
      <c r="CG50" t="s">
        <v>310</v>
      </c>
      <c r="CH50">
        <v>48</v>
      </c>
      <c r="CI50">
        <v>10</v>
      </c>
      <c r="CJ50">
        <v>3</v>
      </c>
      <c r="CK50">
        <v>1</v>
      </c>
      <c r="CL50">
        <v>0</v>
      </c>
      <c r="CM50">
        <v>1</v>
      </c>
      <c r="CN50">
        <v>4</v>
      </c>
      <c r="CO50">
        <v>0</v>
      </c>
      <c r="CP50">
        <v>0</v>
      </c>
      <c r="CQ50">
        <v>36</v>
      </c>
      <c r="CR50">
        <v>6</v>
      </c>
      <c r="CS50">
        <v>6</v>
      </c>
      <c r="CT50">
        <v>4</v>
      </c>
      <c r="CU50">
        <v>58</v>
      </c>
      <c r="CV50">
        <v>0</v>
      </c>
      <c r="CW50">
        <v>0</v>
      </c>
      <c r="CX50">
        <v>0</v>
      </c>
      <c r="CY50">
        <v>0</v>
      </c>
      <c r="CZ50">
        <v>1539.5</v>
      </c>
      <c r="DA50">
        <v>1549.75</v>
      </c>
      <c r="DB50">
        <v>1559.329956054688</v>
      </c>
      <c r="DC50">
        <v>353</v>
      </c>
      <c r="DD50">
        <v>154</v>
      </c>
      <c r="DE50">
        <v>189</v>
      </c>
      <c r="DF50">
        <v>64</v>
      </c>
      <c r="DG50">
        <v>45</v>
      </c>
      <c r="DH50">
        <v>108</v>
      </c>
      <c r="DI50">
        <v>45</v>
      </c>
      <c r="DJ50">
        <v>107</v>
      </c>
      <c r="DK50">
        <v>2</v>
      </c>
      <c r="DL50">
        <v>117</v>
      </c>
      <c r="DM50">
        <v>2</v>
      </c>
      <c r="DN50">
        <v>31</v>
      </c>
      <c r="DO50">
        <v>2.1</v>
      </c>
      <c r="DP50" t="s">
        <v>130</v>
      </c>
      <c r="DQ50">
        <v>284735</v>
      </c>
      <c r="DR50">
        <v>280060</v>
      </c>
      <c r="DS50">
        <v>1.6279999999999999</v>
      </c>
      <c r="DT50">
        <v>1.7270000000000001</v>
      </c>
      <c r="DU50">
        <v>1.17</v>
      </c>
      <c r="DV50">
        <v>1.99</v>
      </c>
      <c r="DW50">
        <v>0</v>
      </c>
      <c r="DX50" s="2">
        <f t="shared" si="13"/>
        <v>6.6139699951605069E-3</v>
      </c>
      <c r="DY50" s="2">
        <f t="shared" si="14"/>
        <v>6.1436362570282954E-3</v>
      </c>
      <c r="DZ50" s="3">
        <f t="shared" si="15"/>
        <v>1559.2711002893295</v>
      </c>
      <c r="EA50" s="4">
        <f t="shared" si="16"/>
        <v>1.2757606252188802E-2</v>
      </c>
    </row>
    <row r="51" spans="1:131" hidden="1" x14ac:dyDescent="0.25">
      <c r="A51">
        <v>42</v>
      </c>
      <c r="B51" t="s">
        <v>311</v>
      </c>
      <c r="C51">
        <v>10</v>
      </c>
      <c r="D51">
        <v>0</v>
      </c>
      <c r="E51">
        <v>5</v>
      </c>
      <c r="F51">
        <v>1</v>
      </c>
      <c r="G51" t="s">
        <v>130</v>
      </c>
      <c r="H51" t="s">
        <v>130</v>
      </c>
      <c r="I51">
        <v>5</v>
      </c>
      <c r="J51">
        <v>1</v>
      </c>
      <c r="K51" t="s">
        <v>130</v>
      </c>
      <c r="L51" t="s">
        <v>130</v>
      </c>
      <c r="M51" t="s">
        <v>312</v>
      </c>
      <c r="N51">
        <v>25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30</v>
      </c>
      <c r="X51">
        <v>37</v>
      </c>
      <c r="Y51">
        <v>48</v>
      </c>
      <c r="Z51">
        <v>34</v>
      </c>
      <c r="AA51">
        <v>29</v>
      </c>
      <c r="AB51">
        <v>0</v>
      </c>
      <c r="AC51">
        <v>0</v>
      </c>
      <c r="AD51">
        <v>0</v>
      </c>
      <c r="AE51">
        <v>0</v>
      </c>
      <c r="AF51">
        <v>56</v>
      </c>
      <c r="AG51">
        <v>55.970001220703118</v>
      </c>
      <c r="AH51">
        <v>56.150001525878913</v>
      </c>
      <c r="AI51" s="2">
        <f t="shared" si="7"/>
        <v>-5.3597960769358188E-4</v>
      </c>
      <c r="AJ51" s="2">
        <f t="shared" si="8"/>
        <v>3.2057043683754172E-3</v>
      </c>
      <c r="AK51" t="s">
        <v>313</v>
      </c>
      <c r="AL51">
        <v>21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14</v>
      </c>
      <c r="AV51">
        <v>6</v>
      </c>
      <c r="AW51">
        <v>9</v>
      </c>
      <c r="AX51">
        <v>6</v>
      </c>
      <c r="AY51">
        <v>148</v>
      </c>
      <c r="AZ51">
        <v>0</v>
      </c>
      <c r="BA51">
        <v>0</v>
      </c>
      <c r="BB51">
        <v>0</v>
      </c>
      <c r="BC51">
        <v>0</v>
      </c>
      <c r="BD51">
        <v>56.630001068115227</v>
      </c>
      <c r="BE51">
        <v>56.590000152587891</v>
      </c>
      <c r="BF51">
        <v>56.819999694824219</v>
      </c>
      <c r="BG51" s="2">
        <f t="shared" si="9"/>
        <v>-7.0685484042187774E-4</v>
      </c>
      <c r="BH51" s="2">
        <f t="shared" si="10"/>
        <v>4.0478624335029689E-3</v>
      </c>
      <c r="BI51" t="s">
        <v>193</v>
      </c>
      <c r="BJ51">
        <v>18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11</v>
      </c>
      <c r="BT51">
        <v>3</v>
      </c>
      <c r="BU51">
        <v>22</v>
      </c>
      <c r="BV51">
        <v>60</v>
      </c>
      <c r="BW51">
        <v>89</v>
      </c>
      <c r="BX51">
        <v>0</v>
      </c>
      <c r="BY51">
        <v>0</v>
      </c>
      <c r="BZ51">
        <v>0</v>
      </c>
      <c r="CA51">
        <v>0</v>
      </c>
      <c r="CB51">
        <v>56.459999084472663</v>
      </c>
      <c r="CC51">
        <v>56.590000152587891</v>
      </c>
      <c r="CD51">
        <v>56.799999237060547</v>
      </c>
      <c r="CE51" s="2">
        <f t="shared" si="11"/>
        <v>2.2972445266777886E-3</v>
      </c>
      <c r="CF51" s="2">
        <f t="shared" si="12"/>
        <v>3.6971670298128201E-3</v>
      </c>
      <c r="CG51" t="s">
        <v>314</v>
      </c>
      <c r="CH51">
        <v>80</v>
      </c>
      <c r="CI51">
        <v>0</v>
      </c>
      <c r="CJ51">
        <v>0</v>
      </c>
      <c r="CK51">
        <v>0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75</v>
      </c>
      <c r="CR51">
        <v>22</v>
      </c>
      <c r="CS51">
        <v>31</v>
      </c>
      <c r="CT51">
        <v>11</v>
      </c>
      <c r="CU51">
        <v>1</v>
      </c>
      <c r="CV51">
        <v>1</v>
      </c>
      <c r="CW51">
        <v>0</v>
      </c>
      <c r="CX51">
        <v>1</v>
      </c>
      <c r="CY51">
        <v>0</v>
      </c>
      <c r="CZ51">
        <v>56.200000762939453</v>
      </c>
      <c r="DA51">
        <v>56.200000762939453</v>
      </c>
      <c r="DB51">
        <v>56.299999237060547</v>
      </c>
      <c r="DC51">
        <v>144</v>
      </c>
      <c r="DD51">
        <v>419</v>
      </c>
      <c r="DE51">
        <v>46</v>
      </c>
      <c r="DF51">
        <v>184</v>
      </c>
      <c r="DG51">
        <v>1</v>
      </c>
      <c r="DH51">
        <v>1</v>
      </c>
      <c r="DI51">
        <v>0</v>
      </c>
      <c r="DJ51">
        <v>0</v>
      </c>
      <c r="DK51">
        <v>0</v>
      </c>
      <c r="DL51">
        <v>267</v>
      </c>
      <c r="DM51">
        <v>0</v>
      </c>
      <c r="DN51">
        <v>177</v>
      </c>
      <c r="DO51">
        <v>1.8</v>
      </c>
      <c r="DP51" t="s">
        <v>130</v>
      </c>
      <c r="DQ51">
        <v>609859</v>
      </c>
      <c r="DR51">
        <v>949240</v>
      </c>
      <c r="DS51">
        <v>2.9089999999999998</v>
      </c>
      <c r="DT51">
        <v>3.7919999999999998</v>
      </c>
      <c r="DU51">
        <v>2.91</v>
      </c>
      <c r="DV51">
        <v>2.44</v>
      </c>
      <c r="DW51">
        <v>0</v>
      </c>
      <c r="DX51" s="2">
        <f t="shared" si="13"/>
        <v>0</v>
      </c>
      <c r="DY51" s="2">
        <f t="shared" si="14"/>
        <v>1.776171855705222E-3</v>
      </c>
      <c r="DZ51" s="3">
        <f t="shared" si="15"/>
        <v>56.299821622585199</v>
      </c>
      <c r="EA51" s="4">
        <f t="shared" si="16"/>
        <v>1.776171855705222E-3</v>
      </c>
    </row>
    <row r="52" spans="1:131" hidden="1" x14ac:dyDescent="0.25">
      <c r="A52">
        <v>43</v>
      </c>
      <c r="B52" t="s">
        <v>315</v>
      </c>
      <c r="C52">
        <v>9</v>
      </c>
      <c r="D52">
        <v>0</v>
      </c>
      <c r="E52">
        <v>6</v>
      </c>
      <c r="F52">
        <v>0</v>
      </c>
      <c r="G52" t="s">
        <v>130</v>
      </c>
      <c r="H52" t="s">
        <v>130</v>
      </c>
      <c r="I52">
        <v>6</v>
      </c>
      <c r="J52">
        <v>0</v>
      </c>
      <c r="K52" t="s">
        <v>130</v>
      </c>
      <c r="L52" t="s">
        <v>130</v>
      </c>
      <c r="M52" t="s">
        <v>196</v>
      </c>
      <c r="N52">
        <v>9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>
        <v>7</v>
      </c>
      <c r="Y52">
        <v>29</v>
      </c>
      <c r="Z52">
        <v>26</v>
      </c>
      <c r="AA52">
        <v>54</v>
      </c>
      <c r="AB52">
        <v>0</v>
      </c>
      <c r="AC52">
        <v>0</v>
      </c>
      <c r="AD52">
        <v>0</v>
      </c>
      <c r="AE52">
        <v>0</v>
      </c>
      <c r="AF52">
        <v>87.010002136230469</v>
      </c>
      <c r="AG52">
        <v>87.050003051757813</v>
      </c>
      <c r="AH52">
        <v>87.660003662109375</v>
      </c>
      <c r="AI52" s="2">
        <f t="shared" si="7"/>
        <v>4.5951653216558253E-4</v>
      </c>
      <c r="AJ52" s="2">
        <f t="shared" si="8"/>
        <v>6.9587107559662131E-3</v>
      </c>
      <c r="AK52" t="s">
        <v>316</v>
      </c>
      <c r="AL52">
        <v>42</v>
      </c>
      <c r="AM52">
        <v>56</v>
      </c>
      <c r="AN52">
        <v>38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5</v>
      </c>
      <c r="AV52">
        <v>0</v>
      </c>
      <c r="AW52">
        <v>1</v>
      </c>
      <c r="AX52">
        <v>4</v>
      </c>
      <c r="AY52">
        <v>5</v>
      </c>
      <c r="AZ52">
        <v>1</v>
      </c>
      <c r="BA52">
        <v>10</v>
      </c>
      <c r="BB52">
        <v>0</v>
      </c>
      <c r="BC52">
        <v>0</v>
      </c>
      <c r="BD52">
        <v>88.120002746582031</v>
      </c>
      <c r="BE52">
        <v>86.839996337890625</v>
      </c>
      <c r="BF52">
        <v>88.319999694824219</v>
      </c>
      <c r="BG52" s="2">
        <f t="shared" si="9"/>
        <v>-1.4739825687128727E-2</v>
      </c>
      <c r="BH52" s="2">
        <f t="shared" si="10"/>
        <v>1.6757284443472686E-2</v>
      </c>
      <c r="BI52" t="s">
        <v>312</v>
      </c>
      <c r="BJ52">
        <v>19</v>
      </c>
      <c r="BK52">
        <v>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23</v>
      </c>
      <c r="BT52">
        <v>20</v>
      </c>
      <c r="BU52">
        <v>17</v>
      </c>
      <c r="BV52">
        <v>17</v>
      </c>
      <c r="BW52">
        <v>51</v>
      </c>
      <c r="BX52">
        <v>0</v>
      </c>
      <c r="BY52">
        <v>0</v>
      </c>
      <c r="BZ52">
        <v>0</v>
      </c>
      <c r="CA52">
        <v>0</v>
      </c>
      <c r="CB52">
        <v>88.279998779296875</v>
      </c>
      <c r="CC52">
        <v>87.959999084472656</v>
      </c>
      <c r="CD52">
        <v>88.739997863769531</v>
      </c>
      <c r="CE52" s="2">
        <f t="shared" si="11"/>
        <v>-3.6380138489644498E-3</v>
      </c>
      <c r="CF52" s="2">
        <f t="shared" si="12"/>
        <v>8.7897092413085076E-3</v>
      </c>
      <c r="CG52" t="s">
        <v>317</v>
      </c>
      <c r="CH52">
        <v>6</v>
      </c>
      <c r="CI52">
        <v>1</v>
      </c>
      <c r="CJ52">
        <v>1</v>
      </c>
      <c r="CK52">
        <v>0</v>
      </c>
      <c r="CL52">
        <v>0</v>
      </c>
      <c r="CM52">
        <v>1</v>
      </c>
      <c r="CN52">
        <v>1</v>
      </c>
      <c r="CO52">
        <v>0</v>
      </c>
      <c r="CP52">
        <v>0</v>
      </c>
      <c r="CQ52">
        <v>5</v>
      </c>
      <c r="CR52">
        <v>10</v>
      </c>
      <c r="CS52">
        <v>11</v>
      </c>
      <c r="CT52">
        <v>11</v>
      </c>
      <c r="CU52">
        <v>121</v>
      </c>
      <c r="CV52">
        <v>1</v>
      </c>
      <c r="CW52">
        <v>0</v>
      </c>
      <c r="CX52">
        <v>0</v>
      </c>
      <c r="CY52">
        <v>0</v>
      </c>
      <c r="CZ52">
        <v>87.919998168945313</v>
      </c>
      <c r="DA52">
        <v>87.430000305175781</v>
      </c>
      <c r="DB52">
        <v>87.569999694824219</v>
      </c>
      <c r="DC52">
        <v>182</v>
      </c>
      <c r="DD52">
        <v>190</v>
      </c>
      <c r="DE52">
        <v>152</v>
      </c>
      <c r="DF52">
        <v>76</v>
      </c>
      <c r="DG52">
        <v>0</v>
      </c>
      <c r="DH52">
        <v>5</v>
      </c>
      <c r="DI52">
        <v>0</v>
      </c>
      <c r="DJ52">
        <v>5</v>
      </c>
      <c r="DK52">
        <v>0</v>
      </c>
      <c r="DL52">
        <v>231</v>
      </c>
      <c r="DM52">
        <v>0</v>
      </c>
      <c r="DN52">
        <v>59</v>
      </c>
      <c r="DO52">
        <v>2</v>
      </c>
      <c r="DP52" t="s">
        <v>130</v>
      </c>
      <c r="DQ52">
        <v>265270</v>
      </c>
      <c r="DR52">
        <v>234660</v>
      </c>
      <c r="DS52">
        <v>1.946</v>
      </c>
      <c r="DT52">
        <v>2.3980000000000001</v>
      </c>
      <c r="DU52">
        <v>93.62</v>
      </c>
      <c r="DV52">
        <v>1.84</v>
      </c>
      <c r="DW52">
        <v>0</v>
      </c>
      <c r="DX52" s="2">
        <f t="shared" si="13"/>
        <v>-5.6044591336976701E-3</v>
      </c>
      <c r="DY52" s="2">
        <f t="shared" si="14"/>
        <v>1.5987140588823445E-3</v>
      </c>
      <c r="DZ52" s="3">
        <f t="shared" si="15"/>
        <v>87.569775875831752</v>
      </c>
      <c r="EA52" s="4">
        <f t="shared" si="16"/>
        <v>-4.0057450748153256E-3</v>
      </c>
    </row>
    <row r="53" spans="1:131" hidden="1" x14ac:dyDescent="0.25">
      <c r="A53">
        <v>44</v>
      </c>
      <c r="B53" t="s">
        <v>318</v>
      </c>
      <c r="C53">
        <v>9</v>
      </c>
      <c r="D53">
        <v>0</v>
      </c>
      <c r="E53">
        <v>6</v>
      </c>
      <c r="F53">
        <v>0</v>
      </c>
      <c r="G53" t="s">
        <v>130</v>
      </c>
      <c r="H53" t="s">
        <v>130</v>
      </c>
      <c r="I53">
        <v>6</v>
      </c>
      <c r="J53">
        <v>0</v>
      </c>
      <c r="K53" t="s">
        <v>130</v>
      </c>
      <c r="L53" t="s">
        <v>130</v>
      </c>
      <c r="M53" t="s">
        <v>319</v>
      </c>
      <c r="N53">
        <v>12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13</v>
      </c>
      <c r="X53">
        <v>2</v>
      </c>
      <c r="Y53">
        <v>3</v>
      </c>
      <c r="Z53">
        <v>1</v>
      </c>
      <c r="AA53">
        <v>11</v>
      </c>
      <c r="AB53">
        <v>0</v>
      </c>
      <c r="AC53">
        <v>0</v>
      </c>
      <c r="AD53">
        <v>0</v>
      </c>
      <c r="AE53">
        <v>0</v>
      </c>
      <c r="AF53">
        <v>295.79998779296881</v>
      </c>
      <c r="AG53">
        <v>297.42999267578119</v>
      </c>
      <c r="AH53">
        <v>299.01998901367188</v>
      </c>
      <c r="AI53" s="2">
        <f t="shared" si="7"/>
        <v>5.4802976261684178E-3</v>
      </c>
      <c r="AJ53" s="2">
        <f t="shared" si="8"/>
        <v>5.3173580239078699E-3</v>
      </c>
      <c r="AK53" t="s">
        <v>320</v>
      </c>
      <c r="AL53">
        <v>7</v>
      </c>
      <c r="AM53">
        <v>11</v>
      </c>
      <c r="AN53">
        <v>15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4</v>
      </c>
      <c r="AV53">
        <v>0</v>
      </c>
      <c r="AW53">
        <v>0</v>
      </c>
      <c r="AX53">
        <v>0</v>
      </c>
      <c r="AY53">
        <v>2</v>
      </c>
      <c r="AZ53">
        <v>1</v>
      </c>
      <c r="BA53">
        <v>2</v>
      </c>
      <c r="BB53">
        <v>0</v>
      </c>
      <c r="BC53">
        <v>0</v>
      </c>
      <c r="BD53">
        <v>300</v>
      </c>
      <c r="BE53">
        <v>296.23001098632813</v>
      </c>
      <c r="BF53">
        <v>300.57998657226563</v>
      </c>
      <c r="BG53" s="2">
        <f t="shared" si="9"/>
        <v>-1.2726560017060073E-2</v>
      </c>
      <c r="BH53" s="2">
        <f t="shared" si="10"/>
        <v>1.4471940183188758E-2</v>
      </c>
      <c r="BI53" t="s">
        <v>321</v>
      </c>
      <c r="BJ53">
        <v>15</v>
      </c>
      <c r="BK53">
        <v>9</v>
      </c>
      <c r="BL53">
        <v>2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10</v>
      </c>
      <c r="BT53">
        <v>1</v>
      </c>
      <c r="BU53">
        <v>4</v>
      </c>
      <c r="BV53">
        <v>7</v>
      </c>
      <c r="BW53">
        <v>1</v>
      </c>
      <c r="BX53">
        <v>1</v>
      </c>
      <c r="BY53">
        <v>13</v>
      </c>
      <c r="BZ53">
        <v>0</v>
      </c>
      <c r="CA53">
        <v>0</v>
      </c>
      <c r="CB53">
        <v>303.14999389648438</v>
      </c>
      <c r="CC53">
        <v>300.47000122070313</v>
      </c>
      <c r="CD53">
        <v>303.739990234375</v>
      </c>
      <c r="CE53" s="2">
        <f t="shared" si="11"/>
        <v>-8.9193352577408014E-3</v>
      </c>
      <c r="CF53" s="2">
        <f t="shared" si="12"/>
        <v>1.0765750703911725E-2</v>
      </c>
      <c r="CG53" t="s">
        <v>275</v>
      </c>
      <c r="CH53">
        <v>9</v>
      </c>
      <c r="CI53">
        <v>1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5</v>
      </c>
      <c r="CR53">
        <v>5</v>
      </c>
      <c r="CS53">
        <v>1</v>
      </c>
      <c r="CT53">
        <v>0</v>
      </c>
      <c r="CU53">
        <v>19</v>
      </c>
      <c r="CV53">
        <v>0</v>
      </c>
      <c r="CW53">
        <v>0</v>
      </c>
      <c r="CX53">
        <v>0</v>
      </c>
      <c r="CY53">
        <v>0</v>
      </c>
      <c r="CZ53">
        <v>300.32998657226563</v>
      </c>
      <c r="DA53">
        <v>301.64999389648438</v>
      </c>
      <c r="DB53">
        <v>302.22000122070313</v>
      </c>
      <c r="DC53">
        <v>83</v>
      </c>
      <c r="DD53">
        <v>56</v>
      </c>
      <c r="DE53">
        <v>47</v>
      </c>
      <c r="DF53">
        <v>23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33</v>
      </c>
      <c r="DM53">
        <v>0</v>
      </c>
      <c r="DN53">
        <v>13</v>
      </c>
      <c r="DP53" t="s">
        <v>322</v>
      </c>
      <c r="DQ53">
        <v>31762</v>
      </c>
      <c r="DR53">
        <v>24360</v>
      </c>
      <c r="DS53">
        <v>0.84199999999999997</v>
      </c>
      <c r="DT53">
        <v>1.3160000000000001</v>
      </c>
      <c r="DV53">
        <v>4.93</v>
      </c>
      <c r="DW53">
        <v>5.4600000000000003E-2</v>
      </c>
      <c r="DX53" s="2">
        <f t="shared" si="13"/>
        <v>4.375956741015985E-3</v>
      </c>
      <c r="DY53" s="2">
        <f t="shared" si="14"/>
        <v>1.8860675068375077E-3</v>
      </c>
      <c r="DZ53" s="3">
        <f t="shared" si="15"/>
        <v>302.21892614841028</v>
      </c>
      <c r="EA53" s="4">
        <f t="shared" si="16"/>
        <v>6.2620242478534927E-3</v>
      </c>
    </row>
    <row r="54" spans="1:131" hidden="1" x14ac:dyDescent="0.25">
      <c r="A54">
        <v>45</v>
      </c>
      <c r="B54" t="s">
        <v>323</v>
      </c>
      <c r="C54">
        <v>9</v>
      </c>
      <c r="D54">
        <v>0</v>
      </c>
      <c r="E54">
        <v>6</v>
      </c>
      <c r="F54">
        <v>0</v>
      </c>
      <c r="G54" t="s">
        <v>130</v>
      </c>
      <c r="H54" t="s">
        <v>130</v>
      </c>
      <c r="I54">
        <v>6</v>
      </c>
      <c r="J54">
        <v>0</v>
      </c>
      <c r="K54" t="s">
        <v>130</v>
      </c>
      <c r="L54" t="s">
        <v>130</v>
      </c>
      <c r="M54" t="s">
        <v>324</v>
      </c>
      <c r="N54">
        <v>7</v>
      </c>
      <c r="O54">
        <v>178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262.05999755859369</v>
      </c>
      <c r="AG54">
        <v>260.67999267578119</v>
      </c>
      <c r="AH54">
        <v>263.35000610351563</v>
      </c>
      <c r="AI54" s="2">
        <f t="shared" si="7"/>
        <v>-5.2938657418517554E-3</v>
      </c>
      <c r="AJ54" s="2">
        <f t="shared" si="8"/>
        <v>1.0138649576050929E-2</v>
      </c>
      <c r="AK54" t="s">
        <v>248</v>
      </c>
      <c r="AL54">
        <v>172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8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263.94000244140619</v>
      </c>
      <c r="BE54">
        <v>263</v>
      </c>
      <c r="BF54">
        <v>264.29000854492188</v>
      </c>
      <c r="BG54" s="2">
        <f t="shared" si="9"/>
        <v>-3.5741537696052372E-3</v>
      </c>
      <c r="BH54" s="2">
        <f t="shared" si="10"/>
        <v>4.881034103499271E-3</v>
      </c>
      <c r="BI54" t="s">
        <v>179</v>
      </c>
      <c r="BJ54">
        <v>120</v>
      </c>
      <c r="BK54">
        <v>49</v>
      </c>
      <c r="BL54">
        <v>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6</v>
      </c>
      <c r="BT54">
        <v>1</v>
      </c>
      <c r="BU54">
        <v>0</v>
      </c>
      <c r="BV54">
        <v>0</v>
      </c>
      <c r="BW54">
        <v>0</v>
      </c>
      <c r="BX54">
        <v>1</v>
      </c>
      <c r="BY54">
        <v>0</v>
      </c>
      <c r="BZ54">
        <v>0</v>
      </c>
      <c r="CA54">
        <v>0</v>
      </c>
      <c r="CB54">
        <v>265.55999755859369</v>
      </c>
      <c r="CC54">
        <v>264.04998779296881</v>
      </c>
      <c r="CD54">
        <v>266.75</v>
      </c>
      <c r="CE54" s="2">
        <f t="shared" si="11"/>
        <v>-5.718651147254894E-3</v>
      </c>
      <c r="CF54" s="2">
        <f t="shared" si="12"/>
        <v>1.012188268802694E-2</v>
      </c>
      <c r="CG54" t="s">
        <v>140</v>
      </c>
      <c r="CH54">
        <v>3</v>
      </c>
      <c r="CI54">
        <v>35</v>
      </c>
      <c r="CJ54">
        <v>133</v>
      </c>
      <c r="CK54">
        <v>6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267.32000732421881</v>
      </c>
      <c r="DA54">
        <v>267.07000732421881</v>
      </c>
      <c r="DB54">
        <v>268.51998901367188</v>
      </c>
      <c r="DC54">
        <v>707</v>
      </c>
      <c r="DD54">
        <v>16</v>
      </c>
      <c r="DE54">
        <v>358</v>
      </c>
      <c r="DF54">
        <v>9</v>
      </c>
      <c r="DG54">
        <v>0</v>
      </c>
      <c r="DH54">
        <v>6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2.8</v>
      </c>
      <c r="DP54" t="s">
        <v>135</v>
      </c>
      <c r="DQ54">
        <v>374577</v>
      </c>
      <c r="DR54">
        <v>490640</v>
      </c>
      <c r="DS54">
        <v>2.6339999999999999</v>
      </c>
      <c r="DT54">
        <v>4.3109999999999999</v>
      </c>
      <c r="DU54">
        <v>5.76</v>
      </c>
      <c r="DV54">
        <v>2.5299999999999998</v>
      </c>
      <c r="DW54">
        <v>0</v>
      </c>
      <c r="DX54" s="2">
        <f t="shared" si="13"/>
        <v>-9.3608414701740195E-4</v>
      </c>
      <c r="DY54" s="2">
        <f t="shared" si="14"/>
        <v>5.3999022373684147E-3</v>
      </c>
      <c r="DZ54" s="3">
        <f t="shared" si="15"/>
        <v>268.51215925430284</v>
      </c>
      <c r="EA54" s="4">
        <f t="shared" si="16"/>
        <v>4.4638180903510127E-3</v>
      </c>
    </row>
    <row r="55" spans="1:131" hidden="1" x14ac:dyDescent="0.25">
      <c r="A55">
        <v>46</v>
      </c>
      <c r="B55" t="s">
        <v>325</v>
      </c>
      <c r="C55">
        <v>9</v>
      </c>
      <c r="D55">
        <v>0</v>
      </c>
      <c r="E55">
        <v>5</v>
      </c>
      <c r="F55">
        <v>1</v>
      </c>
      <c r="G55" t="s">
        <v>130</v>
      </c>
      <c r="H55" t="s">
        <v>326</v>
      </c>
      <c r="I55">
        <v>6</v>
      </c>
      <c r="J55">
        <v>0</v>
      </c>
      <c r="K55" t="s">
        <v>130</v>
      </c>
      <c r="L55" t="s">
        <v>130</v>
      </c>
      <c r="M55" t="s">
        <v>193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6</v>
      </c>
      <c r="X55">
        <v>9</v>
      </c>
      <c r="Y55">
        <v>7</v>
      </c>
      <c r="Z55">
        <v>15</v>
      </c>
      <c r="AA55">
        <v>158</v>
      </c>
      <c r="AB55">
        <v>0</v>
      </c>
      <c r="AC55">
        <v>0</v>
      </c>
      <c r="AD55">
        <v>0</v>
      </c>
      <c r="AE55">
        <v>0</v>
      </c>
      <c r="AF55">
        <v>79.620002746582031</v>
      </c>
      <c r="AG55">
        <v>80.230003356933594</v>
      </c>
      <c r="AH55">
        <v>80.330001831054688</v>
      </c>
      <c r="AI55" s="2">
        <f t="shared" si="7"/>
        <v>7.603148259108794E-3</v>
      </c>
      <c r="AJ55" s="2">
        <f t="shared" si="8"/>
        <v>1.2448459086482622E-3</v>
      </c>
      <c r="AK55" t="s">
        <v>327</v>
      </c>
      <c r="AL55">
        <v>17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65</v>
      </c>
      <c r="AV55">
        <v>40</v>
      </c>
      <c r="AW55">
        <v>32</v>
      </c>
      <c r="AX55">
        <v>27</v>
      </c>
      <c r="AY55">
        <v>27</v>
      </c>
      <c r="AZ55">
        <v>0</v>
      </c>
      <c r="BA55">
        <v>0</v>
      </c>
      <c r="BB55">
        <v>0</v>
      </c>
      <c r="BC55">
        <v>0</v>
      </c>
      <c r="BD55">
        <v>79.639999389648438</v>
      </c>
      <c r="BE55">
        <v>79.699996948242188</v>
      </c>
      <c r="BF55">
        <v>79.849998474121094</v>
      </c>
      <c r="BG55" s="2">
        <f t="shared" si="9"/>
        <v>7.5279248294968237E-4</v>
      </c>
      <c r="BH55" s="2">
        <f t="shared" si="10"/>
        <v>1.8785413743936941E-3</v>
      </c>
      <c r="BI55" t="s">
        <v>312</v>
      </c>
      <c r="BJ55">
        <v>85</v>
      </c>
      <c r="BK55">
        <v>4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46</v>
      </c>
      <c r="BT55">
        <v>18</v>
      </c>
      <c r="BU55">
        <v>18</v>
      </c>
      <c r="BV55">
        <v>11</v>
      </c>
      <c r="BW55">
        <v>21</v>
      </c>
      <c r="BX55">
        <v>0</v>
      </c>
      <c r="BY55">
        <v>0</v>
      </c>
      <c r="BZ55">
        <v>0</v>
      </c>
      <c r="CA55">
        <v>0</v>
      </c>
      <c r="CB55">
        <v>79.779998779296875</v>
      </c>
      <c r="CC55">
        <v>79.669998168945313</v>
      </c>
      <c r="CD55">
        <v>80.169998168945313</v>
      </c>
      <c r="CE55" s="2">
        <f t="shared" si="11"/>
        <v>-1.3807030611234783E-3</v>
      </c>
      <c r="CF55" s="2">
        <f t="shared" si="12"/>
        <v>6.2367470552553428E-3</v>
      </c>
      <c r="CG55" t="s">
        <v>309</v>
      </c>
      <c r="CH55">
        <v>135</v>
      </c>
      <c r="CI55">
        <v>60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4</v>
      </c>
      <c r="CR55">
        <v>3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80.160003662109375</v>
      </c>
      <c r="DA55">
        <v>79.5</v>
      </c>
      <c r="DB55">
        <v>79.830001831054688</v>
      </c>
      <c r="DC55">
        <v>304</v>
      </c>
      <c r="DD55">
        <v>301</v>
      </c>
      <c r="DE55">
        <v>20</v>
      </c>
      <c r="DF55">
        <v>201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206</v>
      </c>
      <c r="DM55">
        <v>0</v>
      </c>
      <c r="DN55">
        <v>185</v>
      </c>
      <c r="DO55">
        <v>2.9</v>
      </c>
      <c r="DP55" t="s">
        <v>135</v>
      </c>
      <c r="DQ55">
        <v>3487901</v>
      </c>
      <c r="DR55">
        <v>4030100</v>
      </c>
      <c r="DS55">
        <v>0.497</v>
      </c>
      <c r="DT55">
        <v>0.98499999999999999</v>
      </c>
      <c r="DU55">
        <v>3.1</v>
      </c>
      <c r="DV55">
        <v>1.36</v>
      </c>
      <c r="DW55">
        <v>0.55730000000000002</v>
      </c>
      <c r="DX55" s="2">
        <f t="shared" si="13"/>
        <v>-8.301932856721761E-3</v>
      </c>
      <c r="DY55" s="2">
        <f t="shared" si="14"/>
        <v>4.1338071337274629E-3</v>
      </c>
      <c r="DZ55" s="3">
        <f t="shared" si="15"/>
        <v>79.828637667131332</v>
      </c>
      <c r="EA55" s="4">
        <f t="shared" si="16"/>
        <v>-4.1681257229942981E-3</v>
      </c>
    </row>
    <row r="56" spans="1:131" hidden="1" x14ac:dyDescent="0.25">
      <c r="A56">
        <v>47</v>
      </c>
      <c r="B56" t="s">
        <v>328</v>
      </c>
      <c r="C56">
        <v>9</v>
      </c>
      <c r="D56">
        <v>0</v>
      </c>
      <c r="E56">
        <v>6</v>
      </c>
      <c r="F56">
        <v>0</v>
      </c>
      <c r="G56" t="s">
        <v>130</v>
      </c>
      <c r="H56" t="s">
        <v>130</v>
      </c>
      <c r="I56">
        <v>6</v>
      </c>
      <c r="J56">
        <v>0</v>
      </c>
      <c r="K56" t="s">
        <v>130</v>
      </c>
      <c r="L56" t="s">
        <v>130</v>
      </c>
      <c r="M56" t="s">
        <v>329</v>
      </c>
      <c r="N56">
        <v>5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3</v>
      </c>
      <c r="X56">
        <v>7</v>
      </c>
      <c r="Y56">
        <v>6</v>
      </c>
      <c r="Z56">
        <v>2</v>
      </c>
      <c r="AA56">
        <v>130</v>
      </c>
      <c r="AB56">
        <v>0</v>
      </c>
      <c r="AC56">
        <v>0</v>
      </c>
      <c r="AD56">
        <v>0</v>
      </c>
      <c r="AE56">
        <v>0</v>
      </c>
      <c r="AF56">
        <v>65.239997863769531</v>
      </c>
      <c r="AG56">
        <v>67</v>
      </c>
      <c r="AH56">
        <v>67.400001525878906</v>
      </c>
      <c r="AI56" s="2">
        <f t="shared" si="7"/>
        <v>2.6268688600454726E-2</v>
      </c>
      <c r="AJ56" s="2">
        <f t="shared" si="8"/>
        <v>5.9347406056856622E-3</v>
      </c>
      <c r="AK56" t="s">
        <v>293</v>
      </c>
      <c r="AL56">
        <v>10</v>
      </c>
      <c r="AM56">
        <v>69</v>
      </c>
      <c r="AN56">
        <v>55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4</v>
      </c>
      <c r="AV56">
        <v>2</v>
      </c>
      <c r="AW56">
        <v>2</v>
      </c>
      <c r="AX56">
        <v>0</v>
      </c>
      <c r="AY56">
        <v>6</v>
      </c>
      <c r="AZ56">
        <v>1</v>
      </c>
      <c r="BA56">
        <v>10</v>
      </c>
      <c r="BB56">
        <v>0</v>
      </c>
      <c r="BC56">
        <v>0</v>
      </c>
      <c r="BD56">
        <v>66.610000610351563</v>
      </c>
      <c r="BE56">
        <v>65.879997253417969</v>
      </c>
      <c r="BF56">
        <v>66.830001831054688</v>
      </c>
      <c r="BG56" s="2">
        <f t="shared" si="9"/>
        <v>-1.1080804301274005E-2</v>
      </c>
      <c r="BH56" s="2">
        <f t="shared" si="10"/>
        <v>1.4215240933829643E-2</v>
      </c>
      <c r="BI56" t="s">
        <v>330</v>
      </c>
      <c r="BJ56">
        <v>80</v>
      </c>
      <c r="BK56">
        <v>9</v>
      </c>
      <c r="BL56">
        <v>13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19</v>
      </c>
      <c r="BT56">
        <v>3</v>
      </c>
      <c r="BU56">
        <v>3</v>
      </c>
      <c r="BV56">
        <v>4</v>
      </c>
      <c r="BW56">
        <v>10</v>
      </c>
      <c r="BX56">
        <v>1</v>
      </c>
      <c r="BY56">
        <v>20</v>
      </c>
      <c r="BZ56">
        <v>0</v>
      </c>
      <c r="CA56">
        <v>0</v>
      </c>
      <c r="CB56">
        <v>67.349998474121094</v>
      </c>
      <c r="CC56">
        <v>66.569999694824219</v>
      </c>
      <c r="CD56">
        <v>67.55999755859375</v>
      </c>
      <c r="CE56" s="2">
        <f t="shared" si="11"/>
        <v>-1.1716971351548811E-2</v>
      </c>
      <c r="CF56" s="2">
        <f t="shared" si="12"/>
        <v>1.4653610117598359E-2</v>
      </c>
      <c r="CG56" t="s">
        <v>331</v>
      </c>
      <c r="CH56">
        <v>58</v>
      </c>
      <c r="CI56">
        <v>72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4</v>
      </c>
      <c r="CR56">
        <v>2</v>
      </c>
      <c r="CS56">
        <v>0</v>
      </c>
      <c r="CT56">
        <v>5</v>
      </c>
      <c r="CU56">
        <v>3</v>
      </c>
      <c r="CV56">
        <v>0</v>
      </c>
      <c r="CW56">
        <v>0</v>
      </c>
      <c r="CX56">
        <v>0</v>
      </c>
      <c r="CY56">
        <v>0</v>
      </c>
      <c r="CZ56">
        <v>67.400001525878906</v>
      </c>
      <c r="DA56">
        <v>67.55999755859375</v>
      </c>
      <c r="DB56">
        <v>68.410003662109375</v>
      </c>
      <c r="DC56">
        <v>372</v>
      </c>
      <c r="DD56">
        <v>66</v>
      </c>
      <c r="DE56">
        <v>140</v>
      </c>
      <c r="DF56">
        <v>26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149</v>
      </c>
      <c r="DM56">
        <v>0</v>
      </c>
      <c r="DN56">
        <v>136</v>
      </c>
      <c r="DO56">
        <v>2</v>
      </c>
      <c r="DP56" t="s">
        <v>130</v>
      </c>
      <c r="DQ56">
        <v>211919</v>
      </c>
      <c r="DR56">
        <v>252620</v>
      </c>
      <c r="DS56">
        <v>1.611</v>
      </c>
      <c r="DT56">
        <v>1.6879999999999999</v>
      </c>
      <c r="DU56">
        <v>3.22</v>
      </c>
      <c r="DV56">
        <v>2.89</v>
      </c>
      <c r="DW56">
        <v>0</v>
      </c>
      <c r="DX56" s="2">
        <f t="shared" si="13"/>
        <v>2.3682066088898113E-3</v>
      </c>
      <c r="DY56" s="2">
        <f t="shared" si="14"/>
        <v>1.2425172606538304E-2</v>
      </c>
      <c r="DZ56" s="3">
        <f t="shared" si="15"/>
        <v>68.399442189556581</v>
      </c>
      <c r="EA56" s="4">
        <f t="shared" si="16"/>
        <v>1.4793379215428115E-2</v>
      </c>
    </row>
    <row r="57" spans="1:131" hidden="1" x14ac:dyDescent="0.25">
      <c r="A57">
        <v>48</v>
      </c>
      <c r="B57" t="s">
        <v>332</v>
      </c>
      <c r="C57">
        <v>9</v>
      </c>
      <c r="D57">
        <v>0</v>
      </c>
      <c r="E57">
        <v>5</v>
      </c>
      <c r="F57">
        <v>1</v>
      </c>
      <c r="G57" t="s">
        <v>130</v>
      </c>
      <c r="H57" t="s">
        <v>130</v>
      </c>
      <c r="I57">
        <v>6</v>
      </c>
      <c r="J57">
        <v>0</v>
      </c>
      <c r="K57" t="s">
        <v>130</v>
      </c>
      <c r="L57" t="s">
        <v>130</v>
      </c>
      <c r="M57" t="s">
        <v>333</v>
      </c>
      <c r="N57">
        <v>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4</v>
      </c>
      <c r="X57">
        <v>7</v>
      </c>
      <c r="Y57">
        <v>11</v>
      </c>
      <c r="Z57">
        <v>26</v>
      </c>
      <c r="AA57">
        <v>147</v>
      </c>
      <c r="AB57">
        <v>0</v>
      </c>
      <c r="AC57">
        <v>0</v>
      </c>
      <c r="AD57">
        <v>0</v>
      </c>
      <c r="AE57">
        <v>0</v>
      </c>
      <c r="AF57">
        <v>75.30999755859375</v>
      </c>
      <c r="AG57">
        <v>75.760002136230469</v>
      </c>
      <c r="AH57">
        <v>76.069999694824219</v>
      </c>
      <c r="AI57" s="2">
        <f t="shared" si="7"/>
        <v>5.9398701814650234E-3</v>
      </c>
      <c r="AJ57" s="2">
        <f t="shared" si="8"/>
        <v>4.0751618224975639E-3</v>
      </c>
      <c r="AK57" t="s">
        <v>334</v>
      </c>
      <c r="AL57">
        <v>3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12</v>
      </c>
      <c r="AV57">
        <v>23</v>
      </c>
      <c r="AW57">
        <v>24</v>
      </c>
      <c r="AX57">
        <v>48</v>
      </c>
      <c r="AY57">
        <v>88</v>
      </c>
      <c r="AZ57">
        <v>0</v>
      </c>
      <c r="BA57">
        <v>0</v>
      </c>
      <c r="BB57">
        <v>0</v>
      </c>
      <c r="BC57">
        <v>0</v>
      </c>
      <c r="BD57">
        <v>75.120002746582031</v>
      </c>
      <c r="BE57">
        <v>75.650001525878906</v>
      </c>
      <c r="BF57">
        <v>75.709999084472656</v>
      </c>
      <c r="BG57" s="2">
        <f t="shared" si="9"/>
        <v>7.0059321692884646E-3</v>
      </c>
      <c r="BH57" s="2">
        <f t="shared" si="10"/>
        <v>7.9246545131783641E-4</v>
      </c>
      <c r="BI57" t="s">
        <v>331</v>
      </c>
      <c r="BJ57">
        <v>140</v>
      </c>
      <c r="BK57">
        <v>55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75.169998168945313</v>
      </c>
      <c r="CC57">
        <v>75</v>
      </c>
      <c r="CD57">
        <v>75.599998474121094</v>
      </c>
      <c r="CE57" s="2">
        <f t="shared" si="11"/>
        <v>-2.2666422526040897E-3</v>
      </c>
      <c r="CF57" s="2">
        <f t="shared" si="12"/>
        <v>7.9364879131113009E-3</v>
      </c>
      <c r="CG57" t="s">
        <v>335</v>
      </c>
      <c r="CH57">
        <v>96</v>
      </c>
      <c r="CI57">
        <v>12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84</v>
      </c>
      <c r="CR57">
        <v>26</v>
      </c>
      <c r="CS57">
        <v>2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75.319999694824219</v>
      </c>
      <c r="DA57">
        <v>75.010002136230469</v>
      </c>
      <c r="DB57">
        <v>76.05999755859375</v>
      </c>
      <c r="DC57">
        <v>311</v>
      </c>
      <c r="DD57">
        <v>267</v>
      </c>
      <c r="DE57">
        <v>8</v>
      </c>
      <c r="DF57">
        <v>155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235</v>
      </c>
      <c r="DM57">
        <v>0</v>
      </c>
      <c r="DN57">
        <v>235</v>
      </c>
      <c r="DO57">
        <v>3.5</v>
      </c>
      <c r="DP57" t="s">
        <v>135</v>
      </c>
      <c r="DQ57">
        <v>1352342</v>
      </c>
      <c r="DR57">
        <v>1619360</v>
      </c>
      <c r="DS57">
        <v>0.54600000000000004</v>
      </c>
      <c r="DT57">
        <v>0.72099999999999997</v>
      </c>
      <c r="DU57">
        <v>5.77</v>
      </c>
      <c r="DV57">
        <v>2.19</v>
      </c>
      <c r="DW57">
        <v>0.93289999999999995</v>
      </c>
      <c r="DX57" s="2">
        <f t="shared" si="13"/>
        <v>-4.1327496302525635E-3</v>
      </c>
      <c r="DY57" s="2">
        <f t="shared" si="14"/>
        <v>1.3804831134189843E-2</v>
      </c>
      <c r="DZ57" s="3">
        <f t="shared" si="15"/>
        <v>76.045502549096355</v>
      </c>
      <c r="EA57" s="4">
        <f t="shared" si="16"/>
        <v>9.6720815039372798E-3</v>
      </c>
    </row>
    <row r="58" spans="1:131" hidden="1" x14ac:dyDescent="0.25">
      <c r="A58">
        <v>49</v>
      </c>
      <c r="B58" t="s">
        <v>336</v>
      </c>
      <c r="C58">
        <v>10</v>
      </c>
      <c r="D58">
        <v>0</v>
      </c>
      <c r="E58">
        <v>6</v>
      </c>
      <c r="F58">
        <v>0</v>
      </c>
      <c r="G58" t="s">
        <v>130</v>
      </c>
      <c r="H58" t="s">
        <v>130</v>
      </c>
      <c r="I58">
        <v>6</v>
      </c>
      <c r="J58">
        <v>0</v>
      </c>
      <c r="K58" t="s">
        <v>130</v>
      </c>
      <c r="L58" t="s">
        <v>130</v>
      </c>
      <c r="M58" t="s">
        <v>337</v>
      </c>
      <c r="N58">
        <v>7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6</v>
      </c>
      <c r="X58">
        <v>5</v>
      </c>
      <c r="Y58">
        <v>6</v>
      </c>
      <c r="Z58">
        <v>8</v>
      </c>
      <c r="AA58">
        <v>170</v>
      </c>
      <c r="AB58">
        <v>0</v>
      </c>
      <c r="AC58">
        <v>0</v>
      </c>
      <c r="AD58">
        <v>0</v>
      </c>
      <c r="AE58">
        <v>0</v>
      </c>
      <c r="AF58">
        <v>44.290000915527337</v>
      </c>
      <c r="AG58">
        <v>44.709999084472663</v>
      </c>
      <c r="AH58">
        <v>44.790000915527337</v>
      </c>
      <c r="AI58" s="2">
        <f t="shared" si="7"/>
        <v>9.3938308554156746E-3</v>
      </c>
      <c r="AJ58" s="2">
        <f t="shared" si="8"/>
        <v>1.7861538160169887E-3</v>
      </c>
      <c r="AK58" t="s">
        <v>338</v>
      </c>
      <c r="AL58">
        <v>158</v>
      </c>
      <c r="AM58">
        <v>3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36</v>
      </c>
      <c r="AV58">
        <v>2</v>
      </c>
      <c r="AW58">
        <v>3</v>
      </c>
      <c r="AX58">
        <v>4</v>
      </c>
      <c r="AY58">
        <v>8</v>
      </c>
      <c r="AZ58">
        <v>0</v>
      </c>
      <c r="BA58">
        <v>0</v>
      </c>
      <c r="BB58">
        <v>0</v>
      </c>
      <c r="BC58">
        <v>0</v>
      </c>
      <c r="BD58">
        <v>44.569999694824219</v>
      </c>
      <c r="BE58">
        <v>44.279998779296882</v>
      </c>
      <c r="BF58">
        <v>44.580001831054688</v>
      </c>
      <c r="BG58" s="2">
        <f t="shared" si="9"/>
        <v>-6.5492530154027673E-3</v>
      </c>
      <c r="BH58" s="2">
        <f t="shared" si="10"/>
        <v>6.7295432802970678E-3</v>
      </c>
      <c r="BI58" t="s">
        <v>235</v>
      </c>
      <c r="BJ58">
        <v>52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113</v>
      </c>
      <c r="BT58">
        <v>34</v>
      </c>
      <c r="BU58">
        <v>9</v>
      </c>
      <c r="BV58">
        <v>5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44.75</v>
      </c>
      <c r="CC58">
        <v>44.610000610351563</v>
      </c>
      <c r="CD58">
        <v>44.830001831054688</v>
      </c>
      <c r="CE58" s="2">
        <f t="shared" si="11"/>
        <v>-3.1382960711270336E-3</v>
      </c>
      <c r="CF58" s="2">
        <f t="shared" si="12"/>
        <v>4.9074550907273196E-3</v>
      </c>
      <c r="CG58" t="s">
        <v>339</v>
      </c>
      <c r="CH58">
        <v>15</v>
      </c>
      <c r="CI58">
        <v>158</v>
      </c>
      <c r="CJ58">
        <v>22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45.049999237060547</v>
      </c>
      <c r="DA58">
        <v>45</v>
      </c>
      <c r="DB58">
        <v>45.159999847412109</v>
      </c>
      <c r="DC58">
        <v>415</v>
      </c>
      <c r="DD58">
        <v>232</v>
      </c>
      <c r="DE58">
        <v>168</v>
      </c>
      <c r="DF58">
        <v>70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178</v>
      </c>
      <c r="DM58">
        <v>0</v>
      </c>
      <c r="DN58">
        <v>178</v>
      </c>
      <c r="DO58">
        <v>2</v>
      </c>
      <c r="DP58" t="s">
        <v>130</v>
      </c>
      <c r="DQ58">
        <v>4366231</v>
      </c>
      <c r="DR58">
        <v>4539660</v>
      </c>
      <c r="DS58">
        <v>1.276</v>
      </c>
      <c r="DT58">
        <v>2.125</v>
      </c>
      <c r="DU58">
        <v>1.61</v>
      </c>
      <c r="DV58">
        <v>1.76</v>
      </c>
      <c r="DW58">
        <v>1.6295999999999999</v>
      </c>
      <c r="DX58" s="2">
        <f t="shared" si="13"/>
        <v>-1.1110941569010269E-3</v>
      </c>
      <c r="DY58" s="2">
        <f t="shared" si="14"/>
        <v>3.5429550033817536E-3</v>
      </c>
      <c r="DZ58" s="3">
        <f t="shared" si="15"/>
        <v>45.159432975152178</v>
      </c>
      <c r="EA58" s="4">
        <f t="shared" si="16"/>
        <v>2.4318608464807268E-3</v>
      </c>
    </row>
    <row r="59" spans="1:131" hidden="1" x14ac:dyDescent="0.25">
      <c r="A59">
        <v>50</v>
      </c>
      <c r="B59" t="s">
        <v>340</v>
      </c>
      <c r="C59">
        <v>9</v>
      </c>
      <c r="D59">
        <v>0</v>
      </c>
      <c r="E59">
        <v>6</v>
      </c>
      <c r="F59">
        <v>0</v>
      </c>
      <c r="G59" t="s">
        <v>130</v>
      </c>
      <c r="H59" t="s">
        <v>130</v>
      </c>
      <c r="I59">
        <v>6</v>
      </c>
      <c r="J59">
        <v>0</v>
      </c>
      <c r="K59" t="s">
        <v>130</v>
      </c>
      <c r="L59" t="s">
        <v>130</v>
      </c>
      <c r="M59" t="s">
        <v>341</v>
      </c>
      <c r="N59">
        <v>23</v>
      </c>
      <c r="O59">
        <v>63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</v>
      </c>
      <c r="X59">
        <v>3</v>
      </c>
      <c r="Y59">
        <v>7</v>
      </c>
      <c r="Z59">
        <v>16</v>
      </c>
      <c r="AA59">
        <v>30</v>
      </c>
      <c r="AB59">
        <v>0</v>
      </c>
      <c r="AC59">
        <v>0</v>
      </c>
      <c r="AD59">
        <v>0</v>
      </c>
      <c r="AE59">
        <v>0</v>
      </c>
      <c r="AF59">
        <v>174.28999328613281</v>
      </c>
      <c r="AG59">
        <v>173.07000732421881</v>
      </c>
      <c r="AH59">
        <v>174.67999267578119</v>
      </c>
      <c r="AI59" s="2">
        <f t="shared" si="7"/>
        <v>-7.0490894452239772E-3</v>
      </c>
      <c r="AJ59" s="2">
        <f t="shared" si="8"/>
        <v>9.2167702030456766E-3</v>
      </c>
      <c r="AK59" t="s">
        <v>342</v>
      </c>
      <c r="AL59">
        <v>70</v>
      </c>
      <c r="AM59">
        <v>30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3</v>
      </c>
      <c r="AW59">
        <v>0</v>
      </c>
      <c r="AX59">
        <v>2</v>
      </c>
      <c r="AY59">
        <v>23</v>
      </c>
      <c r="AZ59">
        <v>0</v>
      </c>
      <c r="BA59">
        <v>0</v>
      </c>
      <c r="BB59">
        <v>0</v>
      </c>
      <c r="BC59">
        <v>0</v>
      </c>
      <c r="BD59">
        <v>175.00999450683591</v>
      </c>
      <c r="BE59">
        <v>174.00999450683591</v>
      </c>
      <c r="BF59">
        <v>175.50999450683591</v>
      </c>
      <c r="BG59" s="2">
        <f t="shared" si="9"/>
        <v>-5.7467963425554824E-3</v>
      </c>
      <c r="BH59" s="2">
        <f t="shared" si="10"/>
        <v>8.54652183321436E-3</v>
      </c>
      <c r="BI59" t="s">
        <v>343</v>
      </c>
      <c r="BJ59">
        <v>61</v>
      </c>
      <c r="BK59">
        <v>36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9</v>
      </c>
      <c r="BT59">
        <v>13</v>
      </c>
      <c r="BU59">
        <v>8</v>
      </c>
      <c r="BV59">
        <v>14</v>
      </c>
      <c r="BW59">
        <v>40</v>
      </c>
      <c r="BX59">
        <v>0</v>
      </c>
      <c r="BY59">
        <v>0</v>
      </c>
      <c r="BZ59">
        <v>0</v>
      </c>
      <c r="CA59">
        <v>0</v>
      </c>
      <c r="CB59">
        <v>175.0899963378906</v>
      </c>
      <c r="CC59">
        <v>174.55000305175781</v>
      </c>
      <c r="CD59">
        <v>175.8999938964844</v>
      </c>
      <c r="CE59" s="2">
        <f t="shared" si="11"/>
        <v>-3.0936309177413968E-3</v>
      </c>
      <c r="CF59" s="2">
        <f t="shared" si="12"/>
        <v>7.6747634540627052E-3</v>
      </c>
      <c r="CG59" t="s">
        <v>206</v>
      </c>
      <c r="CH59">
        <v>5</v>
      </c>
      <c r="CI59">
        <v>15</v>
      </c>
      <c r="CJ59">
        <v>24</v>
      </c>
      <c r="CK59">
        <v>99</v>
      </c>
      <c r="CL59">
        <v>13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178.00999450683591</v>
      </c>
      <c r="DA59">
        <v>176.4700012207031</v>
      </c>
      <c r="DB59">
        <v>177.97999572753909</v>
      </c>
      <c r="DC59">
        <v>426</v>
      </c>
      <c r="DD59">
        <v>88</v>
      </c>
      <c r="DE59">
        <v>186</v>
      </c>
      <c r="DF59">
        <v>44</v>
      </c>
      <c r="DG59">
        <v>0</v>
      </c>
      <c r="DH59">
        <v>112</v>
      </c>
      <c r="DI59">
        <v>0</v>
      </c>
      <c r="DJ59">
        <v>0</v>
      </c>
      <c r="DK59">
        <v>0</v>
      </c>
      <c r="DL59">
        <v>93</v>
      </c>
      <c r="DM59">
        <v>0</v>
      </c>
      <c r="DN59">
        <v>53</v>
      </c>
      <c r="DO59">
        <v>3</v>
      </c>
      <c r="DP59" t="s">
        <v>135</v>
      </c>
      <c r="DQ59">
        <v>315674</v>
      </c>
      <c r="DR59">
        <v>238100</v>
      </c>
      <c r="DS59">
        <v>1.4570000000000001</v>
      </c>
      <c r="DT59">
        <v>1.8160000000000001</v>
      </c>
      <c r="DU59">
        <v>0.64</v>
      </c>
      <c r="DV59">
        <v>5.26</v>
      </c>
      <c r="DW59">
        <v>0.628</v>
      </c>
      <c r="DX59" s="2">
        <f t="shared" si="13"/>
        <v>-8.7266576499129833E-3</v>
      </c>
      <c r="DY59" s="2">
        <f t="shared" si="14"/>
        <v>8.484068676726908E-3</v>
      </c>
      <c r="DZ59" s="3">
        <f t="shared" si="15"/>
        <v>177.96718483044162</v>
      </c>
      <c r="EA59" s="4">
        <f t="shared" si="16"/>
        <v>-2.4258897318607531E-4</v>
      </c>
    </row>
    <row r="60" spans="1:131" hidden="1" x14ac:dyDescent="0.25">
      <c r="A60">
        <v>51</v>
      </c>
      <c r="B60" t="s">
        <v>344</v>
      </c>
      <c r="C60">
        <v>9</v>
      </c>
      <c r="D60">
        <v>0</v>
      </c>
      <c r="E60">
        <v>6</v>
      </c>
      <c r="F60">
        <v>0</v>
      </c>
      <c r="G60" t="s">
        <v>130</v>
      </c>
      <c r="H60" t="s">
        <v>130</v>
      </c>
      <c r="I60">
        <v>6</v>
      </c>
      <c r="J60">
        <v>0</v>
      </c>
      <c r="K60" t="s">
        <v>130</v>
      </c>
      <c r="L60" t="s">
        <v>130</v>
      </c>
      <c r="M60" t="s">
        <v>345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1</v>
      </c>
      <c r="Z60">
        <v>5</v>
      </c>
      <c r="AA60">
        <v>185</v>
      </c>
      <c r="AB60">
        <v>0</v>
      </c>
      <c r="AC60">
        <v>0</v>
      </c>
      <c r="AD60">
        <v>0</v>
      </c>
      <c r="AE60">
        <v>0</v>
      </c>
      <c r="AF60">
        <v>100.9499969482422</v>
      </c>
      <c r="AG60">
        <v>103.0299987792969</v>
      </c>
      <c r="AH60">
        <v>103.30999755859381</v>
      </c>
      <c r="AI60" s="2">
        <f t="shared" si="7"/>
        <v>2.0188312682700493E-2</v>
      </c>
      <c r="AJ60" s="2">
        <f t="shared" si="8"/>
        <v>2.7102776683166629E-3</v>
      </c>
      <c r="AK60" t="s">
        <v>346</v>
      </c>
      <c r="AL60">
        <v>61</v>
      </c>
      <c r="AM60">
        <v>31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47</v>
      </c>
      <c r="AV60">
        <v>22</v>
      </c>
      <c r="AW60">
        <v>11</v>
      </c>
      <c r="AX60">
        <v>7</v>
      </c>
      <c r="AY60">
        <v>13</v>
      </c>
      <c r="AZ60">
        <v>0</v>
      </c>
      <c r="BA60">
        <v>0</v>
      </c>
      <c r="BB60">
        <v>0</v>
      </c>
      <c r="BC60">
        <v>0</v>
      </c>
      <c r="BD60">
        <v>101.9899978637695</v>
      </c>
      <c r="BE60">
        <v>101.0299987792969</v>
      </c>
      <c r="BF60">
        <v>102.0100021362305</v>
      </c>
      <c r="BG60" s="2">
        <f t="shared" si="9"/>
        <v>-9.502119133642184E-3</v>
      </c>
      <c r="BH60" s="2">
        <f t="shared" si="10"/>
        <v>9.6069339908927409E-3</v>
      </c>
      <c r="BI60" t="s">
        <v>347</v>
      </c>
      <c r="BJ60">
        <v>2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</v>
      </c>
      <c r="BU60">
        <v>9</v>
      </c>
      <c r="BV60">
        <v>18</v>
      </c>
      <c r="BW60">
        <v>166</v>
      </c>
      <c r="BX60">
        <v>0</v>
      </c>
      <c r="BY60">
        <v>0</v>
      </c>
      <c r="BZ60">
        <v>0</v>
      </c>
      <c r="CA60">
        <v>0</v>
      </c>
      <c r="CB60">
        <v>104.870002746582</v>
      </c>
      <c r="CC60">
        <v>105</v>
      </c>
      <c r="CD60">
        <v>105.4899978637695</v>
      </c>
      <c r="CE60" s="2">
        <f t="shared" si="11"/>
        <v>1.2380690801714334E-3</v>
      </c>
      <c r="CF60" s="2">
        <f t="shared" si="12"/>
        <v>4.6449698899633241E-3</v>
      </c>
      <c r="CG60" t="s">
        <v>171</v>
      </c>
      <c r="CH60">
        <v>0</v>
      </c>
      <c r="CI60">
        <v>1</v>
      </c>
      <c r="CJ60">
        <v>77</v>
      </c>
      <c r="CK60">
        <v>94</v>
      </c>
      <c r="CL60">
        <v>23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105.5400009155273</v>
      </c>
      <c r="DA60">
        <v>105.25</v>
      </c>
      <c r="DB60">
        <v>106.5500030517578</v>
      </c>
      <c r="DC60">
        <v>268</v>
      </c>
      <c r="DD60">
        <v>123</v>
      </c>
      <c r="DE60">
        <v>94</v>
      </c>
      <c r="DF60">
        <v>95</v>
      </c>
      <c r="DG60">
        <v>0</v>
      </c>
      <c r="DH60">
        <v>117</v>
      </c>
      <c r="DI60">
        <v>0</v>
      </c>
      <c r="DJ60">
        <v>0</v>
      </c>
      <c r="DK60">
        <v>0</v>
      </c>
      <c r="DL60">
        <v>364</v>
      </c>
      <c r="DM60">
        <v>0</v>
      </c>
      <c r="DN60">
        <v>198</v>
      </c>
      <c r="DO60">
        <v>1.9</v>
      </c>
      <c r="DP60" t="s">
        <v>130</v>
      </c>
      <c r="DQ60">
        <v>980697</v>
      </c>
      <c r="DR60">
        <v>836060</v>
      </c>
      <c r="DS60">
        <v>0.70199999999999996</v>
      </c>
      <c r="DT60">
        <v>1.1459999999999999</v>
      </c>
      <c r="DU60">
        <v>1.18</v>
      </c>
      <c r="DV60">
        <v>2.4700000000000002</v>
      </c>
      <c r="DW60">
        <v>0</v>
      </c>
      <c r="DX60" s="2">
        <f t="shared" si="13"/>
        <v>-2.7553531166488732E-3</v>
      </c>
      <c r="DY60" s="2">
        <f t="shared" si="14"/>
        <v>1.2200872965966059E-2</v>
      </c>
      <c r="DZ60" s="3">
        <f t="shared" si="15"/>
        <v>106.53414187966793</v>
      </c>
      <c r="EA60" s="4">
        <f t="shared" si="16"/>
        <v>9.4455198493171855E-3</v>
      </c>
    </row>
    <row r="61" spans="1:131" hidden="1" x14ac:dyDescent="0.25">
      <c r="A61">
        <v>52</v>
      </c>
      <c r="B61" t="s">
        <v>348</v>
      </c>
      <c r="C61">
        <v>10</v>
      </c>
      <c r="D61">
        <v>0</v>
      </c>
      <c r="E61">
        <v>6</v>
      </c>
      <c r="F61">
        <v>0</v>
      </c>
      <c r="G61" t="s">
        <v>130</v>
      </c>
      <c r="H61" t="s">
        <v>130</v>
      </c>
      <c r="I61">
        <v>6</v>
      </c>
      <c r="J61">
        <v>0</v>
      </c>
      <c r="K61" t="s">
        <v>130</v>
      </c>
      <c r="L61" t="s">
        <v>130</v>
      </c>
      <c r="M61" t="s">
        <v>349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62</v>
      </c>
      <c r="AB61">
        <v>0</v>
      </c>
      <c r="AC61">
        <v>0</v>
      </c>
      <c r="AD61">
        <v>0</v>
      </c>
      <c r="AE61">
        <v>0</v>
      </c>
      <c r="AF61">
        <v>137</v>
      </c>
      <c r="AG61">
        <v>139.77000427246091</v>
      </c>
      <c r="AH61">
        <v>140.97999572753909</v>
      </c>
      <c r="AI61" s="2">
        <f t="shared" si="7"/>
        <v>1.9818302838863766E-2</v>
      </c>
      <c r="AJ61" s="2">
        <f t="shared" si="8"/>
        <v>8.5827173481877184E-3</v>
      </c>
      <c r="AK61" t="s">
        <v>350</v>
      </c>
      <c r="AL61">
        <v>18</v>
      </c>
      <c r="AM61">
        <v>0</v>
      </c>
      <c r="AN61">
        <v>0</v>
      </c>
      <c r="AO61">
        <v>0</v>
      </c>
      <c r="AP61">
        <v>2</v>
      </c>
      <c r="AQ61">
        <v>1</v>
      </c>
      <c r="AR61">
        <v>2</v>
      </c>
      <c r="AS61">
        <v>1</v>
      </c>
      <c r="AT61">
        <v>2</v>
      </c>
      <c r="AU61">
        <v>30</v>
      </c>
      <c r="AV61">
        <v>4</v>
      </c>
      <c r="AW61">
        <v>0</v>
      </c>
      <c r="AX61">
        <v>1</v>
      </c>
      <c r="AY61">
        <v>10</v>
      </c>
      <c r="AZ61">
        <v>0</v>
      </c>
      <c r="BA61">
        <v>0</v>
      </c>
      <c r="BB61">
        <v>0</v>
      </c>
      <c r="BC61">
        <v>0</v>
      </c>
      <c r="BD61">
        <v>137.49000549316409</v>
      </c>
      <c r="BE61">
        <v>137.1199951171875</v>
      </c>
      <c r="BF61">
        <v>140.51600646972659</v>
      </c>
      <c r="BG61" s="2">
        <f t="shared" si="9"/>
        <v>-2.6984421612643583E-3</v>
      </c>
      <c r="BH61" s="2">
        <f t="shared" si="10"/>
        <v>2.4168145949057696E-2</v>
      </c>
      <c r="BI61" t="s">
        <v>351</v>
      </c>
      <c r="BJ61">
        <v>6</v>
      </c>
      <c r="BK61">
        <v>15</v>
      </c>
      <c r="BL61">
        <v>10</v>
      </c>
      <c r="BM61">
        <v>13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</v>
      </c>
      <c r="BT61">
        <v>1</v>
      </c>
      <c r="BU61">
        <v>0</v>
      </c>
      <c r="BV61">
        <v>0</v>
      </c>
      <c r="BW61">
        <v>0</v>
      </c>
      <c r="BX61">
        <v>1</v>
      </c>
      <c r="BY61">
        <v>1</v>
      </c>
      <c r="BZ61">
        <v>0</v>
      </c>
      <c r="CA61">
        <v>0</v>
      </c>
      <c r="CB61">
        <v>140.3399963378906</v>
      </c>
      <c r="CC61">
        <v>137.6499938964844</v>
      </c>
      <c r="CD61">
        <v>140.36000061035159</v>
      </c>
      <c r="CE61" s="2">
        <f t="shared" si="11"/>
        <v>-1.9542336074705124E-2</v>
      </c>
      <c r="CF61" s="2">
        <f t="shared" si="12"/>
        <v>1.930754276206037E-2</v>
      </c>
      <c r="CG61" t="s">
        <v>352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3</v>
      </c>
      <c r="CR61">
        <v>1</v>
      </c>
      <c r="CS61">
        <v>15</v>
      </c>
      <c r="CT61">
        <v>6</v>
      </c>
      <c r="CU61">
        <v>50</v>
      </c>
      <c r="CV61">
        <v>0</v>
      </c>
      <c r="CW61">
        <v>0</v>
      </c>
      <c r="CX61">
        <v>0</v>
      </c>
      <c r="CY61">
        <v>0</v>
      </c>
      <c r="CZ61">
        <v>139.3699951171875</v>
      </c>
      <c r="DA61">
        <v>139.3699951171875</v>
      </c>
      <c r="DB61">
        <v>139.3699951171875</v>
      </c>
      <c r="DC61">
        <v>63</v>
      </c>
      <c r="DD61">
        <v>65</v>
      </c>
      <c r="DE61">
        <v>19</v>
      </c>
      <c r="DF61">
        <v>36</v>
      </c>
      <c r="DG61">
        <v>2</v>
      </c>
      <c r="DH61">
        <v>15</v>
      </c>
      <c r="DI61">
        <v>2</v>
      </c>
      <c r="DJ61">
        <v>2</v>
      </c>
      <c r="DK61">
        <v>0</v>
      </c>
      <c r="DL61">
        <v>122</v>
      </c>
      <c r="DM61">
        <v>0</v>
      </c>
      <c r="DN61">
        <v>72</v>
      </c>
      <c r="DO61">
        <v>1.5</v>
      </c>
      <c r="DP61" t="s">
        <v>240</v>
      </c>
      <c r="DQ61">
        <v>33368</v>
      </c>
      <c r="DR61">
        <v>44040</v>
      </c>
      <c r="DS61">
        <v>1.2150000000000001</v>
      </c>
      <c r="DT61">
        <v>2.8119999999999998</v>
      </c>
      <c r="DU61">
        <v>3.63</v>
      </c>
      <c r="DV61">
        <v>3.48</v>
      </c>
      <c r="DW61">
        <v>0.18370001</v>
      </c>
      <c r="DX61" s="2">
        <f t="shared" si="13"/>
        <v>0</v>
      </c>
      <c r="DY61" s="2">
        <f t="shared" si="14"/>
        <v>0</v>
      </c>
      <c r="DZ61" s="3">
        <f t="shared" si="15"/>
        <v>139.3699951171875</v>
      </c>
      <c r="EA61" s="4">
        <f t="shared" si="16"/>
        <v>0</v>
      </c>
    </row>
    <row r="62" spans="1:131" hidden="1" x14ac:dyDescent="0.25">
      <c r="A62">
        <v>53</v>
      </c>
      <c r="B62" t="s">
        <v>353</v>
      </c>
      <c r="C62">
        <v>9</v>
      </c>
      <c r="D62">
        <v>0</v>
      </c>
      <c r="E62">
        <v>6</v>
      </c>
      <c r="F62">
        <v>0</v>
      </c>
      <c r="G62" t="s">
        <v>130</v>
      </c>
      <c r="H62" t="s">
        <v>130</v>
      </c>
      <c r="I62">
        <v>6</v>
      </c>
      <c r="J62">
        <v>0</v>
      </c>
      <c r="K62" t="s">
        <v>130</v>
      </c>
      <c r="L62" t="s">
        <v>130</v>
      </c>
      <c r="M62" t="s">
        <v>137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191</v>
      </c>
      <c r="AB62">
        <v>0</v>
      </c>
      <c r="AC62">
        <v>0</v>
      </c>
      <c r="AD62">
        <v>0</v>
      </c>
      <c r="AE62">
        <v>0</v>
      </c>
      <c r="AF62">
        <v>96.949996948242202</v>
      </c>
      <c r="AG62">
        <v>97.589996337890625</v>
      </c>
      <c r="AH62">
        <v>97.629997253417955</v>
      </c>
      <c r="AI62" s="2">
        <f t="shared" si="7"/>
        <v>6.5580429722789102E-3</v>
      </c>
      <c r="AJ62" s="2">
        <f t="shared" si="8"/>
        <v>4.0971951912993632E-4</v>
      </c>
      <c r="AK62" t="s">
        <v>354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18</v>
      </c>
      <c r="AW62">
        <v>27</v>
      </c>
      <c r="AX62">
        <v>41</v>
      </c>
      <c r="AY62">
        <v>109</v>
      </c>
      <c r="AZ62">
        <v>0</v>
      </c>
      <c r="BA62">
        <v>0</v>
      </c>
      <c r="BB62">
        <v>0</v>
      </c>
      <c r="BC62">
        <v>0</v>
      </c>
      <c r="BD62">
        <v>96.480003356933594</v>
      </c>
      <c r="BE62">
        <v>97.199996948242202</v>
      </c>
      <c r="BF62">
        <v>97.199996948242202</v>
      </c>
      <c r="BG62" s="2">
        <f t="shared" si="9"/>
        <v>7.4073417069343561E-3</v>
      </c>
      <c r="BH62" s="2">
        <f t="shared" si="10"/>
        <v>0</v>
      </c>
      <c r="BI62" t="s">
        <v>355</v>
      </c>
      <c r="BJ62">
        <v>11</v>
      </c>
      <c r="BK62">
        <v>106</v>
      </c>
      <c r="BL62">
        <v>73</v>
      </c>
      <c r="BM62">
        <v>5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1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0</v>
      </c>
      <c r="CA62">
        <v>0</v>
      </c>
      <c r="CB62">
        <v>98.290000915527344</v>
      </c>
      <c r="CC62">
        <v>96.849998474121094</v>
      </c>
      <c r="CD62">
        <v>98.489997863769517</v>
      </c>
      <c r="CE62" s="2">
        <f t="shared" si="11"/>
        <v>-1.486837856575729E-2</v>
      </c>
      <c r="CF62" s="2">
        <f t="shared" si="12"/>
        <v>1.6651430858155347E-2</v>
      </c>
      <c r="CG62" t="s">
        <v>356</v>
      </c>
      <c r="CH62">
        <v>9</v>
      </c>
      <c r="CI62">
        <v>151</v>
      </c>
      <c r="CJ62">
        <v>35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1</v>
      </c>
      <c r="CW62">
        <v>1</v>
      </c>
      <c r="CX62">
        <v>0</v>
      </c>
      <c r="CY62">
        <v>0</v>
      </c>
      <c r="CZ62">
        <v>98.610000610351563</v>
      </c>
      <c r="DA62">
        <v>98.080001831054688</v>
      </c>
      <c r="DB62">
        <v>98.459999084472656</v>
      </c>
      <c r="DC62">
        <v>391</v>
      </c>
      <c r="DD62">
        <v>94</v>
      </c>
      <c r="DE62">
        <v>1</v>
      </c>
      <c r="DF62">
        <v>90</v>
      </c>
      <c r="DG62">
        <v>0</v>
      </c>
      <c r="DH62">
        <v>5</v>
      </c>
      <c r="DI62">
        <v>0</v>
      </c>
      <c r="DJ62">
        <v>0</v>
      </c>
      <c r="DK62">
        <v>0</v>
      </c>
      <c r="DL62">
        <v>301</v>
      </c>
      <c r="DM62">
        <v>0</v>
      </c>
      <c r="DN62">
        <v>300</v>
      </c>
      <c r="DO62">
        <v>2.2000000000000002</v>
      </c>
      <c r="DP62" t="s">
        <v>130</v>
      </c>
      <c r="DQ62">
        <v>2243500</v>
      </c>
      <c r="DR62">
        <v>2423860</v>
      </c>
      <c r="DS62">
        <v>2.0019999999999998</v>
      </c>
      <c r="DT62">
        <v>2.2000000000000002</v>
      </c>
      <c r="DU62">
        <v>1.39</v>
      </c>
      <c r="DV62">
        <v>1.92</v>
      </c>
      <c r="DW62">
        <v>0.28889999999999999</v>
      </c>
      <c r="DX62" s="2">
        <f t="shared" si="13"/>
        <v>-5.403739492275017E-3</v>
      </c>
      <c r="DY62" s="2">
        <f t="shared" si="14"/>
        <v>3.8594074441535842E-3</v>
      </c>
      <c r="DZ62" s="3">
        <f t="shared" si="15"/>
        <v>98.458532520244063</v>
      </c>
      <c r="EA62" s="4">
        <f t="shared" si="16"/>
        <v>-1.5443320481214329E-3</v>
      </c>
    </row>
    <row r="63" spans="1:131" hidden="1" x14ac:dyDescent="0.25">
      <c r="A63">
        <v>54</v>
      </c>
      <c r="B63" t="s">
        <v>357</v>
      </c>
      <c r="C63">
        <v>9</v>
      </c>
      <c r="D63">
        <v>0</v>
      </c>
      <c r="E63">
        <v>6</v>
      </c>
      <c r="F63">
        <v>0</v>
      </c>
      <c r="G63" t="s">
        <v>130</v>
      </c>
      <c r="H63" t="s">
        <v>130</v>
      </c>
      <c r="I63">
        <v>6</v>
      </c>
      <c r="J63">
        <v>0</v>
      </c>
      <c r="K63" t="s">
        <v>130</v>
      </c>
      <c r="L63" t="s">
        <v>130</v>
      </c>
      <c r="M63" t="s">
        <v>331</v>
      </c>
      <c r="N63">
        <v>5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8</v>
      </c>
      <c r="X63">
        <v>12</v>
      </c>
      <c r="Y63">
        <v>18</v>
      </c>
      <c r="Z63">
        <v>24</v>
      </c>
      <c r="AA63">
        <v>62</v>
      </c>
      <c r="AB63">
        <v>0</v>
      </c>
      <c r="AC63">
        <v>0</v>
      </c>
      <c r="AD63">
        <v>0</v>
      </c>
      <c r="AE63">
        <v>0</v>
      </c>
      <c r="AF63">
        <v>122.8399963378906</v>
      </c>
      <c r="AG63">
        <v>123.0299987792969</v>
      </c>
      <c r="AH63">
        <v>124.2399978637695</v>
      </c>
      <c r="AI63" s="2">
        <f t="shared" si="7"/>
        <v>1.5443586384744634E-3</v>
      </c>
      <c r="AJ63" s="2">
        <f t="shared" si="8"/>
        <v>9.7392072221329506E-3</v>
      </c>
      <c r="AK63" t="s">
        <v>338</v>
      </c>
      <c r="AL63">
        <v>50</v>
      </c>
      <c r="AM63">
        <v>10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>
        <v>5</v>
      </c>
      <c r="AW63">
        <v>3</v>
      </c>
      <c r="AX63">
        <v>4</v>
      </c>
      <c r="AY63">
        <v>55</v>
      </c>
      <c r="AZ63">
        <v>0</v>
      </c>
      <c r="BA63">
        <v>0</v>
      </c>
      <c r="BB63">
        <v>0</v>
      </c>
      <c r="BC63">
        <v>0</v>
      </c>
      <c r="BD63">
        <v>123.61000061035161</v>
      </c>
      <c r="BE63">
        <v>122.7900009155273</v>
      </c>
      <c r="BF63">
        <v>123.7399978637695</v>
      </c>
      <c r="BG63" s="2">
        <f t="shared" si="9"/>
        <v>-6.6780657114615671E-3</v>
      </c>
      <c r="BH63" s="2">
        <f t="shared" si="10"/>
        <v>7.6773635416422792E-3</v>
      </c>
      <c r="BI63" t="s">
        <v>358</v>
      </c>
      <c r="BJ63">
        <v>100</v>
      </c>
      <c r="BK63">
        <v>14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10</v>
      </c>
      <c r="BT63">
        <v>2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124.84999847412109</v>
      </c>
      <c r="CC63">
        <v>123.94000244140619</v>
      </c>
      <c r="CD63">
        <v>124.9700012207031</v>
      </c>
      <c r="CE63" s="2">
        <f t="shared" si="11"/>
        <v>-7.3422302306724863E-3</v>
      </c>
      <c r="CF63" s="2">
        <f t="shared" si="12"/>
        <v>8.2419682262615535E-3</v>
      </c>
      <c r="CG63" t="s">
        <v>297</v>
      </c>
      <c r="CH63">
        <v>38</v>
      </c>
      <c r="CI63">
        <v>47</v>
      </c>
      <c r="CJ63">
        <v>4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3</v>
      </c>
      <c r="CR63">
        <v>9</v>
      </c>
      <c r="CS63">
        <v>8</v>
      </c>
      <c r="CT63">
        <v>7</v>
      </c>
      <c r="CU63">
        <v>17</v>
      </c>
      <c r="CV63">
        <v>1</v>
      </c>
      <c r="CW63">
        <v>0</v>
      </c>
      <c r="CX63">
        <v>0</v>
      </c>
      <c r="CY63">
        <v>0</v>
      </c>
      <c r="CZ63">
        <v>126.2799987792969</v>
      </c>
      <c r="DA63">
        <v>125.3000030517578</v>
      </c>
      <c r="DB63">
        <v>125.5400009155273</v>
      </c>
      <c r="DC63">
        <v>270</v>
      </c>
      <c r="DD63">
        <v>116</v>
      </c>
      <c r="DE63">
        <v>67</v>
      </c>
      <c r="DF63">
        <v>77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134</v>
      </c>
      <c r="DM63">
        <v>0</v>
      </c>
      <c r="DN63">
        <v>117</v>
      </c>
      <c r="DO63">
        <v>1.8</v>
      </c>
      <c r="DP63" t="s">
        <v>130</v>
      </c>
      <c r="DQ63">
        <v>167346</v>
      </c>
      <c r="DR63">
        <v>259560</v>
      </c>
      <c r="DS63">
        <v>0.97099999999999997</v>
      </c>
      <c r="DT63">
        <v>1.605</v>
      </c>
      <c r="DU63">
        <v>0.12</v>
      </c>
      <c r="DV63">
        <v>3.66</v>
      </c>
      <c r="DW63">
        <v>0.14169999999999999</v>
      </c>
      <c r="DX63" s="2">
        <f t="shared" si="13"/>
        <v>-7.8211947619371003E-3</v>
      </c>
      <c r="DY63" s="2">
        <f t="shared" si="14"/>
        <v>1.9117242474053775E-3</v>
      </c>
      <c r="DZ63" s="3">
        <f t="shared" si="15"/>
        <v>125.53954210579181</v>
      </c>
      <c r="EA63" s="4">
        <f t="shared" si="16"/>
        <v>-5.9094705145317228E-3</v>
      </c>
    </row>
    <row r="64" spans="1:131" hidden="1" x14ac:dyDescent="0.25">
      <c r="A64">
        <v>55</v>
      </c>
      <c r="B64" t="s">
        <v>359</v>
      </c>
      <c r="C64">
        <v>9</v>
      </c>
      <c r="D64">
        <v>0</v>
      </c>
      <c r="E64">
        <v>6</v>
      </c>
      <c r="F64">
        <v>0</v>
      </c>
      <c r="G64" t="s">
        <v>130</v>
      </c>
      <c r="H64" t="s">
        <v>130</v>
      </c>
      <c r="I64">
        <v>6</v>
      </c>
      <c r="J64">
        <v>0</v>
      </c>
      <c r="K64" t="s">
        <v>130</v>
      </c>
      <c r="L64" t="s">
        <v>130</v>
      </c>
      <c r="M64" t="s">
        <v>196</v>
      </c>
      <c r="N64">
        <v>49</v>
      </c>
      <c r="O64">
        <v>30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16</v>
      </c>
      <c r="X64">
        <v>21</v>
      </c>
      <c r="Y64">
        <v>26</v>
      </c>
      <c r="Z64">
        <v>48</v>
      </c>
      <c r="AA64">
        <v>12</v>
      </c>
      <c r="AB64">
        <v>0</v>
      </c>
      <c r="AC64">
        <v>0</v>
      </c>
      <c r="AD64">
        <v>0</v>
      </c>
      <c r="AE64">
        <v>0</v>
      </c>
      <c r="AF64">
        <v>226.07000732421881</v>
      </c>
      <c r="AG64">
        <v>226.1199951171875</v>
      </c>
      <c r="AH64">
        <v>227.91000366210929</v>
      </c>
      <c r="AI64" s="2">
        <f t="shared" si="7"/>
        <v>2.2106754841733078E-4</v>
      </c>
      <c r="AJ64" s="2">
        <f t="shared" si="8"/>
        <v>7.8540148135647359E-3</v>
      </c>
      <c r="AK64" t="s">
        <v>216</v>
      </c>
      <c r="AL64">
        <v>2</v>
      </c>
      <c r="AM64">
        <v>59</v>
      </c>
      <c r="AN64">
        <v>134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229.94000244140619</v>
      </c>
      <c r="BE64">
        <v>227.92999267578119</v>
      </c>
      <c r="BF64">
        <v>231.25</v>
      </c>
      <c r="BG64" s="2">
        <f t="shared" si="9"/>
        <v>-8.8185400351594723E-3</v>
      </c>
      <c r="BH64" s="2">
        <f t="shared" si="10"/>
        <v>1.4356788429054301E-2</v>
      </c>
      <c r="BI64" t="s">
        <v>321</v>
      </c>
      <c r="BJ64">
        <v>114</v>
      </c>
      <c r="BK64">
        <v>21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45</v>
      </c>
      <c r="BT64">
        <v>12</v>
      </c>
      <c r="BU64">
        <v>8</v>
      </c>
      <c r="BV64">
        <v>12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232.36000061035159</v>
      </c>
      <c r="CC64">
        <v>230.13999938964841</v>
      </c>
      <c r="CD64">
        <v>232.3699951171875</v>
      </c>
      <c r="CE64" s="2">
        <f t="shared" si="11"/>
        <v>-9.6463075805632847E-3</v>
      </c>
      <c r="CF64" s="2">
        <f t="shared" si="12"/>
        <v>9.5967455971003313E-3</v>
      </c>
      <c r="CG64" t="s">
        <v>360</v>
      </c>
      <c r="CH64">
        <v>41</v>
      </c>
      <c r="CI64">
        <v>41</v>
      </c>
      <c r="CJ64">
        <v>112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7</v>
      </c>
      <c r="CR64">
        <v>1</v>
      </c>
      <c r="CS64">
        <v>0</v>
      </c>
      <c r="CT64">
        <v>0</v>
      </c>
      <c r="CU64">
        <v>0</v>
      </c>
      <c r="CV64">
        <v>1</v>
      </c>
      <c r="CW64">
        <v>1</v>
      </c>
      <c r="CX64">
        <v>0</v>
      </c>
      <c r="CY64">
        <v>0</v>
      </c>
      <c r="CZ64">
        <v>234.83999633789071</v>
      </c>
      <c r="DA64">
        <v>238.41999816894531</v>
      </c>
      <c r="DB64">
        <v>247.8999938964844</v>
      </c>
      <c r="DC64">
        <v>604</v>
      </c>
      <c r="DD64">
        <v>197</v>
      </c>
      <c r="DE64">
        <v>274</v>
      </c>
      <c r="DF64">
        <v>112</v>
      </c>
      <c r="DG64">
        <v>0</v>
      </c>
      <c r="DH64">
        <v>1</v>
      </c>
      <c r="DI64">
        <v>0</v>
      </c>
      <c r="DJ64">
        <v>0</v>
      </c>
      <c r="DK64">
        <v>0</v>
      </c>
      <c r="DL64">
        <v>12</v>
      </c>
      <c r="DM64">
        <v>0</v>
      </c>
      <c r="DN64">
        <v>12</v>
      </c>
      <c r="DO64">
        <v>1.8</v>
      </c>
      <c r="DP64" t="s">
        <v>130</v>
      </c>
      <c r="DQ64">
        <v>2529962</v>
      </c>
      <c r="DR64">
        <v>2069640</v>
      </c>
      <c r="DS64">
        <v>1.4650000000000001</v>
      </c>
      <c r="DT64">
        <v>1.865</v>
      </c>
      <c r="DU64">
        <v>2.3199999999999998</v>
      </c>
      <c r="DV64">
        <v>1.69</v>
      </c>
      <c r="DW64">
        <v>0.1472</v>
      </c>
      <c r="DX64" s="2">
        <f t="shared" si="13"/>
        <v>1.5015526627585207E-2</v>
      </c>
      <c r="DY64" s="2">
        <f t="shared" si="14"/>
        <v>3.8241210007845527E-2</v>
      </c>
      <c r="DZ64" s="3">
        <f t="shared" si="15"/>
        <v>247.53746738899409</v>
      </c>
      <c r="EA64" s="4">
        <f t="shared" si="16"/>
        <v>5.3256736635430735E-2</v>
      </c>
    </row>
    <row r="65" spans="1:131" hidden="1" x14ac:dyDescent="0.25">
      <c r="A65">
        <v>56</v>
      </c>
      <c r="B65" t="s">
        <v>361</v>
      </c>
      <c r="C65">
        <v>9</v>
      </c>
      <c r="D65">
        <v>0</v>
      </c>
      <c r="E65">
        <v>6</v>
      </c>
      <c r="F65">
        <v>0</v>
      </c>
      <c r="G65" t="s">
        <v>130</v>
      </c>
      <c r="H65" t="s">
        <v>130</v>
      </c>
      <c r="I65">
        <v>6</v>
      </c>
      <c r="J65">
        <v>0</v>
      </c>
      <c r="K65" t="s">
        <v>130</v>
      </c>
      <c r="L65" t="s">
        <v>130</v>
      </c>
      <c r="M65" t="s">
        <v>304</v>
      </c>
      <c r="N65">
        <v>75</v>
      </c>
      <c r="O65">
        <v>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29</v>
      </c>
      <c r="X65">
        <v>7</v>
      </c>
      <c r="Y65">
        <v>10</v>
      </c>
      <c r="Z65">
        <v>6</v>
      </c>
      <c r="AA65">
        <v>32</v>
      </c>
      <c r="AB65">
        <v>0</v>
      </c>
      <c r="AC65">
        <v>0</v>
      </c>
      <c r="AD65">
        <v>0</v>
      </c>
      <c r="AE65">
        <v>0</v>
      </c>
      <c r="AF65">
        <v>339.32000732421881</v>
      </c>
      <c r="AG65">
        <v>339.260009765625</v>
      </c>
      <c r="AH65">
        <v>341.79998779296881</v>
      </c>
      <c r="AI65" s="2">
        <f t="shared" si="7"/>
        <v>-1.7684830768960325E-4</v>
      </c>
      <c r="AJ65" s="2">
        <f t="shared" si="8"/>
        <v>7.4311823231612006E-3</v>
      </c>
      <c r="AK65" t="s">
        <v>362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139</v>
      </c>
      <c r="AZ65">
        <v>0</v>
      </c>
      <c r="BA65">
        <v>0</v>
      </c>
      <c r="BB65">
        <v>0</v>
      </c>
      <c r="BC65">
        <v>0</v>
      </c>
      <c r="BD65">
        <v>336.57998657226563</v>
      </c>
      <c r="BE65">
        <v>342.54998779296881</v>
      </c>
      <c r="BF65">
        <v>342.54998779296881</v>
      </c>
      <c r="BG65" s="2">
        <f t="shared" si="9"/>
        <v>1.742811686892054E-2</v>
      </c>
      <c r="BH65" s="2">
        <f t="shared" si="10"/>
        <v>0</v>
      </c>
      <c r="BI65" t="s">
        <v>363</v>
      </c>
      <c r="BJ65">
        <v>7</v>
      </c>
      <c r="BK65">
        <v>10</v>
      </c>
      <c r="BL65">
        <v>70</v>
      </c>
      <c r="BM65">
        <v>21</v>
      </c>
      <c r="BN65">
        <v>4</v>
      </c>
      <c r="BO65">
        <v>0</v>
      </c>
      <c r="BP65">
        <v>0</v>
      </c>
      <c r="BQ65">
        <v>0</v>
      </c>
      <c r="BR65">
        <v>0</v>
      </c>
      <c r="BS65">
        <v>2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342.39999389648438</v>
      </c>
      <c r="CC65">
        <v>336.32998657226563</v>
      </c>
      <c r="CD65">
        <v>343.35000610351563</v>
      </c>
      <c r="CE65" s="2">
        <f t="shared" si="11"/>
        <v>-1.8047773218444529E-2</v>
      </c>
      <c r="CF65" s="2">
        <f t="shared" si="12"/>
        <v>2.0445665957359971E-2</v>
      </c>
      <c r="CG65" t="s">
        <v>346</v>
      </c>
      <c r="CH65">
        <v>11</v>
      </c>
      <c r="CI65">
        <v>29</v>
      </c>
      <c r="CJ65">
        <v>75</v>
      </c>
      <c r="CK65">
        <v>16</v>
      </c>
      <c r="CL65">
        <v>2</v>
      </c>
      <c r="CM65">
        <v>0</v>
      </c>
      <c r="CN65">
        <v>0</v>
      </c>
      <c r="CO65">
        <v>0</v>
      </c>
      <c r="CP65">
        <v>0</v>
      </c>
      <c r="CQ65">
        <v>5</v>
      </c>
      <c r="CR65">
        <v>3</v>
      </c>
      <c r="CS65">
        <v>10</v>
      </c>
      <c r="CT65">
        <v>5</v>
      </c>
      <c r="CU65">
        <v>4</v>
      </c>
      <c r="CV65">
        <v>1</v>
      </c>
      <c r="CW65">
        <v>22</v>
      </c>
      <c r="CX65">
        <v>1</v>
      </c>
      <c r="CY65">
        <v>0</v>
      </c>
      <c r="CZ65">
        <v>345.94000244140619</v>
      </c>
      <c r="DA65">
        <v>345.32998657226563</v>
      </c>
      <c r="DB65">
        <v>345.98001098632813</v>
      </c>
      <c r="DC65">
        <v>319</v>
      </c>
      <c r="DD65">
        <v>77</v>
      </c>
      <c r="DE65">
        <v>80</v>
      </c>
      <c r="DF65">
        <v>52</v>
      </c>
      <c r="DG65">
        <v>0</v>
      </c>
      <c r="DH65">
        <v>43</v>
      </c>
      <c r="DI65">
        <v>0</v>
      </c>
      <c r="DJ65">
        <v>0</v>
      </c>
      <c r="DK65">
        <v>0</v>
      </c>
      <c r="DL65">
        <v>175</v>
      </c>
      <c r="DM65">
        <v>0</v>
      </c>
      <c r="DN65">
        <v>171</v>
      </c>
      <c r="DO65">
        <v>1.5</v>
      </c>
      <c r="DP65" t="s">
        <v>240</v>
      </c>
      <c r="DQ65">
        <v>243401</v>
      </c>
      <c r="DR65">
        <v>208800</v>
      </c>
      <c r="DS65">
        <v>2.6160000000000001</v>
      </c>
      <c r="DT65">
        <v>3.2480000000000002</v>
      </c>
      <c r="DU65">
        <v>1.56</v>
      </c>
      <c r="DV65">
        <v>2.65</v>
      </c>
      <c r="DW65">
        <v>0</v>
      </c>
      <c r="DX65" s="2">
        <f t="shared" si="13"/>
        <v>-1.7664723390968806E-3</v>
      </c>
      <c r="DY65" s="2">
        <f t="shared" si="14"/>
        <v>1.8787918186643493E-3</v>
      </c>
      <c r="DZ65" s="3">
        <f t="shared" si="15"/>
        <v>345.97878972577706</v>
      </c>
      <c r="EA65" s="4">
        <f t="shared" si="16"/>
        <v>1.1231947956746868E-4</v>
      </c>
    </row>
    <row r="66" spans="1:131" hidden="1" x14ac:dyDescent="0.25">
      <c r="A66">
        <v>57</v>
      </c>
      <c r="B66" t="s">
        <v>364</v>
      </c>
      <c r="C66">
        <v>9</v>
      </c>
      <c r="D66">
        <v>0</v>
      </c>
      <c r="E66">
        <v>6</v>
      </c>
      <c r="F66">
        <v>0</v>
      </c>
      <c r="G66" t="s">
        <v>130</v>
      </c>
      <c r="H66" t="s">
        <v>130</v>
      </c>
      <c r="I66">
        <v>6</v>
      </c>
      <c r="J66">
        <v>0</v>
      </c>
      <c r="K66" t="s">
        <v>130</v>
      </c>
      <c r="L66" t="s">
        <v>130</v>
      </c>
      <c r="M66" t="s">
        <v>365</v>
      </c>
      <c r="N66">
        <v>3</v>
      </c>
      <c r="O66">
        <v>1</v>
      </c>
      <c r="P66">
        <v>1</v>
      </c>
      <c r="Q66">
        <v>2</v>
      </c>
      <c r="R66">
        <v>188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91.510002136230483</v>
      </c>
      <c r="AG66">
        <v>89.620002746582031</v>
      </c>
      <c r="AH66">
        <v>92.410003662109375</v>
      </c>
      <c r="AI66" s="2">
        <f t="shared" si="7"/>
        <v>-2.1089035167660031E-2</v>
      </c>
      <c r="AJ66" s="2">
        <f t="shared" si="8"/>
        <v>3.0191546423142479E-2</v>
      </c>
      <c r="AK66" t="s">
        <v>366</v>
      </c>
      <c r="AL66">
        <v>45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41</v>
      </c>
      <c r="AV66">
        <v>8</v>
      </c>
      <c r="AW66">
        <v>9</v>
      </c>
      <c r="AX66">
        <v>17</v>
      </c>
      <c r="AY66">
        <v>84</v>
      </c>
      <c r="AZ66">
        <v>0</v>
      </c>
      <c r="BA66">
        <v>0</v>
      </c>
      <c r="BB66">
        <v>0</v>
      </c>
      <c r="BC66">
        <v>0</v>
      </c>
      <c r="BD66">
        <v>92.580001831054673</v>
      </c>
      <c r="BE66">
        <v>92.300003051757798</v>
      </c>
      <c r="BF66">
        <v>92.879997253417955</v>
      </c>
      <c r="BG66" s="2">
        <f t="shared" si="9"/>
        <v>-3.0335728064911915E-3</v>
      </c>
      <c r="BH66" s="2">
        <f t="shared" si="10"/>
        <v>6.2445544660996166E-3</v>
      </c>
      <c r="BI66" t="s">
        <v>189</v>
      </c>
      <c r="BJ66">
        <v>18</v>
      </c>
      <c r="BK66">
        <v>62</v>
      </c>
      <c r="BL66">
        <v>86</v>
      </c>
      <c r="BM66">
        <v>28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93.879997253417955</v>
      </c>
      <c r="CC66">
        <v>92.300003051757798</v>
      </c>
      <c r="CD66">
        <v>94.010002136230483</v>
      </c>
      <c r="CE66" s="2">
        <f t="shared" si="11"/>
        <v>-1.7118029787866362E-2</v>
      </c>
      <c r="CF66" s="2">
        <f t="shared" si="12"/>
        <v>1.8189544150788439E-2</v>
      </c>
      <c r="CG66" t="s">
        <v>314</v>
      </c>
      <c r="CH66">
        <v>10</v>
      </c>
      <c r="CI66">
        <v>138</v>
      </c>
      <c r="CJ66">
        <v>47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0</v>
      </c>
      <c r="CY66">
        <v>0</v>
      </c>
      <c r="CZ66">
        <v>93.449996948242202</v>
      </c>
      <c r="DA66">
        <v>93.680000305175781</v>
      </c>
      <c r="DB66">
        <v>93.680000305175781</v>
      </c>
      <c r="DC66">
        <v>442</v>
      </c>
      <c r="DD66">
        <v>79</v>
      </c>
      <c r="DE66">
        <v>53</v>
      </c>
      <c r="DF66">
        <v>75</v>
      </c>
      <c r="DG66">
        <v>0</v>
      </c>
      <c r="DH66">
        <v>218</v>
      </c>
      <c r="DI66">
        <v>0</v>
      </c>
      <c r="DJ66">
        <v>190</v>
      </c>
      <c r="DK66">
        <v>0</v>
      </c>
      <c r="DL66">
        <v>84</v>
      </c>
      <c r="DM66">
        <v>0</v>
      </c>
      <c r="DN66">
        <v>84</v>
      </c>
      <c r="DO66">
        <v>2.2000000000000002</v>
      </c>
      <c r="DP66" t="s">
        <v>130</v>
      </c>
      <c r="DQ66">
        <v>1977791</v>
      </c>
      <c r="DR66">
        <v>2693800</v>
      </c>
      <c r="DS66">
        <v>0.61199999999999999</v>
      </c>
      <c r="DT66">
        <v>0.80500000000000005</v>
      </c>
      <c r="DU66">
        <v>2.15</v>
      </c>
      <c r="DV66">
        <v>2.79</v>
      </c>
      <c r="DW66">
        <v>0</v>
      </c>
      <c r="DX66" s="2">
        <f t="shared" si="13"/>
        <v>2.455202350387653E-3</v>
      </c>
      <c r="DY66" s="2">
        <f t="shared" si="14"/>
        <v>0</v>
      </c>
      <c r="DZ66" s="3">
        <f t="shared" si="15"/>
        <v>93.680000305175781</v>
      </c>
      <c r="EA66" s="4">
        <f t="shared" si="16"/>
        <v>2.455202350387653E-3</v>
      </c>
    </row>
    <row r="67" spans="1:131" hidden="1" x14ac:dyDescent="0.25">
      <c r="A67">
        <v>58</v>
      </c>
      <c r="B67" t="s">
        <v>367</v>
      </c>
      <c r="C67">
        <v>9</v>
      </c>
      <c r="D67">
        <v>0</v>
      </c>
      <c r="E67">
        <v>6</v>
      </c>
      <c r="F67">
        <v>0</v>
      </c>
      <c r="G67" t="s">
        <v>130</v>
      </c>
      <c r="H67" t="s">
        <v>130</v>
      </c>
      <c r="I67">
        <v>6</v>
      </c>
      <c r="J67">
        <v>0</v>
      </c>
      <c r="K67" t="s">
        <v>130</v>
      </c>
      <c r="L67" t="s">
        <v>130</v>
      </c>
      <c r="M67" t="s">
        <v>223</v>
      </c>
      <c r="N67">
        <v>1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</v>
      </c>
      <c r="Y67">
        <v>2</v>
      </c>
      <c r="Z67">
        <v>3</v>
      </c>
      <c r="AA67">
        <v>188</v>
      </c>
      <c r="AB67">
        <v>0</v>
      </c>
      <c r="AC67">
        <v>0</v>
      </c>
      <c r="AD67">
        <v>0</v>
      </c>
      <c r="AE67">
        <v>0</v>
      </c>
      <c r="AF67">
        <v>63.939998626708977</v>
      </c>
      <c r="AG67">
        <v>64.169998168945313</v>
      </c>
      <c r="AH67">
        <v>64.55999755859375</v>
      </c>
      <c r="AI67" s="2">
        <f t="shared" si="7"/>
        <v>3.5842223593461897E-3</v>
      </c>
      <c r="AJ67" s="2">
        <f t="shared" si="8"/>
        <v>6.040882967730643E-3</v>
      </c>
      <c r="AK67" t="s">
        <v>356</v>
      </c>
      <c r="AL67">
        <v>20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45</v>
      </c>
      <c r="AV67">
        <v>7</v>
      </c>
      <c r="AW67">
        <v>12</v>
      </c>
      <c r="AX67">
        <v>15</v>
      </c>
      <c r="AY67">
        <v>108</v>
      </c>
      <c r="AZ67">
        <v>0</v>
      </c>
      <c r="BA67">
        <v>0</v>
      </c>
      <c r="BB67">
        <v>0</v>
      </c>
      <c r="BC67">
        <v>0</v>
      </c>
      <c r="BD67">
        <v>64.150001525878906</v>
      </c>
      <c r="BE67">
        <v>64.129997253417969</v>
      </c>
      <c r="BF67">
        <v>64.269996643066406</v>
      </c>
      <c r="BG67" s="2">
        <f t="shared" si="9"/>
        <v>-3.119331563650185E-4</v>
      </c>
      <c r="BH67" s="2">
        <f t="shared" si="10"/>
        <v>2.178300870714911E-3</v>
      </c>
      <c r="BI67" t="s">
        <v>368</v>
      </c>
      <c r="BJ67">
        <v>89</v>
      </c>
      <c r="BK67">
        <v>99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19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64.199996948242188</v>
      </c>
      <c r="CC67">
        <v>64.110000610351563</v>
      </c>
      <c r="CD67">
        <v>64.75</v>
      </c>
      <c r="CE67" s="2">
        <f t="shared" si="11"/>
        <v>-1.4037800192454597E-3</v>
      </c>
      <c r="CF67" s="2">
        <f t="shared" si="12"/>
        <v>9.8841604578909781E-3</v>
      </c>
      <c r="CG67" t="s">
        <v>259</v>
      </c>
      <c r="CH67">
        <v>80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66</v>
      </c>
      <c r="CR67">
        <v>26</v>
      </c>
      <c r="CS67">
        <v>15</v>
      </c>
      <c r="CT67">
        <v>15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64.150001525878906</v>
      </c>
      <c r="DA67">
        <v>63.689998626708977</v>
      </c>
      <c r="DB67">
        <v>64.510002136230469</v>
      </c>
      <c r="DC67">
        <v>290</v>
      </c>
      <c r="DD67">
        <v>228</v>
      </c>
      <c r="DE67">
        <v>22</v>
      </c>
      <c r="DF67">
        <v>86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296</v>
      </c>
      <c r="DM67">
        <v>0</v>
      </c>
      <c r="DN67">
        <v>296</v>
      </c>
      <c r="DO67">
        <v>2.1</v>
      </c>
      <c r="DP67" t="s">
        <v>130</v>
      </c>
      <c r="DQ67">
        <v>1095598</v>
      </c>
      <c r="DR67">
        <v>1605400</v>
      </c>
      <c r="DS67">
        <v>0.86899999999999999</v>
      </c>
      <c r="DT67">
        <v>1.36</v>
      </c>
      <c r="DU67">
        <v>0.96</v>
      </c>
      <c r="DV67">
        <v>1.33</v>
      </c>
      <c r="DX67" s="2">
        <f t="shared" si="13"/>
        <v>-7.2225295821723989E-3</v>
      </c>
      <c r="DY67" s="2">
        <f t="shared" si="14"/>
        <v>1.2711261546540231E-2</v>
      </c>
      <c r="DZ67" s="3">
        <f t="shared" si="15"/>
        <v>64.49957885715186</v>
      </c>
      <c r="EA67" s="4">
        <f t="shared" si="16"/>
        <v>5.4887319643678323E-3</v>
      </c>
    </row>
    <row r="68" spans="1:131" hidden="1" x14ac:dyDescent="0.25">
      <c r="A68">
        <v>59</v>
      </c>
      <c r="B68" t="s">
        <v>369</v>
      </c>
      <c r="C68">
        <v>9</v>
      </c>
      <c r="D68">
        <v>0</v>
      </c>
      <c r="E68">
        <v>6</v>
      </c>
      <c r="F68">
        <v>0</v>
      </c>
      <c r="G68" t="s">
        <v>130</v>
      </c>
      <c r="H68" t="s">
        <v>130</v>
      </c>
      <c r="I68">
        <v>6</v>
      </c>
      <c r="J68">
        <v>0</v>
      </c>
      <c r="K68" t="s">
        <v>130</v>
      </c>
      <c r="L68" t="s">
        <v>130</v>
      </c>
      <c r="M68" t="s">
        <v>370</v>
      </c>
      <c r="N68">
        <v>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3</v>
      </c>
      <c r="X68">
        <v>3</v>
      </c>
      <c r="Y68">
        <v>8</v>
      </c>
      <c r="Z68">
        <v>4</v>
      </c>
      <c r="AA68">
        <v>168</v>
      </c>
      <c r="AB68">
        <v>0</v>
      </c>
      <c r="AC68">
        <v>0</v>
      </c>
      <c r="AD68">
        <v>0</v>
      </c>
      <c r="AE68">
        <v>0</v>
      </c>
      <c r="AF68">
        <v>369.39999389648438</v>
      </c>
      <c r="AG68">
        <v>373.57000732421881</v>
      </c>
      <c r="AH68">
        <v>373.69000244140631</v>
      </c>
      <c r="AI68" s="2">
        <f t="shared" si="7"/>
        <v>1.116260231275823E-2</v>
      </c>
      <c r="AJ68" s="2">
        <f t="shared" si="8"/>
        <v>3.2110871686030773E-4</v>
      </c>
      <c r="AK68" t="s">
        <v>371</v>
      </c>
      <c r="AL68">
        <v>72</v>
      </c>
      <c r="AM68">
        <v>2</v>
      </c>
      <c r="AN68">
        <v>3</v>
      </c>
      <c r="AO68">
        <v>0</v>
      </c>
      <c r="AP68">
        <v>0</v>
      </c>
      <c r="AQ68">
        <v>1</v>
      </c>
      <c r="AR68">
        <v>3</v>
      </c>
      <c r="AS68">
        <v>0</v>
      </c>
      <c r="AT68">
        <v>0</v>
      </c>
      <c r="AU68">
        <v>42</v>
      </c>
      <c r="AV68">
        <v>26</v>
      </c>
      <c r="AW68">
        <v>10</v>
      </c>
      <c r="AX68">
        <v>9</v>
      </c>
      <c r="AY68">
        <v>32</v>
      </c>
      <c r="AZ68">
        <v>1</v>
      </c>
      <c r="BA68">
        <v>1</v>
      </c>
      <c r="BB68">
        <v>0</v>
      </c>
      <c r="BC68">
        <v>0</v>
      </c>
      <c r="BD68">
        <v>378.3800048828125</v>
      </c>
      <c r="BE68">
        <v>377.32000732421881</v>
      </c>
      <c r="BF68">
        <v>382.26998901367188</v>
      </c>
      <c r="BG68" s="2">
        <f t="shared" si="9"/>
        <v>-2.8092800223098457E-3</v>
      </c>
      <c r="BH68" s="2">
        <f t="shared" si="10"/>
        <v>1.294891524763675E-2</v>
      </c>
      <c r="BI68" t="s">
        <v>372</v>
      </c>
      <c r="BJ68">
        <v>83</v>
      </c>
      <c r="BK68">
        <v>13</v>
      </c>
      <c r="BL68">
        <v>5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68</v>
      </c>
      <c r="BT68">
        <v>17</v>
      </c>
      <c r="BU68">
        <v>5</v>
      </c>
      <c r="BV68">
        <v>11</v>
      </c>
      <c r="BW68">
        <v>13</v>
      </c>
      <c r="BX68">
        <v>1</v>
      </c>
      <c r="BY68">
        <v>46</v>
      </c>
      <c r="BZ68">
        <v>0</v>
      </c>
      <c r="CA68">
        <v>0</v>
      </c>
      <c r="CB68">
        <v>382.8900146484375</v>
      </c>
      <c r="CC68">
        <v>378.39999389648438</v>
      </c>
      <c r="CD68">
        <v>383.17001342773438</v>
      </c>
      <c r="CE68" s="2">
        <f t="shared" si="11"/>
        <v>-1.1865805561247944E-2</v>
      </c>
      <c r="CF68" s="2">
        <f t="shared" si="12"/>
        <v>1.2448833061279307E-2</v>
      </c>
      <c r="CG68" t="s">
        <v>330</v>
      </c>
      <c r="CH68">
        <v>22</v>
      </c>
      <c r="CI68">
        <v>33</v>
      </c>
      <c r="CJ68">
        <v>9</v>
      </c>
      <c r="CK68">
        <v>73</v>
      </c>
      <c r="CL68">
        <v>21</v>
      </c>
      <c r="CM68">
        <v>0</v>
      </c>
      <c r="CN68">
        <v>0</v>
      </c>
      <c r="CO68">
        <v>0</v>
      </c>
      <c r="CP68">
        <v>0</v>
      </c>
      <c r="CQ68">
        <v>14</v>
      </c>
      <c r="CR68">
        <v>2</v>
      </c>
      <c r="CS68">
        <v>4</v>
      </c>
      <c r="CT68">
        <v>4</v>
      </c>
      <c r="CU68">
        <v>11</v>
      </c>
      <c r="CV68">
        <v>1</v>
      </c>
      <c r="CW68">
        <v>21</v>
      </c>
      <c r="CX68">
        <v>1</v>
      </c>
      <c r="CY68">
        <v>21</v>
      </c>
      <c r="CZ68">
        <v>387.14999389648438</v>
      </c>
      <c r="DA68">
        <v>384.29998779296881</v>
      </c>
      <c r="DB68">
        <v>390.19000244140619</v>
      </c>
      <c r="DC68">
        <v>317</v>
      </c>
      <c r="DD68">
        <v>230</v>
      </c>
      <c r="DE68">
        <v>79</v>
      </c>
      <c r="DF68">
        <v>105</v>
      </c>
      <c r="DG68">
        <v>0</v>
      </c>
      <c r="DH68">
        <v>94</v>
      </c>
      <c r="DI68">
        <v>0</v>
      </c>
      <c r="DJ68">
        <v>0</v>
      </c>
      <c r="DK68">
        <v>21</v>
      </c>
      <c r="DL68">
        <v>224</v>
      </c>
      <c r="DM68">
        <v>0</v>
      </c>
      <c r="DN68">
        <v>200</v>
      </c>
      <c r="DO68">
        <v>1.6</v>
      </c>
      <c r="DP68" t="s">
        <v>130</v>
      </c>
      <c r="DQ68">
        <v>590195</v>
      </c>
      <c r="DR68">
        <v>517100</v>
      </c>
      <c r="DS68">
        <v>5.1070000000000002</v>
      </c>
      <c r="DT68">
        <v>5.577</v>
      </c>
      <c r="DU68">
        <v>6.06</v>
      </c>
      <c r="DV68">
        <v>4.0999999999999996</v>
      </c>
      <c r="DW68">
        <v>0</v>
      </c>
      <c r="DX68" s="2">
        <f t="shared" si="13"/>
        <v>-7.4160973043042588E-3</v>
      </c>
      <c r="DY68" s="2">
        <f t="shared" si="14"/>
        <v>1.5095247473240647E-2</v>
      </c>
      <c r="DZ68" s="3">
        <f t="shared" si="15"/>
        <v>390.10109121266703</v>
      </c>
      <c r="EA68" s="4">
        <f t="shared" si="16"/>
        <v>7.6791501689363884E-3</v>
      </c>
    </row>
    <row r="69" spans="1:131" hidden="1" x14ac:dyDescent="0.25">
      <c r="A69">
        <v>60</v>
      </c>
      <c r="B69" t="s">
        <v>373</v>
      </c>
      <c r="C69">
        <v>9</v>
      </c>
      <c r="D69">
        <v>1</v>
      </c>
      <c r="E69">
        <v>5</v>
      </c>
      <c r="F69">
        <v>1</v>
      </c>
      <c r="G69" t="s">
        <v>130</v>
      </c>
      <c r="H69" t="s">
        <v>130</v>
      </c>
      <c r="I69">
        <v>6</v>
      </c>
      <c r="J69">
        <v>0</v>
      </c>
      <c r="K69" t="s">
        <v>130</v>
      </c>
      <c r="L69" t="s">
        <v>130</v>
      </c>
      <c r="M69" t="s">
        <v>374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6</v>
      </c>
      <c r="X69">
        <v>4</v>
      </c>
      <c r="Y69">
        <v>9</v>
      </c>
      <c r="Z69">
        <v>3</v>
      </c>
      <c r="AA69">
        <v>173</v>
      </c>
      <c r="AB69">
        <v>0</v>
      </c>
      <c r="AC69">
        <v>0</v>
      </c>
      <c r="AD69">
        <v>0</v>
      </c>
      <c r="AE69">
        <v>0</v>
      </c>
      <c r="AF69">
        <v>142.8999938964844</v>
      </c>
      <c r="AG69">
        <v>145.25999450683591</v>
      </c>
      <c r="AH69">
        <v>145.3500061035156</v>
      </c>
      <c r="AI69" s="2">
        <f t="shared" si="7"/>
        <v>1.6246734817551234E-2</v>
      </c>
      <c r="AJ69" s="2">
        <f t="shared" si="8"/>
        <v>6.1927480495305165E-4</v>
      </c>
      <c r="AK69" t="s">
        <v>375</v>
      </c>
      <c r="AL69">
        <v>5</v>
      </c>
      <c r="AM69">
        <v>8</v>
      </c>
      <c r="AN69">
        <v>3</v>
      </c>
      <c r="AO69">
        <v>0</v>
      </c>
      <c r="AP69">
        <v>0</v>
      </c>
      <c r="AQ69">
        <v>1</v>
      </c>
      <c r="AR69">
        <v>3</v>
      </c>
      <c r="AS69">
        <v>0</v>
      </c>
      <c r="AT69">
        <v>0</v>
      </c>
      <c r="AU69">
        <v>5</v>
      </c>
      <c r="AV69">
        <v>4</v>
      </c>
      <c r="AW69">
        <v>2</v>
      </c>
      <c r="AX69">
        <v>6</v>
      </c>
      <c r="AY69">
        <v>166</v>
      </c>
      <c r="AZ69">
        <v>0</v>
      </c>
      <c r="BA69">
        <v>0</v>
      </c>
      <c r="BB69">
        <v>0</v>
      </c>
      <c r="BC69">
        <v>0</v>
      </c>
      <c r="BD69">
        <v>141.8800048828125</v>
      </c>
      <c r="BE69">
        <v>144.05000305175781</v>
      </c>
      <c r="BF69">
        <v>145.80999755859381</v>
      </c>
      <c r="BG69" s="2">
        <f t="shared" si="9"/>
        <v>1.5064200784262516E-2</v>
      </c>
      <c r="BH69" s="2">
        <f t="shared" si="10"/>
        <v>1.2070465237671635E-2</v>
      </c>
      <c r="BI69" t="s">
        <v>376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6</v>
      </c>
      <c r="BT69">
        <v>18</v>
      </c>
      <c r="BU69">
        <v>22</v>
      </c>
      <c r="BV69">
        <v>12</v>
      </c>
      <c r="BW69">
        <v>136</v>
      </c>
      <c r="BX69">
        <v>0</v>
      </c>
      <c r="BY69">
        <v>0</v>
      </c>
      <c r="BZ69">
        <v>0</v>
      </c>
      <c r="CA69">
        <v>0</v>
      </c>
      <c r="CB69">
        <v>141.25999450683591</v>
      </c>
      <c r="CC69">
        <v>142</v>
      </c>
      <c r="CD69">
        <v>142.05000305175781</v>
      </c>
      <c r="CE69" s="2">
        <f t="shared" si="11"/>
        <v>5.2113062898879736E-3</v>
      </c>
      <c r="CF69" s="2">
        <f t="shared" si="12"/>
        <v>3.5201021248543185E-4</v>
      </c>
      <c r="CG69" t="s">
        <v>308</v>
      </c>
      <c r="CH69">
        <v>62</v>
      </c>
      <c r="CI69">
        <v>60</v>
      </c>
      <c r="CJ69">
        <v>19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10</v>
      </c>
      <c r="CR69">
        <v>5</v>
      </c>
      <c r="CS69">
        <v>15</v>
      </c>
      <c r="CT69">
        <v>6</v>
      </c>
      <c r="CU69">
        <v>22</v>
      </c>
      <c r="CV69">
        <v>1</v>
      </c>
      <c r="CW69">
        <v>48</v>
      </c>
      <c r="CX69">
        <v>0</v>
      </c>
      <c r="CY69">
        <v>0</v>
      </c>
      <c r="CZ69">
        <v>143.52000427246091</v>
      </c>
      <c r="DA69">
        <v>143.6000061035156</v>
      </c>
      <c r="DB69">
        <v>146.46000671386719</v>
      </c>
      <c r="DC69">
        <v>163</v>
      </c>
      <c r="DD69">
        <v>133</v>
      </c>
      <c r="DE69">
        <v>19</v>
      </c>
      <c r="DF69">
        <v>39</v>
      </c>
      <c r="DG69">
        <v>0</v>
      </c>
      <c r="DH69">
        <v>1</v>
      </c>
      <c r="DI69">
        <v>0</v>
      </c>
      <c r="DJ69">
        <v>0</v>
      </c>
      <c r="DK69">
        <v>0</v>
      </c>
      <c r="DL69">
        <v>497</v>
      </c>
      <c r="DM69">
        <v>0</v>
      </c>
      <c r="DN69">
        <v>339</v>
      </c>
      <c r="DO69">
        <v>2.1</v>
      </c>
      <c r="DP69" t="s">
        <v>130</v>
      </c>
      <c r="DQ69">
        <v>957135</v>
      </c>
      <c r="DR69">
        <v>1431400</v>
      </c>
      <c r="DS69">
        <v>0.61099999999999999</v>
      </c>
      <c r="DT69">
        <v>0.61799999999999999</v>
      </c>
      <c r="DU69">
        <v>3.55</v>
      </c>
      <c r="DV69">
        <v>3.81</v>
      </c>
      <c r="DW69">
        <v>4.4800000000000004</v>
      </c>
      <c r="DX69" s="2">
        <f t="shared" si="13"/>
        <v>5.571157914646685E-4</v>
      </c>
      <c r="DY69" s="2">
        <f t="shared" si="14"/>
        <v>1.9527519317536712E-2</v>
      </c>
      <c r="DZ69" s="3">
        <f t="shared" si="15"/>
        <v>146.40415799670038</v>
      </c>
      <c r="EA69" s="4">
        <f t="shared" si="16"/>
        <v>2.0084635109001381E-2</v>
      </c>
    </row>
    <row r="70" spans="1:131" hidden="1" x14ac:dyDescent="0.25">
      <c r="A70">
        <v>61</v>
      </c>
      <c r="B70" t="s">
        <v>377</v>
      </c>
      <c r="C70">
        <v>9</v>
      </c>
      <c r="D70">
        <v>1</v>
      </c>
      <c r="E70">
        <v>6</v>
      </c>
      <c r="F70">
        <v>0</v>
      </c>
      <c r="G70" t="s">
        <v>130</v>
      </c>
      <c r="H70" t="s">
        <v>130</v>
      </c>
      <c r="I70">
        <v>6</v>
      </c>
      <c r="J70">
        <v>0</v>
      </c>
      <c r="K70" t="s">
        <v>130</v>
      </c>
      <c r="L70" t="s">
        <v>130</v>
      </c>
      <c r="M70" t="s">
        <v>378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4</v>
      </c>
      <c r="Z70">
        <v>4</v>
      </c>
      <c r="AA70">
        <v>169</v>
      </c>
      <c r="AB70">
        <v>0</v>
      </c>
      <c r="AC70">
        <v>0</v>
      </c>
      <c r="AD70">
        <v>0</v>
      </c>
      <c r="AE70">
        <v>0</v>
      </c>
      <c r="AF70">
        <v>101.7099990844727</v>
      </c>
      <c r="AG70">
        <v>102.1699981689453</v>
      </c>
      <c r="AH70">
        <v>102.370002746582</v>
      </c>
      <c r="AI70" s="2">
        <f t="shared" si="7"/>
        <v>4.5022912079528687E-3</v>
      </c>
      <c r="AJ70" s="2">
        <f t="shared" si="8"/>
        <v>1.9537420364422742E-3</v>
      </c>
      <c r="AK70" t="s">
        <v>171</v>
      </c>
      <c r="AL70">
        <v>64</v>
      </c>
      <c r="AM70">
        <v>4</v>
      </c>
      <c r="AN70">
        <v>1</v>
      </c>
      <c r="AO70">
        <v>0</v>
      </c>
      <c r="AP70">
        <v>0</v>
      </c>
      <c r="AQ70">
        <v>1</v>
      </c>
      <c r="AR70">
        <v>1</v>
      </c>
      <c r="AS70">
        <v>0</v>
      </c>
      <c r="AT70">
        <v>0</v>
      </c>
      <c r="AU70">
        <v>60</v>
      </c>
      <c r="AV70">
        <v>31</v>
      </c>
      <c r="AW70">
        <v>10</v>
      </c>
      <c r="AX70">
        <v>3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102.36000061035161</v>
      </c>
      <c r="BE70">
        <v>102.0899963378906</v>
      </c>
      <c r="BF70">
        <v>103.4899978637695</v>
      </c>
      <c r="BG70" s="2">
        <f t="shared" si="9"/>
        <v>-2.6447671872507073E-3</v>
      </c>
      <c r="BH70" s="2">
        <f t="shared" si="10"/>
        <v>1.3527892113031181E-2</v>
      </c>
      <c r="BI70" t="s">
        <v>379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5</v>
      </c>
      <c r="BT70">
        <v>0</v>
      </c>
      <c r="BU70">
        <v>5</v>
      </c>
      <c r="BV70">
        <v>13</v>
      </c>
      <c r="BW70">
        <v>141</v>
      </c>
      <c r="BX70">
        <v>0</v>
      </c>
      <c r="BY70">
        <v>0</v>
      </c>
      <c r="BZ70">
        <v>0</v>
      </c>
      <c r="CA70">
        <v>0</v>
      </c>
      <c r="CB70">
        <v>101.51999664306641</v>
      </c>
      <c r="CC70">
        <v>102.120002746582</v>
      </c>
      <c r="CD70">
        <v>102.2099990844727</v>
      </c>
      <c r="CE70" s="2">
        <f t="shared" si="11"/>
        <v>5.8755002680969115E-3</v>
      </c>
      <c r="CF70" s="2">
        <f t="shared" si="12"/>
        <v>8.8050424319363607E-4</v>
      </c>
      <c r="CG70" t="s">
        <v>179</v>
      </c>
      <c r="CH70">
        <v>29</v>
      </c>
      <c r="CI70">
        <v>98</v>
      </c>
      <c r="CJ70">
        <v>25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11</v>
      </c>
      <c r="CR70">
        <v>2</v>
      </c>
      <c r="CS70">
        <v>1</v>
      </c>
      <c r="CT70">
        <v>0</v>
      </c>
      <c r="CU70">
        <v>0</v>
      </c>
      <c r="CV70">
        <v>1</v>
      </c>
      <c r="CW70">
        <v>3</v>
      </c>
      <c r="CX70">
        <v>0</v>
      </c>
      <c r="CY70">
        <v>0</v>
      </c>
      <c r="CZ70">
        <v>102.13999938964839</v>
      </c>
      <c r="DA70">
        <v>101.98000335693359</v>
      </c>
      <c r="DB70">
        <v>102.7600021362305</v>
      </c>
      <c r="DC70">
        <v>223</v>
      </c>
      <c r="DD70">
        <v>149</v>
      </c>
      <c r="DE70">
        <v>70</v>
      </c>
      <c r="DF70">
        <v>112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311</v>
      </c>
      <c r="DM70">
        <v>0</v>
      </c>
      <c r="DN70">
        <v>170</v>
      </c>
      <c r="DO70">
        <v>1.8</v>
      </c>
      <c r="DP70" t="s">
        <v>130</v>
      </c>
      <c r="DQ70">
        <v>549998</v>
      </c>
      <c r="DR70">
        <v>579020</v>
      </c>
      <c r="DS70">
        <v>5.1950000000000003</v>
      </c>
      <c r="DT70">
        <v>5.4509999999999996</v>
      </c>
      <c r="DU70">
        <v>1.76</v>
      </c>
      <c r="DV70">
        <v>2.76</v>
      </c>
      <c r="DW70">
        <v>0.28570000000000001</v>
      </c>
      <c r="DX70" s="2">
        <f t="shared" si="13"/>
        <v>-1.5688961310857952E-3</v>
      </c>
      <c r="DY70" s="2">
        <f t="shared" si="14"/>
        <v>7.590490103949632E-3</v>
      </c>
      <c r="DZ70" s="3">
        <f t="shared" si="15"/>
        <v>102.75408156321515</v>
      </c>
      <c r="EA70" s="4">
        <f t="shared" si="16"/>
        <v>6.0215939728638368E-3</v>
      </c>
    </row>
    <row r="71" spans="1:131" hidden="1" x14ac:dyDescent="0.25">
      <c r="A71">
        <v>62</v>
      </c>
      <c r="B71" t="s">
        <v>380</v>
      </c>
      <c r="C71">
        <v>9</v>
      </c>
      <c r="D71">
        <v>0</v>
      </c>
      <c r="E71">
        <v>6</v>
      </c>
      <c r="F71">
        <v>0</v>
      </c>
      <c r="G71" t="s">
        <v>130</v>
      </c>
      <c r="H71" t="s">
        <v>130</v>
      </c>
      <c r="I71">
        <v>6</v>
      </c>
      <c r="J71">
        <v>0</v>
      </c>
      <c r="K71" t="s">
        <v>130</v>
      </c>
      <c r="L71" t="s">
        <v>130</v>
      </c>
      <c r="M71" t="s">
        <v>343</v>
      </c>
      <c r="N71">
        <v>107</v>
      </c>
      <c r="O71">
        <v>4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91</v>
      </c>
      <c r="X71">
        <v>21</v>
      </c>
      <c r="Y71">
        <v>15</v>
      </c>
      <c r="Z71">
        <v>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205.72999572753901</v>
      </c>
      <c r="AG71">
        <v>206.08000183105469</v>
      </c>
      <c r="AH71">
        <v>207.3500061035156</v>
      </c>
      <c r="AI71" s="2">
        <f t="shared" si="7"/>
        <v>1.6983991673419352E-3</v>
      </c>
      <c r="AJ71" s="2">
        <f t="shared" si="8"/>
        <v>6.1249299979614369E-3</v>
      </c>
      <c r="AK71" t="s">
        <v>381</v>
      </c>
      <c r="AL71">
        <v>24</v>
      </c>
      <c r="AM71">
        <v>143</v>
      </c>
      <c r="AN71">
        <v>28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207.19000244140619</v>
      </c>
      <c r="BE71">
        <v>206.02000427246091</v>
      </c>
      <c r="BF71">
        <v>208.8500061035156</v>
      </c>
      <c r="BG71" s="2">
        <f t="shared" si="9"/>
        <v>-5.6790512798843285E-3</v>
      </c>
      <c r="BH71" s="2">
        <f t="shared" si="10"/>
        <v>1.3550403391666688E-2</v>
      </c>
      <c r="BI71" t="s">
        <v>382</v>
      </c>
      <c r="BJ71">
        <v>174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32</v>
      </c>
      <c r="BT71">
        <v>6</v>
      </c>
      <c r="BU71">
        <v>1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206.66000366210929</v>
      </c>
      <c r="CC71">
        <v>207.52000427246091</v>
      </c>
      <c r="CD71">
        <v>208.41999816894531</v>
      </c>
      <c r="CE71" s="2">
        <f t="shared" si="11"/>
        <v>4.1441817301742789E-3</v>
      </c>
      <c r="CF71" s="2">
        <f t="shared" si="12"/>
        <v>4.3181743805355E-3</v>
      </c>
      <c r="CG71" t="s">
        <v>297</v>
      </c>
      <c r="CH71">
        <v>65</v>
      </c>
      <c r="CI71">
        <v>101</v>
      </c>
      <c r="CJ71">
        <v>29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209.03999328613281</v>
      </c>
      <c r="DA71">
        <v>209.86000061035159</v>
      </c>
      <c r="DB71">
        <v>212.5899963378906</v>
      </c>
      <c r="DC71">
        <v>675</v>
      </c>
      <c r="DD71">
        <v>175</v>
      </c>
      <c r="DE71">
        <v>306</v>
      </c>
      <c r="DF71">
        <v>133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1.9</v>
      </c>
      <c r="DP71" t="s">
        <v>130</v>
      </c>
      <c r="DQ71">
        <v>2192154</v>
      </c>
      <c r="DR71">
        <v>1896060</v>
      </c>
      <c r="DS71">
        <v>0.25700000000000001</v>
      </c>
      <c r="DT71">
        <v>1.2110000000000001</v>
      </c>
      <c r="DU71">
        <v>1.39</v>
      </c>
      <c r="DV71">
        <v>0.89</v>
      </c>
      <c r="DW71">
        <v>0.1356</v>
      </c>
      <c r="DX71" s="2">
        <f t="shared" si="13"/>
        <v>3.907401705107616E-3</v>
      </c>
      <c r="DY71" s="2">
        <f t="shared" si="14"/>
        <v>1.2841600143780774E-2</v>
      </c>
      <c r="DZ71" s="3">
        <f t="shared" si="15"/>
        <v>212.55493882436332</v>
      </c>
      <c r="EA71" s="4">
        <f t="shared" si="16"/>
        <v>1.674900184888839E-2</v>
      </c>
    </row>
    <row r="72" spans="1:131" hidden="1" x14ac:dyDescent="0.25">
      <c r="A72">
        <v>63</v>
      </c>
      <c r="B72" t="s">
        <v>383</v>
      </c>
      <c r="C72">
        <v>10</v>
      </c>
      <c r="D72">
        <v>1</v>
      </c>
      <c r="E72">
        <v>5</v>
      </c>
      <c r="F72">
        <v>1</v>
      </c>
      <c r="G72" t="s">
        <v>130</v>
      </c>
      <c r="H72" t="s">
        <v>130</v>
      </c>
      <c r="I72">
        <v>5</v>
      </c>
      <c r="J72">
        <v>1</v>
      </c>
      <c r="K72" t="s">
        <v>130</v>
      </c>
      <c r="L72" t="s">
        <v>130</v>
      </c>
      <c r="M72" t="s">
        <v>153</v>
      </c>
      <c r="N72">
        <v>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2</v>
      </c>
      <c r="X72">
        <v>0</v>
      </c>
      <c r="Y72">
        <v>2</v>
      </c>
      <c r="Z72">
        <v>5</v>
      </c>
      <c r="AA72">
        <v>184</v>
      </c>
      <c r="AB72">
        <v>0</v>
      </c>
      <c r="AC72">
        <v>0</v>
      </c>
      <c r="AD72">
        <v>0</v>
      </c>
      <c r="AE72">
        <v>0</v>
      </c>
      <c r="AF72">
        <v>117.1600036621094</v>
      </c>
      <c r="AG72">
        <v>117.88999938964839</v>
      </c>
      <c r="AH72">
        <v>118.3300018310547</v>
      </c>
      <c r="AI72" s="2">
        <f t="shared" si="7"/>
        <v>6.1921768709678471E-3</v>
      </c>
      <c r="AJ72" s="2">
        <f t="shared" si="8"/>
        <v>3.7184351778725144E-3</v>
      </c>
      <c r="AK72" t="s">
        <v>384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38</v>
      </c>
      <c r="AW72">
        <v>44</v>
      </c>
      <c r="AX72">
        <v>33</v>
      </c>
      <c r="AY72">
        <v>56</v>
      </c>
      <c r="AZ72">
        <v>0</v>
      </c>
      <c r="BA72">
        <v>0</v>
      </c>
      <c r="BB72">
        <v>0</v>
      </c>
      <c r="BC72">
        <v>0</v>
      </c>
      <c r="BD72">
        <v>116.879997253418</v>
      </c>
      <c r="BE72">
        <v>117.1999969482422</v>
      </c>
      <c r="BF72">
        <v>117.25</v>
      </c>
      <c r="BG72" s="2">
        <f t="shared" si="9"/>
        <v>2.730372893828048E-3</v>
      </c>
      <c r="BH72" s="2">
        <f t="shared" si="10"/>
        <v>4.2646526019440856E-4</v>
      </c>
      <c r="BI72" t="s">
        <v>385</v>
      </c>
      <c r="BJ72">
        <v>70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47</v>
      </c>
      <c r="BT72">
        <v>7</v>
      </c>
      <c r="BU72">
        <v>8</v>
      </c>
      <c r="BV72">
        <v>18</v>
      </c>
      <c r="BW72">
        <v>65</v>
      </c>
      <c r="BX72">
        <v>0</v>
      </c>
      <c r="BY72">
        <v>0</v>
      </c>
      <c r="BZ72">
        <v>0</v>
      </c>
      <c r="CA72">
        <v>0</v>
      </c>
      <c r="CB72">
        <v>117.5500030517578</v>
      </c>
      <c r="CC72">
        <v>117.1699981689453</v>
      </c>
      <c r="CD72">
        <v>117.6999969482422</v>
      </c>
      <c r="CE72" s="2">
        <f t="shared" si="11"/>
        <v>-3.2431927007847694E-3</v>
      </c>
      <c r="CF72" s="2">
        <f t="shared" si="12"/>
        <v>4.5029634072970559E-3</v>
      </c>
      <c r="CG72" t="s">
        <v>196</v>
      </c>
      <c r="CH72">
        <v>16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14</v>
      </c>
      <c r="CR72">
        <v>12</v>
      </c>
      <c r="CS72">
        <v>9</v>
      </c>
      <c r="CT72">
        <v>7</v>
      </c>
      <c r="CU72">
        <v>142</v>
      </c>
      <c r="CV72">
        <v>0</v>
      </c>
      <c r="CW72">
        <v>0</v>
      </c>
      <c r="CX72">
        <v>0</v>
      </c>
      <c r="CY72">
        <v>0</v>
      </c>
      <c r="CZ72">
        <v>117.0400009155273</v>
      </c>
      <c r="DA72">
        <v>117.3399963378906</v>
      </c>
      <c r="DB72">
        <v>118.23000335693359</v>
      </c>
      <c r="DC72">
        <v>92</v>
      </c>
      <c r="DD72">
        <v>270</v>
      </c>
      <c r="DE72">
        <v>5</v>
      </c>
      <c r="DF72">
        <v>148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447</v>
      </c>
      <c r="DM72">
        <v>0</v>
      </c>
      <c r="DN72">
        <v>240</v>
      </c>
      <c r="DO72">
        <v>2.4</v>
      </c>
      <c r="DP72" t="s">
        <v>130</v>
      </c>
      <c r="DQ72">
        <v>1461793</v>
      </c>
      <c r="DR72">
        <v>1413300</v>
      </c>
      <c r="DS72">
        <v>0.38</v>
      </c>
      <c r="DT72">
        <v>1.3540000000000001</v>
      </c>
      <c r="DU72">
        <v>1.74</v>
      </c>
      <c r="DV72">
        <v>2.2999999999999998</v>
      </c>
      <c r="DW72">
        <v>0</v>
      </c>
      <c r="DX72" s="2">
        <f t="shared" si="13"/>
        <v>2.5566339843698938E-3</v>
      </c>
      <c r="DY72" s="2">
        <f t="shared" si="14"/>
        <v>7.5277593992456593E-3</v>
      </c>
      <c r="DZ72" s="3">
        <f t="shared" si="15"/>
        <v>118.2233035982306</v>
      </c>
      <c r="EA72" s="4">
        <f t="shared" si="16"/>
        <v>1.0084393383615553E-2</v>
      </c>
    </row>
    <row r="73" spans="1:131" hidden="1" x14ac:dyDescent="0.25">
      <c r="A73">
        <v>64</v>
      </c>
      <c r="B73" t="s">
        <v>386</v>
      </c>
      <c r="C73">
        <v>9</v>
      </c>
      <c r="D73">
        <v>0</v>
      </c>
      <c r="E73">
        <v>6</v>
      </c>
      <c r="F73">
        <v>0</v>
      </c>
      <c r="G73" t="s">
        <v>130</v>
      </c>
      <c r="H73" t="s">
        <v>130</v>
      </c>
      <c r="I73">
        <v>6</v>
      </c>
      <c r="J73">
        <v>0</v>
      </c>
      <c r="K73" t="s">
        <v>130</v>
      </c>
      <c r="L73" t="s">
        <v>130</v>
      </c>
      <c r="M73" t="s">
        <v>273</v>
      </c>
      <c r="N73">
        <v>51</v>
      </c>
      <c r="O73">
        <v>93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15</v>
      </c>
      <c r="X73">
        <v>6</v>
      </c>
      <c r="Y73">
        <v>6</v>
      </c>
      <c r="Z73">
        <v>1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382.29998779296881</v>
      </c>
      <c r="AG73">
        <v>380.25</v>
      </c>
      <c r="AH73">
        <v>383.97000122070313</v>
      </c>
      <c r="AI73" s="2">
        <f t="shared" si="7"/>
        <v>-5.3911579039285229E-3</v>
      </c>
      <c r="AJ73" s="2">
        <f t="shared" si="8"/>
        <v>9.6882600434321509E-3</v>
      </c>
      <c r="AK73" t="s">
        <v>155</v>
      </c>
      <c r="AL73">
        <v>12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12</v>
      </c>
      <c r="AW73">
        <v>26</v>
      </c>
      <c r="AX73">
        <v>27</v>
      </c>
      <c r="AY73">
        <v>99</v>
      </c>
      <c r="AZ73">
        <v>0</v>
      </c>
      <c r="BA73">
        <v>0</v>
      </c>
      <c r="BB73">
        <v>0</v>
      </c>
      <c r="BC73">
        <v>0</v>
      </c>
      <c r="BD73">
        <v>383.92001342773438</v>
      </c>
      <c r="BE73">
        <v>385.5</v>
      </c>
      <c r="BF73">
        <v>387.010009765625</v>
      </c>
      <c r="BG73" s="2">
        <f t="shared" si="9"/>
        <v>4.0985384494568455E-3</v>
      </c>
      <c r="BH73" s="2">
        <f t="shared" si="10"/>
        <v>3.901733101269067E-3</v>
      </c>
      <c r="BI73" t="s">
        <v>206</v>
      </c>
      <c r="BJ73">
        <v>15</v>
      </c>
      <c r="BK73">
        <v>26</v>
      </c>
      <c r="BL73">
        <v>76</v>
      </c>
      <c r="BM73">
        <v>70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390.35000610351563</v>
      </c>
      <c r="CC73">
        <v>382.8699951171875</v>
      </c>
      <c r="CD73">
        <v>390.42999267578131</v>
      </c>
      <c r="CE73" s="2">
        <f t="shared" si="11"/>
        <v>-1.9536686294883587E-2</v>
      </c>
      <c r="CF73" s="2">
        <f t="shared" si="12"/>
        <v>1.9363260252579395E-2</v>
      </c>
      <c r="CG73" t="s">
        <v>331</v>
      </c>
      <c r="CH73">
        <v>25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21</v>
      </c>
      <c r="CR73">
        <v>7</v>
      </c>
      <c r="CS73">
        <v>13</v>
      </c>
      <c r="CT73">
        <v>33</v>
      </c>
      <c r="CU73">
        <v>94</v>
      </c>
      <c r="CV73">
        <v>0</v>
      </c>
      <c r="CW73">
        <v>0</v>
      </c>
      <c r="CX73">
        <v>0</v>
      </c>
      <c r="CY73">
        <v>0</v>
      </c>
      <c r="CZ73">
        <v>390.6199951171875</v>
      </c>
      <c r="DA73">
        <v>392.22000122070313</v>
      </c>
      <c r="DB73">
        <v>397.32998657226563</v>
      </c>
      <c r="DC73">
        <v>368</v>
      </c>
      <c r="DD73">
        <v>178</v>
      </c>
      <c r="DE73">
        <v>156</v>
      </c>
      <c r="DF73">
        <v>103</v>
      </c>
      <c r="DG73">
        <v>0</v>
      </c>
      <c r="DH73">
        <v>70</v>
      </c>
      <c r="DI73">
        <v>0</v>
      </c>
      <c r="DJ73">
        <v>0</v>
      </c>
      <c r="DK73">
        <v>0</v>
      </c>
      <c r="DL73">
        <v>195</v>
      </c>
      <c r="DM73">
        <v>0</v>
      </c>
      <c r="DN73">
        <v>101</v>
      </c>
      <c r="DO73">
        <v>2.2000000000000002</v>
      </c>
      <c r="DP73" t="s">
        <v>130</v>
      </c>
      <c r="DQ73">
        <v>409861</v>
      </c>
      <c r="DR73">
        <v>459460</v>
      </c>
      <c r="DS73">
        <v>0.878</v>
      </c>
      <c r="DT73">
        <v>1.847</v>
      </c>
      <c r="DU73">
        <v>2.7</v>
      </c>
      <c r="DV73">
        <v>3.49</v>
      </c>
      <c r="DW73">
        <v>0.25180000000000002</v>
      </c>
      <c r="DX73" s="2">
        <f t="shared" si="13"/>
        <v>4.0793587745039384E-3</v>
      </c>
      <c r="DY73" s="2">
        <f t="shared" si="14"/>
        <v>1.2860809715485977E-2</v>
      </c>
      <c r="DZ73" s="3">
        <f t="shared" si="15"/>
        <v>397.26426802301029</v>
      </c>
      <c r="EA73" s="4">
        <f t="shared" si="16"/>
        <v>1.6940168489989915E-2</v>
      </c>
    </row>
    <row r="74" spans="1:131" hidden="1" x14ac:dyDescent="0.25">
      <c r="A74">
        <v>65</v>
      </c>
      <c r="B74" t="s">
        <v>387</v>
      </c>
      <c r="C74">
        <v>9</v>
      </c>
      <c r="D74">
        <v>0</v>
      </c>
      <c r="E74">
        <v>6</v>
      </c>
      <c r="F74">
        <v>0</v>
      </c>
      <c r="G74" t="s">
        <v>130</v>
      </c>
      <c r="H74" t="s">
        <v>130</v>
      </c>
      <c r="I74">
        <v>6</v>
      </c>
      <c r="J74">
        <v>0</v>
      </c>
      <c r="K74" t="s">
        <v>130</v>
      </c>
      <c r="L74" t="s">
        <v>130</v>
      </c>
      <c r="M74" t="s">
        <v>354</v>
      </c>
      <c r="N74">
        <v>9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</v>
      </c>
      <c r="X74">
        <v>6</v>
      </c>
      <c r="Y74">
        <v>7</v>
      </c>
      <c r="Z74">
        <v>15</v>
      </c>
      <c r="AA74">
        <v>136</v>
      </c>
      <c r="AB74">
        <v>0</v>
      </c>
      <c r="AC74">
        <v>0</v>
      </c>
      <c r="AD74">
        <v>0</v>
      </c>
      <c r="AE74">
        <v>0</v>
      </c>
      <c r="AF74">
        <v>137.05999755859381</v>
      </c>
      <c r="AG74">
        <v>137.6000061035156</v>
      </c>
      <c r="AH74">
        <v>138.33000183105469</v>
      </c>
      <c r="AI74" s="2">
        <f t="shared" ref="AI74:AI137" si="17">100%-(AF74/AG74)</f>
        <v>3.9244805302954822E-3</v>
      </c>
      <c r="AJ74" s="2">
        <f t="shared" ref="AJ74:AJ137" si="18">100%-(AG74/AH74)</f>
        <v>5.2772046401809991E-3</v>
      </c>
      <c r="AK74" t="s">
        <v>132</v>
      </c>
      <c r="AL74">
        <v>98</v>
      </c>
      <c r="AM74">
        <v>15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25</v>
      </c>
      <c r="AV74">
        <v>5</v>
      </c>
      <c r="AW74">
        <v>8</v>
      </c>
      <c r="AX74">
        <v>2</v>
      </c>
      <c r="AY74">
        <v>17</v>
      </c>
      <c r="AZ74">
        <v>0</v>
      </c>
      <c r="BA74">
        <v>0</v>
      </c>
      <c r="BB74">
        <v>0</v>
      </c>
      <c r="BC74">
        <v>0</v>
      </c>
      <c r="BD74">
        <v>137.6000061035156</v>
      </c>
      <c r="BE74">
        <v>137.07000732421881</v>
      </c>
      <c r="BF74">
        <v>137.96000671386719</v>
      </c>
      <c r="BG74" s="2">
        <f t="shared" ref="BG74:BG137" si="19">100%-(BD74/BE74)</f>
        <v>-3.8666283721948691E-3</v>
      </c>
      <c r="BH74" s="2">
        <f t="shared" ref="BH74:BH137" si="20">100%-(BE74/BF74)</f>
        <v>6.4511405214284778E-3</v>
      </c>
      <c r="BI74" t="s">
        <v>388</v>
      </c>
      <c r="BJ74">
        <v>75</v>
      </c>
      <c r="BK74">
        <v>77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21</v>
      </c>
      <c r="BT74">
        <v>8</v>
      </c>
      <c r="BU74">
        <v>8</v>
      </c>
      <c r="BV74">
        <v>2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138.7799987792969</v>
      </c>
      <c r="CC74">
        <v>137.80000305175781</v>
      </c>
      <c r="CD74">
        <v>139.1600036621094</v>
      </c>
      <c r="CE74" s="2">
        <f t="shared" ref="CE74:CE137" si="21">100%-(CB74/CC74)</f>
        <v>-7.1117250060654946E-3</v>
      </c>
      <c r="CF74" s="2">
        <f t="shared" ref="CF74:CF137" si="22">100%-(CC74/CD74)</f>
        <v>9.7729273825960528E-3</v>
      </c>
      <c r="CG74" t="s">
        <v>389</v>
      </c>
      <c r="CH74">
        <v>37</v>
      </c>
      <c r="CI74">
        <v>41</v>
      </c>
      <c r="CJ74">
        <v>25</v>
      </c>
      <c r="CK74">
        <v>26</v>
      </c>
      <c r="CL74">
        <v>36</v>
      </c>
      <c r="CM74">
        <v>0</v>
      </c>
      <c r="CN74">
        <v>0</v>
      </c>
      <c r="CO74">
        <v>0</v>
      </c>
      <c r="CP74">
        <v>0</v>
      </c>
      <c r="CQ74">
        <v>6</v>
      </c>
      <c r="CR74">
        <v>1</v>
      </c>
      <c r="CS74">
        <v>2</v>
      </c>
      <c r="CT74">
        <v>3</v>
      </c>
      <c r="CU74">
        <v>8</v>
      </c>
      <c r="CV74">
        <v>1</v>
      </c>
      <c r="CW74">
        <v>14</v>
      </c>
      <c r="CX74">
        <v>1</v>
      </c>
      <c r="CY74">
        <v>14</v>
      </c>
      <c r="CZ74">
        <v>142.1300048828125</v>
      </c>
      <c r="DA74">
        <v>141.33000183105469</v>
      </c>
      <c r="DB74">
        <v>141.88999938964841</v>
      </c>
      <c r="DC74">
        <v>404</v>
      </c>
      <c r="DD74">
        <v>122</v>
      </c>
      <c r="DE74">
        <v>123</v>
      </c>
      <c r="DF74">
        <v>71</v>
      </c>
      <c r="DG74">
        <v>0</v>
      </c>
      <c r="DH74">
        <v>62</v>
      </c>
      <c r="DI74">
        <v>0</v>
      </c>
      <c r="DJ74">
        <v>0</v>
      </c>
      <c r="DK74">
        <v>14</v>
      </c>
      <c r="DL74">
        <v>162</v>
      </c>
      <c r="DM74">
        <v>0</v>
      </c>
      <c r="DN74">
        <v>153</v>
      </c>
      <c r="DO74">
        <v>2.1</v>
      </c>
      <c r="DP74" t="s">
        <v>130</v>
      </c>
      <c r="DQ74">
        <v>389854</v>
      </c>
      <c r="DR74">
        <v>279740</v>
      </c>
      <c r="DS74">
        <v>1.7609999999999999</v>
      </c>
      <c r="DT74">
        <v>3.2410000000000001</v>
      </c>
      <c r="DU74">
        <v>2.4500000000000002</v>
      </c>
      <c r="DV74">
        <v>2.87</v>
      </c>
      <c r="DW74">
        <v>2.3300000000000001E-2</v>
      </c>
      <c r="DX74" s="2">
        <f t="shared" ref="DX74:DX137" si="23">100%-(CZ74/DA74)</f>
        <v>-5.6605323809033603E-3</v>
      </c>
      <c r="DY74" s="2">
        <f t="shared" ref="DY74:DY137" si="24">100%-(DA74/DB74)</f>
        <v>3.946702100236732E-3</v>
      </c>
      <c r="DZ74" s="3">
        <f t="shared" ref="DZ74:DZ137" si="25">(DA74*DY74)+DA74</f>
        <v>141.88778924610779</v>
      </c>
      <c r="EA74" s="4">
        <f t="shared" ref="EA74:EA137" si="26">DX74+DY74</f>
        <v>-1.7138302806666283E-3</v>
      </c>
    </row>
    <row r="75" spans="1:131" hidden="1" x14ac:dyDescent="0.25">
      <c r="A75">
        <v>66</v>
      </c>
      <c r="B75" t="s">
        <v>390</v>
      </c>
      <c r="C75">
        <v>10</v>
      </c>
      <c r="D75">
        <v>0</v>
      </c>
      <c r="E75">
        <v>6</v>
      </c>
      <c r="F75">
        <v>0</v>
      </c>
      <c r="G75" t="s">
        <v>130</v>
      </c>
      <c r="H75" t="s">
        <v>130</v>
      </c>
      <c r="I75">
        <v>6</v>
      </c>
      <c r="J75">
        <v>0</v>
      </c>
      <c r="K75" t="s">
        <v>130</v>
      </c>
      <c r="L75" t="s">
        <v>130</v>
      </c>
      <c r="M75" t="s">
        <v>187</v>
      </c>
      <c r="N75">
        <v>6</v>
      </c>
      <c r="O75">
        <v>3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14</v>
      </c>
      <c r="X75">
        <v>48</v>
      </c>
      <c r="Y75">
        <v>53</v>
      </c>
      <c r="Z75">
        <v>48</v>
      </c>
      <c r="AA75">
        <v>27</v>
      </c>
      <c r="AB75">
        <v>0</v>
      </c>
      <c r="AC75">
        <v>0</v>
      </c>
      <c r="AD75">
        <v>0</v>
      </c>
      <c r="AE75">
        <v>0</v>
      </c>
      <c r="AF75">
        <v>140.3800048828125</v>
      </c>
      <c r="AG75">
        <v>140.71000671386719</v>
      </c>
      <c r="AH75">
        <v>141.49000549316409</v>
      </c>
      <c r="AI75" s="2">
        <f t="shared" si="17"/>
        <v>2.3452619949464459E-3</v>
      </c>
      <c r="AJ75" s="2">
        <f t="shared" si="18"/>
        <v>5.5127482437944408E-3</v>
      </c>
      <c r="AK75" t="s">
        <v>223</v>
      </c>
      <c r="AL75">
        <v>136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53</v>
      </c>
      <c r="AV75">
        <v>11</v>
      </c>
      <c r="AW75">
        <v>8</v>
      </c>
      <c r="AX75">
        <v>3</v>
      </c>
      <c r="AY75">
        <v>20</v>
      </c>
      <c r="AZ75">
        <v>0</v>
      </c>
      <c r="BA75">
        <v>0</v>
      </c>
      <c r="BB75">
        <v>0</v>
      </c>
      <c r="BC75">
        <v>0</v>
      </c>
      <c r="BD75">
        <v>139.8999938964844</v>
      </c>
      <c r="BE75">
        <v>139.97999572753909</v>
      </c>
      <c r="BF75">
        <v>140.55999755859381</v>
      </c>
      <c r="BG75" s="2">
        <f t="shared" si="19"/>
        <v>5.7152331401988388E-4</v>
      </c>
      <c r="BH75" s="2">
        <f t="shared" si="20"/>
        <v>4.126364834439733E-3</v>
      </c>
      <c r="BI75" t="s">
        <v>132</v>
      </c>
      <c r="BJ75">
        <v>14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17</v>
      </c>
      <c r="BT75">
        <v>15</v>
      </c>
      <c r="BU75">
        <v>34</v>
      </c>
      <c r="BV75">
        <v>24</v>
      </c>
      <c r="BW75">
        <v>103</v>
      </c>
      <c r="BX75">
        <v>0</v>
      </c>
      <c r="BY75">
        <v>0</v>
      </c>
      <c r="BZ75">
        <v>0</v>
      </c>
      <c r="CA75">
        <v>0</v>
      </c>
      <c r="CB75">
        <v>140.44999694824219</v>
      </c>
      <c r="CC75">
        <v>140.69999694824219</v>
      </c>
      <c r="CD75">
        <v>141.05000305175781</v>
      </c>
      <c r="CE75" s="2">
        <f t="shared" si="21"/>
        <v>1.7768301735782144E-3</v>
      </c>
      <c r="CF75" s="2">
        <f t="shared" si="22"/>
        <v>2.4814327964756133E-3</v>
      </c>
      <c r="CG75" t="s">
        <v>391</v>
      </c>
      <c r="CH75">
        <v>45</v>
      </c>
      <c r="CI75">
        <v>150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141.28999328613281</v>
      </c>
      <c r="DA75">
        <v>140.5</v>
      </c>
      <c r="DB75">
        <v>140.77000427246091</v>
      </c>
      <c r="DC75">
        <v>354</v>
      </c>
      <c r="DD75">
        <v>328</v>
      </c>
      <c r="DE75">
        <v>145</v>
      </c>
      <c r="DF75">
        <v>238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150</v>
      </c>
      <c r="DM75">
        <v>0</v>
      </c>
      <c r="DN75">
        <v>47</v>
      </c>
      <c r="DO75">
        <v>2</v>
      </c>
      <c r="DP75" t="s">
        <v>130</v>
      </c>
      <c r="DQ75">
        <v>1398529</v>
      </c>
      <c r="DR75">
        <v>1897740</v>
      </c>
      <c r="DS75">
        <v>0.69699999999999995</v>
      </c>
      <c r="DT75">
        <v>1.5609999999999999</v>
      </c>
      <c r="DU75">
        <v>1.54</v>
      </c>
      <c r="DV75">
        <v>1.85</v>
      </c>
      <c r="DW75">
        <v>0.83669996000000002</v>
      </c>
      <c r="DX75" s="2">
        <f t="shared" si="23"/>
        <v>-5.6227280151801562E-3</v>
      </c>
      <c r="DY75" s="2">
        <f t="shared" si="24"/>
        <v>1.9180525983242269E-3</v>
      </c>
      <c r="DZ75" s="3">
        <f t="shared" si="25"/>
        <v>140.76948639006454</v>
      </c>
      <c r="EA75" s="4">
        <f t="shared" si="26"/>
        <v>-3.7046754168559293E-3</v>
      </c>
    </row>
    <row r="76" spans="1:131" hidden="1" x14ac:dyDescent="0.25">
      <c r="A76">
        <v>67</v>
      </c>
      <c r="B76" t="s">
        <v>392</v>
      </c>
      <c r="C76">
        <v>10</v>
      </c>
      <c r="D76">
        <v>0</v>
      </c>
      <c r="E76">
        <v>6</v>
      </c>
      <c r="F76">
        <v>0</v>
      </c>
      <c r="G76" t="s">
        <v>130</v>
      </c>
      <c r="H76" t="s">
        <v>130</v>
      </c>
      <c r="I76">
        <v>6</v>
      </c>
      <c r="J76">
        <v>0</v>
      </c>
      <c r="K76" t="s">
        <v>130</v>
      </c>
      <c r="L76" t="s">
        <v>130</v>
      </c>
      <c r="M76" t="s">
        <v>374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195</v>
      </c>
      <c r="AB76">
        <v>0</v>
      </c>
      <c r="AC76">
        <v>0</v>
      </c>
      <c r="AD76">
        <v>0</v>
      </c>
      <c r="AE76">
        <v>0</v>
      </c>
      <c r="AF76">
        <v>61.759998321533203</v>
      </c>
      <c r="AG76">
        <v>62.689998626708977</v>
      </c>
      <c r="AH76">
        <v>62.689998626708977</v>
      </c>
      <c r="AI76" s="2">
        <f t="shared" si="17"/>
        <v>1.4834907091217375E-2</v>
      </c>
      <c r="AJ76" s="2">
        <f t="shared" si="18"/>
        <v>0</v>
      </c>
      <c r="AK76" t="s">
        <v>195</v>
      </c>
      <c r="AL76">
        <v>138</v>
      </c>
      <c r="AM76">
        <v>3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41</v>
      </c>
      <c r="AV76">
        <v>16</v>
      </c>
      <c r="AW76">
        <v>9</v>
      </c>
      <c r="AX76">
        <v>2</v>
      </c>
      <c r="AY76">
        <v>19</v>
      </c>
      <c r="AZ76">
        <v>0</v>
      </c>
      <c r="BA76">
        <v>0</v>
      </c>
      <c r="BB76">
        <v>0</v>
      </c>
      <c r="BC76">
        <v>0</v>
      </c>
      <c r="BD76">
        <v>62.189998626708977</v>
      </c>
      <c r="BE76">
        <v>62.299999237060547</v>
      </c>
      <c r="BF76">
        <v>62.650001525878913</v>
      </c>
      <c r="BG76" s="2">
        <f t="shared" si="19"/>
        <v>1.7656598988549099E-3</v>
      </c>
      <c r="BH76" s="2">
        <f t="shared" si="20"/>
        <v>5.5866285761189127E-3</v>
      </c>
      <c r="BI76" t="s">
        <v>393</v>
      </c>
      <c r="BJ76">
        <v>54</v>
      </c>
      <c r="BK76">
        <v>10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78</v>
      </c>
      <c r="BT76">
        <v>57</v>
      </c>
      <c r="BU76">
        <v>17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62.470001220703118</v>
      </c>
      <c r="CC76">
        <v>62.080001831054688</v>
      </c>
      <c r="CD76">
        <v>62.599998474121087</v>
      </c>
      <c r="CE76" s="2">
        <f t="shared" si="21"/>
        <v>-6.2822064778571551E-3</v>
      </c>
      <c r="CF76" s="2">
        <f t="shared" si="22"/>
        <v>8.306655842513555E-3</v>
      </c>
      <c r="CG76" t="s">
        <v>394</v>
      </c>
      <c r="CH76">
        <v>115</v>
      </c>
      <c r="CI76">
        <v>4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53</v>
      </c>
      <c r="CR76">
        <v>37</v>
      </c>
      <c r="CS76">
        <v>13</v>
      </c>
      <c r="CT76">
        <v>4</v>
      </c>
      <c r="CU76">
        <v>2</v>
      </c>
      <c r="CV76">
        <v>0</v>
      </c>
      <c r="CW76">
        <v>0</v>
      </c>
      <c r="CX76">
        <v>0</v>
      </c>
      <c r="CY76">
        <v>0</v>
      </c>
      <c r="CZ76">
        <v>62.639999389648438</v>
      </c>
      <c r="DA76">
        <v>63.020000457763672</v>
      </c>
      <c r="DB76">
        <v>64.080001831054688</v>
      </c>
      <c r="DC76">
        <v>324</v>
      </c>
      <c r="DD76">
        <v>327</v>
      </c>
      <c r="DE76">
        <v>141</v>
      </c>
      <c r="DF76">
        <v>68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216</v>
      </c>
      <c r="DM76">
        <v>0</v>
      </c>
      <c r="DN76">
        <v>214</v>
      </c>
      <c r="DO76">
        <v>2.4</v>
      </c>
      <c r="DP76" t="s">
        <v>130</v>
      </c>
      <c r="DQ76">
        <v>4729190</v>
      </c>
      <c r="DR76">
        <v>5333440</v>
      </c>
      <c r="DS76">
        <v>1.294</v>
      </c>
      <c r="DT76">
        <v>1.7969999999999999</v>
      </c>
      <c r="DU76">
        <v>0.77</v>
      </c>
      <c r="DV76">
        <v>2.85</v>
      </c>
      <c r="DW76">
        <v>0.18079999999999999</v>
      </c>
      <c r="DX76" s="2">
        <f t="shared" si="23"/>
        <v>6.0298487044587734E-3</v>
      </c>
      <c r="DY76" s="2">
        <f t="shared" si="24"/>
        <v>1.6541843679806378E-2</v>
      </c>
      <c r="DZ76" s="3">
        <f t="shared" si="25"/>
        <v>64.062467454037318</v>
      </c>
      <c r="EA76" s="4">
        <f t="shared" si="26"/>
        <v>2.2571692384265152E-2</v>
      </c>
    </row>
    <row r="77" spans="1:131" hidden="1" x14ac:dyDescent="0.25">
      <c r="A77">
        <v>68</v>
      </c>
      <c r="B77" t="s">
        <v>395</v>
      </c>
      <c r="C77">
        <v>9</v>
      </c>
      <c r="D77">
        <v>0</v>
      </c>
      <c r="E77">
        <v>6</v>
      </c>
      <c r="F77">
        <v>0</v>
      </c>
      <c r="G77" t="s">
        <v>130</v>
      </c>
      <c r="H77" t="s">
        <v>130</v>
      </c>
      <c r="I77">
        <v>6</v>
      </c>
      <c r="J77">
        <v>0</v>
      </c>
      <c r="K77" t="s">
        <v>130</v>
      </c>
      <c r="L77" t="s">
        <v>130</v>
      </c>
      <c r="M77" t="s">
        <v>396</v>
      </c>
      <c r="N77">
        <v>3</v>
      </c>
      <c r="O77">
        <v>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3</v>
      </c>
      <c r="X77">
        <v>1</v>
      </c>
      <c r="Y77">
        <v>1</v>
      </c>
      <c r="Z77">
        <v>0</v>
      </c>
      <c r="AA77">
        <v>185</v>
      </c>
      <c r="AB77">
        <v>0</v>
      </c>
      <c r="AC77">
        <v>0</v>
      </c>
      <c r="AD77">
        <v>0</v>
      </c>
      <c r="AE77">
        <v>0</v>
      </c>
      <c r="AF77">
        <v>214.66000366210929</v>
      </c>
      <c r="AG77">
        <v>219.97999572753901</v>
      </c>
      <c r="AH77">
        <v>221.32000732421881</v>
      </c>
      <c r="AI77" s="2">
        <f t="shared" si="17"/>
        <v>2.418398112898823E-2</v>
      </c>
      <c r="AJ77" s="2">
        <f t="shared" si="18"/>
        <v>6.0546337987273935E-3</v>
      </c>
      <c r="AK77" t="s">
        <v>179</v>
      </c>
      <c r="AL77">
        <v>26</v>
      </c>
      <c r="AM77">
        <v>169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215.9700012207031</v>
      </c>
      <c r="BE77">
        <v>214</v>
      </c>
      <c r="BF77">
        <v>215.97999572753901</v>
      </c>
      <c r="BG77" s="2">
        <f t="shared" si="19"/>
        <v>-9.2056131808555541E-3</v>
      </c>
      <c r="BH77" s="2">
        <f t="shared" si="20"/>
        <v>9.1674959103008602E-3</v>
      </c>
      <c r="BI77" t="s">
        <v>305</v>
      </c>
      <c r="BJ77">
        <v>132</v>
      </c>
      <c r="BK77">
        <v>49</v>
      </c>
      <c r="BL77">
        <v>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15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219.44000244140619</v>
      </c>
      <c r="CC77">
        <v>217.0299987792969</v>
      </c>
      <c r="CD77">
        <v>219.53999328613281</v>
      </c>
      <c r="CE77" s="2">
        <f t="shared" si="21"/>
        <v>-1.1104472541420884E-2</v>
      </c>
      <c r="CF77" s="2">
        <f t="shared" si="22"/>
        <v>1.1432971593310359E-2</v>
      </c>
      <c r="CG77" t="s">
        <v>397</v>
      </c>
      <c r="CH77">
        <v>181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29</v>
      </c>
      <c r="CR77">
        <v>4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219.74000549316409</v>
      </c>
      <c r="DA77">
        <v>218.53999328613281</v>
      </c>
      <c r="DB77">
        <v>219.69999694824219</v>
      </c>
      <c r="DC77">
        <v>563</v>
      </c>
      <c r="DD77">
        <v>53</v>
      </c>
      <c r="DE77">
        <v>200</v>
      </c>
      <c r="DF77">
        <v>5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185</v>
      </c>
      <c r="DM77">
        <v>0</v>
      </c>
      <c r="DN77">
        <v>185</v>
      </c>
      <c r="DO77">
        <v>2.6</v>
      </c>
      <c r="DP77" t="s">
        <v>135</v>
      </c>
      <c r="DQ77">
        <v>543892</v>
      </c>
      <c r="DR77">
        <v>794440</v>
      </c>
      <c r="DS77">
        <v>1.2629999999999999</v>
      </c>
      <c r="DT77">
        <v>1.7450000000000001</v>
      </c>
      <c r="DU77">
        <v>2.39</v>
      </c>
      <c r="DV77">
        <v>2.4900000000000002</v>
      </c>
      <c r="DW77">
        <v>0.56079999999999997</v>
      </c>
      <c r="DX77" s="2">
        <f t="shared" si="23"/>
        <v>-5.4910416578082266E-3</v>
      </c>
      <c r="DY77" s="2">
        <f t="shared" si="24"/>
        <v>5.2799439154413985E-3</v>
      </c>
      <c r="DZ77" s="3">
        <f t="shared" si="25"/>
        <v>219.69387219396452</v>
      </c>
      <c r="EA77" s="4">
        <f t="shared" si="26"/>
        <v>-2.110977423668281E-4</v>
      </c>
    </row>
    <row r="78" spans="1:131" hidden="1" x14ac:dyDescent="0.25">
      <c r="A78">
        <v>69</v>
      </c>
      <c r="B78" t="s">
        <v>398</v>
      </c>
      <c r="C78">
        <v>9</v>
      </c>
      <c r="D78">
        <v>0</v>
      </c>
      <c r="E78">
        <v>6</v>
      </c>
      <c r="F78">
        <v>0</v>
      </c>
      <c r="G78" t="s">
        <v>130</v>
      </c>
      <c r="H78" t="s">
        <v>130</v>
      </c>
      <c r="I78">
        <v>6</v>
      </c>
      <c r="J78">
        <v>0</v>
      </c>
      <c r="K78" t="s">
        <v>130</v>
      </c>
      <c r="L78" t="s">
        <v>130</v>
      </c>
      <c r="M78" t="s">
        <v>399</v>
      </c>
      <c r="N78">
        <v>25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38</v>
      </c>
      <c r="X78">
        <v>27</v>
      </c>
      <c r="Y78">
        <v>18</v>
      </c>
      <c r="Z78">
        <v>28</v>
      </c>
      <c r="AA78">
        <v>34</v>
      </c>
      <c r="AB78">
        <v>0</v>
      </c>
      <c r="AC78">
        <v>0</v>
      </c>
      <c r="AD78">
        <v>0</v>
      </c>
      <c r="AE78">
        <v>0</v>
      </c>
      <c r="AF78">
        <v>114.25</v>
      </c>
      <c r="AG78">
        <v>114.4199981689453</v>
      </c>
      <c r="AH78">
        <v>115.13999938964839</v>
      </c>
      <c r="AI78" s="2">
        <f t="shared" si="17"/>
        <v>1.485738259620395E-3</v>
      </c>
      <c r="AJ78" s="2">
        <f t="shared" si="18"/>
        <v>6.2532675396890225E-3</v>
      </c>
      <c r="AK78" t="s">
        <v>346</v>
      </c>
      <c r="AL78">
        <v>24</v>
      </c>
      <c r="AM78">
        <v>53</v>
      </c>
      <c r="AN78">
        <v>6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</v>
      </c>
      <c r="AV78">
        <v>12</v>
      </c>
      <c r="AW78">
        <v>6</v>
      </c>
      <c r="AX78">
        <v>7</v>
      </c>
      <c r="AY78">
        <v>26</v>
      </c>
      <c r="AZ78">
        <v>1</v>
      </c>
      <c r="BA78">
        <v>51</v>
      </c>
      <c r="BB78">
        <v>0</v>
      </c>
      <c r="BC78">
        <v>0</v>
      </c>
      <c r="BD78">
        <v>115.4300003051758</v>
      </c>
      <c r="BE78">
        <v>114.129997253418</v>
      </c>
      <c r="BF78">
        <v>115.620002746582</v>
      </c>
      <c r="BG78" s="2">
        <f t="shared" si="19"/>
        <v>-1.1390546596362627E-2</v>
      </c>
      <c r="BH78" s="2">
        <f t="shared" si="20"/>
        <v>1.2887090968418558E-2</v>
      </c>
      <c r="BI78" t="s">
        <v>139</v>
      </c>
      <c r="BJ78">
        <v>61</v>
      </c>
      <c r="BK78">
        <v>60</v>
      </c>
      <c r="BL78">
        <v>14</v>
      </c>
      <c r="BM78">
        <v>5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5</v>
      </c>
      <c r="BT78">
        <v>0</v>
      </c>
      <c r="BU78">
        <v>1</v>
      </c>
      <c r="BV78">
        <v>3</v>
      </c>
      <c r="BW78">
        <v>0</v>
      </c>
      <c r="BX78">
        <v>1</v>
      </c>
      <c r="BY78">
        <v>4</v>
      </c>
      <c r="BZ78">
        <v>0</v>
      </c>
      <c r="CA78">
        <v>0</v>
      </c>
      <c r="CB78">
        <v>117</v>
      </c>
      <c r="CC78">
        <v>115.55999755859381</v>
      </c>
      <c r="CD78">
        <v>117.48000335693359</v>
      </c>
      <c r="CE78" s="2">
        <f t="shared" si="21"/>
        <v>-1.2461080580034256E-2</v>
      </c>
      <c r="CF78" s="2">
        <f t="shared" si="22"/>
        <v>1.6343256243416371E-2</v>
      </c>
      <c r="CG78" t="s">
        <v>218</v>
      </c>
      <c r="CH78">
        <v>73</v>
      </c>
      <c r="CI78">
        <v>58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6</v>
      </c>
      <c r="CR78">
        <v>3</v>
      </c>
      <c r="CS78">
        <v>7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118.5299987792969</v>
      </c>
      <c r="DA78">
        <v>118.11000061035161</v>
      </c>
      <c r="DB78">
        <v>118.26999664306641</v>
      </c>
      <c r="DC78">
        <v>380</v>
      </c>
      <c r="DD78">
        <v>166</v>
      </c>
      <c r="DE78">
        <v>109</v>
      </c>
      <c r="DF78">
        <v>141</v>
      </c>
      <c r="DG78">
        <v>0</v>
      </c>
      <c r="DH78">
        <v>5</v>
      </c>
      <c r="DI78">
        <v>0</v>
      </c>
      <c r="DJ78">
        <v>0</v>
      </c>
      <c r="DK78">
        <v>0</v>
      </c>
      <c r="DL78">
        <v>60</v>
      </c>
      <c r="DM78">
        <v>0</v>
      </c>
      <c r="DN78">
        <v>60</v>
      </c>
      <c r="DO78">
        <v>2.2999999999999998</v>
      </c>
      <c r="DP78" t="s">
        <v>130</v>
      </c>
      <c r="DQ78">
        <v>215483</v>
      </c>
      <c r="DR78">
        <v>245080</v>
      </c>
      <c r="DS78">
        <v>1.3919999999999999</v>
      </c>
      <c r="DT78">
        <v>1.4430000000000001</v>
      </c>
      <c r="DU78">
        <v>1.18</v>
      </c>
      <c r="DV78">
        <v>3.23</v>
      </c>
      <c r="DW78">
        <v>0.1333</v>
      </c>
      <c r="DX78" s="2">
        <f t="shared" si="23"/>
        <v>-3.555991590677321E-3</v>
      </c>
      <c r="DY78" s="2">
        <f t="shared" si="24"/>
        <v>1.3528032236076459E-3</v>
      </c>
      <c r="DZ78" s="3">
        <f t="shared" si="25"/>
        <v>118.26978019991759</v>
      </c>
      <c r="EA78" s="4">
        <f t="shared" si="26"/>
        <v>-2.203188367069675E-3</v>
      </c>
    </row>
    <row r="79" spans="1:131" hidden="1" x14ac:dyDescent="0.25">
      <c r="A79">
        <v>70</v>
      </c>
      <c r="B79" t="s">
        <v>400</v>
      </c>
      <c r="C79">
        <v>10</v>
      </c>
      <c r="D79">
        <v>0</v>
      </c>
      <c r="E79">
        <v>5</v>
      </c>
      <c r="F79">
        <v>1</v>
      </c>
      <c r="G79" t="s">
        <v>130</v>
      </c>
      <c r="H79" t="s">
        <v>130</v>
      </c>
      <c r="I79">
        <v>6</v>
      </c>
      <c r="J79">
        <v>0</v>
      </c>
      <c r="K79" t="s">
        <v>130</v>
      </c>
      <c r="L79" t="s">
        <v>130</v>
      </c>
      <c r="M79" t="s">
        <v>376</v>
      </c>
      <c r="N79">
        <v>117</v>
      </c>
      <c r="O79">
        <v>32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35</v>
      </c>
      <c r="X79">
        <v>17</v>
      </c>
      <c r="Y79">
        <v>9</v>
      </c>
      <c r="Z79">
        <v>13</v>
      </c>
      <c r="AA79">
        <v>5</v>
      </c>
      <c r="AB79">
        <v>0</v>
      </c>
      <c r="AC79">
        <v>0</v>
      </c>
      <c r="AD79">
        <v>0</v>
      </c>
      <c r="AE79">
        <v>0</v>
      </c>
      <c r="AF79">
        <v>118.629997253418</v>
      </c>
      <c r="AG79">
        <v>119.15000152587891</v>
      </c>
      <c r="AH79">
        <v>120.129997253418</v>
      </c>
      <c r="AI79" s="2">
        <f t="shared" si="17"/>
        <v>4.3642825497401949E-3</v>
      </c>
      <c r="AJ79" s="2">
        <f t="shared" si="18"/>
        <v>8.1577936397664308E-3</v>
      </c>
      <c r="AK79" t="s">
        <v>401</v>
      </c>
      <c r="AL79">
        <v>15</v>
      </c>
      <c r="AM79">
        <v>40</v>
      </c>
      <c r="AN79">
        <v>73</v>
      </c>
      <c r="AO79">
        <v>36</v>
      </c>
      <c r="AP79">
        <v>16</v>
      </c>
      <c r="AQ79">
        <v>1</v>
      </c>
      <c r="AR79">
        <v>5</v>
      </c>
      <c r="AS79">
        <v>0</v>
      </c>
      <c r="AT79">
        <v>0</v>
      </c>
      <c r="AU79">
        <v>8</v>
      </c>
      <c r="AV79">
        <v>2</v>
      </c>
      <c r="AW79">
        <v>4</v>
      </c>
      <c r="AX79">
        <v>2</v>
      </c>
      <c r="AY79">
        <v>4</v>
      </c>
      <c r="AZ79">
        <v>1</v>
      </c>
      <c r="BA79">
        <v>12</v>
      </c>
      <c r="BB79">
        <v>1</v>
      </c>
      <c r="BC79">
        <v>12</v>
      </c>
      <c r="BD79">
        <v>122.0500030517578</v>
      </c>
      <c r="BE79">
        <v>120.40000152587891</v>
      </c>
      <c r="BF79">
        <v>123.2900009155273</v>
      </c>
      <c r="BG79" s="2">
        <f t="shared" si="19"/>
        <v>-1.3704331436609207E-2</v>
      </c>
      <c r="BH79" s="2">
        <f t="shared" si="20"/>
        <v>2.3440663218329383E-2</v>
      </c>
      <c r="BI79" t="s">
        <v>142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</v>
      </c>
      <c r="BU79">
        <v>21</v>
      </c>
      <c r="BV79">
        <v>22</v>
      </c>
      <c r="BW79">
        <v>145</v>
      </c>
      <c r="BX79">
        <v>0</v>
      </c>
      <c r="BY79">
        <v>0</v>
      </c>
      <c r="BZ79">
        <v>0</v>
      </c>
      <c r="CA79">
        <v>0</v>
      </c>
      <c r="CB79">
        <v>121.4499969482422</v>
      </c>
      <c r="CC79">
        <v>121.7600021362305</v>
      </c>
      <c r="CD79">
        <v>121.7600021362305</v>
      </c>
      <c r="CE79" s="2">
        <f t="shared" si="21"/>
        <v>2.5460346792820499E-3</v>
      </c>
      <c r="CF79" s="2">
        <f t="shared" si="22"/>
        <v>0</v>
      </c>
      <c r="CG79" t="s">
        <v>402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191</v>
      </c>
      <c r="CV79">
        <v>0</v>
      </c>
      <c r="CW79">
        <v>0</v>
      </c>
      <c r="CX79">
        <v>0</v>
      </c>
      <c r="CY79">
        <v>0</v>
      </c>
      <c r="CZ79">
        <v>119.6999969482422</v>
      </c>
      <c r="DA79">
        <v>121.3300018310547</v>
      </c>
      <c r="DB79">
        <v>121.3300018310547</v>
      </c>
      <c r="DC79">
        <v>313</v>
      </c>
      <c r="DD79">
        <v>135</v>
      </c>
      <c r="DE79">
        <v>313</v>
      </c>
      <c r="DF79">
        <v>90</v>
      </c>
      <c r="DG79">
        <v>0</v>
      </c>
      <c r="DH79">
        <v>52</v>
      </c>
      <c r="DI79">
        <v>0</v>
      </c>
      <c r="DJ79">
        <v>52</v>
      </c>
      <c r="DK79">
        <v>12</v>
      </c>
      <c r="DL79">
        <v>345</v>
      </c>
      <c r="DM79">
        <v>12</v>
      </c>
      <c r="DN79">
        <v>9</v>
      </c>
      <c r="DO79">
        <v>2.1</v>
      </c>
      <c r="DP79" t="s">
        <v>130</v>
      </c>
      <c r="DQ79">
        <v>955638</v>
      </c>
      <c r="DR79">
        <v>1217760</v>
      </c>
      <c r="DS79">
        <v>2.7930000000000001</v>
      </c>
      <c r="DT79">
        <v>4.0780000000000003</v>
      </c>
      <c r="DU79">
        <v>1.83</v>
      </c>
      <c r="DV79">
        <v>1.81</v>
      </c>
      <c r="DW79">
        <v>0.14810000000000001</v>
      </c>
      <c r="DX79" s="2">
        <f t="shared" si="23"/>
        <v>1.343447505326989E-2</v>
      </c>
      <c r="DY79" s="2">
        <f t="shared" si="24"/>
        <v>0</v>
      </c>
      <c r="DZ79" s="3">
        <f t="shared" si="25"/>
        <v>121.3300018310547</v>
      </c>
      <c r="EA79" s="4">
        <f t="shared" si="26"/>
        <v>1.343447505326989E-2</v>
      </c>
    </row>
    <row r="80" spans="1:131" hidden="1" x14ac:dyDescent="0.25">
      <c r="A80">
        <v>71</v>
      </c>
      <c r="B80" t="s">
        <v>403</v>
      </c>
      <c r="C80">
        <v>9</v>
      </c>
      <c r="D80">
        <v>0</v>
      </c>
      <c r="E80">
        <v>5</v>
      </c>
      <c r="F80">
        <v>1</v>
      </c>
      <c r="G80" t="s">
        <v>130</v>
      </c>
      <c r="H80" t="s">
        <v>130</v>
      </c>
      <c r="I80">
        <v>6</v>
      </c>
      <c r="J80">
        <v>0</v>
      </c>
      <c r="K80" t="s">
        <v>130</v>
      </c>
      <c r="L80" t="s">
        <v>130</v>
      </c>
      <c r="M80" t="s">
        <v>209</v>
      </c>
      <c r="N80">
        <v>163</v>
      </c>
      <c r="O80">
        <v>32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44.950000762939453</v>
      </c>
      <c r="AG80">
        <v>44.680000305175781</v>
      </c>
      <c r="AH80">
        <v>45.069999694824219</v>
      </c>
      <c r="AI80" s="2">
        <f t="shared" si="17"/>
        <v>-6.0429824511973873E-3</v>
      </c>
      <c r="AJ80" s="2">
        <f t="shared" si="18"/>
        <v>8.6531926400972292E-3</v>
      </c>
      <c r="AK80" t="s">
        <v>170</v>
      </c>
      <c r="AL80">
        <v>149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70</v>
      </c>
      <c r="AV80">
        <v>11</v>
      </c>
      <c r="AW80">
        <v>2</v>
      </c>
      <c r="AX80">
        <v>1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44.900001525878913</v>
      </c>
      <c r="BE80">
        <v>45.060001373291023</v>
      </c>
      <c r="BF80">
        <v>45.279998779296882</v>
      </c>
      <c r="BG80" s="2">
        <f t="shared" si="19"/>
        <v>3.5508176328407082E-3</v>
      </c>
      <c r="BH80" s="2">
        <f t="shared" si="20"/>
        <v>4.8586000869427215E-3</v>
      </c>
      <c r="BI80" t="s">
        <v>137</v>
      </c>
      <c r="BJ80">
        <v>136</v>
      </c>
      <c r="BK80">
        <v>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52</v>
      </c>
      <c r="BT80">
        <v>12</v>
      </c>
      <c r="BU80">
        <v>5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44.830001831054688</v>
      </c>
      <c r="CC80">
        <v>44.869998931884773</v>
      </c>
      <c r="CD80">
        <v>45.119998931884773</v>
      </c>
      <c r="CE80" s="2">
        <f t="shared" si="21"/>
        <v>8.9139963856033066E-4</v>
      </c>
      <c r="CF80" s="2">
        <f t="shared" si="22"/>
        <v>5.5407802730095268E-3</v>
      </c>
      <c r="CG80" t="s">
        <v>276</v>
      </c>
      <c r="CH80">
        <v>15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14</v>
      </c>
      <c r="CR80">
        <v>22</v>
      </c>
      <c r="CS80">
        <v>36</v>
      </c>
      <c r="CT80">
        <v>47</v>
      </c>
      <c r="CU80">
        <v>67</v>
      </c>
      <c r="CV80">
        <v>0</v>
      </c>
      <c r="CW80">
        <v>0</v>
      </c>
      <c r="CX80">
        <v>0</v>
      </c>
      <c r="CY80">
        <v>0</v>
      </c>
      <c r="CZ80">
        <v>44.740001678466797</v>
      </c>
      <c r="DA80">
        <v>44.599998474121087</v>
      </c>
      <c r="DB80">
        <v>45.319999694824219</v>
      </c>
      <c r="DC80">
        <v>498</v>
      </c>
      <c r="DD80">
        <v>273</v>
      </c>
      <c r="DE80">
        <v>344</v>
      </c>
      <c r="DF80">
        <v>85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67</v>
      </c>
      <c r="DM80">
        <v>0</v>
      </c>
      <c r="DN80">
        <v>0</v>
      </c>
      <c r="DO80">
        <v>2.2000000000000002</v>
      </c>
      <c r="DP80" t="s">
        <v>130</v>
      </c>
      <c r="DQ80">
        <v>4639972</v>
      </c>
      <c r="DR80">
        <v>4695760</v>
      </c>
      <c r="DS80">
        <v>0.46400000000000002</v>
      </c>
      <c r="DT80">
        <v>0.98399999999999999</v>
      </c>
      <c r="DU80">
        <v>-44.53</v>
      </c>
      <c r="DV80">
        <v>2.2599999999999998</v>
      </c>
      <c r="DW80">
        <v>0.76119999999999999</v>
      </c>
      <c r="DX80" s="2">
        <f t="shared" si="23"/>
        <v>-3.1390854066273288E-3</v>
      </c>
      <c r="DY80" s="2">
        <f t="shared" si="24"/>
        <v>1.5887052637940768E-2</v>
      </c>
      <c r="DZ80" s="3">
        <f t="shared" si="25"/>
        <v>45.308560997531529</v>
      </c>
      <c r="EA80" s="4">
        <f t="shared" si="26"/>
        <v>1.274796723131344E-2</v>
      </c>
    </row>
    <row r="81" spans="1:131" hidden="1" x14ac:dyDescent="0.25">
      <c r="A81">
        <v>72</v>
      </c>
      <c r="B81" t="s">
        <v>404</v>
      </c>
      <c r="C81">
        <v>11</v>
      </c>
      <c r="D81">
        <v>0</v>
      </c>
      <c r="E81">
        <v>6</v>
      </c>
      <c r="F81">
        <v>0</v>
      </c>
      <c r="G81" t="s">
        <v>130</v>
      </c>
      <c r="H81" t="s">
        <v>130</v>
      </c>
      <c r="I81">
        <v>6</v>
      </c>
      <c r="J81">
        <v>0</v>
      </c>
      <c r="K81" t="s">
        <v>130</v>
      </c>
      <c r="L81" t="s">
        <v>130</v>
      </c>
      <c r="M81" t="s">
        <v>405</v>
      </c>
      <c r="N81">
        <v>13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13</v>
      </c>
      <c r="X81">
        <v>2</v>
      </c>
      <c r="Y81">
        <v>9</v>
      </c>
      <c r="Z81">
        <v>6</v>
      </c>
      <c r="AA81">
        <v>64</v>
      </c>
      <c r="AB81">
        <v>0</v>
      </c>
      <c r="AC81">
        <v>0</v>
      </c>
      <c r="AD81">
        <v>0</v>
      </c>
      <c r="AE81">
        <v>0</v>
      </c>
      <c r="AF81">
        <v>91.459999084472656</v>
      </c>
      <c r="AG81">
        <v>92.339996337890625</v>
      </c>
      <c r="AH81">
        <v>92.75</v>
      </c>
      <c r="AI81" s="2">
        <f t="shared" si="17"/>
        <v>9.5299684678119556E-3</v>
      </c>
      <c r="AJ81" s="2">
        <f t="shared" si="18"/>
        <v>4.4205246588612246E-3</v>
      </c>
      <c r="AK81" t="s">
        <v>406</v>
      </c>
      <c r="AL81">
        <v>34</v>
      </c>
      <c r="AM81">
        <v>51</v>
      </c>
      <c r="AN81">
        <v>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92.260002136230483</v>
      </c>
      <c r="BE81">
        <v>91.639999389648438</v>
      </c>
      <c r="BF81">
        <v>92.669998168945327</v>
      </c>
      <c r="BG81" s="2">
        <f t="shared" si="19"/>
        <v>-6.7656345559958808E-3</v>
      </c>
      <c r="BH81" s="2">
        <f t="shared" si="20"/>
        <v>1.1114695151057563E-2</v>
      </c>
      <c r="BI81" t="s">
        <v>391</v>
      </c>
      <c r="BJ81">
        <v>18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11</v>
      </c>
      <c r="BT81">
        <v>8</v>
      </c>
      <c r="BU81">
        <v>5</v>
      </c>
      <c r="BV81">
        <v>19</v>
      </c>
      <c r="BW81">
        <v>29</v>
      </c>
      <c r="BX81">
        <v>0</v>
      </c>
      <c r="BY81">
        <v>0</v>
      </c>
      <c r="BZ81">
        <v>0</v>
      </c>
      <c r="CA81">
        <v>0</v>
      </c>
      <c r="CB81">
        <v>92.809997558593764</v>
      </c>
      <c r="CC81">
        <v>92.599998474121094</v>
      </c>
      <c r="CD81">
        <v>93.059997558593764</v>
      </c>
      <c r="CE81" s="2">
        <f t="shared" si="21"/>
        <v>-2.2678087249792256E-3</v>
      </c>
      <c r="CF81" s="2">
        <f t="shared" si="22"/>
        <v>4.9430377878856291E-3</v>
      </c>
      <c r="CG81" t="s">
        <v>407</v>
      </c>
      <c r="CH81">
        <v>14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12</v>
      </c>
      <c r="CR81">
        <v>2</v>
      </c>
      <c r="CS81">
        <v>5</v>
      </c>
      <c r="CT81">
        <v>3</v>
      </c>
      <c r="CU81">
        <v>75</v>
      </c>
      <c r="CV81">
        <v>0</v>
      </c>
      <c r="CW81">
        <v>0</v>
      </c>
      <c r="CX81">
        <v>0</v>
      </c>
      <c r="CY81">
        <v>0</v>
      </c>
      <c r="CZ81">
        <v>93.019996643066406</v>
      </c>
      <c r="DA81">
        <v>93.319999694824219</v>
      </c>
      <c r="DB81">
        <v>93.370002746582031</v>
      </c>
      <c r="DC81">
        <v>132</v>
      </c>
      <c r="DD81">
        <v>98</v>
      </c>
      <c r="DE81">
        <v>100</v>
      </c>
      <c r="DF81">
        <v>33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168</v>
      </c>
      <c r="DM81">
        <v>0</v>
      </c>
      <c r="DN81">
        <v>64</v>
      </c>
      <c r="DO81">
        <v>2.7</v>
      </c>
      <c r="DP81" t="s">
        <v>135</v>
      </c>
      <c r="DQ81">
        <v>107375</v>
      </c>
      <c r="DR81">
        <v>110100</v>
      </c>
      <c r="DS81">
        <v>2.57</v>
      </c>
      <c r="DT81">
        <v>2.7559999999999998</v>
      </c>
      <c r="DU81">
        <v>2.3199999999999998</v>
      </c>
      <c r="DV81">
        <v>5.85</v>
      </c>
      <c r="DW81">
        <v>0</v>
      </c>
      <c r="DX81" s="2">
        <f t="shared" si="23"/>
        <v>3.2147776761560776E-3</v>
      </c>
      <c r="DY81" s="2">
        <f t="shared" si="24"/>
        <v>5.355365779898813E-4</v>
      </c>
      <c r="DZ81" s="3">
        <f t="shared" si="25"/>
        <v>93.369975968118808</v>
      </c>
      <c r="EA81" s="4">
        <f t="shared" si="26"/>
        <v>3.7503142541459589E-3</v>
      </c>
    </row>
    <row r="82" spans="1:131" hidden="1" x14ac:dyDescent="0.25">
      <c r="A82">
        <v>73</v>
      </c>
      <c r="B82" t="s">
        <v>408</v>
      </c>
      <c r="C82">
        <v>9</v>
      </c>
      <c r="D82">
        <v>0</v>
      </c>
      <c r="E82">
        <v>6</v>
      </c>
      <c r="F82">
        <v>0</v>
      </c>
      <c r="G82" t="s">
        <v>130</v>
      </c>
      <c r="H82" t="s">
        <v>130</v>
      </c>
      <c r="I82">
        <v>6</v>
      </c>
      <c r="J82">
        <v>0</v>
      </c>
      <c r="K82" t="s">
        <v>130</v>
      </c>
      <c r="L82" t="s">
        <v>130</v>
      </c>
      <c r="M82" t="s">
        <v>409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2</v>
      </c>
      <c r="AA82">
        <v>193</v>
      </c>
      <c r="AB82">
        <v>0</v>
      </c>
      <c r="AC82">
        <v>0</v>
      </c>
      <c r="AD82">
        <v>0</v>
      </c>
      <c r="AE82">
        <v>0</v>
      </c>
      <c r="AF82">
        <v>49.930000305175781</v>
      </c>
      <c r="AG82">
        <v>51.159999847412109</v>
      </c>
      <c r="AH82">
        <v>51.200000762939453</v>
      </c>
      <c r="AI82" s="2">
        <f t="shared" si="17"/>
        <v>2.4042211608774067E-2</v>
      </c>
      <c r="AJ82" s="2">
        <f t="shared" si="18"/>
        <v>7.8126786975163398E-4</v>
      </c>
      <c r="AK82" t="s">
        <v>410</v>
      </c>
      <c r="AL82">
        <v>124</v>
      </c>
      <c r="AM82">
        <v>45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14</v>
      </c>
      <c r="AV82">
        <v>11</v>
      </c>
      <c r="AW82">
        <v>10</v>
      </c>
      <c r="AX82">
        <v>2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50.220001220703118</v>
      </c>
      <c r="BE82">
        <v>50.040000915527337</v>
      </c>
      <c r="BF82">
        <v>50.369998931884773</v>
      </c>
      <c r="BG82" s="2">
        <f t="shared" si="19"/>
        <v>-3.5971283349822691E-3</v>
      </c>
      <c r="BH82" s="2">
        <f t="shared" si="20"/>
        <v>6.5514795186653041E-3</v>
      </c>
      <c r="BI82" t="s">
        <v>411</v>
      </c>
      <c r="BJ82">
        <v>7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7</v>
      </c>
      <c r="BT82">
        <v>5</v>
      </c>
      <c r="BU82">
        <v>12</v>
      </c>
      <c r="BV82">
        <v>30</v>
      </c>
      <c r="BW82">
        <v>139</v>
      </c>
      <c r="BX82">
        <v>0</v>
      </c>
      <c r="BY82">
        <v>0</v>
      </c>
      <c r="BZ82">
        <v>0</v>
      </c>
      <c r="CA82">
        <v>0</v>
      </c>
      <c r="CB82">
        <v>50.060001373291023</v>
      </c>
      <c r="CC82">
        <v>50.119998931884773</v>
      </c>
      <c r="CD82">
        <v>50.229999542236328</v>
      </c>
      <c r="CE82" s="2">
        <f t="shared" si="21"/>
        <v>1.197078209744018E-3</v>
      </c>
      <c r="CF82" s="2">
        <f t="shared" si="22"/>
        <v>2.1899385099348745E-3</v>
      </c>
      <c r="CG82" t="s">
        <v>412</v>
      </c>
      <c r="CH82">
        <v>73</v>
      </c>
      <c r="CI82">
        <v>61</v>
      </c>
      <c r="CJ82">
        <v>51</v>
      </c>
      <c r="CK82">
        <v>7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17</v>
      </c>
      <c r="CR82">
        <v>0</v>
      </c>
      <c r="CS82">
        <v>3</v>
      </c>
      <c r="CT82">
        <v>0</v>
      </c>
      <c r="CU82">
        <v>0</v>
      </c>
      <c r="CV82">
        <v>1</v>
      </c>
      <c r="CW82">
        <v>3</v>
      </c>
      <c r="CX82">
        <v>0</v>
      </c>
      <c r="CY82">
        <v>0</v>
      </c>
      <c r="CZ82">
        <v>50.709999084472663</v>
      </c>
      <c r="DA82">
        <v>49.110000610351563</v>
      </c>
      <c r="DB82">
        <v>50.009998321533203</v>
      </c>
      <c r="DC82">
        <v>369</v>
      </c>
      <c r="DD82">
        <v>113</v>
      </c>
      <c r="DE82">
        <v>170</v>
      </c>
      <c r="DF82">
        <v>39</v>
      </c>
      <c r="DG82">
        <v>0</v>
      </c>
      <c r="DH82">
        <v>7</v>
      </c>
      <c r="DI82">
        <v>0</v>
      </c>
      <c r="DJ82">
        <v>0</v>
      </c>
      <c r="DK82">
        <v>0</v>
      </c>
      <c r="DL82">
        <v>332</v>
      </c>
      <c r="DM82">
        <v>0</v>
      </c>
      <c r="DN82">
        <v>193</v>
      </c>
      <c r="DO82">
        <v>2.8</v>
      </c>
      <c r="DP82" t="s">
        <v>135</v>
      </c>
      <c r="DQ82">
        <v>5731776</v>
      </c>
      <c r="DR82">
        <v>3471300</v>
      </c>
      <c r="DS82">
        <v>1.657</v>
      </c>
      <c r="DT82">
        <v>4.08</v>
      </c>
      <c r="DU82">
        <v>3.84</v>
      </c>
      <c r="DV82">
        <v>3.92</v>
      </c>
      <c r="DW82">
        <v>0.67110000000000003</v>
      </c>
      <c r="DX82" s="2">
        <f t="shared" si="23"/>
        <v>-3.257989114713733E-2</v>
      </c>
      <c r="DY82" s="2">
        <f t="shared" si="24"/>
        <v>1.7996355556647137E-2</v>
      </c>
      <c r="DZ82" s="3">
        <f t="shared" si="25"/>
        <v>49.993801642722609</v>
      </c>
      <c r="EA82" s="4">
        <f t="shared" si="26"/>
        <v>-1.4583535590490193E-2</v>
      </c>
    </row>
    <row r="83" spans="1:131" hidden="1" x14ac:dyDescent="0.25">
      <c r="A83">
        <v>74</v>
      </c>
      <c r="B83" t="s">
        <v>413</v>
      </c>
      <c r="C83">
        <v>9</v>
      </c>
      <c r="D83">
        <v>0</v>
      </c>
      <c r="E83">
        <v>6</v>
      </c>
      <c r="F83">
        <v>0</v>
      </c>
      <c r="G83" t="s">
        <v>130</v>
      </c>
      <c r="H83" t="s">
        <v>130</v>
      </c>
      <c r="I83">
        <v>6</v>
      </c>
      <c r="J83">
        <v>0</v>
      </c>
      <c r="K83" t="s">
        <v>130</v>
      </c>
      <c r="L83" t="s">
        <v>130</v>
      </c>
      <c r="M83" t="s">
        <v>414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126</v>
      </c>
      <c r="AB83">
        <v>0</v>
      </c>
      <c r="AC83">
        <v>0</v>
      </c>
      <c r="AD83">
        <v>0</v>
      </c>
      <c r="AE83">
        <v>0</v>
      </c>
      <c r="AF83">
        <v>65.360000610351563</v>
      </c>
      <c r="AG83">
        <v>68.019996643066406</v>
      </c>
      <c r="AH83">
        <v>68.019996643066406</v>
      </c>
      <c r="AI83" s="2">
        <f t="shared" si="17"/>
        <v>3.9106088856092125E-2</v>
      </c>
      <c r="AJ83" s="2">
        <f t="shared" si="18"/>
        <v>0</v>
      </c>
      <c r="AK83" t="s">
        <v>415</v>
      </c>
      <c r="AL83">
        <v>55</v>
      </c>
      <c r="AM83">
        <v>32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5</v>
      </c>
      <c r="AV83">
        <v>1</v>
      </c>
      <c r="AW83">
        <v>0</v>
      </c>
      <c r="AX83">
        <v>2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65.849998474121094</v>
      </c>
      <c r="BE83">
        <v>65.639999389648438</v>
      </c>
      <c r="BF83">
        <v>66.099998474121094</v>
      </c>
      <c r="BG83" s="2">
        <f t="shared" si="19"/>
        <v>-3.1992548206174476E-3</v>
      </c>
      <c r="BH83" s="2">
        <f t="shared" si="20"/>
        <v>6.9591391087966414E-3</v>
      </c>
      <c r="BI83" t="s">
        <v>268</v>
      </c>
      <c r="BJ83">
        <v>33</v>
      </c>
      <c r="BK83">
        <v>10</v>
      </c>
      <c r="BL83">
        <v>33</v>
      </c>
      <c r="BM83">
        <v>13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27</v>
      </c>
      <c r="BT83">
        <v>9</v>
      </c>
      <c r="BU83">
        <v>2</v>
      </c>
      <c r="BV83">
        <v>0</v>
      </c>
      <c r="BW83">
        <v>24</v>
      </c>
      <c r="BX83">
        <v>1</v>
      </c>
      <c r="BY83">
        <v>35</v>
      </c>
      <c r="BZ83">
        <v>0</v>
      </c>
      <c r="CA83">
        <v>0</v>
      </c>
      <c r="CB83">
        <v>67</v>
      </c>
      <c r="CC83">
        <v>65.849998474121094</v>
      </c>
      <c r="CD83">
        <v>67.120002746582031</v>
      </c>
      <c r="CE83" s="2">
        <f t="shared" si="21"/>
        <v>-1.7463956758189569E-2</v>
      </c>
      <c r="CF83" s="2">
        <f t="shared" si="22"/>
        <v>1.8921397802320716E-2</v>
      </c>
      <c r="CG83" t="s">
        <v>416</v>
      </c>
      <c r="CH83">
        <v>41</v>
      </c>
      <c r="CI83">
        <v>56</v>
      </c>
      <c r="CJ83">
        <v>38</v>
      </c>
      <c r="CK83">
        <v>10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3</v>
      </c>
      <c r="CR83">
        <v>5</v>
      </c>
      <c r="CS83">
        <v>2</v>
      </c>
      <c r="CT83">
        <v>1</v>
      </c>
      <c r="CU83">
        <v>11</v>
      </c>
      <c r="CV83">
        <v>1</v>
      </c>
      <c r="CW83">
        <v>19</v>
      </c>
      <c r="CX83">
        <v>0</v>
      </c>
      <c r="CY83">
        <v>0</v>
      </c>
      <c r="CZ83">
        <v>68.25</v>
      </c>
      <c r="DA83">
        <v>68.25</v>
      </c>
      <c r="DB83">
        <v>69.239997863769531</v>
      </c>
      <c r="DC83">
        <v>321</v>
      </c>
      <c r="DD83">
        <v>57</v>
      </c>
      <c r="DE83">
        <v>87</v>
      </c>
      <c r="DF83">
        <v>8</v>
      </c>
      <c r="DG83">
        <v>0</v>
      </c>
      <c r="DH83">
        <v>23</v>
      </c>
      <c r="DI83">
        <v>0</v>
      </c>
      <c r="DJ83">
        <v>0</v>
      </c>
      <c r="DK83">
        <v>0</v>
      </c>
      <c r="DL83">
        <v>162</v>
      </c>
      <c r="DM83">
        <v>0</v>
      </c>
      <c r="DN83">
        <v>127</v>
      </c>
      <c r="DO83">
        <v>2.2000000000000002</v>
      </c>
      <c r="DP83" t="s">
        <v>130</v>
      </c>
      <c r="DQ83">
        <v>242764</v>
      </c>
      <c r="DR83">
        <v>147180</v>
      </c>
      <c r="DS83">
        <v>2.0579999999999998</v>
      </c>
      <c r="DT83">
        <v>3.0259999999999998</v>
      </c>
      <c r="DU83">
        <v>0.93</v>
      </c>
      <c r="DV83">
        <v>4.38</v>
      </c>
      <c r="DW83">
        <v>0.42189997000000001</v>
      </c>
      <c r="DX83" s="2">
        <f t="shared" si="23"/>
        <v>0</v>
      </c>
      <c r="DY83" s="2">
        <f t="shared" si="24"/>
        <v>1.4298063176104714E-2</v>
      </c>
      <c r="DZ83" s="3">
        <f t="shared" si="25"/>
        <v>69.225842811769141</v>
      </c>
      <c r="EA83" s="4">
        <f t="shared" si="26"/>
        <v>1.4298063176104714E-2</v>
      </c>
    </row>
    <row r="84" spans="1:131" hidden="1" x14ac:dyDescent="0.25">
      <c r="A84">
        <v>75</v>
      </c>
      <c r="B84" t="s">
        <v>417</v>
      </c>
      <c r="C84">
        <v>9</v>
      </c>
      <c r="D84">
        <v>0</v>
      </c>
      <c r="E84">
        <v>6</v>
      </c>
      <c r="F84">
        <v>0</v>
      </c>
      <c r="G84" t="s">
        <v>130</v>
      </c>
      <c r="H84" t="s">
        <v>130</v>
      </c>
      <c r="I84">
        <v>6</v>
      </c>
      <c r="J84">
        <v>0</v>
      </c>
      <c r="K84" t="s">
        <v>130</v>
      </c>
      <c r="L84" t="s">
        <v>130</v>
      </c>
      <c r="M84" t="s">
        <v>418</v>
      </c>
      <c r="N84">
        <v>8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8</v>
      </c>
      <c r="X84">
        <v>5</v>
      </c>
      <c r="Y84">
        <v>11</v>
      </c>
      <c r="Z84">
        <v>5</v>
      </c>
      <c r="AA84">
        <v>151</v>
      </c>
      <c r="AB84">
        <v>0</v>
      </c>
      <c r="AC84">
        <v>0</v>
      </c>
      <c r="AD84">
        <v>0</v>
      </c>
      <c r="AE84">
        <v>0</v>
      </c>
      <c r="AF84">
        <v>163.9700012207031</v>
      </c>
      <c r="AG84">
        <v>168.3500061035156</v>
      </c>
      <c r="AH84">
        <v>169.47999572753909</v>
      </c>
      <c r="AI84" s="2">
        <f t="shared" si="17"/>
        <v>2.6017254077907781E-2</v>
      </c>
      <c r="AJ84" s="2">
        <f t="shared" si="18"/>
        <v>6.6673923324856998E-3</v>
      </c>
      <c r="AK84" t="s">
        <v>419</v>
      </c>
      <c r="AL84">
        <v>0</v>
      </c>
      <c r="AM84">
        <v>1</v>
      </c>
      <c r="AN84">
        <v>4</v>
      </c>
      <c r="AO84">
        <v>11</v>
      </c>
      <c r="AP84">
        <v>167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172.99000549316409</v>
      </c>
      <c r="BE84">
        <v>167.02000427246091</v>
      </c>
      <c r="BF84">
        <v>173.47999572753909</v>
      </c>
      <c r="BG84" s="2">
        <f t="shared" si="19"/>
        <v>-3.5744228643200593E-2</v>
      </c>
      <c r="BH84" s="2">
        <f t="shared" si="20"/>
        <v>3.7237673588740416E-2</v>
      </c>
      <c r="BI84" t="s">
        <v>420</v>
      </c>
      <c r="BJ84">
        <v>63</v>
      </c>
      <c r="BK84">
        <v>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33</v>
      </c>
      <c r="BT84">
        <v>20</v>
      </c>
      <c r="BU84">
        <v>16</v>
      </c>
      <c r="BV84">
        <v>17</v>
      </c>
      <c r="BW84">
        <v>46</v>
      </c>
      <c r="BX84">
        <v>0</v>
      </c>
      <c r="BY84">
        <v>0</v>
      </c>
      <c r="BZ84">
        <v>0</v>
      </c>
      <c r="CA84">
        <v>0</v>
      </c>
      <c r="CB84">
        <v>172.72999572753909</v>
      </c>
      <c r="CC84">
        <v>172.33000183105469</v>
      </c>
      <c r="CD84">
        <v>173.29400634765619</v>
      </c>
      <c r="CE84" s="2">
        <f t="shared" si="21"/>
        <v>-2.3210926259755738E-3</v>
      </c>
      <c r="CF84" s="2">
        <f t="shared" si="22"/>
        <v>5.562826648877639E-3</v>
      </c>
      <c r="CG84" t="s">
        <v>421</v>
      </c>
      <c r="CH84">
        <v>6</v>
      </c>
      <c r="CI84">
        <v>14</v>
      </c>
      <c r="CJ84">
        <v>12</v>
      </c>
      <c r="CK84">
        <v>11</v>
      </c>
      <c r="CL84">
        <v>139</v>
      </c>
      <c r="CM84">
        <v>1</v>
      </c>
      <c r="CN84">
        <v>3</v>
      </c>
      <c r="CO84">
        <v>0</v>
      </c>
      <c r="CP84">
        <v>0</v>
      </c>
      <c r="CQ84">
        <v>1</v>
      </c>
      <c r="CR84">
        <v>0</v>
      </c>
      <c r="CS84">
        <v>1</v>
      </c>
      <c r="CT84">
        <v>2</v>
      </c>
      <c r="CU84">
        <v>1</v>
      </c>
      <c r="CV84">
        <v>1</v>
      </c>
      <c r="CW84">
        <v>4</v>
      </c>
      <c r="CX84">
        <v>1</v>
      </c>
      <c r="CY84">
        <v>4</v>
      </c>
      <c r="CZ84">
        <v>176.2799987792969</v>
      </c>
      <c r="DA84">
        <v>178.21000671386719</v>
      </c>
      <c r="DB84">
        <v>181.8800048828125</v>
      </c>
      <c r="DC84">
        <v>137</v>
      </c>
      <c r="DD84">
        <v>120</v>
      </c>
      <c r="DE84">
        <v>27</v>
      </c>
      <c r="DF84">
        <v>30</v>
      </c>
      <c r="DG84">
        <v>0</v>
      </c>
      <c r="DH84">
        <v>328</v>
      </c>
      <c r="DI84">
        <v>0</v>
      </c>
      <c r="DJ84">
        <v>178</v>
      </c>
      <c r="DK84">
        <v>5</v>
      </c>
      <c r="DL84">
        <v>199</v>
      </c>
      <c r="DM84">
        <v>1</v>
      </c>
      <c r="DN84">
        <v>152</v>
      </c>
      <c r="DO84">
        <v>1.9</v>
      </c>
      <c r="DP84" t="s">
        <v>130</v>
      </c>
      <c r="DQ84">
        <v>568666</v>
      </c>
      <c r="DR84">
        <v>751920</v>
      </c>
      <c r="DS84">
        <v>6.3109999999999999</v>
      </c>
      <c r="DT84">
        <v>6.6539999999999999</v>
      </c>
      <c r="DU84">
        <v>11.5</v>
      </c>
      <c r="DV84">
        <v>2.48</v>
      </c>
      <c r="DW84">
        <v>0</v>
      </c>
      <c r="DX84" s="2">
        <f t="shared" si="23"/>
        <v>1.0829963873291826E-2</v>
      </c>
      <c r="DY84" s="2">
        <f t="shared" si="24"/>
        <v>2.0178128823506114E-2</v>
      </c>
      <c r="DZ84" s="3">
        <f t="shared" si="25"/>
        <v>181.8059511869775</v>
      </c>
      <c r="EA84" s="4">
        <f t="shared" si="26"/>
        <v>3.100809269679794E-2</v>
      </c>
    </row>
    <row r="85" spans="1:131" s="18" customFormat="1" x14ac:dyDescent="0.25">
      <c r="A85" s="18">
        <v>76</v>
      </c>
      <c r="B85" s="18" t="s">
        <v>422</v>
      </c>
      <c r="C85" s="18">
        <v>9</v>
      </c>
      <c r="D85" s="18">
        <v>0</v>
      </c>
      <c r="E85" s="18">
        <v>6</v>
      </c>
      <c r="F85" s="18">
        <v>0</v>
      </c>
      <c r="G85" s="18" t="s">
        <v>130</v>
      </c>
      <c r="H85" s="18" t="s">
        <v>130</v>
      </c>
      <c r="I85" s="18">
        <v>6</v>
      </c>
      <c r="J85" s="18">
        <v>0</v>
      </c>
      <c r="K85" s="18" t="s">
        <v>130</v>
      </c>
      <c r="L85" s="18" t="s">
        <v>130</v>
      </c>
      <c r="M85" s="18" t="s">
        <v>210</v>
      </c>
      <c r="N85" s="18">
        <v>73</v>
      </c>
      <c r="O85" s="18">
        <v>64</v>
      </c>
      <c r="P85" s="18">
        <v>28</v>
      </c>
      <c r="Q85" s="18">
        <v>2</v>
      </c>
      <c r="R85" s="18">
        <v>0</v>
      </c>
      <c r="S85" s="18">
        <v>0</v>
      </c>
      <c r="T85" s="18">
        <v>0</v>
      </c>
      <c r="U85" s="18">
        <v>0</v>
      </c>
      <c r="V85" s="18">
        <v>0</v>
      </c>
      <c r="W85" s="18">
        <v>1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281.26998901367188</v>
      </c>
      <c r="AG85" s="18">
        <v>279.45999145507813</v>
      </c>
      <c r="AH85" s="18">
        <v>283.77999877929688</v>
      </c>
      <c r="AI85" s="19">
        <f t="shared" si="17"/>
        <v>-6.4767681025450496E-3</v>
      </c>
      <c r="AJ85" s="19">
        <f t="shared" si="18"/>
        <v>1.5223085991971308E-2</v>
      </c>
      <c r="AK85" s="18" t="s">
        <v>248</v>
      </c>
      <c r="AL85" s="18">
        <v>15</v>
      </c>
      <c r="AM85" s="18">
        <v>139</v>
      </c>
      <c r="AN85" s="18">
        <v>25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3</v>
      </c>
      <c r="AV85" s="18">
        <v>0</v>
      </c>
      <c r="AW85" s="18">
        <v>0</v>
      </c>
      <c r="AX85" s="18">
        <v>0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283.29000854492188</v>
      </c>
      <c r="BE85" s="18">
        <v>281.92999267578119</v>
      </c>
      <c r="BF85" s="18">
        <v>285.29998779296881</v>
      </c>
      <c r="BG85" s="19">
        <f t="shared" si="19"/>
        <v>-4.8239488684154175E-3</v>
      </c>
      <c r="BH85" s="19">
        <f t="shared" si="20"/>
        <v>1.1812110975739309E-2</v>
      </c>
      <c r="BI85" s="18" t="s">
        <v>423</v>
      </c>
      <c r="BJ85" s="18">
        <v>95</v>
      </c>
      <c r="BK85" s="18">
        <v>30</v>
      </c>
      <c r="BL85" s="18">
        <v>5</v>
      </c>
      <c r="BM85" s="18">
        <v>0</v>
      </c>
      <c r="BN85" s="18">
        <v>0</v>
      </c>
      <c r="BO85" s="18">
        <v>0</v>
      </c>
      <c r="BP85" s="18">
        <v>0</v>
      </c>
      <c r="BQ85" s="18">
        <v>0</v>
      </c>
      <c r="BR85" s="18">
        <v>0</v>
      </c>
      <c r="BS85" s="18">
        <v>35</v>
      </c>
      <c r="BT85" s="18">
        <v>0</v>
      </c>
      <c r="BU85" s="18">
        <v>0</v>
      </c>
      <c r="BV85" s="18">
        <v>0</v>
      </c>
      <c r="BW85" s="18">
        <v>0</v>
      </c>
      <c r="BX85" s="18">
        <v>0</v>
      </c>
      <c r="BY85" s="18">
        <v>0</v>
      </c>
      <c r="BZ85" s="18">
        <v>0</v>
      </c>
      <c r="CA85" s="18">
        <v>0</v>
      </c>
      <c r="CB85" s="18">
        <v>286.42001342773438</v>
      </c>
      <c r="CC85" s="18">
        <v>283.27999877929688</v>
      </c>
      <c r="CD85" s="18">
        <v>286.57998657226563</v>
      </c>
      <c r="CE85" s="19">
        <f t="shared" si="21"/>
        <v>-1.1084491181757805E-2</v>
      </c>
      <c r="CF85" s="19">
        <f t="shared" si="22"/>
        <v>1.1515067163060944E-2</v>
      </c>
      <c r="CG85" s="18" t="s">
        <v>424</v>
      </c>
      <c r="CH85" s="18">
        <v>85</v>
      </c>
      <c r="CI85" s="18">
        <v>4</v>
      </c>
      <c r="CJ85" s="18">
        <v>0</v>
      </c>
      <c r="CK85" s="18">
        <v>0</v>
      </c>
      <c r="CL85" s="18">
        <v>0</v>
      </c>
      <c r="CM85" s="18">
        <v>0</v>
      </c>
      <c r="CN85" s="18">
        <v>0</v>
      </c>
      <c r="CO85" s="18">
        <v>0</v>
      </c>
      <c r="CP85" s="18">
        <v>0</v>
      </c>
      <c r="CQ85" s="18">
        <v>59</v>
      </c>
      <c r="CR85" s="18">
        <v>11</v>
      </c>
      <c r="CS85" s="18">
        <v>0</v>
      </c>
      <c r="CT85" s="18">
        <v>2</v>
      </c>
      <c r="CU85" s="18">
        <v>4</v>
      </c>
      <c r="CV85" s="18">
        <v>0</v>
      </c>
      <c r="CW85" s="18">
        <v>0</v>
      </c>
      <c r="CX85" s="18">
        <v>0</v>
      </c>
      <c r="CY85" s="18">
        <v>0</v>
      </c>
      <c r="CZ85" s="18">
        <v>286.95999145507813</v>
      </c>
      <c r="DA85" s="18">
        <v>284.95999145507813</v>
      </c>
      <c r="DB85" s="18">
        <v>289.04998779296881</v>
      </c>
      <c r="DC85" s="18">
        <v>565</v>
      </c>
      <c r="DD85" s="18">
        <v>111</v>
      </c>
      <c r="DE85" s="18">
        <v>346</v>
      </c>
      <c r="DF85" s="18">
        <v>4</v>
      </c>
      <c r="DG85" s="18">
        <v>0</v>
      </c>
      <c r="DH85" s="18">
        <v>2</v>
      </c>
      <c r="DI85" s="18">
        <v>0</v>
      </c>
      <c r="DJ85" s="18">
        <v>2</v>
      </c>
      <c r="DK85" s="18">
        <v>0</v>
      </c>
      <c r="DL85" s="18">
        <v>4</v>
      </c>
      <c r="DM85" s="18">
        <v>0</v>
      </c>
      <c r="DN85" s="18">
        <v>0</v>
      </c>
      <c r="DO85" s="18">
        <v>2.1</v>
      </c>
      <c r="DP85" s="18" t="s">
        <v>130</v>
      </c>
      <c r="DQ85" s="18">
        <v>302532</v>
      </c>
      <c r="DR85" s="18">
        <v>341320</v>
      </c>
      <c r="DS85" s="18">
        <v>0.75600000000000001</v>
      </c>
      <c r="DT85" s="18">
        <v>0.997</v>
      </c>
      <c r="DU85" s="18">
        <v>1.89</v>
      </c>
      <c r="DV85" s="18">
        <v>3.28</v>
      </c>
      <c r="DW85" s="18">
        <v>0</v>
      </c>
      <c r="DX85" s="19">
        <f t="shared" si="23"/>
        <v>-7.0185291267994554E-3</v>
      </c>
      <c r="DY85" s="19">
        <f t="shared" si="24"/>
        <v>1.4149789000579838E-2</v>
      </c>
      <c r="DZ85" s="20">
        <f t="shared" si="25"/>
        <v>288.99211520777453</v>
      </c>
      <c r="EA85" s="21">
        <f t="shared" si="26"/>
        <v>7.1312598737803823E-3</v>
      </c>
    </row>
    <row r="86" spans="1:131" hidden="1" x14ac:dyDescent="0.25">
      <c r="A86">
        <v>77</v>
      </c>
      <c r="B86" t="s">
        <v>425</v>
      </c>
      <c r="C86">
        <v>9</v>
      </c>
      <c r="D86">
        <v>0</v>
      </c>
      <c r="E86">
        <v>6</v>
      </c>
      <c r="F86">
        <v>0</v>
      </c>
      <c r="G86" t="s">
        <v>130</v>
      </c>
      <c r="H86" t="s">
        <v>130</v>
      </c>
      <c r="I86">
        <v>6</v>
      </c>
      <c r="J86">
        <v>0</v>
      </c>
      <c r="K86" t="s">
        <v>130</v>
      </c>
      <c r="L86" t="s">
        <v>130</v>
      </c>
      <c r="M86" t="s">
        <v>426</v>
      </c>
      <c r="N86">
        <v>101</v>
      </c>
      <c r="O86">
        <v>45</v>
      </c>
      <c r="P86">
        <v>3</v>
      </c>
      <c r="Q86">
        <v>0</v>
      </c>
      <c r="R86">
        <v>0</v>
      </c>
      <c r="S86">
        <v>1</v>
      </c>
      <c r="T86">
        <v>3</v>
      </c>
      <c r="U86">
        <v>0</v>
      </c>
      <c r="V86">
        <v>0</v>
      </c>
      <c r="W86">
        <v>40</v>
      </c>
      <c r="X86">
        <v>16</v>
      </c>
      <c r="Y86">
        <v>1</v>
      </c>
      <c r="Z86">
        <v>0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71.400001525878906</v>
      </c>
      <c r="AG86">
        <v>71.150001525878906</v>
      </c>
      <c r="AH86">
        <v>71.989997863769531</v>
      </c>
      <c r="AI86" s="2">
        <f t="shared" si="17"/>
        <v>-3.513703368074772E-3</v>
      </c>
      <c r="AJ86" s="2">
        <f t="shared" si="18"/>
        <v>1.1668236738667459E-2</v>
      </c>
      <c r="AK86" t="s">
        <v>296</v>
      </c>
      <c r="AL86">
        <v>5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4</v>
      </c>
      <c r="AV86">
        <v>1</v>
      </c>
      <c r="AW86">
        <v>0</v>
      </c>
      <c r="AX86">
        <v>1</v>
      </c>
      <c r="AY86">
        <v>188</v>
      </c>
      <c r="AZ86">
        <v>0</v>
      </c>
      <c r="BA86">
        <v>0</v>
      </c>
      <c r="BB86">
        <v>0</v>
      </c>
      <c r="BC86">
        <v>0</v>
      </c>
      <c r="BD86">
        <v>70.25</v>
      </c>
      <c r="BE86">
        <v>71.269996643066406</v>
      </c>
      <c r="BF86">
        <v>71.449996948242188</v>
      </c>
      <c r="BG86" s="2">
        <f t="shared" si="19"/>
        <v>1.4311725706607548E-2</v>
      </c>
      <c r="BH86" s="2">
        <f t="shared" si="20"/>
        <v>2.5192486055132246E-3</v>
      </c>
      <c r="BI86" t="s">
        <v>427</v>
      </c>
      <c r="BJ86">
        <v>78</v>
      </c>
      <c r="BK86">
        <v>36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13</v>
      </c>
      <c r="BT86">
        <v>5</v>
      </c>
      <c r="BU86">
        <v>16</v>
      </c>
      <c r="BV86">
        <v>17</v>
      </c>
      <c r="BW86">
        <v>41</v>
      </c>
      <c r="BX86">
        <v>0</v>
      </c>
      <c r="BY86">
        <v>0</v>
      </c>
      <c r="BZ86">
        <v>0</v>
      </c>
      <c r="CA86">
        <v>0</v>
      </c>
      <c r="CB86">
        <v>70.959999084472656</v>
      </c>
      <c r="CC86">
        <v>70.430000305175781</v>
      </c>
      <c r="CD86">
        <v>71.080001831054688</v>
      </c>
      <c r="CE86" s="2">
        <f t="shared" si="21"/>
        <v>-7.5251849637991697E-3</v>
      </c>
      <c r="CF86" s="2">
        <f t="shared" si="22"/>
        <v>9.1446470052695128E-3</v>
      </c>
      <c r="CG86" t="s">
        <v>428</v>
      </c>
      <c r="CH86">
        <v>2</v>
      </c>
      <c r="CI86">
        <v>6</v>
      </c>
      <c r="CJ86">
        <v>35</v>
      </c>
      <c r="CK86">
        <v>42</v>
      </c>
      <c r="CL86">
        <v>110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1</v>
      </c>
      <c r="CW86">
        <v>1</v>
      </c>
      <c r="CX86">
        <v>1</v>
      </c>
      <c r="CY86">
        <v>1</v>
      </c>
      <c r="CZ86">
        <v>73.55999755859375</v>
      </c>
      <c r="DA86">
        <v>73.260002136230469</v>
      </c>
      <c r="DB86">
        <v>73.449996948242188</v>
      </c>
      <c r="DC86">
        <v>353</v>
      </c>
      <c r="DD86">
        <v>115</v>
      </c>
      <c r="DE86">
        <v>154</v>
      </c>
      <c r="DF86">
        <v>63</v>
      </c>
      <c r="DG86">
        <v>0</v>
      </c>
      <c r="DH86">
        <v>152</v>
      </c>
      <c r="DI86">
        <v>0</v>
      </c>
      <c r="DJ86">
        <v>0</v>
      </c>
      <c r="DK86">
        <v>1</v>
      </c>
      <c r="DL86">
        <v>229</v>
      </c>
      <c r="DM86">
        <v>0</v>
      </c>
      <c r="DN86">
        <v>188</v>
      </c>
      <c r="DO86">
        <v>2.4</v>
      </c>
      <c r="DP86" t="s">
        <v>130</v>
      </c>
      <c r="DQ86">
        <v>1995725</v>
      </c>
      <c r="DR86">
        <v>2413900</v>
      </c>
      <c r="DS86">
        <v>1.3120000000000001</v>
      </c>
      <c r="DT86">
        <v>1.554</v>
      </c>
      <c r="DU86">
        <v>3.82</v>
      </c>
      <c r="DV86">
        <v>4.09</v>
      </c>
      <c r="DW86">
        <v>6.9099999999999995E-2</v>
      </c>
      <c r="DX86" s="2">
        <f t="shared" si="23"/>
        <v>-4.094941490793591E-3</v>
      </c>
      <c r="DY86" s="2">
        <f t="shared" si="24"/>
        <v>2.5867232117872119E-3</v>
      </c>
      <c r="DZ86" s="3">
        <f t="shared" si="25"/>
        <v>73.44950548425183</v>
      </c>
      <c r="EA86" s="4">
        <f t="shared" si="26"/>
        <v>-1.5082182790063792E-3</v>
      </c>
    </row>
    <row r="87" spans="1:131" hidden="1" x14ac:dyDescent="0.25">
      <c r="A87">
        <v>78</v>
      </c>
      <c r="B87" t="s">
        <v>429</v>
      </c>
      <c r="C87">
        <v>9</v>
      </c>
      <c r="D87">
        <v>0</v>
      </c>
      <c r="E87">
        <v>6</v>
      </c>
      <c r="F87">
        <v>0</v>
      </c>
      <c r="G87" t="s">
        <v>130</v>
      </c>
      <c r="H87" t="s">
        <v>130</v>
      </c>
      <c r="I87">
        <v>6</v>
      </c>
      <c r="J87">
        <v>0</v>
      </c>
      <c r="K87" t="s">
        <v>130</v>
      </c>
      <c r="L87" t="s">
        <v>130</v>
      </c>
      <c r="M87" t="s">
        <v>430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118</v>
      </c>
      <c r="AB87">
        <v>0</v>
      </c>
      <c r="AC87">
        <v>0</v>
      </c>
      <c r="AD87">
        <v>0</v>
      </c>
      <c r="AE87">
        <v>0</v>
      </c>
      <c r="AF87">
        <v>129.61000061035159</v>
      </c>
      <c r="AG87">
        <v>133.05999755859381</v>
      </c>
      <c r="AH87">
        <v>133.05999755859381</v>
      </c>
      <c r="AI87" s="2">
        <f t="shared" si="17"/>
        <v>2.592813025359475E-2</v>
      </c>
      <c r="AJ87" s="2">
        <f t="shared" si="18"/>
        <v>0</v>
      </c>
      <c r="AK87" t="s">
        <v>238</v>
      </c>
      <c r="AL87">
        <v>10</v>
      </c>
      <c r="AM87">
        <v>31</v>
      </c>
      <c r="AN87">
        <v>44</v>
      </c>
      <c r="AO87">
        <v>3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6</v>
      </c>
      <c r="AV87">
        <v>2</v>
      </c>
      <c r="AW87">
        <v>2</v>
      </c>
      <c r="AX87">
        <v>8</v>
      </c>
      <c r="AY87">
        <v>13</v>
      </c>
      <c r="AZ87">
        <v>1</v>
      </c>
      <c r="BA87">
        <v>25</v>
      </c>
      <c r="BB87">
        <v>0</v>
      </c>
      <c r="BC87">
        <v>0</v>
      </c>
      <c r="BD87">
        <v>132.8500061035156</v>
      </c>
      <c r="BE87">
        <v>130.74000549316409</v>
      </c>
      <c r="BF87">
        <v>132.8500061035156</v>
      </c>
      <c r="BG87" s="2">
        <f t="shared" si="19"/>
        <v>-1.6138905627182565E-2</v>
      </c>
      <c r="BH87" s="2">
        <f t="shared" si="20"/>
        <v>1.5882578196552033E-2</v>
      </c>
      <c r="BI87" t="s">
        <v>431</v>
      </c>
      <c r="BJ87">
        <v>9</v>
      </c>
      <c r="BK87">
        <v>3</v>
      </c>
      <c r="BL87">
        <v>5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2</v>
      </c>
      <c r="BT87">
        <v>1</v>
      </c>
      <c r="BU87">
        <v>1</v>
      </c>
      <c r="BV87">
        <v>4</v>
      </c>
      <c r="BW87">
        <v>99</v>
      </c>
      <c r="BX87">
        <v>1</v>
      </c>
      <c r="BY87">
        <v>0</v>
      </c>
      <c r="BZ87">
        <v>0</v>
      </c>
      <c r="CA87">
        <v>0</v>
      </c>
      <c r="CB87">
        <v>133.5899963378906</v>
      </c>
      <c r="CC87">
        <v>132.1199951171875</v>
      </c>
      <c r="CD87">
        <v>133.9949951171875</v>
      </c>
      <c r="CE87" s="2">
        <f t="shared" si="21"/>
        <v>-1.1126258515217424E-2</v>
      </c>
      <c r="CF87" s="2">
        <f t="shared" si="22"/>
        <v>1.3993059952427278E-2</v>
      </c>
      <c r="CG87" t="s">
        <v>432</v>
      </c>
      <c r="CH87">
        <v>26</v>
      </c>
      <c r="CI87">
        <v>59</v>
      </c>
      <c r="CJ87">
        <v>9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2</v>
      </c>
      <c r="CR87">
        <v>2</v>
      </c>
      <c r="CS87">
        <v>3</v>
      </c>
      <c r="CT87">
        <v>4</v>
      </c>
      <c r="CU87">
        <v>4</v>
      </c>
      <c r="CV87">
        <v>1</v>
      </c>
      <c r="CW87">
        <v>13</v>
      </c>
      <c r="CX87">
        <v>0</v>
      </c>
      <c r="CY87">
        <v>0</v>
      </c>
      <c r="CZ87">
        <v>134.7799987792969</v>
      </c>
      <c r="DA87">
        <v>135.6199951171875</v>
      </c>
      <c r="DB87">
        <v>137.05999755859381</v>
      </c>
      <c r="DC87">
        <v>199</v>
      </c>
      <c r="DD87">
        <v>39</v>
      </c>
      <c r="DE87">
        <v>88</v>
      </c>
      <c r="DF87">
        <v>20</v>
      </c>
      <c r="DG87">
        <v>0</v>
      </c>
      <c r="DH87">
        <v>3</v>
      </c>
      <c r="DI87">
        <v>0</v>
      </c>
      <c r="DJ87">
        <v>3</v>
      </c>
      <c r="DK87">
        <v>0</v>
      </c>
      <c r="DL87">
        <v>234</v>
      </c>
      <c r="DM87">
        <v>0</v>
      </c>
      <c r="DN87">
        <v>131</v>
      </c>
      <c r="DO87">
        <v>2.1</v>
      </c>
      <c r="DP87" t="s">
        <v>130</v>
      </c>
      <c r="DQ87">
        <v>132105</v>
      </c>
      <c r="DR87">
        <v>129900</v>
      </c>
      <c r="DS87">
        <v>2.2189999999999999</v>
      </c>
      <c r="DT87">
        <v>3.5190000000000001</v>
      </c>
      <c r="DU87">
        <v>2.4500000000000002</v>
      </c>
      <c r="DV87">
        <v>5.21</v>
      </c>
      <c r="DW87">
        <v>0</v>
      </c>
      <c r="DX87" s="2">
        <f t="shared" si="23"/>
        <v>6.1937499493697201E-3</v>
      </c>
      <c r="DY87" s="2">
        <f t="shared" si="24"/>
        <v>1.0506365584828647E-2</v>
      </c>
      <c r="DZ87" s="3">
        <f t="shared" si="25"/>
        <v>137.04486836650136</v>
      </c>
      <c r="EA87" s="4">
        <f t="shared" si="26"/>
        <v>1.6700115534198368E-2</v>
      </c>
    </row>
    <row r="88" spans="1:131" hidden="1" x14ac:dyDescent="0.25">
      <c r="A88">
        <v>79</v>
      </c>
      <c r="B88" t="s">
        <v>433</v>
      </c>
      <c r="C88">
        <v>11</v>
      </c>
      <c r="D88">
        <v>0</v>
      </c>
      <c r="E88">
        <v>6</v>
      </c>
      <c r="F88">
        <v>0</v>
      </c>
      <c r="G88" t="s">
        <v>130</v>
      </c>
      <c r="H88" t="s">
        <v>130</v>
      </c>
      <c r="I88">
        <v>6</v>
      </c>
      <c r="J88">
        <v>0</v>
      </c>
      <c r="K88" t="s">
        <v>130</v>
      </c>
      <c r="L88" t="s">
        <v>130</v>
      </c>
      <c r="M88" t="s">
        <v>434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2</v>
      </c>
      <c r="AA88">
        <v>88</v>
      </c>
      <c r="AB88">
        <v>0</v>
      </c>
      <c r="AC88">
        <v>0</v>
      </c>
      <c r="AD88">
        <v>0</v>
      </c>
      <c r="AE88">
        <v>0</v>
      </c>
      <c r="AF88">
        <v>79.510002136230469</v>
      </c>
      <c r="AG88">
        <v>81.5</v>
      </c>
      <c r="AH88">
        <v>82</v>
      </c>
      <c r="AI88" s="2">
        <f t="shared" si="17"/>
        <v>2.4417151702693651E-2</v>
      </c>
      <c r="AJ88" s="2">
        <f t="shared" si="18"/>
        <v>6.0975609756097615E-3</v>
      </c>
      <c r="AK88" t="s">
        <v>435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7</v>
      </c>
      <c r="AW88">
        <v>7</v>
      </c>
      <c r="AX88">
        <v>9</v>
      </c>
      <c r="AY88">
        <v>66</v>
      </c>
      <c r="AZ88">
        <v>0</v>
      </c>
      <c r="BA88">
        <v>0</v>
      </c>
      <c r="BB88">
        <v>0</v>
      </c>
      <c r="BC88">
        <v>0</v>
      </c>
      <c r="BD88">
        <v>79.900001525878906</v>
      </c>
      <c r="BE88">
        <v>80</v>
      </c>
      <c r="BF88">
        <v>80</v>
      </c>
      <c r="BG88" s="2">
        <f t="shared" si="19"/>
        <v>1.2499809265136275E-3</v>
      </c>
      <c r="BH88" s="2">
        <f t="shared" si="20"/>
        <v>0</v>
      </c>
      <c r="BI88" t="s">
        <v>139</v>
      </c>
      <c r="BJ88">
        <v>50</v>
      </c>
      <c r="BK88">
        <v>13</v>
      </c>
      <c r="BL88">
        <v>5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6</v>
      </c>
      <c r="BT88">
        <v>1</v>
      </c>
      <c r="BU88">
        <v>0</v>
      </c>
      <c r="BV88">
        <v>1</v>
      </c>
      <c r="BW88">
        <v>2</v>
      </c>
      <c r="BX88">
        <v>1</v>
      </c>
      <c r="BY88">
        <v>4</v>
      </c>
      <c r="BZ88">
        <v>0</v>
      </c>
      <c r="CA88">
        <v>0</v>
      </c>
      <c r="CB88">
        <v>80.989997863769531</v>
      </c>
      <c r="CC88">
        <v>80.05999755859375</v>
      </c>
      <c r="CD88">
        <v>81.199996948242188</v>
      </c>
      <c r="CE88" s="2">
        <f t="shared" si="21"/>
        <v>-1.1616291950235613E-2</v>
      </c>
      <c r="CF88" s="2">
        <f t="shared" si="22"/>
        <v>1.4039401877996238E-2</v>
      </c>
      <c r="CG88" t="s">
        <v>277</v>
      </c>
      <c r="CH88">
        <v>6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8</v>
      </c>
      <c r="CR88">
        <v>13</v>
      </c>
      <c r="CS88">
        <v>15</v>
      </c>
      <c r="CT88">
        <v>12</v>
      </c>
      <c r="CU88">
        <v>20</v>
      </c>
      <c r="CV88">
        <v>0</v>
      </c>
      <c r="CW88">
        <v>0</v>
      </c>
      <c r="CX88">
        <v>0</v>
      </c>
      <c r="CY88">
        <v>0</v>
      </c>
      <c r="CZ88">
        <v>80.959999084472656</v>
      </c>
      <c r="DA88">
        <v>80.610000610351563</v>
      </c>
      <c r="DB88">
        <v>80.970001220703125</v>
      </c>
      <c r="DC88">
        <v>76</v>
      </c>
      <c r="DD88">
        <v>83</v>
      </c>
      <c r="DE88">
        <v>1</v>
      </c>
      <c r="DF88">
        <v>27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176</v>
      </c>
      <c r="DM88">
        <v>0</v>
      </c>
      <c r="DN88">
        <v>154</v>
      </c>
      <c r="DO88">
        <v>2.2000000000000002</v>
      </c>
      <c r="DP88" t="s">
        <v>130</v>
      </c>
      <c r="DQ88">
        <v>78042</v>
      </c>
      <c r="DR88">
        <v>122020</v>
      </c>
      <c r="DS88">
        <v>1.427</v>
      </c>
      <c r="DT88">
        <v>3.04</v>
      </c>
      <c r="DU88">
        <v>2.21</v>
      </c>
      <c r="DV88">
        <v>2.87</v>
      </c>
      <c r="DW88">
        <v>0.28970000000000001</v>
      </c>
      <c r="DX88" s="2">
        <f t="shared" si="23"/>
        <v>-4.341874103349852E-3</v>
      </c>
      <c r="DY88" s="2">
        <f t="shared" si="24"/>
        <v>4.4460986158354476E-3</v>
      </c>
      <c r="DZ88" s="3">
        <f t="shared" si="25"/>
        <v>80.968400622487735</v>
      </c>
      <c r="EA88" s="4">
        <f t="shared" si="26"/>
        <v>1.0422451248559561E-4</v>
      </c>
    </row>
    <row r="89" spans="1:131" hidden="1" x14ac:dyDescent="0.25">
      <c r="A89">
        <v>80</v>
      </c>
      <c r="B89" t="s">
        <v>436</v>
      </c>
      <c r="C89">
        <v>9</v>
      </c>
      <c r="D89">
        <v>0</v>
      </c>
      <c r="E89">
        <v>6</v>
      </c>
      <c r="F89">
        <v>0</v>
      </c>
      <c r="G89" t="s">
        <v>130</v>
      </c>
      <c r="H89" t="s">
        <v>130</v>
      </c>
      <c r="I89">
        <v>6</v>
      </c>
      <c r="J89">
        <v>0</v>
      </c>
      <c r="K89" t="s">
        <v>130</v>
      </c>
      <c r="L89" t="s">
        <v>130</v>
      </c>
      <c r="M89" t="s">
        <v>437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21</v>
      </c>
      <c r="X89">
        <v>26</v>
      </c>
      <c r="Y89">
        <v>32</v>
      </c>
      <c r="Z89">
        <v>39</v>
      </c>
      <c r="AA89">
        <v>76</v>
      </c>
      <c r="AB89">
        <v>0</v>
      </c>
      <c r="AC89">
        <v>0</v>
      </c>
      <c r="AD89">
        <v>0</v>
      </c>
      <c r="AE89">
        <v>0</v>
      </c>
      <c r="AF89">
        <v>30.45000076293945</v>
      </c>
      <c r="AG89">
        <v>30.510000228881839</v>
      </c>
      <c r="AH89">
        <v>30.639999389648441</v>
      </c>
      <c r="AI89" s="2">
        <f t="shared" si="17"/>
        <v>1.9665508191505365E-3</v>
      </c>
      <c r="AJ89" s="2">
        <f t="shared" si="18"/>
        <v>4.2427925377348519E-3</v>
      </c>
      <c r="AK89" t="s">
        <v>438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2</v>
      </c>
      <c r="AW89">
        <v>1</v>
      </c>
      <c r="AX89">
        <v>3</v>
      </c>
      <c r="AY89">
        <v>189</v>
      </c>
      <c r="AZ89">
        <v>0</v>
      </c>
      <c r="BA89">
        <v>0</v>
      </c>
      <c r="BB89">
        <v>0</v>
      </c>
      <c r="BC89">
        <v>0</v>
      </c>
      <c r="BD89">
        <v>30.260000228881839</v>
      </c>
      <c r="BE89">
        <v>30.420000076293949</v>
      </c>
      <c r="BF89">
        <v>30.489999771118161</v>
      </c>
      <c r="BG89" s="2">
        <f t="shared" si="19"/>
        <v>5.2596925381599435E-3</v>
      </c>
      <c r="BH89" s="2">
        <f t="shared" si="20"/>
        <v>2.2958247080906435E-3</v>
      </c>
      <c r="BI89" t="s">
        <v>439</v>
      </c>
      <c r="BJ89">
        <v>42</v>
      </c>
      <c r="BK89">
        <v>11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39</v>
      </c>
      <c r="BT89">
        <v>31</v>
      </c>
      <c r="BU89">
        <v>24</v>
      </c>
      <c r="BV89">
        <v>16</v>
      </c>
      <c r="BW89">
        <v>41</v>
      </c>
      <c r="BX89">
        <v>0</v>
      </c>
      <c r="BY89">
        <v>0</v>
      </c>
      <c r="BZ89">
        <v>0</v>
      </c>
      <c r="CA89">
        <v>0</v>
      </c>
      <c r="CB89">
        <v>30.680000305175781</v>
      </c>
      <c r="CC89">
        <v>30.409999847412109</v>
      </c>
      <c r="CD89">
        <v>30.680000305175781</v>
      </c>
      <c r="CE89" s="2">
        <f t="shared" si="21"/>
        <v>-8.878673433687867E-3</v>
      </c>
      <c r="CF89" s="2">
        <f t="shared" si="22"/>
        <v>8.800536345435539E-3</v>
      </c>
      <c r="CG89" t="s">
        <v>440</v>
      </c>
      <c r="CH89">
        <v>13</v>
      </c>
      <c r="CI89">
        <v>18</v>
      </c>
      <c r="CJ89">
        <v>122</v>
      </c>
      <c r="CK89">
        <v>42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1</v>
      </c>
      <c r="CR89">
        <v>2</v>
      </c>
      <c r="CS89">
        <v>0</v>
      </c>
      <c r="CT89">
        <v>0</v>
      </c>
      <c r="CU89">
        <v>1</v>
      </c>
      <c r="CV89">
        <v>1</v>
      </c>
      <c r="CW89">
        <v>3</v>
      </c>
      <c r="CX89">
        <v>0</v>
      </c>
      <c r="CY89">
        <v>0</v>
      </c>
      <c r="CZ89">
        <v>31.260000228881839</v>
      </c>
      <c r="DA89">
        <v>31.309999465942379</v>
      </c>
      <c r="DB89">
        <v>31.319999694824219</v>
      </c>
      <c r="DC89">
        <v>254</v>
      </c>
      <c r="DD89">
        <v>237</v>
      </c>
      <c r="DE89">
        <v>6</v>
      </c>
      <c r="DF89">
        <v>124</v>
      </c>
      <c r="DG89">
        <v>0</v>
      </c>
      <c r="DH89">
        <v>42</v>
      </c>
      <c r="DI89">
        <v>0</v>
      </c>
      <c r="DJ89">
        <v>0</v>
      </c>
      <c r="DK89">
        <v>0</v>
      </c>
      <c r="DL89">
        <v>307</v>
      </c>
      <c r="DM89">
        <v>0</v>
      </c>
      <c r="DN89">
        <v>265</v>
      </c>
      <c r="DO89">
        <v>3.2</v>
      </c>
      <c r="DP89" t="s">
        <v>135</v>
      </c>
      <c r="DQ89">
        <v>2885822</v>
      </c>
      <c r="DR89">
        <v>2491660</v>
      </c>
      <c r="DS89">
        <v>1.9339999999999999</v>
      </c>
      <c r="DT89">
        <v>3.2989999999999999</v>
      </c>
      <c r="DU89">
        <v>1.71</v>
      </c>
      <c r="DV89">
        <v>4.78</v>
      </c>
      <c r="DW89">
        <v>0.69869999999999999</v>
      </c>
      <c r="DX89" s="2">
        <f t="shared" si="23"/>
        <v>1.5969095468981731E-3</v>
      </c>
      <c r="DY89" s="2">
        <f t="shared" si="24"/>
        <v>3.1929211300385507E-4</v>
      </c>
      <c r="DZ89" s="3">
        <f t="shared" si="25"/>
        <v>31.319996501830008</v>
      </c>
      <c r="EA89" s="4">
        <f t="shared" si="26"/>
        <v>1.9162016599020282E-3</v>
      </c>
    </row>
    <row r="90" spans="1:131" hidden="1" x14ac:dyDescent="0.25">
      <c r="A90">
        <v>81</v>
      </c>
      <c r="B90" t="s">
        <v>441</v>
      </c>
      <c r="C90">
        <v>9</v>
      </c>
      <c r="D90">
        <v>0</v>
      </c>
      <c r="E90">
        <v>6</v>
      </c>
      <c r="F90">
        <v>0</v>
      </c>
      <c r="G90" t="s">
        <v>130</v>
      </c>
      <c r="H90" t="s">
        <v>130</v>
      </c>
      <c r="I90">
        <v>6</v>
      </c>
      <c r="J90">
        <v>0</v>
      </c>
      <c r="K90" t="s">
        <v>130</v>
      </c>
      <c r="L90" t="s">
        <v>130</v>
      </c>
      <c r="M90" t="s">
        <v>442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155</v>
      </c>
      <c r="AB90">
        <v>0</v>
      </c>
      <c r="AC90">
        <v>0</v>
      </c>
      <c r="AD90">
        <v>0</v>
      </c>
      <c r="AE90">
        <v>0</v>
      </c>
      <c r="AF90">
        <v>157.33000183105469</v>
      </c>
      <c r="AG90">
        <v>165.50999450683591</v>
      </c>
      <c r="AH90">
        <v>165.50999450683591</v>
      </c>
      <c r="AI90" s="2">
        <f t="shared" si="17"/>
        <v>4.9422952977279944E-2</v>
      </c>
      <c r="AJ90" s="2">
        <f t="shared" si="18"/>
        <v>0</v>
      </c>
      <c r="AK90" t="s">
        <v>443</v>
      </c>
      <c r="AL90">
        <v>0</v>
      </c>
      <c r="AM90">
        <v>29</v>
      </c>
      <c r="AN90">
        <v>33</v>
      </c>
      <c r="AO90">
        <v>55</v>
      </c>
      <c r="AP90">
        <v>27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2</v>
      </c>
      <c r="AZ90">
        <v>1</v>
      </c>
      <c r="BA90">
        <v>2</v>
      </c>
      <c r="BB90">
        <v>1</v>
      </c>
      <c r="BC90">
        <v>2</v>
      </c>
      <c r="BD90">
        <v>162.96000671386719</v>
      </c>
      <c r="BE90">
        <v>159.69000244140619</v>
      </c>
      <c r="BF90">
        <v>164.42999267578119</v>
      </c>
      <c r="BG90" s="2">
        <f t="shared" si="19"/>
        <v>-2.0477200967297993E-2</v>
      </c>
      <c r="BH90" s="2">
        <f t="shared" si="20"/>
        <v>2.8826798306323509E-2</v>
      </c>
      <c r="BI90" t="s">
        <v>444</v>
      </c>
      <c r="BJ90">
        <v>2</v>
      </c>
      <c r="BK90">
        <v>13</v>
      </c>
      <c r="BL90">
        <v>34</v>
      </c>
      <c r="BM90">
        <v>22</v>
      </c>
      <c r="BN90">
        <v>36</v>
      </c>
      <c r="BO90">
        <v>0</v>
      </c>
      <c r="BP90">
        <v>0</v>
      </c>
      <c r="BQ90">
        <v>0</v>
      </c>
      <c r="BR90">
        <v>0</v>
      </c>
      <c r="BS90">
        <v>4</v>
      </c>
      <c r="BT90">
        <v>3</v>
      </c>
      <c r="BU90">
        <v>2</v>
      </c>
      <c r="BV90">
        <v>3</v>
      </c>
      <c r="BW90">
        <v>14</v>
      </c>
      <c r="BX90">
        <v>1</v>
      </c>
      <c r="BY90">
        <v>22</v>
      </c>
      <c r="BZ90">
        <v>1</v>
      </c>
      <c r="CA90">
        <v>22</v>
      </c>
      <c r="CB90">
        <v>168.2799987792969</v>
      </c>
      <c r="CC90">
        <v>162.2200012207031</v>
      </c>
      <c r="CD90">
        <v>168.3800048828125</v>
      </c>
      <c r="CE90" s="2">
        <f t="shared" si="21"/>
        <v>-3.7356660787772222E-2</v>
      </c>
      <c r="CF90" s="2">
        <f t="shared" si="22"/>
        <v>3.6583938018035944E-2</v>
      </c>
      <c r="CG90" t="s">
        <v>218</v>
      </c>
      <c r="CH90">
        <v>27</v>
      </c>
      <c r="CI90">
        <v>26</v>
      </c>
      <c r="CJ90">
        <v>67</v>
      </c>
      <c r="CK90">
        <v>6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3</v>
      </c>
      <c r="CR90">
        <v>1</v>
      </c>
      <c r="CS90">
        <v>5</v>
      </c>
      <c r="CT90">
        <v>4</v>
      </c>
      <c r="CU90">
        <v>20</v>
      </c>
      <c r="CV90">
        <v>1</v>
      </c>
      <c r="CW90">
        <v>30</v>
      </c>
      <c r="CX90">
        <v>0</v>
      </c>
      <c r="CY90">
        <v>0</v>
      </c>
      <c r="CZ90">
        <v>170.47999572753909</v>
      </c>
      <c r="DA90">
        <v>170.80000305175781</v>
      </c>
      <c r="DB90">
        <v>172.78999328613281</v>
      </c>
      <c r="DC90">
        <v>314</v>
      </c>
      <c r="DD90">
        <v>25</v>
      </c>
      <c r="DE90">
        <v>117</v>
      </c>
      <c r="DF90">
        <v>0</v>
      </c>
      <c r="DG90">
        <v>0</v>
      </c>
      <c r="DH90">
        <v>146</v>
      </c>
      <c r="DI90">
        <v>0</v>
      </c>
      <c r="DJ90">
        <v>82</v>
      </c>
      <c r="DK90">
        <v>24</v>
      </c>
      <c r="DL90">
        <v>191</v>
      </c>
      <c r="DM90">
        <v>2</v>
      </c>
      <c r="DN90">
        <v>157</v>
      </c>
      <c r="DO90">
        <v>1.9</v>
      </c>
      <c r="DP90" t="s">
        <v>130</v>
      </c>
      <c r="DQ90">
        <v>306343</v>
      </c>
      <c r="DR90">
        <v>243740</v>
      </c>
      <c r="DS90">
        <v>2.5870000000000002</v>
      </c>
      <c r="DT90">
        <v>3.294</v>
      </c>
      <c r="DU90">
        <v>4.58</v>
      </c>
      <c r="DV90">
        <v>2.23</v>
      </c>
      <c r="DW90">
        <v>0</v>
      </c>
      <c r="DX90" s="2">
        <f t="shared" si="23"/>
        <v>1.8735791481323538E-3</v>
      </c>
      <c r="DY90" s="2">
        <f t="shared" si="24"/>
        <v>1.1516814119436058E-2</v>
      </c>
      <c r="DZ90" s="3">
        <f t="shared" si="25"/>
        <v>172.76707493850401</v>
      </c>
      <c r="EA90" s="4">
        <f t="shared" si="26"/>
        <v>1.3390393267568412E-2</v>
      </c>
    </row>
    <row r="91" spans="1:131" hidden="1" x14ac:dyDescent="0.25">
      <c r="A91">
        <v>82</v>
      </c>
      <c r="B91" t="s">
        <v>445</v>
      </c>
      <c r="C91">
        <v>9</v>
      </c>
      <c r="D91">
        <v>1</v>
      </c>
      <c r="E91">
        <v>6</v>
      </c>
      <c r="F91">
        <v>0</v>
      </c>
      <c r="G91" t="s">
        <v>130</v>
      </c>
      <c r="H91" t="s">
        <v>130</v>
      </c>
      <c r="I91">
        <v>6</v>
      </c>
      <c r="J91">
        <v>0</v>
      </c>
      <c r="K91" t="s">
        <v>130</v>
      </c>
      <c r="L91" t="s">
        <v>130</v>
      </c>
      <c r="M91" t="s">
        <v>446</v>
      </c>
      <c r="N91">
        <v>0</v>
      </c>
      <c r="O91">
        <v>1</v>
      </c>
      <c r="P91">
        <v>1</v>
      </c>
      <c r="Q91">
        <v>1</v>
      </c>
      <c r="R91">
        <v>192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23</v>
      </c>
      <c r="AG91">
        <v>22</v>
      </c>
      <c r="AH91">
        <v>23.579999923706051</v>
      </c>
      <c r="AI91" s="2">
        <f t="shared" si="17"/>
        <v>-4.5454545454545414E-2</v>
      </c>
      <c r="AJ91" s="2">
        <f t="shared" si="18"/>
        <v>6.7005934216208596E-2</v>
      </c>
      <c r="AK91" t="s">
        <v>447</v>
      </c>
      <c r="AL91">
        <v>6</v>
      </c>
      <c r="AM91">
        <v>13</v>
      </c>
      <c r="AN91">
        <v>6</v>
      </c>
      <c r="AO91">
        <v>19</v>
      </c>
      <c r="AP91">
        <v>132</v>
      </c>
      <c r="AQ91">
        <v>2</v>
      </c>
      <c r="AR91">
        <v>10</v>
      </c>
      <c r="AS91">
        <v>1</v>
      </c>
      <c r="AT91">
        <v>3</v>
      </c>
      <c r="AU91">
        <v>1</v>
      </c>
      <c r="AV91">
        <v>1</v>
      </c>
      <c r="AW91">
        <v>1</v>
      </c>
      <c r="AX91">
        <v>1</v>
      </c>
      <c r="AY91">
        <v>23</v>
      </c>
      <c r="AZ91">
        <v>3</v>
      </c>
      <c r="BA91">
        <v>26</v>
      </c>
      <c r="BB91">
        <v>2</v>
      </c>
      <c r="BC91">
        <v>26</v>
      </c>
      <c r="BD91">
        <v>23.969999313354489</v>
      </c>
      <c r="BE91">
        <v>22.899999618530281</v>
      </c>
      <c r="BF91">
        <v>24.020000457763668</v>
      </c>
      <c r="BG91" s="2">
        <f t="shared" si="19"/>
        <v>-4.6724878281586557E-2</v>
      </c>
      <c r="BH91" s="2">
        <f t="shared" si="20"/>
        <v>4.6627844208528502E-2</v>
      </c>
      <c r="BI91" t="s">
        <v>448</v>
      </c>
      <c r="BJ91">
        <v>3</v>
      </c>
      <c r="BK91">
        <v>4</v>
      </c>
      <c r="BL91">
        <v>6</v>
      </c>
      <c r="BM91">
        <v>7</v>
      </c>
      <c r="BN91">
        <v>1</v>
      </c>
      <c r="BO91">
        <v>1</v>
      </c>
      <c r="BP91">
        <v>14</v>
      </c>
      <c r="BQ91">
        <v>1</v>
      </c>
      <c r="BR91">
        <v>1</v>
      </c>
      <c r="BS91">
        <v>1</v>
      </c>
      <c r="BT91">
        <v>2</v>
      </c>
      <c r="BU91">
        <v>0</v>
      </c>
      <c r="BV91">
        <v>0</v>
      </c>
      <c r="BW91">
        <v>178</v>
      </c>
      <c r="BX91">
        <v>1</v>
      </c>
      <c r="BY91">
        <v>6</v>
      </c>
      <c r="BZ91">
        <v>1</v>
      </c>
      <c r="CA91">
        <v>0</v>
      </c>
      <c r="CB91">
        <v>22.829999923706051</v>
      </c>
      <c r="CC91">
        <v>23.989999771118161</v>
      </c>
      <c r="CD91">
        <v>24.5</v>
      </c>
      <c r="CE91" s="2">
        <f t="shared" si="21"/>
        <v>4.8353474717771627E-2</v>
      </c>
      <c r="CF91" s="2">
        <f t="shared" si="22"/>
        <v>2.0816335872728131E-2</v>
      </c>
      <c r="CG91" t="s">
        <v>449</v>
      </c>
      <c r="CH91">
        <v>9</v>
      </c>
      <c r="CI91">
        <v>11</v>
      </c>
      <c r="CJ91">
        <v>27</v>
      </c>
      <c r="CK91">
        <v>48</v>
      </c>
      <c r="CL91">
        <v>83</v>
      </c>
      <c r="CM91">
        <v>2</v>
      </c>
      <c r="CN91">
        <v>16</v>
      </c>
      <c r="CO91">
        <v>1</v>
      </c>
      <c r="CP91">
        <v>6</v>
      </c>
      <c r="CQ91">
        <v>4</v>
      </c>
      <c r="CR91">
        <v>2</v>
      </c>
      <c r="CS91">
        <v>0</v>
      </c>
      <c r="CT91">
        <v>1</v>
      </c>
      <c r="CU91">
        <v>18</v>
      </c>
      <c r="CV91">
        <v>2</v>
      </c>
      <c r="CW91">
        <v>21</v>
      </c>
      <c r="CX91">
        <v>1</v>
      </c>
      <c r="CY91">
        <v>21</v>
      </c>
      <c r="CZ91">
        <v>23.120000839233398</v>
      </c>
      <c r="DA91">
        <v>23.14999961853027</v>
      </c>
      <c r="DB91">
        <v>23.25</v>
      </c>
      <c r="DC91">
        <v>162</v>
      </c>
      <c r="DD91">
        <v>14</v>
      </c>
      <c r="DE91">
        <v>47</v>
      </c>
      <c r="DF91">
        <v>4</v>
      </c>
      <c r="DG91">
        <v>10</v>
      </c>
      <c r="DH91">
        <v>483</v>
      </c>
      <c r="DI91">
        <v>3</v>
      </c>
      <c r="DJ91">
        <v>344</v>
      </c>
      <c r="DK91">
        <v>47</v>
      </c>
      <c r="DL91">
        <v>219</v>
      </c>
      <c r="DM91">
        <v>26</v>
      </c>
      <c r="DN91">
        <v>23</v>
      </c>
      <c r="DO91">
        <v>2.9</v>
      </c>
      <c r="DP91" t="s">
        <v>135</v>
      </c>
      <c r="DQ91">
        <v>866349</v>
      </c>
      <c r="DR91">
        <v>2142260</v>
      </c>
      <c r="DS91">
        <v>1.327</v>
      </c>
      <c r="DT91">
        <v>1.87</v>
      </c>
      <c r="DU91">
        <v>6.74</v>
      </c>
      <c r="DV91">
        <v>2.94</v>
      </c>
      <c r="DW91">
        <v>0</v>
      </c>
      <c r="DX91" s="2">
        <f t="shared" si="23"/>
        <v>1.2958436194900891E-3</v>
      </c>
      <c r="DY91" s="2">
        <f t="shared" si="24"/>
        <v>4.3010916761174744E-3</v>
      </c>
      <c r="DZ91" s="3">
        <f t="shared" si="25"/>
        <v>23.249569889191655</v>
      </c>
      <c r="EA91" s="4">
        <f t="shared" si="26"/>
        <v>5.5969352956075635E-3</v>
      </c>
    </row>
    <row r="92" spans="1:131" hidden="1" x14ac:dyDescent="0.25">
      <c r="A92">
        <v>83</v>
      </c>
      <c r="B92" t="s">
        <v>450</v>
      </c>
      <c r="C92">
        <v>9</v>
      </c>
      <c r="D92">
        <v>0</v>
      </c>
      <c r="E92">
        <v>6</v>
      </c>
      <c r="F92">
        <v>0</v>
      </c>
      <c r="G92" t="s">
        <v>130</v>
      </c>
      <c r="H92" t="s">
        <v>130</v>
      </c>
      <c r="I92">
        <v>6</v>
      </c>
      <c r="J92">
        <v>0</v>
      </c>
      <c r="K92" t="s">
        <v>130</v>
      </c>
      <c r="L92" t="s">
        <v>130</v>
      </c>
      <c r="M92" t="s">
        <v>276</v>
      </c>
      <c r="N92">
        <v>34</v>
      </c>
      <c r="O92">
        <v>18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32</v>
      </c>
      <c r="X92">
        <v>21</v>
      </c>
      <c r="Y92">
        <v>18</v>
      </c>
      <c r="Z92">
        <v>19</v>
      </c>
      <c r="AA92">
        <v>79</v>
      </c>
      <c r="AB92">
        <v>0</v>
      </c>
      <c r="AC92">
        <v>0</v>
      </c>
      <c r="AD92">
        <v>0</v>
      </c>
      <c r="AE92">
        <v>0</v>
      </c>
      <c r="AF92">
        <v>30.70000076293945</v>
      </c>
      <c r="AG92">
        <v>30.909999847412109</v>
      </c>
      <c r="AH92">
        <v>31.20999908447266</v>
      </c>
      <c r="AI92" s="2">
        <f t="shared" si="17"/>
        <v>6.7938882403534295E-3</v>
      </c>
      <c r="AJ92" s="2">
        <f t="shared" si="18"/>
        <v>9.6122795854166609E-3</v>
      </c>
      <c r="AK92" t="s">
        <v>451</v>
      </c>
      <c r="AL92">
        <v>14</v>
      </c>
      <c r="AM92">
        <v>49</v>
      </c>
      <c r="AN92">
        <v>78</v>
      </c>
      <c r="AO92">
        <v>10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1</v>
      </c>
      <c r="AW92">
        <v>2</v>
      </c>
      <c r="AX92">
        <v>0</v>
      </c>
      <c r="AY92">
        <v>44</v>
      </c>
      <c r="AZ92">
        <v>1</v>
      </c>
      <c r="BA92">
        <v>47</v>
      </c>
      <c r="BB92">
        <v>0</v>
      </c>
      <c r="BC92">
        <v>0</v>
      </c>
      <c r="BD92">
        <v>31.409999847412109</v>
      </c>
      <c r="BE92">
        <v>30.899999618530281</v>
      </c>
      <c r="BF92">
        <v>31.45000076293945</v>
      </c>
      <c r="BG92" s="2">
        <f t="shared" si="19"/>
        <v>-1.6504861979868446E-2</v>
      </c>
      <c r="BH92" s="2">
        <f t="shared" si="20"/>
        <v>1.7488112275573897E-2</v>
      </c>
      <c r="BI92" t="s">
        <v>452</v>
      </c>
      <c r="BJ92">
        <v>5</v>
      </c>
      <c r="BK92">
        <v>21</v>
      </c>
      <c r="BL92">
        <v>11</v>
      </c>
      <c r="BM92">
        <v>13</v>
      </c>
      <c r="BN92">
        <v>138</v>
      </c>
      <c r="BO92">
        <v>0</v>
      </c>
      <c r="BP92">
        <v>0</v>
      </c>
      <c r="BQ92">
        <v>0</v>
      </c>
      <c r="BR92">
        <v>0</v>
      </c>
      <c r="BS92">
        <v>3</v>
      </c>
      <c r="BT92">
        <v>1</v>
      </c>
      <c r="BU92">
        <v>2</v>
      </c>
      <c r="BV92">
        <v>2</v>
      </c>
      <c r="BW92">
        <v>5</v>
      </c>
      <c r="BX92">
        <v>1</v>
      </c>
      <c r="BY92">
        <v>10</v>
      </c>
      <c r="BZ92">
        <v>1</v>
      </c>
      <c r="CA92">
        <v>10</v>
      </c>
      <c r="CB92">
        <v>32.439998626708977</v>
      </c>
      <c r="CC92">
        <v>31.559999465942379</v>
      </c>
      <c r="CD92">
        <v>32.689998626708977</v>
      </c>
      <c r="CE92" s="2">
        <f t="shared" si="21"/>
        <v>-2.7883370584851797E-2</v>
      </c>
      <c r="CF92" s="2">
        <f t="shared" si="22"/>
        <v>3.4567121695849412E-2</v>
      </c>
      <c r="CG92" t="s">
        <v>243</v>
      </c>
      <c r="CH92">
        <v>90</v>
      </c>
      <c r="CI92">
        <v>50</v>
      </c>
      <c r="CJ92">
        <v>23</v>
      </c>
      <c r="CK92">
        <v>3</v>
      </c>
      <c r="CL92">
        <v>0</v>
      </c>
      <c r="CM92">
        <v>1</v>
      </c>
      <c r="CN92">
        <v>7</v>
      </c>
      <c r="CO92">
        <v>0</v>
      </c>
      <c r="CP92">
        <v>0</v>
      </c>
      <c r="CQ92">
        <v>21</v>
      </c>
      <c r="CR92">
        <v>8</v>
      </c>
      <c r="CS92">
        <v>4</v>
      </c>
      <c r="CT92">
        <v>8</v>
      </c>
      <c r="CU92">
        <v>7</v>
      </c>
      <c r="CV92">
        <v>1</v>
      </c>
      <c r="CW92">
        <v>27</v>
      </c>
      <c r="CX92">
        <v>0</v>
      </c>
      <c r="CY92">
        <v>0</v>
      </c>
      <c r="CZ92">
        <v>32.759998321533203</v>
      </c>
      <c r="DA92">
        <v>32.549999237060547</v>
      </c>
      <c r="DB92">
        <v>32.569999694824219</v>
      </c>
      <c r="DC92">
        <v>419</v>
      </c>
      <c r="DD92">
        <v>144</v>
      </c>
      <c r="DE92">
        <v>203</v>
      </c>
      <c r="DF92">
        <v>95</v>
      </c>
      <c r="DG92">
        <v>0</v>
      </c>
      <c r="DH92">
        <v>164</v>
      </c>
      <c r="DI92">
        <v>0</v>
      </c>
      <c r="DJ92">
        <v>10</v>
      </c>
      <c r="DK92">
        <v>10</v>
      </c>
      <c r="DL92">
        <v>135</v>
      </c>
      <c r="DM92">
        <v>0</v>
      </c>
      <c r="DN92">
        <v>123</v>
      </c>
      <c r="DO92">
        <v>2.9</v>
      </c>
      <c r="DP92" t="s">
        <v>135</v>
      </c>
      <c r="DQ92">
        <v>3006456</v>
      </c>
      <c r="DR92">
        <v>5315020</v>
      </c>
      <c r="DS92">
        <v>0.71099999999999997</v>
      </c>
      <c r="DT92">
        <v>1.5469999999999999</v>
      </c>
      <c r="DU92">
        <v>4.74</v>
      </c>
      <c r="DV92">
        <v>1.78</v>
      </c>
      <c r="DW92">
        <v>0</v>
      </c>
      <c r="DX92" s="2">
        <f t="shared" si="23"/>
        <v>-6.4515849276443049E-3</v>
      </c>
      <c r="DY92" s="2">
        <f t="shared" si="24"/>
        <v>6.1407608078212217E-4</v>
      </c>
      <c r="DZ92" s="3">
        <f t="shared" si="25"/>
        <v>32.569987413021501</v>
      </c>
      <c r="EA92" s="4">
        <f t="shared" si="26"/>
        <v>-5.8375088468621827E-3</v>
      </c>
    </row>
    <row r="93" spans="1:131" hidden="1" x14ac:dyDescent="0.25">
      <c r="A93">
        <v>84</v>
      </c>
      <c r="B93" t="s">
        <v>453</v>
      </c>
      <c r="C93">
        <v>10</v>
      </c>
      <c r="D93">
        <v>0</v>
      </c>
      <c r="E93">
        <v>6</v>
      </c>
      <c r="F93">
        <v>0</v>
      </c>
      <c r="G93" t="s">
        <v>130</v>
      </c>
      <c r="H93" t="s">
        <v>130</v>
      </c>
      <c r="I93">
        <v>6</v>
      </c>
      <c r="J93">
        <v>0</v>
      </c>
      <c r="K93" t="s">
        <v>130</v>
      </c>
      <c r="L93" t="s">
        <v>130</v>
      </c>
      <c r="M93" t="s">
        <v>454</v>
      </c>
      <c r="N93">
        <v>25</v>
      </c>
      <c r="O93">
        <v>5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10</v>
      </c>
      <c r="X93">
        <v>7</v>
      </c>
      <c r="Y93">
        <v>8</v>
      </c>
      <c r="Z93">
        <v>4</v>
      </c>
      <c r="AA93">
        <v>142</v>
      </c>
      <c r="AB93">
        <v>0</v>
      </c>
      <c r="AC93">
        <v>0</v>
      </c>
      <c r="AD93">
        <v>0</v>
      </c>
      <c r="AE93">
        <v>0</v>
      </c>
      <c r="AF93">
        <v>187.1000061035156</v>
      </c>
      <c r="AG93">
        <v>189.55000305175781</v>
      </c>
      <c r="AH93">
        <v>191.3500061035156</v>
      </c>
      <c r="AI93" s="2">
        <f t="shared" si="17"/>
        <v>1.2925333203889333E-2</v>
      </c>
      <c r="AJ93" s="2">
        <f t="shared" si="18"/>
        <v>9.4068617420582923E-3</v>
      </c>
      <c r="AK93" t="s">
        <v>455</v>
      </c>
      <c r="AL93">
        <v>33</v>
      </c>
      <c r="AM93">
        <v>8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30</v>
      </c>
      <c r="AV93">
        <v>17</v>
      </c>
      <c r="AW93">
        <v>33</v>
      </c>
      <c r="AX93">
        <v>63</v>
      </c>
      <c r="AY93">
        <v>20</v>
      </c>
      <c r="AZ93">
        <v>0</v>
      </c>
      <c r="BA93">
        <v>0</v>
      </c>
      <c r="BB93">
        <v>0</v>
      </c>
      <c r="BC93">
        <v>0</v>
      </c>
      <c r="BD93">
        <v>186.6000061035156</v>
      </c>
      <c r="BE93">
        <v>187.44000244140619</v>
      </c>
      <c r="BF93">
        <v>189.16999816894531</v>
      </c>
      <c r="BG93" s="2">
        <f t="shared" si="19"/>
        <v>4.4814144630263009E-3</v>
      </c>
      <c r="BH93" s="2">
        <f t="shared" si="20"/>
        <v>9.145190803427905E-3</v>
      </c>
      <c r="BI93" t="s">
        <v>138</v>
      </c>
      <c r="BJ93">
        <v>150</v>
      </c>
      <c r="BK93">
        <v>19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33</v>
      </c>
      <c r="BT93">
        <v>10</v>
      </c>
      <c r="BU93">
        <v>1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188.19000244140619</v>
      </c>
      <c r="CC93">
        <v>186.75999450683599</v>
      </c>
      <c r="CD93">
        <v>188.24000549316409</v>
      </c>
      <c r="CE93" s="2">
        <f t="shared" si="21"/>
        <v>-7.6569285533891751E-3</v>
      </c>
      <c r="CF93" s="2">
        <f t="shared" si="22"/>
        <v>7.8623615763857568E-3</v>
      </c>
      <c r="CG93" t="s">
        <v>397</v>
      </c>
      <c r="CH93">
        <v>74</v>
      </c>
      <c r="CI93">
        <v>84</v>
      </c>
      <c r="CJ93">
        <v>26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1</v>
      </c>
      <c r="CR93">
        <v>0</v>
      </c>
      <c r="CS93">
        <v>1</v>
      </c>
      <c r="CT93">
        <v>0</v>
      </c>
      <c r="CU93">
        <v>0</v>
      </c>
      <c r="CV93">
        <v>1</v>
      </c>
      <c r="CW93">
        <v>1</v>
      </c>
      <c r="CX93">
        <v>0</v>
      </c>
      <c r="CY93">
        <v>0</v>
      </c>
      <c r="CZ93">
        <v>188.44999694824219</v>
      </c>
      <c r="DA93">
        <v>187.99000549316409</v>
      </c>
      <c r="DB93">
        <v>189.94999694824219</v>
      </c>
      <c r="DC93">
        <v>424</v>
      </c>
      <c r="DD93">
        <v>219</v>
      </c>
      <c r="DE93">
        <v>71</v>
      </c>
      <c r="DF93">
        <v>172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162</v>
      </c>
      <c r="DM93">
        <v>0</v>
      </c>
      <c r="DN93">
        <v>162</v>
      </c>
      <c r="DO93">
        <v>2</v>
      </c>
      <c r="DP93" t="s">
        <v>130</v>
      </c>
      <c r="DQ93">
        <v>588684</v>
      </c>
      <c r="DR93">
        <v>1093580</v>
      </c>
      <c r="DS93">
        <v>0.66800000000000004</v>
      </c>
      <c r="DT93">
        <v>0.78800000000000003</v>
      </c>
      <c r="DU93">
        <v>4.3899999999999997</v>
      </c>
      <c r="DV93">
        <v>1.71</v>
      </c>
      <c r="DW93">
        <v>0</v>
      </c>
      <c r="DX93" s="2">
        <f t="shared" si="23"/>
        <v>-2.4468931413208495E-3</v>
      </c>
      <c r="DY93" s="2">
        <f t="shared" si="24"/>
        <v>1.0318460050368738E-2</v>
      </c>
      <c r="DZ93" s="3">
        <f t="shared" si="25"/>
        <v>189.92977285471392</v>
      </c>
      <c r="EA93" s="4">
        <f t="shared" si="26"/>
        <v>7.871566909047889E-3</v>
      </c>
    </row>
    <row r="94" spans="1:131" hidden="1" x14ac:dyDescent="0.25">
      <c r="A94">
        <v>85</v>
      </c>
      <c r="B94" t="s">
        <v>456</v>
      </c>
      <c r="C94">
        <v>9</v>
      </c>
      <c r="D94">
        <v>0</v>
      </c>
      <c r="E94">
        <v>6</v>
      </c>
      <c r="F94">
        <v>0</v>
      </c>
      <c r="G94" t="s">
        <v>130</v>
      </c>
      <c r="H94" t="s">
        <v>130</v>
      </c>
      <c r="I94">
        <v>6</v>
      </c>
      <c r="J94">
        <v>0</v>
      </c>
      <c r="K94" t="s">
        <v>130</v>
      </c>
      <c r="L94" t="s">
        <v>130</v>
      </c>
      <c r="M94" t="s">
        <v>374</v>
      </c>
      <c r="N94">
        <v>6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8</v>
      </c>
      <c r="X94">
        <v>4</v>
      </c>
      <c r="Y94">
        <v>2</v>
      </c>
      <c r="Z94">
        <v>6</v>
      </c>
      <c r="AA94">
        <v>88</v>
      </c>
      <c r="AB94">
        <v>0</v>
      </c>
      <c r="AC94">
        <v>0</v>
      </c>
      <c r="AD94">
        <v>0</v>
      </c>
      <c r="AE94">
        <v>0</v>
      </c>
      <c r="AF94">
        <v>93.900001525878906</v>
      </c>
      <c r="AG94">
        <v>95.230003356933594</v>
      </c>
      <c r="AH94">
        <v>95.800003051757798</v>
      </c>
      <c r="AI94" s="2">
        <f t="shared" si="17"/>
        <v>1.3966205861294378E-2</v>
      </c>
      <c r="AJ94" s="2">
        <f t="shared" si="18"/>
        <v>5.9498922407784649E-3</v>
      </c>
      <c r="AK94" t="s">
        <v>277</v>
      </c>
      <c r="AL94">
        <v>25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9</v>
      </c>
      <c r="AV94">
        <v>9</v>
      </c>
      <c r="AW94">
        <v>10</v>
      </c>
      <c r="AX94">
        <v>14</v>
      </c>
      <c r="AY94">
        <v>48</v>
      </c>
      <c r="AZ94">
        <v>0</v>
      </c>
      <c r="BA94">
        <v>0</v>
      </c>
      <c r="BB94">
        <v>0</v>
      </c>
      <c r="BC94">
        <v>0</v>
      </c>
      <c r="BD94">
        <v>93.860000610351563</v>
      </c>
      <c r="BE94">
        <v>93.839996337890625</v>
      </c>
      <c r="BF94">
        <v>94.209999084472656</v>
      </c>
      <c r="BG94" s="2">
        <f t="shared" si="19"/>
        <v>-2.1317426728062472E-4</v>
      </c>
      <c r="BH94" s="2">
        <f t="shared" si="20"/>
        <v>3.927425434430476E-3</v>
      </c>
      <c r="BI94" t="s">
        <v>397</v>
      </c>
      <c r="BJ94">
        <v>12</v>
      </c>
      <c r="BK94">
        <v>51</v>
      </c>
      <c r="BL94">
        <v>39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93.989997863769517</v>
      </c>
      <c r="CC94">
        <v>93.379997253417955</v>
      </c>
      <c r="CD94">
        <v>94.690002441406236</v>
      </c>
      <c r="CE94" s="2">
        <f t="shared" si="21"/>
        <v>-6.5324547900351693E-3</v>
      </c>
      <c r="CF94" s="2">
        <f t="shared" si="22"/>
        <v>1.3834672660388847E-2</v>
      </c>
      <c r="CG94" t="s">
        <v>457</v>
      </c>
      <c r="CH94">
        <v>11</v>
      </c>
      <c r="CI94">
        <v>17</v>
      </c>
      <c r="CJ94">
        <v>29</v>
      </c>
      <c r="CK94">
        <v>61</v>
      </c>
      <c r="CL94">
        <v>3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95.690002441406236</v>
      </c>
      <c r="DA94">
        <v>95.069999694824219</v>
      </c>
      <c r="DB94">
        <v>96.69000244140625</v>
      </c>
      <c r="DC94">
        <v>252</v>
      </c>
      <c r="DD94">
        <v>63</v>
      </c>
      <c r="DE94">
        <v>32</v>
      </c>
      <c r="DF94">
        <v>62</v>
      </c>
      <c r="DG94">
        <v>0</v>
      </c>
      <c r="DH94">
        <v>64</v>
      </c>
      <c r="DI94">
        <v>0</v>
      </c>
      <c r="DJ94">
        <v>0</v>
      </c>
      <c r="DK94">
        <v>0</v>
      </c>
      <c r="DL94">
        <v>136</v>
      </c>
      <c r="DM94">
        <v>0</v>
      </c>
      <c r="DN94">
        <v>136</v>
      </c>
      <c r="DO94">
        <v>2.2000000000000002</v>
      </c>
      <c r="DP94" t="s">
        <v>130</v>
      </c>
      <c r="DQ94">
        <v>124610</v>
      </c>
      <c r="DR94">
        <v>120400</v>
      </c>
      <c r="DS94">
        <v>1.6579999999999999</v>
      </c>
      <c r="DT94">
        <v>1.994</v>
      </c>
      <c r="DU94">
        <v>1.83</v>
      </c>
      <c r="DV94">
        <v>20.77</v>
      </c>
      <c r="DW94">
        <v>0.45279997999999999</v>
      </c>
      <c r="DX94" s="2">
        <f t="shared" si="23"/>
        <v>-6.5215393770088337E-3</v>
      </c>
      <c r="DY94" s="2">
        <f t="shared" si="24"/>
        <v>1.6754604464548906E-2</v>
      </c>
      <c r="DZ94" s="3">
        <f t="shared" si="25"/>
        <v>96.662859936155783</v>
      </c>
      <c r="EA94" s="4">
        <f t="shared" si="26"/>
        <v>1.0233065087540072E-2</v>
      </c>
    </row>
    <row r="95" spans="1:131" hidden="1" x14ac:dyDescent="0.25">
      <c r="A95">
        <v>86</v>
      </c>
      <c r="B95" t="s">
        <v>458</v>
      </c>
      <c r="C95">
        <v>9</v>
      </c>
      <c r="D95">
        <v>2</v>
      </c>
      <c r="E95">
        <v>5</v>
      </c>
      <c r="F95">
        <v>1</v>
      </c>
      <c r="G95" t="s">
        <v>130</v>
      </c>
      <c r="H95" t="s">
        <v>130</v>
      </c>
      <c r="I95">
        <v>5</v>
      </c>
      <c r="J95">
        <v>1</v>
      </c>
      <c r="K95" t="s">
        <v>130</v>
      </c>
      <c r="L95" t="s">
        <v>130</v>
      </c>
      <c r="M95" t="s">
        <v>459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195</v>
      </c>
      <c r="AB95">
        <v>0</v>
      </c>
      <c r="AC95">
        <v>0</v>
      </c>
      <c r="AD95">
        <v>0</v>
      </c>
      <c r="AE95">
        <v>0</v>
      </c>
      <c r="AF95">
        <v>60.830001831054688</v>
      </c>
      <c r="AG95">
        <v>61.860000610351563</v>
      </c>
      <c r="AH95">
        <v>61.869998931884773</v>
      </c>
      <c r="AI95" s="2">
        <f t="shared" si="17"/>
        <v>1.6650481233983605E-2</v>
      </c>
      <c r="AJ95" s="2">
        <f t="shared" si="18"/>
        <v>1.6160209642512857E-4</v>
      </c>
      <c r="AK95" t="s">
        <v>374</v>
      </c>
      <c r="AL95">
        <v>12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12</v>
      </c>
      <c r="AV95">
        <v>14</v>
      </c>
      <c r="AW95">
        <v>20</v>
      </c>
      <c r="AX95">
        <v>26</v>
      </c>
      <c r="AY95">
        <v>118</v>
      </c>
      <c r="AZ95">
        <v>0</v>
      </c>
      <c r="BA95">
        <v>0</v>
      </c>
      <c r="BB95">
        <v>0</v>
      </c>
      <c r="BC95">
        <v>0</v>
      </c>
      <c r="BD95">
        <v>60.090000152587891</v>
      </c>
      <c r="BE95">
        <v>60.360000610351563</v>
      </c>
      <c r="BF95">
        <v>60.75</v>
      </c>
      <c r="BG95" s="2">
        <f t="shared" si="19"/>
        <v>4.4731685724563874E-3</v>
      </c>
      <c r="BH95" s="2">
        <f t="shared" si="20"/>
        <v>6.4197430394804522E-3</v>
      </c>
      <c r="BI95" t="s">
        <v>460</v>
      </c>
      <c r="BJ95">
        <v>0</v>
      </c>
      <c r="BK95">
        <v>54</v>
      </c>
      <c r="BL95">
        <v>33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60.159999847412109</v>
      </c>
      <c r="CC95">
        <v>59.560001373291023</v>
      </c>
      <c r="CD95">
        <v>60.380001068115227</v>
      </c>
      <c r="CE95" s="2">
        <f t="shared" si="21"/>
        <v>-1.0073849232484111E-2</v>
      </c>
      <c r="CF95" s="2">
        <f t="shared" si="22"/>
        <v>1.3580650551813567E-2</v>
      </c>
      <c r="CG95" t="s">
        <v>461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2</v>
      </c>
      <c r="CT95">
        <v>15</v>
      </c>
      <c r="CU95">
        <v>177</v>
      </c>
      <c r="CV95">
        <v>0</v>
      </c>
      <c r="CW95">
        <v>0</v>
      </c>
      <c r="CX95">
        <v>0</v>
      </c>
      <c r="CY95">
        <v>0</v>
      </c>
      <c r="CZ95">
        <v>59.659999847412109</v>
      </c>
      <c r="DA95">
        <v>59.229999542236328</v>
      </c>
      <c r="DB95">
        <v>59.540000915527337</v>
      </c>
      <c r="DC95">
        <v>102</v>
      </c>
      <c r="DD95">
        <v>90</v>
      </c>
      <c r="DE95">
        <v>14</v>
      </c>
      <c r="DF95">
        <v>72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490</v>
      </c>
      <c r="DM95">
        <v>0</v>
      </c>
      <c r="DN95">
        <v>313</v>
      </c>
      <c r="DO95">
        <v>1.8</v>
      </c>
      <c r="DP95" t="s">
        <v>130</v>
      </c>
      <c r="DQ95">
        <v>10078463</v>
      </c>
      <c r="DR95">
        <v>18552525</v>
      </c>
      <c r="DS95">
        <v>0.79200000000000004</v>
      </c>
      <c r="DT95">
        <v>1.0129999999999999</v>
      </c>
      <c r="DU95">
        <v>0.96</v>
      </c>
      <c r="DV95">
        <v>0.8</v>
      </c>
      <c r="DW95">
        <v>8.7799996000000005E-2</v>
      </c>
      <c r="DX95" s="2">
        <f t="shared" si="23"/>
        <v>-7.2598397517993352E-3</v>
      </c>
      <c r="DY95" s="2">
        <f t="shared" si="24"/>
        <v>5.2066067941588523E-3</v>
      </c>
      <c r="DZ95" s="3">
        <f t="shared" si="25"/>
        <v>59.538386860270961</v>
      </c>
      <c r="EA95" s="4">
        <f t="shared" si="26"/>
        <v>-2.0532329576404829E-3</v>
      </c>
    </row>
    <row r="96" spans="1:131" hidden="1" x14ac:dyDescent="0.25">
      <c r="A96">
        <v>87</v>
      </c>
      <c r="B96" t="s">
        <v>462</v>
      </c>
      <c r="C96">
        <v>9</v>
      </c>
      <c r="D96">
        <v>0</v>
      </c>
      <c r="E96">
        <v>6</v>
      </c>
      <c r="F96">
        <v>0</v>
      </c>
      <c r="G96" t="s">
        <v>130</v>
      </c>
      <c r="H96" t="s">
        <v>130</v>
      </c>
      <c r="I96">
        <v>6</v>
      </c>
      <c r="J96">
        <v>0</v>
      </c>
      <c r="K96" t="s">
        <v>130</v>
      </c>
      <c r="L96" t="s">
        <v>130</v>
      </c>
      <c r="M96" t="s">
        <v>463</v>
      </c>
      <c r="N96">
        <v>5</v>
      </c>
      <c r="O96">
        <v>3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10</v>
      </c>
      <c r="X96">
        <v>15</v>
      </c>
      <c r="Y96">
        <v>19</v>
      </c>
      <c r="Z96">
        <v>21</v>
      </c>
      <c r="AA96">
        <v>117</v>
      </c>
      <c r="AB96">
        <v>0</v>
      </c>
      <c r="AC96">
        <v>0</v>
      </c>
      <c r="AD96">
        <v>0</v>
      </c>
      <c r="AE96">
        <v>0</v>
      </c>
      <c r="AF96">
        <v>116.6800003051758</v>
      </c>
      <c r="AG96">
        <v>117.15000152587891</v>
      </c>
      <c r="AH96">
        <v>117.8199996948242</v>
      </c>
      <c r="AI96" s="2">
        <f t="shared" si="17"/>
        <v>4.0119608585689193E-3</v>
      </c>
      <c r="AJ96" s="2">
        <f t="shared" si="18"/>
        <v>5.6866251118716793E-3</v>
      </c>
      <c r="AK96" t="s">
        <v>379</v>
      </c>
      <c r="AL96">
        <v>7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56</v>
      </c>
      <c r="AV96">
        <v>29</v>
      </c>
      <c r="AW96">
        <v>25</v>
      </c>
      <c r="AX96">
        <v>38</v>
      </c>
      <c r="AY96">
        <v>40</v>
      </c>
      <c r="AZ96">
        <v>0</v>
      </c>
      <c r="BA96">
        <v>0</v>
      </c>
      <c r="BB96">
        <v>0</v>
      </c>
      <c r="BC96">
        <v>0</v>
      </c>
      <c r="BD96">
        <v>115.7200012207031</v>
      </c>
      <c r="BE96">
        <v>116.15000152587891</v>
      </c>
      <c r="BF96">
        <v>116.5699996948242</v>
      </c>
      <c r="BG96" s="2">
        <f t="shared" si="19"/>
        <v>3.7021119201621211E-3</v>
      </c>
      <c r="BH96" s="2">
        <f t="shared" si="20"/>
        <v>3.6029696323653937E-3</v>
      </c>
      <c r="BI96" t="s">
        <v>427</v>
      </c>
      <c r="BJ96">
        <v>50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53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116.88999938964839</v>
      </c>
      <c r="CC96">
        <v>116.4599990844727</v>
      </c>
      <c r="CD96">
        <v>116.9700012207031</v>
      </c>
      <c r="CE96" s="2">
        <f t="shared" si="21"/>
        <v>-3.6922575009106229E-3</v>
      </c>
      <c r="CF96" s="2">
        <f t="shared" si="22"/>
        <v>4.3601105489270431E-3</v>
      </c>
      <c r="CG96" t="s">
        <v>202</v>
      </c>
      <c r="CH96">
        <v>45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58</v>
      </c>
      <c r="CR96">
        <v>39</v>
      </c>
      <c r="CS96">
        <v>10</v>
      </c>
      <c r="CT96">
        <v>32</v>
      </c>
      <c r="CU96">
        <v>15</v>
      </c>
      <c r="CV96">
        <v>0</v>
      </c>
      <c r="CW96">
        <v>0</v>
      </c>
      <c r="CX96">
        <v>0</v>
      </c>
      <c r="CY96">
        <v>0</v>
      </c>
      <c r="CZ96">
        <v>117.75</v>
      </c>
      <c r="DA96">
        <v>116.6699981689453</v>
      </c>
      <c r="DB96">
        <v>116.75</v>
      </c>
      <c r="DC96">
        <v>110</v>
      </c>
      <c r="DD96">
        <v>405</v>
      </c>
      <c r="DE96">
        <v>15</v>
      </c>
      <c r="DF96">
        <v>213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172</v>
      </c>
      <c r="DM96">
        <v>0</v>
      </c>
      <c r="DN96">
        <v>157</v>
      </c>
      <c r="DO96">
        <v>2.9</v>
      </c>
      <c r="DP96" t="s">
        <v>135</v>
      </c>
      <c r="DQ96">
        <v>479639</v>
      </c>
      <c r="DR96">
        <v>629750</v>
      </c>
      <c r="DS96">
        <v>0.432</v>
      </c>
      <c r="DT96">
        <v>1.2070000000000001</v>
      </c>
      <c r="DU96">
        <v>4.41</v>
      </c>
      <c r="DV96">
        <v>1.73</v>
      </c>
      <c r="DW96">
        <v>2.7965</v>
      </c>
      <c r="DX96" s="2">
        <f t="shared" si="23"/>
        <v>-9.2568942144903854E-3</v>
      </c>
      <c r="DY96" s="2">
        <f t="shared" si="24"/>
        <v>6.8524052295249049E-4</v>
      </c>
      <c r="DZ96" s="3">
        <f t="shared" si="25"/>
        <v>116.74994517950346</v>
      </c>
      <c r="EA96" s="4">
        <f t="shared" si="26"/>
        <v>-8.5716536915378949E-3</v>
      </c>
    </row>
    <row r="97" spans="1:131" hidden="1" x14ac:dyDescent="0.25">
      <c r="A97">
        <v>88</v>
      </c>
      <c r="B97" t="s">
        <v>464</v>
      </c>
      <c r="C97">
        <v>9</v>
      </c>
      <c r="D97">
        <v>0</v>
      </c>
      <c r="E97">
        <v>6</v>
      </c>
      <c r="F97">
        <v>0</v>
      </c>
      <c r="G97" t="s">
        <v>130</v>
      </c>
      <c r="H97" t="s">
        <v>130</v>
      </c>
      <c r="I97">
        <v>6</v>
      </c>
      <c r="J97">
        <v>0</v>
      </c>
      <c r="K97" t="s">
        <v>130</v>
      </c>
      <c r="L97" t="s">
        <v>130</v>
      </c>
      <c r="M97" t="s">
        <v>187</v>
      </c>
      <c r="N97">
        <v>25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26</v>
      </c>
      <c r="X97">
        <v>16</v>
      </c>
      <c r="Y97">
        <v>27</v>
      </c>
      <c r="Z97">
        <v>34</v>
      </c>
      <c r="AA97">
        <v>78</v>
      </c>
      <c r="AB97">
        <v>0</v>
      </c>
      <c r="AC97">
        <v>0</v>
      </c>
      <c r="AD97">
        <v>0</v>
      </c>
      <c r="AE97">
        <v>0</v>
      </c>
      <c r="AF97">
        <v>72.910003662109375</v>
      </c>
      <c r="AG97">
        <v>73.150001525878906</v>
      </c>
      <c r="AH97">
        <v>73.540000915527344</v>
      </c>
      <c r="AI97" s="2">
        <f t="shared" si="17"/>
        <v>3.2809003248568391E-3</v>
      </c>
      <c r="AJ97" s="2">
        <f t="shared" si="18"/>
        <v>5.3032279683599137E-3</v>
      </c>
      <c r="AK97" t="s">
        <v>420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3</v>
      </c>
      <c r="AW97">
        <v>2</v>
      </c>
      <c r="AX97">
        <v>6</v>
      </c>
      <c r="AY97">
        <v>175</v>
      </c>
      <c r="AZ97">
        <v>0</v>
      </c>
      <c r="BA97">
        <v>0</v>
      </c>
      <c r="BB97">
        <v>0</v>
      </c>
      <c r="BC97">
        <v>0</v>
      </c>
      <c r="BD97">
        <v>72.800003051757813</v>
      </c>
      <c r="BE97">
        <v>73.129997253417969</v>
      </c>
      <c r="BF97">
        <v>73.129997253417969</v>
      </c>
      <c r="BG97" s="2">
        <f t="shared" si="19"/>
        <v>4.5124328463547192E-3</v>
      </c>
      <c r="BH97" s="2">
        <f t="shared" si="20"/>
        <v>0</v>
      </c>
      <c r="BI97" t="s">
        <v>465</v>
      </c>
      <c r="BJ97">
        <v>38</v>
      </c>
      <c r="BK97">
        <v>5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64</v>
      </c>
      <c r="BT97">
        <v>30</v>
      </c>
      <c r="BU97">
        <v>34</v>
      </c>
      <c r="BV97">
        <v>23</v>
      </c>
      <c r="BW97">
        <v>17</v>
      </c>
      <c r="BX97">
        <v>0</v>
      </c>
      <c r="BY97">
        <v>0</v>
      </c>
      <c r="BZ97">
        <v>0</v>
      </c>
      <c r="CA97">
        <v>0</v>
      </c>
      <c r="CB97">
        <v>73.400001525878906</v>
      </c>
      <c r="CC97">
        <v>73.040000915527344</v>
      </c>
      <c r="CD97">
        <v>73.489997863769531</v>
      </c>
      <c r="CE97" s="2">
        <f t="shared" si="21"/>
        <v>-4.9288144282462198E-3</v>
      </c>
      <c r="CF97" s="2">
        <f t="shared" si="22"/>
        <v>6.123240731022439E-3</v>
      </c>
      <c r="CG97" t="s">
        <v>466</v>
      </c>
      <c r="CH97">
        <v>54</v>
      </c>
      <c r="CI97">
        <v>107</v>
      </c>
      <c r="CJ97">
        <v>10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4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74.080001831054688</v>
      </c>
      <c r="DA97">
        <v>74.029998779296875</v>
      </c>
      <c r="DB97">
        <v>74.169998168945313</v>
      </c>
      <c r="DC97">
        <v>240</v>
      </c>
      <c r="DD97">
        <v>270</v>
      </c>
      <c r="DE97">
        <v>26</v>
      </c>
      <c r="DF97">
        <v>115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270</v>
      </c>
      <c r="DM97">
        <v>0</v>
      </c>
      <c r="DN97">
        <v>253</v>
      </c>
      <c r="DO97">
        <v>2.5</v>
      </c>
      <c r="DP97" t="s">
        <v>130</v>
      </c>
      <c r="DQ97">
        <v>352662</v>
      </c>
      <c r="DR97">
        <v>724640</v>
      </c>
      <c r="DS97">
        <v>2.1589999999999998</v>
      </c>
      <c r="DT97">
        <v>3.1859999999999999</v>
      </c>
      <c r="DU97">
        <v>2.96</v>
      </c>
      <c r="DV97">
        <v>2.39</v>
      </c>
      <c r="DW97">
        <v>0.36459999999999998</v>
      </c>
      <c r="DX97" s="2">
        <f t="shared" si="23"/>
        <v>-6.7544309850497974E-4</v>
      </c>
      <c r="DY97" s="2">
        <f t="shared" si="24"/>
        <v>1.8875474329869135E-3</v>
      </c>
      <c r="DZ97" s="3">
        <f t="shared" si="25"/>
        <v>74.169733913456767</v>
      </c>
      <c r="EA97" s="4">
        <f t="shared" si="26"/>
        <v>1.2121043344819338E-3</v>
      </c>
    </row>
    <row r="98" spans="1:131" s="18" customFormat="1" x14ac:dyDescent="0.25">
      <c r="A98" s="18">
        <v>89</v>
      </c>
      <c r="B98" s="18" t="s">
        <v>467</v>
      </c>
      <c r="C98" s="18">
        <v>9</v>
      </c>
      <c r="D98" s="18">
        <v>0</v>
      </c>
      <c r="E98" s="18">
        <v>6</v>
      </c>
      <c r="F98" s="18">
        <v>0</v>
      </c>
      <c r="G98" s="18" t="s">
        <v>130</v>
      </c>
      <c r="H98" s="18" t="s">
        <v>130</v>
      </c>
      <c r="I98" s="18">
        <v>6</v>
      </c>
      <c r="J98" s="18">
        <v>0</v>
      </c>
      <c r="K98" s="18" t="s">
        <v>130</v>
      </c>
      <c r="L98" s="18" t="s">
        <v>130</v>
      </c>
      <c r="M98" s="18" t="s">
        <v>468</v>
      </c>
      <c r="N98" s="18">
        <v>1</v>
      </c>
      <c r="O98" s="18">
        <v>5</v>
      </c>
      <c r="P98" s="18">
        <v>22</v>
      </c>
      <c r="Q98" s="18">
        <v>16</v>
      </c>
      <c r="R98" s="18">
        <v>2</v>
      </c>
      <c r="S98" s="18">
        <v>0</v>
      </c>
      <c r="T98" s="18">
        <v>0</v>
      </c>
      <c r="U98" s="18">
        <v>0</v>
      </c>
      <c r="V98" s="18">
        <v>0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610.1300048828125</v>
      </c>
      <c r="AG98" s="18">
        <v>600.489990234375</v>
      </c>
      <c r="AH98" s="18">
        <v>613.83001708984375</v>
      </c>
      <c r="AI98" s="19">
        <f t="shared" si="17"/>
        <v>-1.6053580917601895E-2</v>
      </c>
      <c r="AJ98" s="19">
        <f t="shared" si="18"/>
        <v>2.1732444624838587E-2</v>
      </c>
      <c r="AK98" s="18" t="s">
        <v>469</v>
      </c>
      <c r="AL98" s="18">
        <v>1</v>
      </c>
      <c r="AM98" s="18">
        <v>0</v>
      </c>
      <c r="AN98" s="18">
        <v>10</v>
      </c>
      <c r="AO98" s="18">
        <v>10</v>
      </c>
      <c r="AP98" s="18">
        <v>4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18">
        <v>0</v>
      </c>
      <c r="AW98" s="18">
        <v>0</v>
      </c>
      <c r="AX98" s="18">
        <v>0</v>
      </c>
      <c r="AY98" s="18">
        <v>0</v>
      </c>
      <c r="AZ98" s="18">
        <v>0</v>
      </c>
      <c r="BA98" s="18">
        <v>0</v>
      </c>
      <c r="BB98" s="18">
        <v>0</v>
      </c>
      <c r="BC98" s="18">
        <v>0</v>
      </c>
      <c r="BD98" s="18">
        <v>612.3599853515625</v>
      </c>
      <c r="BE98" s="18">
        <v>606.20001220703125</v>
      </c>
      <c r="BF98" s="18">
        <v>618.54998779296875</v>
      </c>
      <c r="BG98" s="19">
        <f t="shared" si="19"/>
        <v>-1.0161618311593568E-2</v>
      </c>
      <c r="BH98" s="19">
        <f t="shared" si="20"/>
        <v>1.9966010556403235E-2</v>
      </c>
      <c r="BI98" s="18" t="s">
        <v>233</v>
      </c>
      <c r="BJ98" s="18">
        <v>4</v>
      </c>
      <c r="BK98" s="18">
        <v>3</v>
      </c>
      <c r="BL98" s="18">
        <v>2</v>
      </c>
      <c r="BM98" s="18">
        <v>0</v>
      </c>
      <c r="BN98" s="18">
        <v>0</v>
      </c>
      <c r="BO98" s="18">
        <v>0</v>
      </c>
      <c r="BP98" s="18">
        <v>0</v>
      </c>
      <c r="BQ98" s="18">
        <v>0</v>
      </c>
      <c r="BR98" s="18">
        <v>0</v>
      </c>
      <c r="BS98" s="18">
        <v>3</v>
      </c>
      <c r="BT98" s="18">
        <v>2</v>
      </c>
      <c r="BU98" s="18">
        <v>1</v>
      </c>
      <c r="BV98" s="18">
        <v>1</v>
      </c>
      <c r="BW98" s="18">
        <v>5</v>
      </c>
      <c r="BX98" s="18">
        <v>1</v>
      </c>
      <c r="BY98" s="18">
        <v>0</v>
      </c>
      <c r="BZ98" s="18">
        <v>0</v>
      </c>
      <c r="CA98" s="18">
        <v>0</v>
      </c>
      <c r="CB98" s="18">
        <v>619.19000244140625</v>
      </c>
      <c r="CC98" s="18">
        <v>612.030029296875</v>
      </c>
      <c r="CD98" s="18">
        <v>619.19000244140625</v>
      </c>
      <c r="CE98" s="19">
        <f t="shared" si="21"/>
        <v>-1.1698728496634336E-2</v>
      </c>
      <c r="CF98" s="19">
        <f t="shared" si="22"/>
        <v>1.1563450824949029E-2</v>
      </c>
      <c r="CG98" s="18" t="s">
        <v>388</v>
      </c>
      <c r="CH98" s="18">
        <v>11</v>
      </c>
      <c r="CI98" s="18">
        <v>3</v>
      </c>
      <c r="CJ98" s="18">
        <v>0</v>
      </c>
      <c r="CK98" s="18">
        <v>0</v>
      </c>
      <c r="CL98" s="18">
        <v>0</v>
      </c>
      <c r="CM98" s="18">
        <v>0</v>
      </c>
      <c r="CN98" s="18">
        <v>0</v>
      </c>
      <c r="CO98" s="18">
        <v>0</v>
      </c>
      <c r="CP98" s="18">
        <v>0</v>
      </c>
      <c r="CQ98" s="18">
        <v>5</v>
      </c>
      <c r="CR98" s="18">
        <v>4</v>
      </c>
      <c r="CS98" s="18">
        <v>2</v>
      </c>
      <c r="CT98" s="18">
        <v>0</v>
      </c>
      <c r="CU98" s="18">
        <v>2</v>
      </c>
      <c r="CV98" s="18">
        <v>0</v>
      </c>
      <c r="CW98" s="18">
        <v>0</v>
      </c>
      <c r="CX98" s="18">
        <v>0</v>
      </c>
      <c r="CY98" s="18">
        <v>0</v>
      </c>
      <c r="CZ98" s="18">
        <v>624.489990234375</v>
      </c>
      <c r="DA98" s="18">
        <v>625</v>
      </c>
      <c r="DB98" s="18">
        <v>634.54998779296875</v>
      </c>
      <c r="DC98" s="18">
        <v>88</v>
      </c>
      <c r="DD98" s="18">
        <v>18</v>
      </c>
      <c r="DE98" s="18">
        <v>65</v>
      </c>
      <c r="DF98" s="18">
        <v>0</v>
      </c>
      <c r="DG98" s="18">
        <v>0</v>
      </c>
      <c r="DH98" s="18">
        <v>32</v>
      </c>
      <c r="DI98" s="18">
        <v>0</v>
      </c>
      <c r="DJ98" s="18">
        <v>32</v>
      </c>
      <c r="DK98" s="18">
        <v>0</v>
      </c>
      <c r="DL98" s="18">
        <v>7</v>
      </c>
      <c r="DM98" s="18">
        <v>0</v>
      </c>
      <c r="DN98" s="18">
        <v>0</v>
      </c>
      <c r="DO98" s="18">
        <v>2</v>
      </c>
      <c r="DP98" s="18" t="s">
        <v>130</v>
      </c>
      <c r="DQ98" s="18">
        <v>17424</v>
      </c>
      <c r="DR98" s="18">
        <v>25160</v>
      </c>
      <c r="DS98" s="18">
        <v>1.651</v>
      </c>
      <c r="DT98" s="18">
        <v>1.8680000000000001</v>
      </c>
      <c r="DU98" s="18">
        <v>1.1299999999999999</v>
      </c>
      <c r="DV98" s="18">
        <v>2.6</v>
      </c>
      <c r="DW98" s="18">
        <v>9.98E-2</v>
      </c>
      <c r="DX98" s="19">
        <f t="shared" si="23"/>
        <v>8.1601562499999947E-4</v>
      </c>
      <c r="DY98" s="19">
        <f t="shared" si="24"/>
        <v>1.5050016510416486E-2</v>
      </c>
      <c r="DZ98" s="20">
        <f t="shared" si="25"/>
        <v>634.40626031901036</v>
      </c>
      <c r="EA98" s="21">
        <f t="shared" si="26"/>
        <v>1.5866032135416486E-2</v>
      </c>
    </row>
    <row r="99" spans="1:131" hidden="1" x14ac:dyDescent="0.25">
      <c r="A99">
        <v>90</v>
      </c>
      <c r="B99" t="s">
        <v>470</v>
      </c>
      <c r="C99">
        <v>10</v>
      </c>
      <c r="D99">
        <v>0</v>
      </c>
      <c r="E99">
        <v>6</v>
      </c>
      <c r="F99">
        <v>0</v>
      </c>
      <c r="G99" t="s">
        <v>130</v>
      </c>
      <c r="H99" t="s">
        <v>130</v>
      </c>
      <c r="I99">
        <v>6</v>
      </c>
      <c r="J99">
        <v>0</v>
      </c>
      <c r="K99" t="s">
        <v>130</v>
      </c>
      <c r="L99" t="s">
        <v>130</v>
      </c>
      <c r="M99" t="s">
        <v>471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2</v>
      </c>
      <c r="Y99">
        <v>8</v>
      </c>
      <c r="Z99">
        <v>18</v>
      </c>
      <c r="AA99">
        <v>94</v>
      </c>
      <c r="AB99">
        <v>0</v>
      </c>
      <c r="AC99">
        <v>0</v>
      </c>
      <c r="AD99">
        <v>0</v>
      </c>
      <c r="AE99">
        <v>0</v>
      </c>
      <c r="AF99">
        <v>110.1999969482422</v>
      </c>
      <c r="AG99">
        <v>111.120002746582</v>
      </c>
      <c r="AH99">
        <v>111.120002746582</v>
      </c>
      <c r="AI99" s="2">
        <f t="shared" si="17"/>
        <v>8.2793896292276958E-3</v>
      </c>
      <c r="AJ99" s="2">
        <f t="shared" si="18"/>
        <v>0</v>
      </c>
      <c r="AK99" t="s">
        <v>472</v>
      </c>
      <c r="AL99">
        <v>7</v>
      </c>
      <c r="AM99">
        <v>24</v>
      </c>
      <c r="AN99">
        <v>80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2</v>
      </c>
      <c r="AW99">
        <v>0</v>
      </c>
      <c r="AX99">
        <v>0</v>
      </c>
      <c r="AY99">
        <v>0</v>
      </c>
      <c r="AZ99">
        <v>1</v>
      </c>
      <c r="BA99">
        <v>2</v>
      </c>
      <c r="BB99">
        <v>0</v>
      </c>
      <c r="BC99">
        <v>0</v>
      </c>
      <c r="BD99">
        <v>111.8399963378906</v>
      </c>
      <c r="BE99">
        <v>110.7099990844727</v>
      </c>
      <c r="BF99">
        <v>112.40000152587891</v>
      </c>
      <c r="BG99" s="2">
        <f t="shared" si="19"/>
        <v>-1.0206821992254644E-2</v>
      </c>
      <c r="BH99" s="2">
        <f t="shared" si="20"/>
        <v>1.5035608705192938E-2</v>
      </c>
      <c r="BI99" t="s">
        <v>191</v>
      </c>
      <c r="BJ99">
        <v>19</v>
      </c>
      <c r="BK99">
        <v>6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35</v>
      </c>
      <c r="BT99">
        <v>25</v>
      </c>
      <c r="BU99">
        <v>23</v>
      </c>
      <c r="BV99">
        <v>8</v>
      </c>
      <c r="BW99">
        <v>3</v>
      </c>
      <c r="BX99">
        <v>0</v>
      </c>
      <c r="BY99">
        <v>0</v>
      </c>
      <c r="BZ99">
        <v>0</v>
      </c>
      <c r="CA99">
        <v>0</v>
      </c>
      <c r="CB99">
        <v>112.36000061035161</v>
      </c>
      <c r="CC99">
        <v>111.80999755859381</v>
      </c>
      <c r="CD99">
        <v>112.63999938964839</v>
      </c>
      <c r="CE99" s="2">
        <f t="shared" si="21"/>
        <v>-4.919086519696636E-3</v>
      </c>
      <c r="CF99" s="2">
        <f t="shared" si="22"/>
        <v>7.3686242502843946E-3</v>
      </c>
      <c r="CG99" t="s">
        <v>473</v>
      </c>
      <c r="CH99">
        <v>6</v>
      </c>
      <c r="CI99">
        <v>3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1</v>
      </c>
      <c r="CS99">
        <v>1</v>
      </c>
      <c r="CT99">
        <v>2</v>
      </c>
      <c r="CU99">
        <v>114</v>
      </c>
      <c r="CV99">
        <v>0</v>
      </c>
      <c r="CW99">
        <v>0</v>
      </c>
      <c r="CX99">
        <v>0</v>
      </c>
      <c r="CY99">
        <v>0</v>
      </c>
      <c r="CZ99">
        <v>112.36000061035161</v>
      </c>
      <c r="DA99">
        <v>112.5100021362305</v>
      </c>
      <c r="DB99">
        <v>113.3000030517578</v>
      </c>
      <c r="DC99">
        <v>146</v>
      </c>
      <c r="DD99">
        <v>129</v>
      </c>
      <c r="DE99">
        <v>112</v>
      </c>
      <c r="DF99">
        <v>34</v>
      </c>
      <c r="DG99">
        <v>0</v>
      </c>
      <c r="DH99">
        <v>1</v>
      </c>
      <c r="DI99">
        <v>0</v>
      </c>
      <c r="DJ99">
        <v>1</v>
      </c>
      <c r="DK99">
        <v>0</v>
      </c>
      <c r="DL99">
        <v>211</v>
      </c>
      <c r="DM99">
        <v>0</v>
      </c>
      <c r="DN99">
        <v>94</v>
      </c>
      <c r="DO99">
        <v>1.4</v>
      </c>
      <c r="DP99" t="s">
        <v>240</v>
      </c>
      <c r="DQ99">
        <v>232631</v>
      </c>
      <c r="DR99">
        <v>152580</v>
      </c>
      <c r="DS99">
        <v>2.738</v>
      </c>
      <c r="DT99">
        <v>2.8109999999999999</v>
      </c>
      <c r="DU99">
        <v>0.2</v>
      </c>
      <c r="DV99">
        <v>3.13</v>
      </c>
      <c r="DW99">
        <v>0</v>
      </c>
      <c r="DX99" s="2">
        <f t="shared" si="23"/>
        <v>1.3332283621971808E-3</v>
      </c>
      <c r="DY99" s="2">
        <f t="shared" si="24"/>
        <v>6.9726469042230566E-3</v>
      </c>
      <c r="DZ99" s="3">
        <f t="shared" si="25"/>
        <v>113.29449465431982</v>
      </c>
      <c r="EA99" s="4">
        <f t="shared" si="26"/>
        <v>8.3058752664202373E-3</v>
      </c>
    </row>
    <row r="100" spans="1:131" hidden="1" x14ac:dyDescent="0.25">
      <c r="A100">
        <v>91</v>
      </c>
      <c r="B100" t="s">
        <v>474</v>
      </c>
      <c r="C100">
        <v>9</v>
      </c>
      <c r="D100">
        <v>0</v>
      </c>
      <c r="E100">
        <v>6</v>
      </c>
      <c r="F100">
        <v>0</v>
      </c>
      <c r="G100" t="s">
        <v>130</v>
      </c>
      <c r="H100" t="s">
        <v>130</v>
      </c>
      <c r="I100">
        <v>6</v>
      </c>
      <c r="J100">
        <v>0</v>
      </c>
      <c r="K100" t="s">
        <v>130</v>
      </c>
      <c r="L100" t="s">
        <v>130</v>
      </c>
      <c r="M100" t="s">
        <v>475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147</v>
      </c>
      <c r="AB100">
        <v>0</v>
      </c>
      <c r="AC100">
        <v>0</v>
      </c>
      <c r="AD100">
        <v>0</v>
      </c>
      <c r="AE100">
        <v>0</v>
      </c>
      <c r="AF100">
        <v>56.729999542236328</v>
      </c>
      <c r="AG100">
        <v>58.509998321533203</v>
      </c>
      <c r="AH100">
        <v>58.509998321533203</v>
      </c>
      <c r="AI100" s="2">
        <f t="shared" si="17"/>
        <v>3.0422130069379771E-2</v>
      </c>
      <c r="AJ100" s="2">
        <f t="shared" si="18"/>
        <v>0</v>
      </c>
      <c r="AK100" t="s">
        <v>133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10</v>
      </c>
      <c r="AX100">
        <v>6</v>
      </c>
      <c r="AY100">
        <v>138</v>
      </c>
      <c r="AZ100">
        <v>0</v>
      </c>
      <c r="BA100">
        <v>0</v>
      </c>
      <c r="BB100">
        <v>0</v>
      </c>
      <c r="BC100">
        <v>0</v>
      </c>
      <c r="BD100">
        <v>57.389999389648438</v>
      </c>
      <c r="BE100">
        <v>57.520000457763672</v>
      </c>
      <c r="BF100">
        <v>57.520000457763672</v>
      </c>
      <c r="BG100" s="2">
        <f t="shared" si="19"/>
        <v>2.2601020007065875E-3</v>
      </c>
      <c r="BH100" s="2">
        <f t="shared" si="20"/>
        <v>0</v>
      </c>
      <c r="BI100" t="s">
        <v>244</v>
      </c>
      <c r="BJ100">
        <v>77</v>
      </c>
      <c r="BK100">
        <v>39</v>
      </c>
      <c r="BL100">
        <v>10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26</v>
      </c>
      <c r="BT100">
        <v>2</v>
      </c>
      <c r="BU100">
        <v>0</v>
      </c>
      <c r="BV100">
        <v>2</v>
      </c>
      <c r="BW100">
        <v>0</v>
      </c>
      <c r="BX100">
        <v>1</v>
      </c>
      <c r="BY100">
        <v>4</v>
      </c>
      <c r="BZ100">
        <v>0</v>
      </c>
      <c r="CA100">
        <v>0</v>
      </c>
      <c r="CB100">
        <v>58.319999694824219</v>
      </c>
      <c r="CC100">
        <v>57.669998168945313</v>
      </c>
      <c r="CD100">
        <v>58.389999389648438</v>
      </c>
      <c r="CE100" s="2">
        <f t="shared" si="21"/>
        <v>-1.1271051612915084E-2</v>
      </c>
      <c r="CF100" s="2">
        <f t="shared" si="22"/>
        <v>1.2330899610024093E-2</v>
      </c>
      <c r="CG100" t="s">
        <v>476</v>
      </c>
      <c r="CH100">
        <v>5</v>
      </c>
      <c r="CI100">
        <v>17</v>
      </c>
      <c r="CJ100">
        <v>21</v>
      </c>
      <c r="CK100">
        <v>66</v>
      </c>
      <c r="CL100">
        <v>28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1</v>
      </c>
      <c r="CS100">
        <v>1</v>
      </c>
      <c r="CT100">
        <v>1</v>
      </c>
      <c r="CU100">
        <v>0</v>
      </c>
      <c r="CV100">
        <v>1</v>
      </c>
      <c r="CW100">
        <v>3</v>
      </c>
      <c r="CX100">
        <v>1</v>
      </c>
      <c r="CY100">
        <v>3</v>
      </c>
      <c r="CZ100">
        <v>60.340000152587891</v>
      </c>
      <c r="DA100">
        <v>60.340000152587891</v>
      </c>
      <c r="DB100">
        <v>60.740001678466797</v>
      </c>
      <c r="DC100">
        <v>235</v>
      </c>
      <c r="DD100">
        <v>51</v>
      </c>
      <c r="DE100">
        <v>0</v>
      </c>
      <c r="DF100">
        <v>17</v>
      </c>
      <c r="DG100">
        <v>0</v>
      </c>
      <c r="DH100">
        <v>94</v>
      </c>
      <c r="DI100">
        <v>0</v>
      </c>
      <c r="DJ100">
        <v>0</v>
      </c>
      <c r="DK100">
        <v>3</v>
      </c>
      <c r="DL100">
        <v>285</v>
      </c>
      <c r="DM100">
        <v>0</v>
      </c>
      <c r="DN100">
        <v>285</v>
      </c>
      <c r="DO100">
        <v>2.4</v>
      </c>
      <c r="DP100" t="s">
        <v>130</v>
      </c>
      <c r="DQ100">
        <v>142707</v>
      </c>
      <c r="DR100">
        <v>153200</v>
      </c>
      <c r="DS100">
        <v>0.79</v>
      </c>
      <c r="DT100">
        <v>1.359</v>
      </c>
      <c r="DU100">
        <v>1.56</v>
      </c>
      <c r="DV100">
        <v>4.8099999999999996</v>
      </c>
      <c r="DW100">
        <v>1.0476000000000001</v>
      </c>
      <c r="DX100" s="2">
        <f t="shared" si="23"/>
        <v>0</v>
      </c>
      <c r="DY100" s="2">
        <f t="shared" si="24"/>
        <v>6.5854711034806224E-3</v>
      </c>
      <c r="DZ100" s="3">
        <f t="shared" si="25"/>
        <v>60.737367479976776</v>
      </c>
      <c r="EA100" s="4">
        <f t="shared" si="26"/>
        <v>6.5854711034806224E-3</v>
      </c>
    </row>
    <row r="101" spans="1:131" hidden="1" x14ac:dyDescent="0.25">
      <c r="A101">
        <v>92</v>
      </c>
      <c r="B101" t="s">
        <v>477</v>
      </c>
      <c r="C101">
        <v>9</v>
      </c>
      <c r="D101">
        <v>0</v>
      </c>
      <c r="E101">
        <v>6</v>
      </c>
      <c r="F101">
        <v>0</v>
      </c>
      <c r="G101" t="s">
        <v>130</v>
      </c>
      <c r="H101" t="s">
        <v>130</v>
      </c>
      <c r="I101">
        <v>6</v>
      </c>
      <c r="J101">
        <v>0</v>
      </c>
      <c r="K101" t="s">
        <v>130</v>
      </c>
      <c r="L101" t="s">
        <v>130</v>
      </c>
      <c r="M101" t="s">
        <v>432</v>
      </c>
      <c r="N101">
        <v>90</v>
      </c>
      <c r="O101">
        <v>40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37</v>
      </c>
      <c r="X101">
        <v>7</v>
      </c>
      <c r="Y101">
        <v>1</v>
      </c>
      <c r="Z101">
        <v>3</v>
      </c>
      <c r="AA101">
        <v>4</v>
      </c>
      <c r="AB101">
        <v>0</v>
      </c>
      <c r="AC101">
        <v>0</v>
      </c>
      <c r="AD101">
        <v>0</v>
      </c>
      <c r="AE101">
        <v>0</v>
      </c>
      <c r="AF101">
        <v>134.3500061035156</v>
      </c>
      <c r="AG101">
        <v>133.3699951171875</v>
      </c>
      <c r="AH101">
        <v>134.3999938964844</v>
      </c>
      <c r="AI101" s="2">
        <f t="shared" si="17"/>
        <v>-7.3480619495187582E-3</v>
      </c>
      <c r="AJ101" s="2">
        <f t="shared" si="18"/>
        <v>7.6636817416093628E-3</v>
      </c>
      <c r="AK101" t="s">
        <v>478</v>
      </c>
      <c r="AL101">
        <v>98</v>
      </c>
      <c r="AM101">
        <v>37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35</v>
      </c>
      <c r="AV101">
        <v>7</v>
      </c>
      <c r="AW101">
        <v>3</v>
      </c>
      <c r="AX101">
        <v>1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134.2200012207031</v>
      </c>
      <c r="BE101">
        <v>133.55000305175781</v>
      </c>
      <c r="BF101">
        <v>134.6199951171875</v>
      </c>
      <c r="BG101" s="2">
        <f t="shared" si="19"/>
        <v>-5.0168337973426347E-3</v>
      </c>
      <c r="BH101" s="2">
        <f t="shared" si="20"/>
        <v>7.9482402632554683E-3</v>
      </c>
      <c r="BI101" t="s">
        <v>235</v>
      </c>
      <c r="BJ101">
        <v>55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22</v>
      </c>
      <c r="BT101">
        <v>11</v>
      </c>
      <c r="BU101">
        <v>19</v>
      </c>
      <c r="BV101">
        <v>10</v>
      </c>
      <c r="BW101">
        <v>41</v>
      </c>
      <c r="BX101">
        <v>0</v>
      </c>
      <c r="BY101">
        <v>0</v>
      </c>
      <c r="BZ101">
        <v>0</v>
      </c>
      <c r="CA101">
        <v>0</v>
      </c>
      <c r="CB101">
        <v>134.75999450683591</v>
      </c>
      <c r="CC101">
        <v>135.16999816894531</v>
      </c>
      <c r="CD101">
        <v>135.77000427246091</v>
      </c>
      <c r="CE101" s="2">
        <f t="shared" si="21"/>
        <v>3.0332445636120919E-3</v>
      </c>
      <c r="CF101" s="2">
        <f t="shared" si="22"/>
        <v>4.4192832336626964E-3</v>
      </c>
      <c r="CG101" t="s">
        <v>479</v>
      </c>
      <c r="CH101">
        <v>95</v>
      </c>
      <c r="CI101">
        <v>1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69</v>
      </c>
      <c r="CR101">
        <v>10</v>
      </c>
      <c r="CS101">
        <v>7</v>
      </c>
      <c r="CT101">
        <v>4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134.80999755859381</v>
      </c>
      <c r="DA101">
        <v>135.00999450683591</v>
      </c>
      <c r="DB101">
        <v>135.8500061035156</v>
      </c>
      <c r="DC101">
        <v>416</v>
      </c>
      <c r="DD101">
        <v>246</v>
      </c>
      <c r="DE101">
        <v>265</v>
      </c>
      <c r="DF101">
        <v>94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45</v>
      </c>
      <c r="DM101">
        <v>0</v>
      </c>
      <c r="DN101">
        <v>4</v>
      </c>
      <c r="DO101">
        <v>2.5</v>
      </c>
      <c r="DP101" t="s">
        <v>130</v>
      </c>
      <c r="DQ101">
        <v>223574</v>
      </c>
      <c r="DR101">
        <v>177420</v>
      </c>
      <c r="DS101">
        <v>0.27900000000000003</v>
      </c>
      <c r="DT101">
        <v>0.66700000000000004</v>
      </c>
      <c r="DU101">
        <v>3.56</v>
      </c>
      <c r="DV101">
        <v>2.02</v>
      </c>
      <c r="DW101">
        <v>0.27889999999999998</v>
      </c>
      <c r="DX101" s="2">
        <f t="shared" si="23"/>
        <v>1.4813492065728351E-3</v>
      </c>
      <c r="DY101" s="2">
        <f t="shared" si="24"/>
        <v>6.1833754798628071E-3</v>
      </c>
      <c r="DZ101" s="3">
        <f t="shared" si="25"/>
        <v>135.84481199640589</v>
      </c>
      <c r="EA101" s="4">
        <f t="shared" si="26"/>
        <v>7.6647246864356422E-3</v>
      </c>
    </row>
    <row r="102" spans="1:131" hidden="1" x14ac:dyDescent="0.25">
      <c r="A102">
        <v>93</v>
      </c>
      <c r="B102" t="s">
        <v>480</v>
      </c>
      <c r="C102">
        <v>9</v>
      </c>
      <c r="D102">
        <v>0</v>
      </c>
      <c r="E102">
        <v>6</v>
      </c>
      <c r="F102">
        <v>0</v>
      </c>
      <c r="G102" t="s">
        <v>130</v>
      </c>
      <c r="H102" t="s">
        <v>130</v>
      </c>
      <c r="I102">
        <v>6</v>
      </c>
      <c r="J102">
        <v>0</v>
      </c>
      <c r="K102" t="s">
        <v>130</v>
      </c>
      <c r="L102" t="s">
        <v>130</v>
      </c>
      <c r="M102" t="s">
        <v>481</v>
      </c>
      <c r="N102">
        <v>83</v>
      </c>
      <c r="O102">
        <v>87</v>
      </c>
      <c r="P102">
        <v>1</v>
      </c>
      <c r="Q102">
        <v>0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24</v>
      </c>
      <c r="X102">
        <v>7</v>
      </c>
      <c r="Y102">
        <v>1</v>
      </c>
      <c r="Z102">
        <v>2</v>
      </c>
      <c r="AA102">
        <v>5</v>
      </c>
      <c r="AB102">
        <v>1</v>
      </c>
      <c r="AC102">
        <v>0</v>
      </c>
      <c r="AD102">
        <v>0</v>
      </c>
      <c r="AE102">
        <v>0</v>
      </c>
      <c r="AF102">
        <v>40.529998779296882</v>
      </c>
      <c r="AG102">
        <v>40.619998931884773</v>
      </c>
      <c r="AH102">
        <v>41.040000915527337</v>
      </c>
      <c r="AI102" s="2">
        <f t="shared" si="17"/>
        <v>2.2156611264025905E-3</v>
      </c>
      <c r="AJ102" s="2">
        <f t="shared" si="18"/>
        <v>1.023396623472439E-2</v>
      </c>
      <c r="AK102" t="s">
        <v>324</v>
      </c>
      <c r="AL102">
        <v>113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19</v>
      </c>
      <c r="AV102">
        <v>4</v>
      </c>
      <c r="AW102">
        <v>6</v>
      </c>
      <c r="AX102">
        <v>6</v>
      </c>
      <c r="AY102">
        <v>59</v>
      </c>
      <c r="AZ102">
        <v>0</v>
      </c>
      <c r="BA102">
        <v>0</v>
      </c>
      <c r="BB102">
        <v>0</v>
      </c>
      <c r="BC102">
        <v>0</v>
      </c>
      <c r="BD102">
        <v>40.590000152587891</v>
      </c>
      <c r="BE102">
        <v>40.549999237060547</v>
      </c>
      <c r="BF102">
        <v>40.740001678466797</v>
      </c>
      <c r="BG102" s="2">
        <f t="shared" si="19"/>
        <v>-9.86459094450165E-4</v>
      </c>
      <c r="BH102" s="2">
        <f t="shared" si="20"/>
        <v>4.6637808929368418E-3</v>
      </c>
      <c r="BI102" t="s">
        <v>482</v>
      </c>
      <c r="BJ102">
        <v>60</v>
      </c>
      <c r="BK102">
        <v>14</v>
      </c>
      <c r="BL102">
        <v>54</v>
      </c>
      <c r="BM102">
        <v>44</v>
      </c>
      <c r="BN102">
        <v>18</v>
      </c>
      <c r="BO102">
        <v>0</v>
      </c>
      <c r="BP102">
        <v>0</v>
      </c>
      <c r="BQ102">
        <v>0</v>
      </c>
      <c r="BR102">
        <v>0</v>
      </c>
      <c r="BS102">
        <v>13</v>
      </c>
      <c r="BT102">
        <v>0</v>
      </c>
      <c r="BU102">
        <v>0</v>
      </c>
      <c r="BV102">
        <v>0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42.049999237060547</v>
      </c>
      <c r="CC102">
        <v>41.939998626708977</v>
      </c>
      <c r="CD102">
        <v>42.979999542236328</v>
      </c>
      <c r="CE102" s="2">
        <f t="shared" si="21"/>
        <v>-2.6228091071398563E-3</v>
      </c>
      <c r="CF102" s="2">
        <f t="shared" si="22"/>
        <v>2.4197322629223028E-2</v>
      </c>
      <c r="CG102" t="s">
        <v>384</v>
      </c>
      <c r="CH102">
        <v>3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8</v>
      </c>
      <c r="CS102">
        <v>10</v>
      </c>
      <c r="CT102">
        <v>15</v>
      </c>
      <c r="CU102">
        <v>161</v>
      </c>
      <c r="CV102">
        <v>0</v>
      </c>
      <c r="CW102">
        <v>0</v>
      </c>
      <c r="CX102">
        <v>0</v>
      </c>
      <c r="CY102">
        <v>0</v>
      </c>
      <c r="CZ102">
        <v>41.950000762939453</v>
      </c>
      <c r="DA102">
        <v>41.680000305175781</v>
      </c>
      <c r="DB102">
        <v>42.020000457763672</v>
      </c>
      <c r="DC102">
        <v>459</v>
      </c>
      <c r="DD102">
        <v>115</v>
      </c>
      <c r="DE102">
        <v>284</v>
      </c>
      <c r="DF102">
        <v>69</v>
      </c>
      <c r="DG102">
        <v>0</v>
      </c>
      <c r="DH102">
        <v>62</v>
      </c>
      <c r="DI102">
        <v>0</v>
      </c>
      <c r="DJ102">
        <v>0</v>
      </c>
      <c r="DK102">
        <v>1</v>
      </c>
      <c r="DL102">
        <v>226</v>
      </c>
      <c r="DM102">
        <v>0</v>
      </c>
      <c r="DN102">
        <v>64</v>
      </c>
      <c r="DO102">
        <v>2.1</v>
      </c>
      <c r="DP102" t="s">
        <v>130</v>
      </c>
      <c r="DQ102">
        <v>1259003</v>
      </c>
      <c r="DR102">
        <v>1462460</v>
      </c>
      <c r="DS102">
        <v>1.2330000000000001</v>
      </c>
      <c r="DT102">
        <v>1.468</v>
      </c>
      <c r="DU102">
        <v>29.12</v>
      </c>
      <c r="DV102">
        <v>8.7899999999999991</v>
      </c>
      <c r="DW102">
        <v>44</v>
      </c>
      <c r="DX102" s="2">
        <f t="shared" si="23"/>
        <v>-6.4779379987227603E-3</v>
      </c>
      <c r="DY102" s="2">
        <f t="shared" si="24"/>
        <v>8.0913885979044808E-3</v>
      </c>
      <c r="DZ102" s="3">
        <f t="shared" si="25"/>
        <v>42.017249384405737</v>
      </c>
      <c r="EA102" s="4">
        <f t="shared" si="26"/>
        <v>1.6134505991817205E-3</v>
      </c>
    </row>
    <row r="103" spans="1:131" hidden="1" x14ac:dyDescent="0.25">
      <c r="A103">
        <v>94</v>
      </c>
      <c r="B103" t="s">
        <v>483</v>
      </c>
      <c r="C103">
        <v>9</v>
      </c>
      <c r="D103">
        <v>0</v>
      </c>
      <c r="E103">
        <v>6</v>
      </c>
      <c r="F103">
        <v>0</v>
      </c>
      <c r="G103" t="s">
        <v>130</v>
      </c>
      <c r="H103" t="s">
        <v>130</v>
      </c>
      <c r="I103">
        <v>6</v>
      </c>
      <c r="J103">
        <v>0</v>
      </c>
      <c r="K103" t="s">
        <v>130</v>
      </c>
      <c r="L103" t="s">
        <v>130</v>
      </c>
      <c r="M103" t="s">
        <v>484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5</v>
      </c>
      <c r="AA103">
        <v>151</v>
      </c>
      <c r="AB103">
        <v>0</v>
      </c>
      <c r="AC103">
        <v>0</v>
      </c>
      <c r="AD103">
        <v>0</v>
      </c>
      <c r="AE103">
        <v>0</v>
      </c>
      <c r="AF103">
        <v>62.919998168945313</v>
      </c>
      <c r="AG103">
        <v>64</v>
      </c>
      <c r="AH103">
        <v>64.050003051757813</v>
      </c>
      <c r="AI103" s="2">
        <f t="shared" si="17"/>
        <v>1.6875028610229492E-2</v>
      </c>
      <c r="AJ103" s="2">
        <f t="shared" si="18"/>
        <v>7.806877341973717E-4</v>
      </c>
      <c r="AK103" t="s">
        <v>432</v>
      </c>
      <c r="AL103">
        <v>46</v>
      </c>
      <c r="AM103">
        <v>76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31</v>
      </c>
      <c r="AV103">
        <v>4</v>
      </c>
      <c r="AW103">
        <v>2</v>
      </c>
      <c r="AX103">
        <v>3</v>
      </c>
      <c r="AY103">
        <v>22</v>
      </c>
      <c r="AZ103">
        <v>1</v>
      </c>
      <c r="BA103">
        <v>0</v>
      </c>
      <c r="BB103">
        <v>0</v>
      </c>
      <c r="BC103">
        <v>0</v>
      </c>
      <c r="BD103">
        <v>63.479999542236328</v>
      </c>
      <c r="BE103">
        <v>62.930000305175781</v>
      </c>
      <c r="BF103">
        <v>63.569999694824219</v>
      </c>
      <c r="BG103" s="2">
        <f t="shared" si="19"/>
        <v>-8.7398575304840076E-3</v>
      </c>
      <c r="BH103" s="2">
        <f t="shared" si="20"/>
        <v>1.0067632416561834E-2</v>
      </c>
      <c r="BI103" t="s">
        <v>485</v>
      </c>
      <c r="BJ103">
        <v>96</v>
      </c>
      <c r="BK103">
        <v>10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72</v>
      </c>
      <c r="BT103">
        <v>9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64.05999755859375</v>
      </c>
      <c r="CC103">
        <v>63.520000457763672</v>
      </c>
      <c r="CD103">
        <v>64.139999389648438</v>
      </c>
      <c r="CE103" s="2">
        <f t="shared" si="21"/>
        <v>-8.5012137427351586E-3</v>
      </c>
      <c r="CF103" s="2">
        <f t="shared" si="22"/>
        <v>9.6663382878801052E-3</v>
      </c>
      <c r="CG103" t="s">
        <v>309</v>
      </c>
      <c r="CH103">
        <v>104</v>
      </c>
      <c r="CI103">
        <v>44</v>
      </c>
      <c r="CJ103">
        <v>2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23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64.370002746582031</v>
      </c>
      <c r="DA103">
        <v>64.129997253417969</v>
      </c>
      <c r="DB103">
        <v>64.589996337890625</v>
      </c>
      <c r="DC103">
        <v>380</v>
      </c>
      <c r="DD103">
        <v>151</v>
      </c>
      <c r="DE103">
        <v>124</v>
      </c>
      <c r="DF103">
        <v>47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173</v>
      </c>
      <c r="DM103">
        <v>0</v>
      </c>
      <c r="DN103">
        <v>173</v>
      </c>
      <c r="DO103">
        <v>1.7</v>
      </c>
      <c r="DP103" t="s">
        <v>130</v>
      </c>
      <c r="DQ103">
        <v>366992</v>
      </c>
      <c r="DR103">
        <v>298760</v>
      </c>
      <c r="DS103">
        <v>1.032</v>
      </c>
      <c r="DT103">
        <v>1.895</v>
      </c>
      <c r="DU103">
        <v>1.17</v>
      </c>
      <c r="DV103">
        <v>3.28</v>
      </c>
      <c r="DW103">
        <v>0.23809999000000001</v>
      </c>
      <c r="DX103" s="2">
        <f t="shared" si="23"/>
        <v>-3.7424840705302387E-3</v>
      </c>
      <c r="DY103" s="2">
        <f t="shared" si="24"/>
        <v>7.1218317162654587E-3</v>
      </c>
      <c r="DZ103" s="3">
        <f t="shared" si="25"/>
        <v>64.586720301821373</v>
      </c>
      <c r="EA103" s="4">
        <f t="shared" si="26"/>
        <v>3.3793476457352201E-3</v>
      </c>
    </row>
    <row r="104" spans="1:131" hidden="1" x14ac:dyDescent="0.25">
      <c r="A104">
        <v>95</v>
      </c>
      <c r="B104" t="s">
        <v>486</v>
      </c>
      <c r="C104">
        <v>9</v>
      </c>
      <c r="D104">
        <v>0</v>
      </c>
      <c r="E104">
        <v>6</v>
      </c>
      <c r="F104">
        <v>0</v>
      </c>
      <c r="G104" t="s">
        <v>130</v>
      </c>
      <c r="H104" t="s">
        <v>130</v>
      </c>
      <c r="I104">
        <v>6</v>
      </c>
      <c r="J104">
        <v>0</v>
      </c>
      <c r="K104" t="s">
        <v>130</v>
      </c>
      <c r="L104" t="s">
        <v>130</v>
      </c>
      <c r="M104" t="s">
        <v>142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5</v>
      </c>
      <c r="Z104">
        <v>11</v>
      </c>
      <c r="AA104">
        <v>176</v>
      </c>
      <c r="AB104">
        <v>0</v>
      </c>
      <c r="AC104">
        <v>0</v>
      </c>
      <c r="AD104">
        <v>0</v>
      </c>
      <c r="AE104">
        <v>0</v>
      </c>
      <c r="AF104">
        <v>68.660003662109375</v>
      </c>
      <c r="AG104">
        <v>69.160003662109375</v>
      </c>
      <c r="AH104">
        <v>69.160003662109375</v>
      </c>
      <c r="AI104" s="2">
        <f t="shared" si="17"/>
        <v>7.2296121099533206E-3</v>
      </c>
      <c r="AJ104" s="2">
        <f t="shared" si="18"/>
        <v>0</v>
      </c>
      <c r="AK104" t="s">
        <v>487</v>
      </c>
      <c r="AL104">
        <v>89</v>
      </c>
      <c r="AM104">
        <v>31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36</v>
      </c>
      <c r="AV104">
        <v>18</v>
      </c>
      <c r="AW104">
        <v>16</v>
      </c>
      <c r="AX104">
        <v>8</v>
      </c>
      <c r="AY104">
        <v>8</v>
      </c>
      <c r="AZ104">
        <v>0</v>
      </c>
      <c r="BA104">
        <v>0</v>
      </c>
      <c r="BB104">
        <v>0</v>
      </c>
      <c r="BC104">
        <v>0</v>
      </c>
      <c r="BD104">
        <v>68.669998168945313</v>
      </c>
      <c r="BE104">
        <v>68.519996643066406</v>
      </c>
      <c r="BF104">
        <v>69</v>
      </c>
      <c r="BG104" s="2">
        <f t="shared" si="19"/>
        <v>-2.18916423274651E-3</v>
      </c>
      <c r="BH104" s="2">
        <f t="shared" si="20"/>
        <v>6.9565703903419207E-3</v>
      </c>
      <c r="BI104" t="s">
        <v>321</v>
      </c>
      <c r="BJ104">
        <v>134</v>
      </c>
      <c r="BK104">
        <v>11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61</v>
      </c>
      <c r="BT104">
        <v>6</v>
      </c>
      <c r="BU104">
        <v>3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69.389999389648438</v>
      </c>
      <c r="CC104">
        <v>69</v>
      </c>
      <c r="CD104">
        <v>69.459999084472656</v>
      </c>
      <c r="CE104" s="2">
        <f t="shared" si="21"/>
        <v>-5.652165067368653E-3</v>
      </c>
      <c r="CF104" s="2">
        <f t="shared" si="22"/>
        <v>6.6225034629389112E-3</v>
      </c>
      <c r="CG104" t="s">
        <v>209</v>
      </c>
      <c r="CH104">
        <v>9</v>
      </c>
      <c r="CI104">
        <v>21</v>
      </c>
      <c r="CJ104">
        <v>127</v>
      </c>
      <c r="CK104">
        <v>29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70</v>
      </c>
      <c r="DA104">
        <v>70</v>
      </c>
      <c r="DB104">
        <v>70.05999755859375</v>
      </c>
      <c r="DC104">
        <v>451</v>
      </c>
      <c r="DD104">
        <v>166</v>
      </c>
      <c r="DE104">
        <v>120</v>
      </c>
      <c r="DF104">
        <v>96</v>
      </c>
      <c r="DG104">
        <v>0</v>
      </c>
      <c r="DH104">
        <v>29</v>
      </c>
      <c r="DI104">
        <v>0</v>
      </c>
      <c r="DJ104">
        <v>0</v>
      </c>
      <c r="DK104">
        <v>0</v>
      </c>
      <c r="DL104">
        <v>184</v>
      </c>
      <c r="DM104">
        <v>0</v>
      </c>
      <c r="DN104">
        <v>184</v>
      </c>
      <c r="DO104">
        <v>2.5</v>
      </c>
      <c r="DP104" t="s">
        <v>130</v>
      </c>
      <c r="DQ104">
        <v>683827</v>
      </c>
      <c r="DR104">
        <v>736620</v>
      </c>
      <c r="DS104">
        <v>0.80900000000000005</v>
      </c>
      <c r="DT104">
        <v>1.661</v>
      </c>
      <c r="DU104">
        <v>1.26</v>
      </c>
      <c r="DV104">
        <v>2.71</v>
      </c>
      <c r="DW104">
        <v>0</v>
      </c>
      <c r="DX104" s="2">
        <f t="shared" si="23"/>
        <v>0</v>
      </c>
      <c r="DY104" s="2">
        <f t="shared" si="24"/>
        <v>8.5637397494298106E-4</v>
      </c>
      <c r="DZ104" s="3">
        <f t="shared" si="25"/>
        <v>70.059946178246008</v>
      </c>
      <c r="EA104" s="4">
        <f t="shared" si="26"/>
        <v>8.5637397494298106E-4</v>
      </c>
    </row>
    <row r="105" spans="1:131" hidden="1" x14ac:dyDescent="0.25">
      <c r="A105">
        <v>96</v>
      </c>
      <c r="B105" t="s">
        <v>488</v>
      </c>
      <c r="C105">
        <v>9</v>
      </c>
      <c r="D105">
        <v>0</v>
      </c>
      <c r="E105">
        <v>6</v>
      </c>
      <c r="F105">
        <v>0</v>
      </c>
      <c r="G105" t="s">
        <v>130</v>
      </c>
      <c r="H105" t="s">
        <v>130</v>
      </c>
      <c r="I105">
        <v>6</v>
      </c>
      <c r="J105">
        <v>0</v>
      </c>
      <c r="K105" t="s">
        <v>130</v>
      </c>
      <c r="L105" t="s">
        <v>130</v>
      </c>
      <c r="M105" t="s">
        <v>489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39</v>
      </c>
      <c r="AB105">
        <v>0</v>
      </c>
      <c r="AC105">
        <v>0</v>
      </c>
      <c r="AD105">
        <v>0</v>
      </c>
      <c r="AE105">
        <v>0</v>
      </c>
      <c r="AF105">
        <v>27.409999847412109</v>
      </c>
      <c r="AG105">
        <v>27.909999847412109</v>
      </c>
      <c r="AH105">
        <v>27.909999847412109</v>
      </c>
      <c r="AI105" s="2">
        <f t="shared" si="17"/>
        <v>1.7914726002635994E-2</v>
      </c>
      <c r="AJ105" s="2">
        <f t="shared" si="18"/>
        <v>0</v>
      </c>
      <c r="AK105" t="s">
        <v>210</v>
      </c>
      <c r="AL105">
        <v>1</v>
      </c>
      <c r="AM105">
        <v>3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</v>
      </c>
      <c r="AV105">
        <v>0</v>
      </c>
      <c r="AW105">
        <v>2</v>
      </c>
      <c r="AX105">
        <v>0</v>
      </c>
      <c r="AY105">
        <v>8</v>
      </c>
      <c r="AZ105">
        <v>1</v>
      </c>
      <c r="BA105">
        <v>0</v>
      </c>
      <c r="BB105">
        <v>0</v>
      </c>
      <c r="BC105">
        <v>0</v>
      </c>
      <c r="BD105">
        <v>27.620000839233398</v>
      </c>
      <c r="BE105">
        <v>27.35000038146973</v>
      </c>
      <c r="BF105">
        <v>27.629999160766602</v>
      </c>
      <c r="BG105" s="2">
        <f t="shared" si="19"/>
        <v>-9.8720458500103359E-3</v>
      </c>
      <c r="BH105" s="2">
        <f t="shared" si="20"/>
        <v>1.0133868541496671E-2</v>
      </c>
      <c r="BI105" t="s">
        <v>490</v>
      </c>
      <c r="BJ105">
        <v>1</v>
      </c>
      <c r="BK105">
        <v>1</v>
      </c>
      <c r="BL105">
        <v>19</v>
      </c>
      <c r="BM105">
        <v>12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1</v>
      </c>
      <c r="BT105">
        <v>0</v>
      </c>
      <c r="BU105">
        <v>0</v>
      </c>
      <c r="BV105">
        <v>0</v>
      </c>
      <c r="BW105">
        <v>1</v>
      </c>
      <c r="BX105">
        <v>1</v>
      </c>
      <c r="BY105">
        <v>1</v>
      </c>
      <c r="BZ105">
        <v>0</v>
      </c>
      <c r="CA105">
        <v>0</v>
      </c>
      <c r="CB105">
        <v>28.159999847412109</v>
      </c>
      <c r="CC105">
        <v>27.719999313354489</v>
      </c>
      <c r="CD105">
        <v>28.229999542236332</v>
      </c>
      <c r="CE105" s="2">
        <f t="shared" si="21"/>
        <v>-1.5873035532351087E-2</v>
      </c>
      <c r="CF105" s="2">
        <f t="shared" si="22"/>
        <v>1.806589575457862E-2</v>
      </c>
      <c r="CG105" t="s">
        <v>491</v>
      </c>
      <c r="CH105">
        <v>0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1</v>
      </c>
      <c r="CS105">
        <v>1</v>
      </c>
      <c r="CT105">
        <v>2</v>
      </c>
      <c r="CU105">
        <v>28</v>
      </c>
      <c r="CV105">
        <v>0</v>
      </c>
      <c r="CW105">
        <v>0</v>
      </c>
      <c r="CX105">
        <v>0</v>
      </c>
      <c r="CY105">
        <v>0</v>
      </c>
      <c r="CZ105">
        <v>28.059999465942379</v>
      </c>
      <c r="DA105">
        <v>27.920000076293949</v>
      </c>
      <c r="DB105">
        <v>28.420000076293949</v>
      </c>
      <c r="DC105">
        <v>39</v>
      </c>
      <c r="DD105">
        <v>12</v>
      </c>
      <c r="DE105">
        <v>5</v>
      </c>
      <c r="DF105">
        <v>7</v>
      </c>
      <c r="DG105">
        <v>0</v>
      </c>
      <c r="DH105">
        <v>12</v>
      </c>
      <c r="DI105">
        <v>0</v>
      </c>
      <c r="DJ105">
        <v>0</v>
      </c>
      <c r="DK105">
        <v>0</v>
      </c>
      <c r="DL105">
        <v>76</v>
      </c>
      <c r="DM105">
        <v>0</v>
      </c>
      <c r="DN105">
        <v>47</v>
      </c>
      <c r="DO105">
        <v>1.4</v>
      </c>
      <c r="DP105" t="s">
        <v>240</v>
      </c>
      <c r="DQ105">
        <v>22088</v>
      </c>
      <c r="DR105">
        <v>26100</v>
      </c>
      <c r="DS105">
        <v>1.59</v>
      </c>
      <c r="DT105">
        <v>2.0750000000000002</v>
      </c>
      <c r="DU105">
        <v>1.65</v>
      </c>
      <c r="DV105">
        <v>6.52</v>
      </c>
      <c r="DW105">
        <v>0</v>
      </c>
      <c r="DX105" s="2">
        <f t="shared" si="23"/>
        <v>-5.014304773132805E-3</v>
      </c>
      <c r="DY105" s="2">
        <f t="shared" si="24"/>
        <v>1.7593244147000031E-2</v>
      </c>
      <c r="DZ105" s="3">
        <f t="shared" si="25"/>
        <v>28.411203454220448</v>
      </c>
      <c r="EA105" s="4">
        <f t="shared" si="26"/>
        <v>1.2578939373867226E-2</v>
      </c>
    </row>
    <row r="106" spans="1:131" hidden="1" x14ac:dyDescent="0.25">
      <c r="A106">
        <v>97</v>
      </c>
      <c r="B106" t="s">
        <v>492</v>
      </c>
      <c r="C106">
        <v>11</v>
      </c>
      <c r="D106">
        <v>0</v>
      </c>
      <c r="E106">
        <v>6</v>
      </c>
      <c r="F106">
        <v>0</v>
      </c>
      <c r="G106" t="s">
        <v>130</v>
      </c>
      <c r="H106" t="s">
        <v>130</v>
      </c>
      <c r="I106">
        <v>5</v>
      </c>
      <c r="J106">
        <v>1</v>
      </c>
      <c r="K106" t="s">
        <v>130</v>
      </c>
      <c r="L106" t="s">
        <v>130</v>
      </c>
      <c r="M106" t="s">
        <v>493</v>
      </c>
      <c r="N106">
        <v>1</v>
      </c>
      <c r="O106">
        <v>3</v>
      </c>
      <c r="P106">
        <v>48</v>
      </c>
      <c r="Q106">
        <v>38</v>
      </c>
      <c r="R106">
        <v>105</v>
      </c>
      <c r="S106">
        <v>0</v>
      </c>
      <c r="T106">
        <v>0</v>
      </c>
      <c r="U106">
        <v>0</v>
      </c>
      <c r="V106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73.010002136230469</v>
      </c>
      <c r="AG106">
        <v>71.319999694824219</v>
      </c>
      <c r="AH106">
        <v>73.150001525878906</v>
      </c>
      <c r="AI106" s="2">
        <f t="shared" si="17"/>
        <v>-2.3696052280394175E-2</v>
      </c>
      <c r="AJ106" s="2">
        <f t="shared" si="18"/>
        <v>2.5017112684642573E-2</v>
      </c>
      <c r="AK106" t="s">
        <v>410</v>
      </c>
      <c r="AL106">
        <v>13</v>
      </c>
      <c r="AM106">
        <v>40</v>
      </c>
      <c r="AN106">
        <v>37</v>
      </c>
      <c r="AO106">
        <v>91</v>
      </c>
      <c r="AP106">
        <v>11</v>
      </c>
      <c r="AQ106">
        <v>0</v>
      </c>
      <c r="AR106">
        <v>0</v>
      </c>
      <c r="AS106">
        <v>0</v>
      </c>
      <c r="AT106">
        <v>0</v>
      </c>
      <c r="AU106">
        <v>2</v>
      </c>
      <c r="AV106">
        <v>1</v>
      </c>
      <c r="AW106">
        <v>1</v>
      </c>
      <c r="AX106">
        <v>1</v>
      </c>
      <c r="AY106">
        <v>2</v>
      </c>
      <c r="AZ106">
        <v>1</v>
      </c>
      <c r="BA106">
        <v>5</v>
      </c>
      <c r="BB106">
        <v>1</v>
      </c>
      <c r="BC106">
        <v>5</v>
      </c>
      <c r="BD106">
        <v>73.430000305175781</v>
      </c>
      <c r="BE106">
        <v>72.080001831054688</v>
      </c>
      <c r="BF106">
        <v>73.660003662109375</v>
      </c>
      <c r="BG106" s="2">
        <f t="shared" si="19"/>
        <v>-1.8729168144103303E-2</v>
      </c>
      <c r="BH106" s="2">
        <f t="shared" si="20"/>
        <v>2.1449928760557957E-2</v>
      </c>
      <c r="BI106" t="s">
        <v>176</v>
      </c>
      <c r="BJ106">
        <v>135</v>
      </c>
      <c r="BK106">
        <v>49</v>
      </c>
      <c r="BL106">
        <v>10</v>
      </c>
      <c r="BM106">
        <v>0</v>
      </c>
      <c r="BN106">
        <v>0</v>
      </c>
      <c r="BO106">
        <v>1</v>
      </c>
      <c r="BP106">
        <v>10</v>
      </c>
      <c r="BQ106">
        <v>0</v>
      </c>
      <c r="BR106">
        <v>0</v>
      </c>
      <c r="BS106">
        <v>5</v>
      </c>
      <c r="BT106">
        <v>2</v>
      </c>
      <c r="BU106">
        <v>0</v>
      </c>
      <c r="BV106">
        <v>1</v>
      </c>
      <c r="BW106">
        <v>1</v>
      </c>
      <c r="BX106">
        <v>1</v>
      </c>
      <c r="BY106">
        <v>2</v>
      </c>
      <c r="BZ106">
        <v>0</v>
      </c>
      <c r="CA106">
        <v>0</v>
      </c>
      <c r="CB106">
        <v>73.800003051757813</v>
      </c>
      <c r="CC106">
        <v>73.610000610351563</v>
      </c>
      <c r="CD106">
        <v>74.669998168945313</v>
      </c>
      <c r="CE106" s="2">
        <f t="shared" si="21"/>
        <v>-2.5812041819155418E-3</v>
      </c>
      <c r="CF106" s="2">
        <f t="shared" si="22"/>
        <v>1.419576248275034E-2</v>
      </c>
      <c r="CG106" t="s">
        <v>454</v>
      </c>
      <c r="CH106">
        <v>7</v>
      </c>
      <c r="CI106">
        <v>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16</v>
      </c>
      <c r="CR106">
        <v>20</v>
      </c>
      <c r="CS106">
        <v>12</v>
      </c>
      <c r="CT106">
        <v>24</v>
      </c>
      <c r="CU106">
        <v>121</v>
      </c>
      <c r="CV106">
        <v>0</v>
      </c>
      <c r="CW106">
        <v>0</v>
      </c>
      <c r="CX106">
        <v>0</v>
      </c>
      <c r="CY106">
        <v>0</v>
      </c>
      <c r="CZ106">
        <v>72.949996948242188</v>
      </c>
      <c r="DA106">
        <v>72.699996948242188</v>
      </c>
      <c r="DB106">
        <v>72.699996948242188</v>
      </c>
      <c r="DC106">
        <v>473</v>
      </c>
      <c r="DD106">
        <v>87</v>
      </c>
      <c r="DE106">
        <v>271</v>
      </c>
      <c r="DF106">
        <v>7</v>
      </c>
      <c r="DG106">
        <v>0</v>
      </c>
      <c r="DH106">
        <v>245</v>
      </c>
      <c r="DI106">
        <v>0</v>
      </c>
      <c r="DJ106">
        <v>245</v>
      </c>
      <c r="DK106">
        <v>5</v>
      </c>
      <c r="DL106">
        <v>124</v>
      </c>
      <c r="DM106">
        <v>5</v>
      </c>
      <c r="DN106">
        <v>2</v>
      </c>
      <c r="DO106">
        <v>2.1</v>
      </c>
      <c r="DP106" t="s">
        <v>130</v>
      </c>
      <c r="DQ106">
        <v>2383418</v>
      </c>
      <c r="DR106">
        <v>2007200</v>
      </c>
      <c r="DS106">
        <v>1.601</v>
      </c>
      <c r="DT106">
        <v>1.8979999999999999</v>
      </c>
      <c r="DU106">
        <v>-6.25</v>
      </c>
      <c r="DV106">
        <v>3.38</v>
      </c>
      <c r="DX106" s="2">
        <f t="shared" si="23"/>
        <v>-3.4387896904313209E-3</v>
      </c>
      <c r="DY106" s="2">
        <f t="shared" si="24"/>
        <v>0</v>
      </c>
      <c r="DZ106" s="3">
        <f t="shared" si="25"/>
        <v>72.699996948242188</v>
      </c>
      <c r="EA106" s="4">
        <f t="shared" si="26"/>
        <v>-3.4387896904313209E-3</v>
      </c>
    </row>
    <row r="107" spans="1:131" hidden="1" x14ac:dyDescent="0.25">
      <c r="A107">
        <v>98</v>
      </c>
      <c r="B107" t="s">
        <v>494</v>
      </c>
      <c r="C107">
        <v>10</v>
      </c>
      <c r="D107">
        <v>0</v>
      </c>
      <c r="E107">
        <v>6</v>
      </c>
      <c r="F107">
        <v>0</v>
      </c>
      <c r="G107" t="s">
        <v>130</v>
      </c>
      <c r="H107" t="s">
        <v>130</v>
      </c>
      <c r="I107">
        <v>6</v>
      </c>
      <c r="J107">
        <v>0</v>
      </c>
      <c r="K107" t="s">
        <v>130</v>
      </c>
      <c r="L107" t="s">
        <v>130</v>
      </c>
      <c r="M107" t="s">
        <v>227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11</v>
      </c>
      <c r="X107">
        <v>14</v>
      </c>
      <c r="Y107">
        <v>38</v>
      </c>
      <c r="Z107">
        <v>20</v>
      </c>
      <c r="AA107">
        <v>62</v>
      </c>
      <c r="AB107">
        <v>0</v>
      </c>
      <c r="AC107">
        <v>0</v>
      </c>
      <c r="AD107">
        <v>0</v>
      </c>
      <c r="AE107">
        <v>0</v>
      </c>
      <c r="AF107">
        <v>110.6600036621094</v>
      </c>
      <c r="AG107">
        <v>111.15000152587891</v>
      </c>
      <c r="AH107">
        <v>111.55999755859381</v>
      </c>
      <c r="AI107" s="2">
        <f t="shared" si="17"/>
        <v>4.4084377601687486E-3</v>
      </c>
      <c r="AJ107" s="2">
        <f t="shared" si="18"/>
        <v>3.6751169028984565E-3</v>
      </c>
      <c r="AK107" t="s">
        <v>495</v>
      </c>
      <c r="AL107">
        <v>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28</v>
      </c>
      <c r="AV107">
        <v>42</v>
      </c>
      <c r="AW107">
        <v>43</v>
      </c>
      <c r="AX107">
        <v>17</v>
      </c>
      <c r="AY107">
        <v>3</v>
      </c>
      <c r="AZ107">
        <v>0</v>
      </c>
      <c r="BA107">
        <v>0</v>
      </c>
      <c r="BB107">
        <v>0</v>
      </c>
      <c r="BC107">
        <v>0</v>
      </c>
      <c r="BD107">
        <v>111.379997253418</v>
      </c>
      <c r="BE107">
        <v>111.3300018310547</v>
      </c>
      <c r="BF107">
        <v>111.5800018310547</v>
      </c>
      <c r="BG107" s="2">
        <f t="shared" si="19"/>
        <v>-4.4907411785688467E-4</v>
      </c>
      <c r="BH107" s="2">
        <f t="shared" si="20"/>
        <v>2.2405448637519143E-3</v>
      </c>
      <c r="BI107" t="s">
        <v>189</v>
      </c>
      <c r="BJ107">
        <v>15</v>
      </c>
      <c r="BK107">
        <v>76</v>
      </c>
      <c r="BL107">
        <v>47</v>
      </c>
      <c r="BM107">
        <v>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0</v>
      </c>
      <c r="CA107">
        <v>0</v>
      </c>
      <c r="CB107">
        <v>112.94000244140619</v>
      </c>
      <c r="CC107">
        <v>111.09999847412109</v>
      </c>
      <c r="CD107">
        <v>112.9599990844727</v>
      </c>
      <c r="CE107" s="2">
        <f t="shared" si="21"/>
        <v>-1.6561692102216252E-2</v>
      </c>
      <c r="CF107" s="2">
        <f t="shared" si="22"/>
        <v>1.6466011202431741E-2</v>
      </c>
      <c r="CG107" t="s">
        <v>362</v>
      </c>
      <c r="CH107">
        <v>83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10</v>
      </c>
      <c r="CR107">
        <v>4</v>
      </c>
      <c r="CS107">
        <v>1</v>
      </c>
      <c r="CT107">
        <v>5</v>
      </c>
      <c r="CU107">
        <v>52</v>
      </c>
      <c r="CV107">
        <v>0</v>
      </c>
      <c r="CW107">
        <v>0</v>
      </c>
      <c r="CX107">
        <v>0</v>
      </c>
      <c r="CY107">
        <v>0</v>
      </c>
      <c r="CZ107">
        <v>112.01999664306641</v>
      </c>
      <c r="DA107">
        <v>111.8199996948242</v>
      </c>
      <c r="DB107">
        <v>114.0500030517578</v>
      </c>
      <c r="DC107">
        <v>237</v>
      </c>
      <c r="DD107">
        <v>234</v>
      </c>
      <c r="DE107">
        <v>12</v>
      </c>
      <c r="DF107">
        <v>213</v>
      </c>
      <c r="DG107">
        <v>0</v>
      </c>
      <c r="DH107">
        <v>3</v>
      </c>
      <c r="DI107">
        <v>0</v>
      </c>
      <c r="DJ107">
        <v>0</v>
      </c>
      <c r="DK107">
        <v>0</v>
      </c>
      <c r="DL107">
        <v>117</v>
      </c>
      <c r="DM107">
        <v>0</v>
      </c>
      <c r="DN107">
        <v>65</v>
      </c>
      <c r="DO107">
        <v>1.7</v>
      </c>
      <c r="DP107" t="s">
        <v>130</v>
      </c>
      <c r="DQ107">
        <v>292289</v>
      </c>
      <c r="DR107">
        <v>290020</v>
      </c>
      <c r="DS107">
        <v>0.99199999999999999</v>
      </c>
      <c r="DT107">
        <v>1.4890000000000001</v>
      </c>
      <c r="DU107">
        <v>2.44</v>
      </c>
      <c r="DV107">
        <v>1.74</v>
      </c>
      <c r="DW107">
        <v>0.24379998</v>
      </c>
      <c r="DX107" s="2">
        <f t="shared" si="23"/>
        <v>-1.7885615166162161E-3</v>
      </c>
      <c r="DY107" s="2">
        <f t="shared" si="24"/>
        <v>1.9552856617825576E-2</v>
      </c>
      <c r="DZ107" s="3">
        <f t="shared" si="25"/>
        <v>114.00640011586241</v>
      </c>
      <c r="EA107" s="4">
        <f t="shared" si="26"/>
        <v>1.776429510120936E-2</v>
      </c>
    </row>
    <row r="108" spans="1:131" hidden="1" x14ac:dyDescent="0.25">
      <c r="A108">
        <v>99</v>
      </c>
      <c r="B108" t="s">
        <v>496</v>
      </c>
      <c r="C108">
        <v>9</v>
      </c>
      <c r="D108">
        <v>0</v>
      </c>
      <c r="E108">
        <v>6</v>
      </c>
      <c r="F108">
        <v>0</v>
      </c>
      <c r="G108" t="s">
        <v>130</v>
      </c>
      <c r="H108" t="s">
        <v>130</v>
      </c>
      <c r="I108">
        <v>6</v>
      </c>
      <c r="J108">
        <v>0</v>
      </c>
      <c r="K108" t="s">
        <v>130</v>
      </c>
      <c r="L108" t="s">
        <v>130</v>
      </c>
      <c r="M108" t="s">
        <v>290</v>
      </c>
      <c r="N108">
        <v>59</v>
      </c>
      <c r="O108">
        <v>6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43</v>
      </c>
      <c r="X108">
        <v>30</v>
      </c>
      <c r="Y108">
        <v>25</v>
      </c>
      <c r="Z108">
        <v>33</v>
      </c>
      <c r="AA108">
        <v>18</v>
      </c>
      <c r="AB108">
        <v>0</v>
      </c>
      <c r="AC108">
        <v>0</v>
      </c>
      <c r="AD108">
        <v>0</v>
      </c>
      <c r="AE108">
        <v>0</v>
      </c>
      <c r="AF108">
        <v>16.139999389648441</v>
      </c>
      <c r="AG108">
        <v>16.14999961853027</v>
      </c>
      <c r="AH108">
        <v>16.29000091552734</v>
      </c>
      <c r="AI108" s="2">
        <f t="shared" si="17"/>
        <v>6.1920923331504341E-4</v>
      </c>
      <c r="AJ108" s="2">
        <f t="shared" si="18"/>
        <v>8.5943087249076289E-3</v>
      </c>
      <c r="AK108" t="s">
        <v>147</v>
      </c>
      <c r="AL108">
        <v>96</v>
      </c>
      <c r="AM108">
        <v>30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15</v>
      </c>
      <c r="AV108">
        <v>4</v>
      </c>
      <c r="AW108">
        <v>5</v>
      </c>
      <c r="AX108">
        <v>4</v>
      </c>
      <c r="AY108">
        <v>50</v>
      </c>
      <c r="AZ108">
        <v>0</v>
      </c>
      <c r="BA108">
        <v>0</v>
      </c>
      <c r="BB108">
        <v>0</v>
      </c>
      <c r="BC108">
        <v>0</v>
      </c>
      <c r="BD108">
        <v>16.04999923706055</v>
      </c>
      <c r="BE108">
        <v>16</v>
      </c>
      <c r="BF108">
        <v>16.139999389648441</v>
      </c>
      <c r="BG108" s="2">
        <f t="shared" si="19"/>
        <v>-3.1249523162844017E-3</v>
      </c>
      <c r="BH108" s="2">
        <f t="shared" si="20"/>
        <v>8.6740641228419957E-3</v>
      </c>
      <c r="BI108" t="s">
        <v>497</v>
      </c>
      <c r="BJ108">
        <v>39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29</v>
      </c>
      <c r="BT108">
        <v>29</v>
      </c>
      <c r="BU108">
        <v>25</v>
      </c>
      <c r="BV108">
        <v>33</v>
      </c>
      <c r="BW108">
        <v>63</v>
      </c>
      <c r="BX108">
        <v>0</v>
      </c>
      <c r="BY108">
        <v>0</v>
      </c>
      <c r="BZ108">
        <v>0</v>
      </c>
      <c r="CA108">
        <v>0</v>
      </c>
      <c r="CB108">
        <v>16.270000457763668</v>
      </c>
      <c r="CC108">
        <v>16.239999771118161</v>
      </c>
      <c r="CD108">
        <v>16.29000091552734</v>
      </c>
      <c r="CE108" s="2">
        <f t="shared" si="21"/>
        <v>-1.8473329475572342E-3</v>
      </c>
      <c r="CF108" s="2">
        <f t="shared" si="22"/>
        <v>3.0694377899954661E-3</v>
      </c>
      <c r="CG108" t="s">
        <v>203</v>
      </c>
      <c r="CH108">
        <v>54</v>
      </c>
      <c r="CI108">
        <v>126</v>
      </c>
      <c r="CJ108">
        <v>15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1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16.479999542236332</v>
      </c>
      <c r="DA108">
        <v>16.14999961853027</v>
      </c>
      <c r="DB108">
        <v>16.280000686645511</v>
      </c>
      <c r="DC108">
        <v>425</v>
      </c>
      <c r="DD108">
        <v>276</v>
      </c>
      <c r="DE108">
        <v>191</v>
      </c>
      <c r="DF108">
        <v>159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131</v>
      </c>
      <c r="DM108">
        <v>0</v>
      </c>
      <c r="DN108">
        <v>68</v>
      </c>
      <c r="DO108">
        <v>2.2999999999999998</v>
      </c>
      <c r="DP108" t="s">
        <v>130</v>
      </c>
      <c r="DQ108">
        <v>7937264</v>
      </c>
      <c r="DR108">
        <v>8379000</v>
      </c>
      <c r="DU108">
        <v>-6.33</v>
      </c>
      <c r="DV108">
        <v>3.23</v>
      </c>
      <c r="DW108">
        <v>0.86960000000000004</v>
      </c>
      <c r="DX108" s="2">
        <f t="shared" si="23"/>
        <v>-2.0433432291071085E-2</v>
      </c>
      <c r="DY108" s="2">
        <f t="shared" si="24"/>
        <v>7.9853232575033406E-3</v>
      </c>
      <c r="DZ108" s="3">
        <f t="shared" si="25"/>
        <v>16.278962586092788</v>
      </c>
      <c r="EA108" s="4">
        <f t="shared" si="26"/>
        <v>-1.2448109033567745E-2</v>
      </c>
    </row>
    <row r="109" spans="1:131" hidden="1" x14ac:dyDescent="0.25">
      <c r="A109">
        <v>100</v>
      </c>
      <c r="B109" t="s">
        <v>498</v>
      </c>
      <c r="C109">
        <v>9</v>
      </c>
      <c r="D109">
        <v>0</v>
      </c>
      <c r="E109">
        <v>6</v>
      </c>
      <c r="F109">
        <v>0</v>
      </c>
      <c r="G109" t="s">
        <v>130</v>
      </c>
      <c r="H109" t="s">
        <v>130</v>
      </c>
      <c r="I109">
        <v>6</v>
      </c>
      <c r="J109">
        <v>0</v>
      </c>
      <c r="K109" t="s">
        <v>130</v>
      </c>
      <c r="L109" t="s">
        <v>130</v>
      </c>
      <c r="M109" t="s">
        <v>471</v>
      </c>
      <c r="N109">
        <v>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</v>
      </c>
      <c r="X109">
        <v>3</v>
      </c>
      <c r="Y109">
        <v>1</v>
      </c>
      <c r="Z109">
        <v>0</v>
      </c>
      <c r="AA109">
        <v>146</v>
      </c>
      <c r="AB109">
        <v>0</v>
      </c>
      <c r="AC109">
        <v>0</v>
      </c>
      <c r="AD109">
        <v>0</v>
      </c>
      <c r="AE109">
        <v>0</v>
      </c>
      <c r="AF109">
        <v>205.0299987792969</v>
      </c>
      <c r="AG109">
        <v>207.58000183105469</v>
      </c>
      <c r="AH109">
        <v>207.86000061035159</v>
      </c>
      <c r="AI109" s="2">
        <f t="shared" si="17"/>
        <v>1.22844350576371E-2</v>
      </c>
      <c r="AJ109" s="2">
        <f t="shared" si="18"/>
        <v>1.3470546448317577E-3</v>
      </c>
      <c r="AK109" t="s">
        <v>499</v>
      </c>
      <c r="AL109">
        <v>54</v>
      </c>
      <c r="AM109">
        <v>19</v>
      </c>
      <c r="AN109">
        <v>34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6</v>
      </c>
      <c r="AW109">
        <v>10</v>
      </c>
      <c r="AX109">
        <v>5</v>
      </c>
      <c r="AY109">
        <v>7</v>
      </c>
      <c r="AZ109">
        <v>1</v>
      </c>
      <c r="BA109">
        <v>28</v>
      </c>
      <c r="BB109">
        <v>0</v>
      </c>
      <c r="BC109">
        <v>0</v>
      </c>
      <c r="BD109">
        <v>206.63999938964841</v>
      </c>
      <c r="BE109">
        <v>204.19999694824219</v>
      </c>
      <c r="BF109">
        <v>206.94999694824219</v>
      </c>
      <c r="BG109" s="2">
        <f t="shared" si="19"/>
        <v>-1.1949081674201389E-2</v>
      </c>
      <c r="BH109" s="2">
        <f t="shared" si="20"/>
        <v>1.3288234068869142E-2</v>
      </c>
      <c r="BI109" t="s">
        <v>245</v>
      </c>
      <c r="BJ109">
        <v>5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9</v>
      </c>
      <c r="BT109">
        <v>9</v>
      </c>
      <c r="BU109">
        <v>9</v>
      </c>
      <c r="BV109">
        <v>15</v>
      </c>
      <c r="BW109">
        <v>94</v>
      </c>
      <c r="BX109">
        <v>0</v>
      </c>
      <c r="BY109">
        <v>0</v>
      </c>
      <c r="BZ109">
        <v>0</v>
      </c>
      <c r="CA109">
        <v>0</v>
      </c>
      <c r="CB109">
        <v>206.8699951171875</v>
      </c>
      <c r="CC109">
        <v>207.53999328613281</v>
      </c>
      <c r="CD109">
        <v>208.42999267578119</v>
      </c>
      <c r="CE109" s="2">
        <f t="shared" si="21"/>
        <v>3.2282846228176565E-3</v>
      </c>
      <c r="CF109" s="2">
        <f t="shared" si="22"/>
        <v>4.2700159330369969E-3</v>
      </c>
      <c r="CG109" t="s">
        <v>254</v>
      </c>
      <c r="CH109">
        <v>16</v>
      </c>
      <c r="CI109">
        <v>90</v>
      </c>
      <c r="CJ109">
        <v>75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210.27000427246091</v>
      </c>
      <c r="DA109">
        <v>208.0299987792969</v>
      </c>
      <c r="DB109">
        <v>210.3800048828125</v>
      </c>
      <c r="DC109">
        <v>296</v>
      </c>
      <c r="DD109">
        <v>94</v>
      </c>
      <c r="DE109">
        <v>110</v>
      </c>
      <c r="DF109">
        <v>51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247</v>
      </c>
      <c r="DM109">
        <v>0</v>
      </c>
      <c r="DN109">
        <v>153</v>
      </c>
      <c r="DO109">
        <v>2.5</v>
      </c>
      <c r="DP109" t="s">
        <v>130</v>
      </c>
      <c r="DQ109">
        <v>213888</v>
      </c>
      <c r="DR109">
        <v>290300</v>
      </c>
      <c r="DS109">
        <v>0.95599999999999996</v>
      </c>
      <c r="DT109">
        <v>1.0980000000000001</v>
      </c>
      <c r="DU109">
        <v>42.5</v>
      </c>
      <c r="DV109">
        <v>2.57</v>
      </c>
      <c r="DW109">
        <v>0.24679999999999999</v>
      </c>
      <c r="DX109" s="2">
        <f t="shared" si="23"/>
        <v>-1.0767704207605533E-2</v>
      </c>
      <c r="DY109" s="2">
        <f t="shared" si="24"/>
        <v>1.1170292085622036E-2</v>
      </c>
      <c r="DZ109" s="3">
        <f t="shared" si="25"/>
        <v>210.35375462823325</v>
      </c>
      <c r="EA109" s="4">
        <f t="shared" si="26"/>
        <v>4.0258787801650264E-4</v>
      </c>
    </row>
    <row r="110" spans="1:131" hidden="1" x14ac:dyDescent="0.25">
      <c r="A110">
        <v>101</v>
      </c>
      <c r="B110" t="s">
        <v>500</v>
      </c>
      <c r="C110">
        <v>9</v>
      </c>
      <c r="D110">
        <v>0</v>
      </c>
      <c r="E110">
        <v>6</v>
      </c>
      <c r="F110">
        <v>0</v>
      </c>
      <c r="G110" t="s">
        <v>130</v>
      </c>
      <c r="H110" t="s">
        <v>130</v>
      </c>
      <c r="I110">
        <v>6</v>
      </c>
      <c r="J110">
        <v>0</v>
      </c>
      <c r="K110" t="s">
        <v>130</v>
      </c>
      <c r="L110" t="s">
        <v>130</v>
      </c>
      <c r="M110" t="s">
        <v>501</v>
      </c>
      <c r="N110">
        <v>8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17</v>
      </c>
      <c r="X110">
        <v>13</v>
      </c>
      <c r="Y110">
        <v>48</v>
      </c>
      <c r="Z110">
        <v>52</v>
      </c>
      <c r="AA110">
        <v>26</v>
      </c>
      <c r="AB110">
        <v>0</v>
      </c>
      <c r="AC110">
        <v>0</v>
      </c>
      <c r="AD110">
        <v>0</v>
      </c>
      <c r="AE110">
        <v>0</v>
      </c>
      <c r="AF110">
        <v>214.28999328613281</v>
      </c>
      <c r="AG110">
        <v>214.47999572753901</v>
      </c>
      <c r="AH110">
        <v>216.02000427246091</v>
      </c>
      <c r="AI110" s="2">
        <f t="shared" si="17"/>
        <v>8.8587488432978478E-4</v>
      </c>
      <c r="AJ110" s="2">
        <f t="shared" si="18"/>
        <v>7.1290089550203328E-3</v>
      </c>
      <c r="AK110" t="s">
        <v>309</v>
      </c>
      <c r="AL110">
        <v>27</v>
      </c>
      <c r="AM110">
        <v>131</v>
      </c>
      <c r="AN110">
        <v>25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215.32000732421881</v>
      </c>
      <c r="BE110">
        <v>213.8999938964844</v>
      </c>
      <c r="BF110">
        <v>216.6000061035156</v>
      </c>
      <c r="BG110" s="2">
        <f t="shared" si="19"/>
        <v>-6.6386791409709378E-3</v>
      </c>
      <c r="BH110" s="2">
        <f t="shared" si="20"/>
        <v>1.2465429967443376E-2</v>
      </c>
      <c r="BI110" t="s">
        <v>502</v>
      </c>
      <c r="BJ110">
        <v>83</v>
      </c>
      <c r="BK110">
        <v>68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23</v>
      </c>
      <c r="BT110">
        <v>6</v>
      </c>
      <c r="BU110">
        <v>4</v>
      </c>
      <c r="BV110">
        <v>8</v>
      </c>
      <c r="BW110">
        <v>5</v>
      </c>
      <c r="BX110">
        <v>0</v>
      </c>
      <c r="BY110">
        <v>0</v>
      </c>
      <c r="BZ110">
        <v>0</v>
      </c>
      <c r="CA110">
        <v>0</v>
      </c>
      <c r="CB110">
        <v>217.41999816894531</v>
      </c>
      <c r="CC110">
        <v>216.6000061035156</v>
      </c>
      <c r="CD110">
        <v>218.58000183105469</v>
      </c>
      <c r="CE110" s="2">
        <f t="shared" si="21"/>
        <v>-3.7857435010313356E-3</v>
      </c>
      <c r="CF110" s="2">
        <f t="shared" si="22"/>
        <v>9.0584486730377334E-3</v>
      </c>
      <c r="CG110" t="s">
        <v>145</v>
      </c>
      <c r="CH110">
        <v>19</v>
      </c>
      <c r="CI110">
        <v>157</v>
      </c>
      <c r="CJ110">
        <v>11</v>
      </c>
      <c r="CK110">
        <v>7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218.24000549316409</v>
      </c>
      <c r="DA110">
        <v>217.77000427246091</v>
      </c>
      <c r="DB110">
        <v>218.38999938964841</v>
      </c>
      <c r="DC110">
        <v>538</v>
      </c>
      <c r="DD110">
        <v>171</v>
      </c>
      <c r="DE110">
        <v>193</v>
      </c>
      <c r="DF110">
        <v>130</v>
      </c>
      <c r="DG110">
        <v>0</v>
      </c>
      <c r="DH110">
        <v>7</v>
      </c>
      <c r="DI110">
        <v>0</v>
      </c>
      <c r="DJ110">
        <v>0</v>
      </c>
      <c r="DK110">
        <v>0</v>
      </c>
      <c r="DL110">
        <v>31</v>
      </c>
      <c r="DM110">
        <v>0</v>
      </c>
      <c r="DN110">
        <v>26</v>
      </c>
      <c r="DO110">
        <v>2.2000000000000002</v>
      </c>
      <c r="DP110" t="s">
        <v>130</v>
      </c>
      <c r="DQ110">
        <v>671254</v>
      </c>
      <c r="DR110">
        <v>346220</v>
      </c>
      <c r="DS110">
        <v>3.3050000000000002</v>
      </c>
      <c r="DT110">
        <v>4.1529999999999996</v>
      </c>
      <c r="DU110">
        <v>2.97</v>
      </c>
      <c r="DV110">
        <v>2.29</v>
      </c>
      <c r="DW110">
        <v>0.40489999999999998</v>
      </c>
      <c r="DX110" s="2">
        <f t="shared" si="23"/>
        <v>-2.1582459084454886E-3</v>
      </c>
      <c r="DY110" s="2">
        <f t="shared" si="24"/>
        <v>2.8389354774497333E-3</v>
      </c>
      <c r="DZ110" s="3">
        <f t="shared" si="25"/>
        <v>218.38823926351438</v>
      </c>
      <c r="EA110" s="4">
        <f t="shared" si="26"/>
        <v>6.8068956900424471E-4</v>
      </c>
    </row>
    <row r="111" spans="1:131" hidden="1" x14ac:dyDescent="0.25">
      <c r="A111">
        <v>102</v>
      </c>
      <c r="B111" t="s">
        <v>503</v>
      </c>
      <c r="C111">
        <v>9</v>
      </c>
      <c r="D111">
        <v>0</v>
      </c>
      <c r="E111">
        <v>6</v>
      </c>
      <c r="F111">
        <v>0</v>
      </c>
      <c r="G111" t="s">
        <v>130</v>
      </c>
      <c r="H111" t="s">
        <v>130</v>
      </c>
      <c r="I111">
        <v>6</v>
      </c>
      <c r="J111">
        <v>0</v>
      </c>
      <c r="K111" t="s">
        <v>130</v>
      </c>
      <c r="L111" t="s">
        <v>130</v>
      </c>
      <c r="M111" t="s">
        <v>504</v>
      </c>
      <c r="N111">
        <v>44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42</v>
      </c>
      <c r="X111">
        <v>8</v>
      </c>
      <c r="Y111">
        <v>8</v>
      </c>
      <c r="Z111">
        <v>4</v>
      </c>
      <c r="AA111">
        <v>113</v>
      </c>
      <c r="AB111">
        <v>0</v>
      </c>
      <c r="AC111">
        <v>0</v>
      </c>
      <c r="AD111">
        <v>0</v>
      </c>
      <c r="AE111">
        <v>0</v>
      </c>
      <c r="AF111">
        <v>99.330001831054673</v>
      </c>
      <c r="AG111">
        <v>100.44000244140619</v>
      </c>
      <c r="AH111">
        <v>100.9499969482422</v>
      </c>
      <c r="AI111" s="2">
        <f t="shared" si="17"/>
        <v>1.1051379762750058E-2</v>
      </c>
      <c r="AJ111" s="2">
        <f t="shared" si="18"/>
        <v>5.0519516815585863E-3</v>
      </c>
      <c r="AK111" t="s">
        <v>505</v>
      </c>
      <c r="AL111">
        <v>73</v>
      </c>
      <c r="AM111">
        <v>111</v>
      </c>
      <c r="AN111">
        <v>9</v>
      </c>
      <c r="AO111">
        <v>2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0</v>
      </c>
      <c r="BC111">
        <v>0</v>
      </c>
      <c r="BD111">
        <v>100.6699981689453</v>
      </c>
      <c r="BE111">
        <v>99.940002441406236</v>
      </c>
      <c r="BF111">
        <v>101.5899963378906</v>
      </c>
      <c r="BG111" s="2">
        <f t="shared" si="19"/>
        <v>-7.3043397008825117E-3</v>
      </c>
      <c r="BH111" s="2">
        <f t="shared" si="20"/>
        <v>1.6241696583947585E-2</v>
      </c>
      <c r="BI111" t="s">
        <v>158</v>
      </c>
      <c r="BJ111">
        <v>10</v>
      </c>
      <c r="BK111">
        <v>14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17</v>
      </c>
      <c r="BT111">
        <v>42</v>
      </c>
      <c r="BU111">
        <v>49</v>
      </c>
      <c r="BV111">
        <v>48</v>
      </c>
      <c r="BW111">
        <v>14</v>
      </c>
      <c r="BX111">
        <v>0</v>
      </c>
      <c r="BY111">
        <v>0</v>
      </c>
      <c r="BZ111">
        <v>0</v>
      </c>
      <c r="CA111">
        <v>0</v>
      </c>
      <c r="CB111">
        <v>101.65000152587891</v>
      </c>
      <c r="CC111">
        <v>100.870002746582</v>
      </c>
      <c r="CD111">
        <v>101.7200012207031</v>
      </c>
      <c r="CE111" s="2">
        <f t="shared" si="21"/>
        <v>-7.732712977677858E-3</v>
      </c>
      <c r="CF111" s="2">
        <f t="shared" si="22"/>
        <v>8.356257018487856E-3</v>
      </c>
      <c r="CG111" t="s">
        <v>140</v>
      </c>
      <c r="CH111">
        <v>89</v>
      </c>
      <c r="CI111">
        <v>103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2</v>
      </c>
      <c r="CR111">
        <v>1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102.3199996948242</v>
      </c>
      <c r="DA111">
        <v>101.870002746582</v>
      </c>
      <c r="DB111">
        <v>103.0800018310547</v>
      </c>
      <c r="DC111">
        <v>456</v>
      </c>
      <c r="DD111">
        <v>222</v>
      </c>
      <c r="DE111">
        <v>240</v>
      </c>
      <c r="DF111">
        <v>63</v>
      </c>
      <c r="DG111">
        <v>0</v>
      </c>
      <c r="DH111">
        <v>2</v>
      </c>
      <c r="DI111">
        <v>0</v>
      </c>
      <c r="DJ111">
        <v>2</v>
      </c>
      <c r="DK111">
        <v>0</v>
      </c>
      <c r="DL111">
        <v>127</v>
      </c>
      <c r="DM111">
        <v>0</v>
      </c>
      <c r="DN111">
        <v>113</v>
      </c>
      <c r="DO111">
        <v>2</v>
      </c>
      <c r="DP111" t="s">
        <v>130</v>
      </c>
      <c r="DQ111">
        <v>2332377</v>
      </c>
      <c r="DR111">
        <v>1818640</v>
      </c>
      <c r="DS111">
        <v>0.48899999999999999</v>
      </c>
      <c r="DT111">
        <v>0.95299999999999996</v>
      </c>
      <c r="DU111">
        <v>2.64</v>
      </c>
      <c r="DV111">
        <v>4.09</v>
      </c>
      <c r="DW111">
        <v>0.52990000000000004</v>
      </c>
      <c r="DX111" s="2">
        <f t="shared" si="23"/>
        <v>-4.4173646422847046E-3</v>
      </c>
      <c r="DY111" s="2">
        <f t="shared" si="24"/>
        <v>1.1738446478259279E-2</v>
      </c>
      <c r="DZ111" s="3">
        <f t="shared" si="25"/>
        <v>103.06579832156288</v>
      </c>
      <c r="EA111" s="4">
        <f t="shared" si="26"/>
        <v>7.3210818359745744E-3</v>
      </c>
    </row>
    <row r="112" spans="1:131" hidden="1" x14ac:dyDescent="0.25">
      <c r="A112">
        <v>103</v>
      </c>
      <c r="B112" t="s">
        <v>506</v>
      </c>
      <c r="C112">
        <v>11</v>
      </c>
      <c r="D112">
        <v>0</v>
      </c>
      <c r="E112">
        <v>5</v>
      </c>
      <c r="F112">
        <v>1</v>
      </c>
      <c r="G112" t="s">
        <v>130</v>
      </c>
      <c r="H112" t="s">
        <v>130</v>
      </c>
      <c r="I112">
        <v>5</v>
      </c>
      <c r="J112">
        <v>1</v>
      </c>
      <c r="K112" t="s">
        <v>130</v>
      </c>
      <c r="L112" t="s">
        <v>130</v>
      </c>
      <c r="M112" t="s">
        <v>200</v>
      </c>
      <c r="N112">
        <v>155</v>
      </c>
      <c r="O112">
        <v>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31</v>
      </c>
      <c r="X112">
        <v>1</v>
      </c>
      <c r="Y112">
        <v>1</v>
      </c>
      <c r="Z112">
        <v>3</v>
      </c>
      <c r="AA112">
        <v>21</v>
      </c>
      <c r="AB112">
        <v>0</v>
      </c>
      <c r="AC112">
        <v>0</v>
      </c>
      <c r="AD112">
        <v>0</v>
      </c>
      <c r="AE112">
        <v>0</v>
      </c>
      <c r="AF112">
        <v>50.139999389648438</v>
      </c>
      <c r="AG112">
        <v>50.080001831054688</v>
      </c>
      <c r="AH112">
        <v>50.349998474121087</v>
      </c>
      <c r="AI112" s="2">
        <f t="shared" si="17"/>
        <v>-1.198034273164561E-3</v>
      </c>
      <c r="AJ112" s="2">
        <f t="shared" si="18"/>
        <v>5.3623962512168166E-3</v>
      </c>
      <c r="AK112" t="s">
        <v>350</v>
      </c>
      <c r="AL112">
        <v>109</v>
      </c>
      <c r="AM112">
        <v>30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11</v>
      </c>
      <c r="AV112">
        <v>3</v>
      </c>
      <c r="AW112">
        <v>2</v>
      </c>
      <c r="AX112">
        <v>6</v>
      </c>
      <c r="AY112">
        <v>41</v>
      </c>
      <c r="AZ112">
        <v>0</v>
      </c>
      <c r="BA112">
        <v>0</v>
      </c>
      <c r="BB112">
        <v>0</v>
      </c>
      <c r="BC112">
        <v>0</v>
      </c>
      <c r="BD112">
        <v>50.319999694824219</v>
      </c>
      <c r="BE112">
        <v>50.049999237060547</v>
      </c>
      <c r="BF112">
        <v>50.400001525878913</v>
      </c>
      <c r="BG112" s="2">
        <f t="shared" si="19"/>
        <v>-5.3946146229657543E-3</v>
      </c>
      <c r="BH112" s="2">
        <f t="shared" si="20"/>
        <v>6.9444896472602435E-3</v>
      </c>
      <c r="BI112" t="s">
        <v>224</v>
      </c>
      <c r="BJ112">
        <v>13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56</v>
      </c>
      <c r="BT112">
        <v>25</v>
      </c>
      <c r="BU112">
        <v>20</v>
      </c>
      <c r="BV112">
        <v>7</v>
      </c>
      <c r="BW112">
        <v>83</v>
      </c>
      <c r="BX112">
        <v>0</v>
      </c>
      <c r="BY112">
        <v>0</v>
      </c>
      <c r="BZ112">
        <v>0</v>
      </c>
      <c r="CA112">
        <v>0</v>
      </c>
      <c r="CB112">
        <v>50.580001831054688</v>
      </c>
      <c r="CC112">
        <v>50.569999694824219</v>
      </c>
      <c r="CD112">
        <v>50.729999542236328</v>
      </c>
      <c r="CE112" s="2">
        <f t="shared" si="21"/>
        <v>-1.9778794326330562E-4</v>
      </c>
      <c r="CF112" s="2">
        <f t="shared" si="22"/>
        <v>3.1539493170880117E-3</v>
      </c>
      <c r="CG112" t="s">
        <v>507</v>
      </c>
      <c r="CH112">
        <v>1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1</v>
      </c>
      <c r="CT112">
        <v>0</v>
      </c>
      <c r="CU112">
        <v>194</v>
      </c>
      <c r="CV112">
        <v>0</v>
      </c>
      <c r="CW112">
        <v>0</v>
      </c>
      <c r="CX112">
        <v>0</v>
      </c>
      <c r="CY112">
        <v>0</v>
      </c>
      <c r="CZ112">
        <v>50.150001525878913</v>
      </c>
      <c r="DA112">
        <v>49.869998931884773</v>
      </c>
      <c r="DB112">
        <v>49.919998168945313</v>
      </c>
      <c r="DC112">
        <v>312</v>
      </c>
      <c r="DD112">
        <v>167</v>
      </c>
      <c r="DE112">
        <v>298</v>
      </c>
      <c r="DF112">
        <v>58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339</v>
      </c>
      <c r="DM112">
        <v>0</v>
      </c>
      <c r="DN112">
        <v>62</v>
      </c>
      <c r="DO112">
        <v>2.2000000000000002</v>
      </c>
      <c r="DP112" t="s">
        <v>130</v>
      </c>
      <c r="DQ112">
        <v>2373043</v>
      </c>
      <c r="DR112">
        <v>1478980</v>
      </c>
      <c r="DS112">
        <v>1.8540000000000001</v>
      </c>
      <c r="DT112">
        <v>2.577</v>
      </c>
      <c r="DU112">
        <v>1.65</v>
      </c>
      <c r="DV112">
        <v>2.2599999999999998</v>
      </c>
      <c r="DW112">
        <v>0</v>
      </c>
      <c r="DX112" s="2">
        <f t="shared" si="23"/>
        <v>-5.6146500900589036E-3</v>
      </c>
      <c r="DY112" s="2">
        <f t="shared" si="24"/>
        <v>1.0015873175981405E-3</v>
      </c>
      <c r="DZ112" s="3">
        <f t="shared" si="25"/>
        <v>49.919948090343581</v>
      </c>
      <c r="EA112" s="4">
        <f t="shared" si="26"/>
        <v>-4.6130627724607631E-3</v>
      </c>
    </row>
    <row r="113" spans="1:131" hidden="1" x14ac:dyDescent="0.25">
      <c r="A113">
        <v>104</v>
      </c>
      <c r="B113" t="s">
        <v>508</v>
      </c>
      <c r="C113">
        <v>9</v>
      </c>
      <c r="D113">
        <v>0</v>
      </c>
      <c r="E113">
        <v>6</v>
      </c>
      <c r="F113">
        <v>0</v>
      </c>
      <c r="G113" t="s">
        <v>130</v>
      </c>
      <c r="H113" t="s">
        <v>130</v>
      </c>
      <c r="I113">
        <v>6</v>
      </c>
      <c r="J113">
        <v>0</v>
      </c>
      <c r="K113" t="s">
        <v>130</v>
      </c>
      <c r="L113" t="s">
        <v>130</v>
      </c>
      <c r="M113" t="s">
        <v>334</v>
      </c>
      <c r="N113">
        <v>14</v>
      </c>
      <c r="O113">
        <v>7</v>
      </c>
      <c r="P113">
        <v>12</v>
      </c>
      <c r="Q113">
        <v>29</v>
      </c>
      <c r="R113">
        <v>31</v>
      </c>
      <c r="S113">
        <v>1</v>
      </c>
      <c r="T113">
        <v>72</v>
      </c>
      <c r="U113">
        <v>1</v>
      </c>
      <c r="V113">
        <v>31</v>
      </c>
      <c r="W113">
        <v>4</v>
      </c>
      <c r="X113">
        <v>3</v>
      </c>
      <c r="Y113">
        <v>5</v>
      </c>
      <c r="Z113">
        <v>4</v>
      </c>
      <c r="AA113">
        <v>2</v>
      </c>
      <c r="AB113">
        <v>0</v>
      </c>
      <c r="AC113">
        <v>0</v>
      </c>
      <c r="AD113">
        <v>0</v>
      </c>
      <c r="AE113">
        <v>0</v>
      </c>
      <c r="AF113">
        <v>52.029998779296882</v>
      </c>
      <c r="AG113">
        <v>52.130001068115227</v>
      </c>
      <c r="AH113">
        <v>53.689998626708977</v>
      </c>
      <c r="AI113" s="2">
        <f t="shared" si="17"/>
        <v>1.9183250866938728E-3</v>
      </c>
      <c r="AJ113" s="2">
        <f t="shared" si="18"/>
        <v>2.9055645343557535E-2</v>
      </c>
      <c r="AK113" t="s">
        <v>509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81</v>
      </c>
      <c r="AZ113">
        <v>0</v>
      </c>
      <c r="BA113">
        <v>0</v>
      </c>
      <c r="BB113">
        <v>0</v>
      </c>
      <c r="BC113">
        <v>0</v>
      </c>
      <c r="BD113">
        <v>52.5</v>
      </c>
      <c r="BE113">
        <v>52.520000457763672</v>
      </c>
      <c r="BF113">
        <v>52.520000457763672</v>
      </c>
      <c r="BG113" s="2">
        <f t="shared" si="19"/>
        <v>3.8081602416883964E-4</v>
      </c>
      <c r="BH113" s="2">
        <f t="shared" si="20"/>
        <v>0</v>
      </c>
      <c r="BI113" t="s">
        <v>510</v>
      </c>
      <c r="BJ113">
        <v>1</v>
      </c>
      <c r="BK113">
        <v>1</v>
      </c>
      <c r="BL113">
        <v>5</v>
      </c>
      <c r="BM113">
        <v>41</v>
      </c>
      <c r="BN113">
        <v>63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0</v>
      </c>
      <c r="BV113">
        <v>0</v>
      </c>
      <c r="BW113">
        <v>1</v>
      </c>
      <c r="BX113">
        <v>1</v>
      </c>
      <c r="BY113">
        <v>2</v>
      </c>
      <c r="BZ113">
        <v>1</v>
      </c>
      <c r="CA113">
        <v>2</v>
      </c>
      <c r="CB113">
        <v>54.029998779296882</v>
      </c>
      <c r="CC113">
        <v>52.5</v>
      </c>
      <c r="CD113">
        <v>54.270000457763672</v>
      </c>
      <c r="CE113" s="2">
        <f t="shared" si="21"/>
        <v>-2.9142833891369291E-2</v>
      </c>
      <c r="CF113" s="2">
        <f t="shared" si="22"/>
        <v>3.2614712416322855E-2</v>
      </c>
      <c r="CG113" t="s">
        <v>511</v>
      </c>
      <c r="CH113">
        <v>9</v>
      </c>
      <c r="CI113">
        <v>6</v>
      </c>
      <c r="CJ113">
        <v>2</v>
      </c>
      <c r="CK113">
        <v>5</v>
      </c>
      <c r="CL113">
        <v>14</v>
      </c>
      <c r="CM113">
        <v>0</v>
      </c>
      <c r="CN113">
        <v>0</v>
      </c>
      <c r="CO113">
        <v>0</v>
      </c>
      <c r="CP113">
        <v>0</v>
      </c>
      <c r="CQ113">
        <v>3</v>
      </c>
      <c r="CR113">
        <v>5</v>
      </c>
      <c r="CS113">
        <v>4</v>
      </c>
      <c r="CT113">
        <v>7</v>
      </c>
      <c r="CU113">
        <v>67</v>
      </c>
      <c r="CV113">
        <v>1</v>
      </c>
      <c r="CW113">
        <v>83</v>
      </c>
      <c r="CX113">
        <v>1</v>
      </c>
      <c r="CY113">
        <v>83</v>
      </c>
      <c r="CZ113">
        <v>55.720001220703118</v>
      </c>
      <c r="DA113">
        <v>55.930000305175781</v>
      </c>
      <c r="DB113">
        <v>60.020000457763672</v>
      </c>
      <c r="DC113">
        <v>132</v>
      </c>
      <c r="DD113">
        <v>38</v>
      </c>
      <c r="DE113">
        <v>62</v>
      </c>
      <c r="DF113">
        <v>18</v>
      </c>
      <c r="DG113">
        <v>31</v>
      </c>
      <c r="DH113">
        <v>183</v>
      </c>
      <c r="DI113">
        <v>31</v>
      </c>
      <c r="DJ113">
        <v>60</v>
      </c>
      <c r="DK113">
        <v>85</v>
      </c>
      <c r="DL113">
        <v>151</v>
      </c>
      <c r="DM113">
        <v>0</v>
      </c>
      <c r="DN113">
        <v>83</v>
      </c>
      <c r="DO113">
        <v>3</v>
      </c>
      <c r="DP113" t="s">
        <v>135</v>
      </c>
      <c r="DQ113">
        <v>122632</v>
      </c>
      <c r="DR113">
        <v>129260</v>
      </c>
      <c r="DS113">
        <v>4.6369999999999996</v>
      </c>
      <c r="DT113">
        <v>5.391</v>
      </c>
      <c r="DU113">
        <v>-6.35</v>
      </c>
      <c r="DV113">
        <v>3.01</v>
      </c>
      <c r="DW113">
        <v>0</v>
      </c>
      <c r="DX113" s="2">
        <f t="shared" si="23"/>
        <v>3.7546769770575583E-3</v>
      </c>
      <c r="DY113" s="2">
        <f t="shared" si="24"/>
        <v>6.8143954038554888E-2</v>
      </c>
      <c r="DZ113" s="3">
        <f t="shared" si="25"/>
        <v>59.741291675348037</v>
      </c>
      <c r="EA113" s="4">
        <f t="shared" si="26"/>
        <v>7.1898631015612446E-2</v>
      </c>
    </row>
    <row r="114" spans="1:131" hidden="1" x14ac:dyDescent="0.25">
      <c r="A114">
        <v>105</v>
      </c>
      <c r="B114" t="s">
        <v>512</v>
      </c>
      <c r="C114">
        <v>9</v>
      </c>
      <c r="D114">
        <v>0</v>
      </c>
      <c r="E114">
        <v>6</v>
      </c>
      <c r="F114">
        <v>0</v>
      </c>
      <c r="G114" t="s">
        <v>130</v>
      </c>
      <c r="H114" t="s">
        <v>130</v>
      </c>
      <c r="I114">
        <v>6</v>
      </c>
      <c r="J114">
        <v>0</v>
      </c>
      <c r="K114" t="s">
        <v>130</v>
      </c>
      <c r="L114" t="s">
        <v>130</v>
      </c>
      <c r="M114" t="s">
        <v>513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8</v>
      </c>
      <c r="X114">
        <v>6</v>
      </c>
      <c r="Y114">
        <v>4</v>
      </c>
      <c r="Z114">
        <v>2</v>
      </c>
      <c r="AA114">
        <v>79</v>
      </c>
      <c r="AB114">
        <v>0</v>
      </c>
      <c r="AC114">
        <v>0</v>
      </c>
      <c r="AD114">
        <v>0</v>
      </c>
      <c r="AE114">
        <v>0</v>
      </c>
      <c r="AF114">
        <v>115.5800018310547</v>
      </c>
      <c r="AG114">
        <v>117.7799987792969</v>
      </c>
      <c r="AH114">
        <v>118.3000030517578</v>
      </c>
      <c r="AI114" s="2">
        <f t="shared" si="17"/>
        <v>1.8678867134008792E-2</v>
      </c>
      <c r="AJ114" s="2">
        <f t="shared" si="18"/>
        <v>4.3956403976878056E-3</v>
      </c>
      <c r="AK114" t="s">
        <v>346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</v>
      </c>
      <c r="AY114">
        <v>148</v>
      </c>
      <c r="AZ114">
        <v>0</v>
      </c>
      <c r="BA114">
        <v>0</v>
      </c>
      <c r="BB114">
        <v>0</v>
      </c>
      <c r="BC114">
        <v>0</v>
      </c>
      <c r="BD114">
        <v>116.76999664306641</v>
      </c>
      <c r="BE114">
        <v>119.15000152587891</v>
      </c>
      <c r="BF114">
        <v>119.15000152587891</v>
      </c>
      <c r="BG114" s="2">
        <f t="shared" si="19"/>
        <v>1.9974862377954539E-2</v>
      </c>
      <c r="BH114" s="2">
        <f t="shared" si="20"/>
        <v>0</v>
      </c>
      <c r="BI114" t="s">
        <v>514</v>
      </c>
      <c r="BJ114">
        <v>2</v>
      </c>
      <c r="BK114">
        <v>6</v>
      </c>
      <c r="BL114">
        <v>8</v>
      </c>
      <c r="BM114">
        <v>8</v>
      </c>
      <c r="BN114">
        <v>95</v>
      </c>
      <c r="BO114">
        <v>0</v>
      </c>
      <c r="BP114">
        <v>0</v>
      </c>
      <c r="BQ114">
        <v>0</v>
      </c>
      <c r="BR114">
        <v>0</v>
      </c>
      <c r="BS114">
        <v>1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121.2799987792969</v>
      </c>
      <c r="CC114">
        <v>116.59999847412109</v>
      </c>
      <c r="CD114">
        <v>121.9199981689453</v>
      </c>
      <c r="CE114" s="2">
        <f t="shared" si="21"/>
        <v>-4.0137224411838313E-2</v>
      </c>
      <c r="CF114" s="2">
        <f t="shared" si="22"/>
        <v>4.3635168755926768E-2</v>
      </c>
      <c r="CG114" t="s">
        <v>515</v>
      </c>
      <c r="CH114">
        <v>6</v>
      </c>
      <c r="CI114">
        <v>54</v>
      </c>
      <c r="CJ114">
        <v>27</v>
      </c>
      <c r="CK114">
        <v>14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5</v>
      </c>
      <c r="CR114">
        <v>2</v>
      </c>
      <c r="CS114">
        <v>0</v>
      </c>
      <c r="CT114">
        <v>1</v>
      </c>
      <c r="CU114">
        <v>4</v>
      </c>
      <c r="CV114">
        <v>1</v>
      </c>
      <c r="CW114">
        <v>7</v>
      </c>
      <c r="CX114">
        <v>0</v>
      </c>
      <c r="CY114">
        <v>0</v>
      </c>
      <c r="CZ114">
        <v>122.76999664306641</v>
      </c>
      <c r="DA114">
        <v>122.05999755859381</v>
      </c>
      <c r="DB114">
        <v>123.7399978637695</v>
      </c>
      <c r="DC114">
        <v>129</v>
      </c>
      <c r="DD114">
        <v>30</v>
      </c>
      <c r="DE114">
        <v>4</v>
      </c>
      <c r="DF114">
        <v>21</v>
      </c>
      <c r="DG114">
        <v>0</v>
      </c>
      <c r="DH114">
        <v>117</v>
      </c>
      <c r="DI114">
        <v>0</v>
      </c>
      <c r="DJ114">
        <v>0</v>
      </c>
      <c r="DK114">
        <v>0</v>
      </c>
      <c r="DL114">
        <v>231</v>
      </c>
      <c r="DM114">
        <v>0</v>
      </c>
      <c r="DN114">
        <v>227</v>
      </c>
      <c r="DO114">
        <v>2.1</v>
      </c>
      <c r="DP114" t="s">
        <v>130</v>
      </c>
      <c r="DQ114">
        <v>117149</v>
      </c>
      <c r="DR114">
        <v>185100</v>
      </c>
      <c r="DS114">
        <v>2.2090000000000001</v>
      </c>
      <c r="DT114">
        <v>2.6389999999999998</v>
      </c>
      <c r="DU114">
        <v>0.52</v>
      </c>
      <c r="DV114">
        <v>4.45</v>
      </c>
      <c r="DW114">
        <v>0</v>
      </c>
      <c r="DX114" s="2">
        <f t="shared" si="23"/>
        <v>-5.8168040199391147E-3</v>
      </c>
      <c r="DY114" s="2">
        <f t="shared" si="24"/>
        <v>1.3576857395983466E-2</v>
      </c>
      <c r="DZ114" s="3">
        <f t="shared" si="25"/>
        <v>123.71718873920092</v>
      </c>
      <c r="EA114" s="4">
        <f t="shared" si="26"/>
        <v>7.7600533760443513E-3</v>
      </c>
    </row>
    <row r="115" spans="1:131" s="18" customFormat="1" x14ac:dyDescent="0.25">
      <c r="A115" s="18">
        <v>106</v>
      </c>
      <c r="B115" s="18" t="s">
        <v>516</v>
      </c>
      <c r="C115" s="18">
        <v>9</v>
      </c>
      <c r="D115" s="18">
        <v>0</v>
      </c>
      <c r="E115" s="18">
        <v>6</v>
      </c>
      <c r="F115" s="18">
        <v>0</v>
      </c>
      <c r="G115" s="18" t="s">
        <v>130</v>
      </c>
      <c r="H115" s="18" t="s">
        <v>130</v>
      </c>
      <c r="I115" s="18">
        <v>6</v>
      </c>
      <c r="J115" s="18">
        <v>0</v>
      </c>
      <c r="K115" s="18" t="s">
        <v>130</v>
      </c>
      <c r="L115" s="18" t="s">
        <v>130</v>
      </c>
      <c r="M115" s="18" t="s">
        <v>517</v>
      </c>
      <c r="N115" s="18">
        <v>20</v>
      </c>
      <c r="O115" s="18">
        <v>23</v>
      </c>
      <c r="P115" s="18">
        <v>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5</v>
      </c>
      <c r="X115" s="18">
        <v>4</v>
      </c>
      <c r="Y115" s="18">
        <v>3</v>
      </c>
      <c r="Z115" s="18">
        <v>4</v>
      </c>
      <c r="AA115" s="18">
        <v>148</v>
      </c>
      <c r="AB115" s="18">
        <v>0</v>
      </c>
      <c r="AC115" s="18">
        <v>0</v>
      </c>
      <c r="AD115" s="18">
        <v>0</v>
      </c>
      <c r="AE115" s="18">
        <v>0</v>
      </c>
      <c r="AF115" s="18">
        <v>71.580001831054688</v>
      </c>
      <c r="AG115" s="18">
        <v>71.029998779296875</v>
      </c>
      <c r="AH115" s="18">
        <v>71.720001220703125</v>
      </c>
      <c r="AI115" s="19">
        <f t="shared" si="17"/>
        <v>-7.7432501930172482E-3</v>
      </c>
      <c r="AJ115" s="19">
        <f t="shared" si="18"/>
        <v>9.6207812278601423E-3</v>
      </c>
      <c r="AK115" s="18" t="s">
        <v>351</v>
      </c>
      <c r="AL115" s="18">
        <v>42</v>
      </c>
      <c r="AM115" s="18">
        <v>15</v>
      </c>
      <c r="AN115" s="18">
        <v>40</v>
      </c>
      <c r="AO115" s="18">
        <v>43</v>
      </c>
      <c r="AP115" s="18">
        <v>1</v>
      </c>
      <c r="AQ115" s="18">
        <v>0</v>
      </c>
      <c r="AR115" s="18">
        <v>0</v>
      </c>
      <c r="AS115" s="18">
        <v>0</v>
      </c>
      <c r="AT115" s="18">
        <v>0</v>
      </c>
      <c r="AU115" s="18">
        <v>12</v>
      </c>
      <c r="AV115" s="18">
        <v>11</v>
      </c>
      <c r="AW115" s="18">
        <v>9</v>
      </c>
      <c r="AX115" s="18">
        <v>5</v>
      </c>
      <c r="AY115" s="18">
        <v>39</v>
      </c>
      <c r="AZ115" s="18">
        <v>1</v>
      </c>
      <c r="BA115" s="18">
        <v>64</v>
      </c>
      <c r="BB115" s="18">
        <v>1</v>
      </c>
      <c r="BC115" s="18">
        <v>0</v>
      </c>
      <c r="BD115" s="18">
        <v>73.05999755859375</v>
      </c>
      <c r="BE115" s="18">
        <v>71.819999694824219</v>
      </c>
      <c r="BF115" s="18">
        <v>73.290000915527344</v>
      </c>
      <c r="BG115" s="19">
        <f t="shared" si="19"/>
        <v>-1.7265356015573552E-2</v>
      </c>
      <c r="BH115" s="19">
        <f t="shared" si="20"/>
        <v>2.0057322995498672E-2</v>
      </c>
      <c r="BI115" s="18" t="s">
        <v>518</v>
      </c>
      <c r="BJ115" s="18">
        <v>4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0</v>
      </c>
      <c r="BR115" s="18">
        <v>0</v>
      </c>
      <c r="BS115" s="18">
        <v>1</v>
      </c>
      <c r="BT115" s="18">
        <v>0</v>
      </c>
      <c r="BU115" s="18">
        <v>0</v>
      </c>
      <c r="BV115" s="18">
        <v>1</v>
      </c>
      <c r="BW115" s="18">
        <v>189</v>
      </c>
      <c r="BX115" s="18">
        <v>0</v>
      </c>
      <c r="BY115" s="18">
        <v>0</v>
      </c>
      <c r="BZ115" s="18">
        <v>0</v>
      </c>
      <c r="CA115" s="18">
        <v>0</v>
      </c>
      <c r="CB115" s="18">
        <v>71.260002136230469</v>
      </c>
      <c r="CC115" s="18">
        <v>72.730003356933594</v>
      </c>
      <c r="CD115" s="18">
        <v>72.930000305175781</v>
      </c>
      <c r="CE115" s="19">
        <f t="shared" si="21"/>
        <v>2.0211757910815309E-2</v>
      </c>
      <c r="CF115" s="19">
        <f t="shared" si="22"/>
        <v>2.7423138270300518E-3</v>
      </c>
      <c r="CG115" s="18" t="s">
        <v>147</v>
      </c>
      <c r="CH115" s="18">
        <v>48</v>
      </c>
      <c r="CI115" s="18">
        <v>22</v>
      </c>
      <c r="CJ115" s="18">
        <v>0</v>
      </c>
      <c r="CK115" s="18">
        <v>0</v>
      </c>
      <c r="CL115" s="18">
        <v>0</v>
      </c>
      <c r="CM115" s="18">
        <v>0</v>
      </c>
      <c r="CN115" s="18">
        <v>0</v>
      </c>
      <c r="CO115" s="18">
        <v>0</v>
      </c>
      <c r="CP115" s="18">
        <v>0</v>
      </c>
      <c r="CQ115" s="18">
        <v>11</v>
      </c>
      <c r="CR115" s="18">
        <v>15</v>
      </c>
      <c r="CS115" s="18">
        <v>8</v>
      </c>
      <c r="CT115" s="18">
        <v>17</v>
      </c>
      <c r="CU115" s="18">
        <v>79</v>
      </c>
      <c r="CV115" s="18">
        <v>0</v>
      </c>
      <c r="CW115" s="18">
        <v>0</v>
      </c>
      <c r="CX115" s="18">
        <v>0</v>
      </c>
      <c r="CY115" s="18">
        <v>0</v>
      </c>
      <c r="CZ115" s="18">
        <v>70.860000610351563</v>
      </c>
      <c r="DA115" s="18">
        <v>70.300003051757813</v>
      </c>
      <c r="DB115" s="18">
        <v>72.410003662109375</v>
      </c>
      <c r="DC115" s="18">
        <v>257</v>
      </c>
      <c r="DD115" s="18">
        <v>106</v>
      </c>
      <c r="DE115" s="18">
        <v>183</v>
      </c>
      <c r="DF115" s="18">
        <v>53</v>
      </c>
      <c r="DG115" s="18">
        <v>0</v>
      </c>
      <c r="DH115" s="18">
        <v>44</v>
      </c>
      <c r="DI115" s="18">
        <v>0</v>
      </c>
      <c r="DJ115" s="18">
        <v>44</v>
      </c>
      <c r="DK115" s="18">
        <v>0</v>
      </c>
      <c r="DL115" s="18">
        <v>455</v>
      </c>
      <c r="DM115" s="18">
        <v>0</v>
      </c>
      <c r="DN115" s="18">
        <v>187</v>
      </c>
      <c r="DO115" s="18">
        <v>1.2</v>
      </c>
      <c r="DP115" s="18" t="s">
        <v>240</v>
      </c>
      <c r="DQ115" s="18">
        <v>433069</v>
      </c>
      <c r="DR115" s="18">
        <v>1935920</v>
      </c>
      <c r="DS115" s="18">
        <v>3.4249999999999998</v>
      </c>
      <c r="DT115" s="18">
        <v>3.472</v>
      </c>
      <c r="DU115" s="18">
        <v>7.72</v>
      </c>
      <c r="DV115" s="18">
        <v>8.8000000000000007</v>
      </c>
      <c r="DW115" s="18">
        <v>0.72919999999999996</v>
      </c>
      <c r="DX115" s="19">
        <f t="shared" si="23"/>
        <v>-7.9658255232428754E-3</v>
      </c>
      <c r="DY115" s="19">
        <f t="shared" si="24"/>
        <v>2.91396285546065E-2</v>
      </c>
      <c r="DZ115" s="20">
        <f t="shared" si="25"/>
        <v>72.348519028073738</v>
      </c>
      <c r="EA115" s="21">
        <f t="shared" si="26"/>
        <v>2.1173803031363625E-2</v>
      </c>
    </row>
    <row r="116" spans="1:131" hidden="1" x14ac:dyDescent="0.25">
      <c r="A116">
        <v>107</v>
      </c>
      <c r="B116" t="s">
        <v>519</v>
      </c>
      <c r="C116">
        <v>9</v>
      </c>
      <c r="D116">
        <v>0</v>
      </c>
      <c r="E116">
        <v>6</v>
      </c>
      <c r="F116">
        <v>0</v>
      </c>
      <c r="G116" t="s">
        <v>130</v>
      </c>
      <c r="H116" t="s">
        <v>130</v>
      </c>
      <c r="I116">
        <v>6</v>
      </c>
      <c r="J116">
        <v>0</v>
      </c>
      <c r="K116" t="s">
        <v>130</v>
      </c>
      <c r="L116" t="s">
        <v>130</v>
      </c>
      <c r="M116" t="s">
        <v>520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22</v>
      </c>
      <c r="X116">
        <v>15</v>
      </c>
      <c r="Y116">
        <v>14</v>
      </c>
      <c r="Z116">
        <v>8</v>
      </c>
      <c r="AA116">
        <v>136</v>
      </c>
      <c r="AB116">
        <v>0</v>
      </c>
      <c r="AC116">
        <v>0</v>
      </c>
      <c r="AD116">
        <v>0</v>
      </c>
      <c r="AE116">
        <v>0</v>
      </c>
      <c r="AF116">
        <v>138.5</v>
      </c>
      <c r="AG116">
        <v>140.6600036621094</v>
      </c>
      <c r="AH116">
        <v>140.6600036621094</v>
      </c>
      <c r="AI116" s="2">
        <f t="shared" si="17"/>
        <v>1.5356203653300926E-2</v>
      </c>
      <c r="AJ116" s="2">
        <f t="shared" si="18"/>
        <v>0</v>
      </c>
      <c r="AK116" t="s">
        <v>134</v>
      </c>
      <c r="AL116">
        <v>30</v>
      </c>
      <c r="AM116">
        <v>158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9</v>
      </c>
      <c r="AV116">
        <v>3</v>
      </c>
      <c r="AW116">
        <v>1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138.3800048828125</v>
      </c>
      <c r="BE116">
        <v>137.6199951171875</v>
      </c>
      <c r="BF116">
        <v>138.94000244140619</v>
      </c>
      <c r="BG116" s="2">
        <f t="shared" si="19"/>
        <v>-5.5225242885514891E-3</v>
      </c>
      <c r="BH116" s="2">
        <f t="shared" si="20"/>
        <v>9.5005563626311407E-3</v>
      </c>
      <c r="BI116" t="s">
        <v>497</v>
      </c>
      <c r="BJ116">
        <v>143</v>
      </c>
      <c r="BK116">
        <v>25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11</v>
      </c>
      <c r="BT116">
        <v>9</v>
      </c>
      <c r="BU116">
        <v>9</v>
      </c>
      <c r="BV116">
        <v>5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140.2799987792969</v>
      </c>
      <c r="CC116">
        <v>139.0899963378906</v>
      </c>
      <c r="CD116">
        <v>140.30999755859381</v>
      </c>
      <c r="CE116" s="2">
        <f t="shared" si="21"/>
        <v>-8.5556292525554856E-3</v>
      </c>
      <c r="CF116" s="2">
        <f t="shared" si="22"/>
        <v>8.6950412795334664E-3</v>
      </c>
      <c r="CG116" t="s">
        <v>324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17</v>
      </c>
      <c r="CR116">
        <v>35</v>
      </c>
      <c r="CS116">
        <v>26</v>
      </c>
      <c r="CT116">
        <v>72</v>
      </c>
      <c r="CU116">
        <v>45</v>
      </c>
      <c r="CV116">
        <v>0</v>
      </c>
      <c r="CW116">
        <v>0</v>
      </c>
      <c r="CX116">
        <v>0</v>
      </c>
      <c r="CY116">
        <v>0</v>
      </c>
      <c r="CZ116">
        <v>140.49000549316409</v>
      </c>
      <c r="DA116">
        <v>139.82000732421881</v>
      </c>
      <c r="DB116">
        <v>141.49000549316409</v>
      </c>
      <c r="DC116">
        <v>357</v>
      </c>
      <c r="DD116">
        <v>256</v>
      </c>
      <c r="DE116">
        <v>188</v>
      </c>
      <c r="DF116">
        <v>72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181</v>
      </c>
      <c r="DM116">
        <v>0</v>
      </c>
      <c r="DN116">
        <v>136</v>
      </c>
      <c r="DO116">
        <v>2.1</v>
      </c>
      <c r="DP116" t="s">
        <v>130</v>
      </c>
      <c r="DQ116">
        <v>1811120</v>
      </c>
      <c r="DR116">
        <v>1313380</v>
      </c>
      <c r="DS116">
        <v>0.93</v>
      </c>
      <c r="DT116">
        <v>1.607</v>
      </c>
      <c r="DU116">
        <v>2.33</v>
      </c>
      <c r="DV116">
        <v>4.16</v>
      </c>
      <c r="DW116">
        <v>0.94699997000000002</v>
      </c>
      <c r="DX116" s="2">
        <f t="shared" si="23"/>
        <v>-4.79186192138914E-3</v>
      </c>
      <c r="DY116" s="2">
        <f t="shared" si="24"/>
        <v>1.1802940872922441E-2</v>
      </c>
      <c r="DZ116" s="3">
        <f t="shared" si="25"/>
        <v>141.47029460351814</v>
      </c>
      <c r="EA116" s="4">
        <f t="shared" si="26"/>
        <v>7.0110789515333005E-3</v>
      </c>
    </row>
    <row r="117" spans="1:131" hidden="1" x14ac:dyDescent="0.25">
      <c r="A117">
        <v>108</v>
      </c>
      <c r="B117" t="s">
        <v>521</v>
      </c>
      <c r="C117">
        <v>9</v>
      </c>
      <c r="D117">
        <v>0</v>
      </c>
      <c r="E117">
        <v>6</v>
      </c>
      <c r="F117">
        <v>0</v>
      </c>
      <c r="G117" t="s">
        <v>130</v>
      </c>
      <c r="H117" t="s">
        <v>130</v>
      </c>
      <c r="I117">
        <v>6</v>
      </c>
      <c r="J117">
        <v>0</v>
      </c>
      <c r="K117" t="s">
        <v>130</v>
      </c>
      <c r="L117" t="s">
        <v>130</v>
      </c>
      <c r="M117" t="s">
        <v>522</v>
      </c>
      <c r="N117">
        <v>19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46</v>
      </c>
      <c r="X117">
        <v>14</v>
      </c>
      <c r="Y117">
        <v>31</v>
      </c>
      <c r="Z117">
        <v>18</v>
      </c>
      <c r="AA117">
        <v>84</v>
      </c>
      <c r="AB117">
        <v>0</v>
      </c>
      <c r="AC117">
        <v>0</v>
      </c>
      <c r="AD117">
        <v>0</v>
      </c>
      <c r="AE117">
        <v>0</v>
      </c>
      <c r="AF117">
        <v>54.939998626708977</v>
      </c>
      <c r="AG117">
        <v>55.580001831054688</v>
      </c>
      <c r="AH117">
        <v>55.759998321533203</v>
      </c>
      <c r="AI117" s="2">
        <f t="shared" si="17"/>
        <v>1.1514990702791161E-2</v>
      </c>
      <c r="AJ117" s="2">
        <f t="shared" si="18"/>
        <v>3.2280576739006639E-3</v>
      </c>
      <c r="AK117" t="s">
        <v>287</v>
      </c>
      <c r="AL117">
        <v>42</v>
      </c>
      <c r="AM117">
        <v>82</v>
      </c>
      <c r="AN117">
        <v>53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9</v>
      </c>
      <c r="AV117">
        <v>8</v>
      </c>
      <c r="AW117">
        <v>9</v>
      </c>
      <c r="AX117">
        <v>1</v>
      </c>
      <c r="AY117">
        <v>0</v>
      </c>
      <c r="AZ117">
        <v>1</v>
      </c>
      <c r="BA117">
        <v>18</v>
      </c>
      <c r="BB117">
        <v>0</v>
      </c>
      <c r="BC117">
        <v>0</v>
      </c>
      <c r="BD117">
        <v>54.619998931884773</v>
      </c>
      <c r="BE117">
        <v>54.169998168945313</v>
      </c>
      <c r="BF117">
        <v>54.849998474121087</v>
      </c>
      <c r="BG117" s="2">
        <f t="shared" si="19"/>
        <v>-8.3071954615172583E-3</v>
      </c>
      <c r="BH117" s="2">
        <f t="shared" si="20"/>
        <v>1.2397453493031674E-2</v>
      </c>
      <c r="BI117" t="s">
        <v>201</v>
      </c>
      <c r="BJ117">
        <v>6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</v>
      </c>
      <c r="BT117">
        <v>1</v>
      </c>
      <c r="BU117">
        <v>5</v>
      </c>
      <c r="BV117">
        <v>4</v>
      </c>
      <c r="BW117">
        <v>179</v>
      </c>
      <c r="BX117">
        <v>0</v>
      </c>
      <c r="BY117">
        <v>0</v>
      </c>
      <c r="BZ117">
        <v>0</v>
      </c>
      <c r="CA117">
        <v>0</v>
      </c>
      <c r="CB117">
        <v>54.939998626708977</v>
      </c>
      <c r="CC117">
        <v>55.090000152587891</v>
      </c>
      <c r="CD117">
        <v>55.319999694824219</v>
      </c>
      <c r="CE117" s="2">
        <f t="shared" si="21"/>
        <v>2.7228448985920917E-3</v>
      </c>
      <c r="CF117" s="2">
        <f t="shared" si="22"/>
        <v>4.1576200922837092E-3</v>
      </c>
      <c r="CG117" t="s">
        <v>523</v>
      </c>
      <c r="CH117">
        <v>0</v>
      </c>
      <c r="CI117">
        <v>22</v>
      </c>
      <c r="CJ117">
        <v>158</v>
      </c>
      <c r="CK117">
        <v>15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55.939998626708977</v>
      </c>
      <c r="DA117">
        <v>55.599998474121087</v>
      </c>
      <c r="DB117">
        <v>55.779998779296882</v>
      </c>
      <c r="DC117">
        <v>397</v>
      </c>
      <c r="DD117">
        <v>147</v>
      </c>
      <c r="DE117">
        <v>196</v>
      </c>
      <c r="DF117">
        <v>136</v>
      </c>
      <c r="DG117">
        <v>0</v>
      </c>
      <c r="DH117">
        <v>15</v>
      </c>
      <c r="DI117">
        <v>0</v>
      </c>
      <c r="DJ117">
        <v>0</v>
      </c>
      <c r="DK117">
        <v>0</v>
      </c>
      <c r="DL117">
        <v>263</v>
      </c>
      <c r="DM117">
        <v>0</v>
      </c>
      <c r="DN117">
        <v>84</v>
      </c>
      <c r="DO117">
        <v>2.5</v>
      </c>
      <c r="DP117" t="s">
        <v>130</v>
      </c>
      <c r="DQ117">
        <v>2533123</v>
      </c>
      <c r="DR117">
        <v>2171640</v>
      </c>
      <c r="DS117">
        <v>0.45</v>
      </c>
      <c r="DT117">
        <v>1.3560000000000001</v>
      </c>
      <c r="DU117">
        <v>0.52</v>
      </c>
      <c r="DV117">
        <v>1.84</v>
      </c>
      <c r="DW117">
        <v>1.6802999999999999</v>
      </c>
      <c r="DX117" s="2">
        <f t="shared" si="23"/>
        <v>-6.1151108258779008E-3</v>
      </c>
      <c r="DY117" s="2">
        <f t="shared" si="24"/>
        <v>3.2269686108814533E-3</v>
      </c>
      <c r="DZ117" s="3">
        <f t="shared" si="25"/>
        <v>55.779417923962129</v>
      </c>
      <c r="EA117" s="4">
        <f t="shared" si="26"/>
        <v>-2.8881422149964475E-3</v>
      </c>
    </row>
    <row r="118" spans="1:131" hidden="1" x14ac:dyDescent="0.25">
      <c r="A118">
        <v>109</v>
      </c>
      <c r="B118" t="s">
        <v>524</v>
      </c>
      <c r="C118">
        <v>9</v>
      </c>
      <c r="D118">
        <v>0</v>
      </c>
      <c r="E118">
        <v>6</v>
      </c>
      <c r="F118">
        <v>0</v>
      </c>
      <c r="G118" t="s">
        <v>130</v>
      </c>
      <c r="H118" t="s">
        <v>130</v>
      </c>
      <c r="I118">
        <v>6</v>
      </c>
      <c r="J118">
        <v>0</v>
      </c>
      <c r="K118" t="s">
        <v>130</v>
      </c>
      <c r="L118" t="s">
        <v>130</v>
      </c>
      <c r="M118" t="s">
        <v>191</v>
      </c>
      <c r="N118">
        <v>33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36</v>
      </c>
      <c r="X118">
        <v>23</v>
      </c>
      <c r="Y118">
        <v>25</v>
      </c>
      <c r="Z118">
        <v>20</v>
      </c>
      <c r="AA118">
        <v>67</v>
      </c>
      <c r="AB118">
        <v>0</v>
      </c>
      <c r="AC118">
        <v>0</v>
      </c>
      <c r="AD118">
        <v>0</v>
      </c>
      <c r="AE118">
        <v>0</v>
      </c>
      <c r="AF118">
        <v>25.95000076293945</v>
      </c>
      <c r="AG118">
        <v>25.979999542236332</v>
      </c>
      <c r="AH118">
        <v>26.079999923706051</v>
      </c>
      <c r="AI118" s="2">
        <f t="shared" si="17"/>
        <v>1.1546874451676681E-3</v>
      </c>
      <c r="AJ118" s="2">
        <f t="shared" si="18"/>
        <v>3.8343704663442724E-3</v>
      </c>
      <c r="AK118" t="s">
        <v>455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7</v>
      </c>
      <c r="AV118">
        <v>5</v>
      </c>
      <c r="AW118">
        <v>17</v>
      </c>
      <c r="AX118">
        <v>26</v>
      </c>
      <c r="AY118">
        <v>140</v>
      </c>
      <c r="AZ118">
        <v>0</v>
      </c>
      <c r="BA118">
        <v>0</v>
      </c>
      <c r="BB118">
        <v>0</v>
      </c>
      <c r="BC118">
        <v>0</v>
      </c>
      <c r="BD118">
        <v>25.879999160766602</v>
      </c>
      <c r="BE118">
        <v>25.940000534057621</v>
      </c>
      <c r="BF118">
        <v>25.979999542236332</v>
      </c>
      <c r="BG118" s="2">
        <f t="shared" si="19"/>
        <v>2.3130829628257299E-3</v>
      </c>
      <c r="BH118" s="2">
        <f t="shared" si="20"/>
        <v>1.5396077322358259E-3</v>
      </c>
      <c r="BI118" t="s">
        <v>525</v>
      </c>
      <c r="BJ118">
        <v>39</v>
      </c>
      <c r="BK118">
        <v>143</v>
      </c>
      <c r="BL118">
        <v>4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14</v>
      </c>
      <c r="BT118">
        <v>4</v>
      </c>
      <c r="BU118">
        <v>1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26.319999694824219</v>
      </c>
      <c r="CC118">
        <v>26.079999923706051</v>
      </c>
      <c r="CD118">
        <v>26.379999160766602</v>
      </c>
      <c r="CE118" s="2">
        <f t="shared" si="21"/>
        <v>-9.2024452385068845E-3</v>
      </c>
      <c r="CF118" s="2">
        <f t="shared" si="22"/>
        <v>1.1372223146493554E-2</v>
      </c>
      <c r="CG118" t="s">
        <v>526</v>
      </c>
      <c r="CH118">
        <v>2</v>
      </c>
      <c r="CI118">
        <v>20</v>
      </c>
      <c r="CJ118">
        <v>105</v>
      </c>
      <c r="CK118">
        <v>64</v>
      </c>
      <c r="CL118">
        <v>4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26.70999908447266</v>
      </c>
      <c r="DA118">
        <v>26.690000534057621</v>
      </c>
      <c r="DB118">
        <v>26.690000534057621</v>
      </c>
      <c r="DC118">
        <v>411</v>
      </c>
      <c r="DD118">
        <v>178</v>
      </c>
      <c r="DE118">
        <v>34</v>
      </c>
      <c r="DF118">
        <v>159</v>
      </c>
      <c r="DG118">
        <v>0</v>
      </c>
      <c r="DH118">
        <v>68</v>
      </c>
      <c r="DI118">
        <v>0</v>
      </c>
      <c r="DJ118">
        <v>0</v>
      </c>
      <c r="DK118">
        <v>0</v>
      </c>
      <c r="DL118">
        <v>207</v>
      </c>
      <c r="DM118">
        <v>0</v>
      </c>
      <c r="DN118">
        <v>207</v>
      </c>
      <c r="DO118">
        <v>2.9</v>
      </c>
      <c r="DP118" t="s">
        <v>135</v>
      </c>
      <c r="DQ118">
        <v>3781494</v>
      </c>
      <c r="DR118">
        <v>3052760</v>
      </c>
      <c r="DS118">
        <v>0.86199999999999999</v>
      </c>
      <c r="DT118">
        <v>6.93</v>
      </c>
      <c r="DU118">
        <v>3.01</v>
      </c>
      <c r="DV118">
        <v>3.44</v>
      </c>
      <c r="DW118">
        <v>0.68579999999999997</v>
      </c>
      <c r="DX118" s="2">
        <f t="shared" si="23"/>
        <v>-7.4928999681067587E-4</v>
      </c>
      <c r="DY118" s="2">
        <f t="shared" si="24"/>
        <v>0</v>
      </c>
      <c r="DZ118" s="3">
        <f t="shared" si="25"/>
        <v>26.690000534057621</v>
      </c>
      <c r="EA118" s="4">
        <f t="shared" si="26"/>
        <v>-7.4928999681067587E-4</v>
      </c>
    </row>
    <row r="119" spans="1:131" hidden="1" x14ac:dyDescent="0.25">
      <c r="A119">
        <v>110</v>
      </c>
      <c r="B119" t="s">
        <v>527</v>
      </c>
      <c r="C119">
        <v>10</v>
      </c>
      <c r="D119">
        <v>0</v>
      </c>
      <c r="E119">
        <v>5</v>
      </c>
      <c r="F119">
        <v>1</v>
      </c>
      <c r="G119" t="s">
        <v>130</v>
      </c>
      <c r="H119" t="s">
        <v>130</v>
      </c>
      <c r="I119">
        <v>5</v>
      </c>
      <c r="J119">
        <v>1</v>
      </c>
      <c r="K119" t="s">
        <v>130</v>
      </c>
      <c r="L119" t="s">
        <v>130</v>
      </c>
      <c r="M119" t="s">
        <v>430</v>
      </c>
      <c r="N119">
        <v>43</v>
      </c>
      <c r="O119">
        <v>13</v>
      </c>
      <c r="P119">
        <v>2</v>
      </c>
      <c r="Q119">
        <v>0</v>
      </c>
      <c r="R119">
        <v>0</v>
      </c>
      <c r="S119">
        <v>1</v>
      </c>
      <c r="T119">
        <v>2</v>
      </c>
      <c r="U119">
        <v>0</v>
      </c>
      <c r="V119">
        <v>0</v>
      </c>
      <c r="W119">
        <v>13</v>
      </c>
      <c r="X119">
        <v>2</v>
      </c>
      <c r="Y119">
        <v>12</v>
      </c>
      <c r="Z119">
        <v>8</v>
      </c>
      <c r="AA119">
        <v>109</v>
      </c>
      <c r="AB119">
        <v>1</v>
      </c>
      <c r="AC119">
        <v>0</v>
      </c>
      <c r="AD119">
        <v>0</v>
      </c>
      <c r="AE119">
        <v>0</v>
      </c>
      <c r="AF119">
        <v>219.94000244140619</v>
      </c>
      <c r="AG119">
        <v>223.2200012207031</v>
      </c>
      <c r="AH119">
        <v>225.7799987792969</v>
      </c>
      <c r="AI119" s="2">
        <f t="shared" si="17"/>
        <v>1.4694018284024168E-2</v>
      </c>
      <c r="AJ119" s="2">
        <f t="shared" si="18"/>
        <v>1.1338460326134725E-2</v>
      </c>
      <c r="AK119" t="s">
        <v>528</v>
      </c>
      <c r="AL119">
        <v>17</v>
      </c>
      <c r="AM119">
        <v>26</v>
      </c>
      <c r="AN119">
        <v>14</v>
      </c>
      <c r="AO119">
        <v>11</v>
      </c>
      <c r="AP119">
        <v>111</v>
      </c>
      <c r="AQ119">
        <v>1</v>
      </c>
      <c r="AR119">
        <v>2</v>
      </c>
      <c r="AS119">
        <v>0</v>
      </c>
      <c r="AT119">
        <v>0</v>
      </c>
      <c r="AU119">
        <v>7</v>
      </c>
      <c r="AV119">
        <v>2</v>
      </c>
      <c r="AW119">
        <v>2</v>
      </c>
      <c r="AX119">
        <v>3</v>
      </c>
      <c r="AY119">
        <v>5</v>
      </c>
      <c r="AZ119">
        <v>2</v>
      </c>
      <c r="BA119">
        <v>12</v>
      </c>
      <c r="BB119">
        <v>1</v>
      </c>
      <c r="BC119">
        <v>12</v>
      </c>
      <c r="BD119">
        <v>231.16999816894531</v>
      </c>
      <c r="BE119">
        <v>222.25</v>
      </c>
      <c r="BF119">
        <v>231.94000244140619</v>
      </c>
      <c r="BG119" s="2">
        <f t="shared" si="19"/>
        <v>-4.0134974888392794E-2</v>
      </c>
      <c r="BH119" s="2">
        <f t="shared" si="20"/>
        <v>4.177805613265928E-2</v>
      </c>
      <c r="BI119" t="s">
        <v>444</v>
      </c>
      <c r="BJ119">
        <v>17</v>
      </c>
      <c r="BK119">
        <v>22</v>
      </c>
      <c r="BL119">
        <v>29</v>
      </c>
      <c r="BM119">
        <v>44</v>
      </c>
      <c r="BN119">
        <v>77</v>
      </c>
      <c r="BO119">
        <v>1</v>
      </c>
      <c r="BP119">
        <v>27</v>
      </c>
      <c r="BQ119">
        <v>1</v>
      </c>
      <c r="BR119">
        <v>2</v>
      </c>
      <c r="BS119">
        <v>7</v>
      </c>
      <c r="BT119">
        <v>3</v>
      </c>
      <c r="BU119">
        <v>3</v>
      </c>
      <c r="BV119">
        <v>0</v>
      </c>
      <c r="BW119">
        <v>0</v>
      </c>
      <c r="BX119">
        <v>1</v>
      </c>
      <c r="BY119">
        <v>6</v>
      </c>
      <c r="BZ119">
        <v>1</v>
      </c>
      <c r="CA119">
        <v>6</v>
      </c>
      <c r="CB119">
        <v>238.71000671386719</v>
      </c>
      <c r="CC119">
        <v>229.66000366210929</v>
      </c>
      <c r="CD119">
        <v>241.42999267578119</v>
      </c>
      <c r="CE119" s="2">
        <f t="shared" si="21"/>
        <v>-3.9406091210696159E-2</v>
      </c>
      <c r="CF119" s="2">
        <f t="shared" si="22"/>
        <v>4.8751146795079192E-2</v>
      </c>
      <c r="CG119" t="s">
        <v>529</v>
      </c>
      <c r="CH119">
        <v>1</v>
      </c>
      <c r="CI119">
        <v>1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1</v>
      </c>
      <c r="CR119">
        <v>0</v>
      </c>
      <c r="CS119">
        <v>0</v>
      </c>
      <c r="CT119">
        <v>0</v>
      </c>
      <c r="CU119">
        <v>187</v>
      </c>
      <c r="CV119">
        <v>0</v>
      </c>
      <c r="CW119">
        <v>0</v>
      </c>
      <c r="CX119">
        <v>0</v>
      </c>
      <c r="CY119">
        <v>0</v>
      </c>
      <c r="CZ119">
        <v>225.49000549316409</v>
      </c>
      <c r="DA119">
        <v>225.1499938964844</v>
      </c>
      <c r="DB119">
        <v>226.16999816894531</v>
      </c>
      <c r="DC119">
        <v>240</v>
      </c>
      <c r="DD119">
        <v>63</v>
      </c>
      <c r="DE119">
        <v>126</v>
      </c>
      <c r="DF119">
        <v>49</v>
      </c>
      <c r="DG119">
        <v>2</v>
      </c>
      <c r="DH119">
        <v>243</v>
      </c>
      <c r="DI119">
        <v>0</v>
      </c>
      <c r="DJ119">
        <v>122</v>
      </c>
      <c r="DK119">
        <v>18</v>
      </c>
      <c r="DL119">
        <v>301</v>
      </c>
      <c r="DM119">
        <v>12</v>
      </c>
      <c r="DN119">
        <v>114</v>
      </c>
      <c r="DO119">
        <v>2.2000000000000002</v>
      </c>
      <c r="DP119" t="s">
        <v>130</v>
      </c>
      <c r="DQ119">
        <v>434253</v>
      </c>
      <c r="DR119">
        <v>587740</v>
      </c>
      <c r="DS119">
        <v>7.7569999999999997</v>
      </c>
      <c r="DT119">
        <v>10.010999999999999</v>
      </c>
      <c r="DU119">
        <v>0.88</v>
      </c>
      <c r="DV119">
        <v>4.7300000000000004</v>
      </c>
      <c r="DW119">
        <v>0</v>
      </c>
      <c r="DX119" s="2">
        <f t="shared" si="23"/>
        <v>-1.5101559222605587E-3</v>
      </c>
      <c r="DY119" s="2">
        <f t="shared" si="24"/>
        <v>4.5099008742043312E-3</v>
      </c>
      <c r="DZ119" s="3">
        <f t="shared" si="25"/>
        <v>226.16539805078526</v>
      </c>
      <c r="EA119" s="4">
        <f t="shared" si="26"/>
        <v>2.9997449519437724E-3</v>
      </c>
    </row>
    <row r="120" spans="1:131" hidden="1" x14ac:dyDescent="0.25">
      <c r="A120">
        <v>111</v>
      </c>
      <c r="B120" t="s">
        <v>530</v>
      </c>
      <c r="C120">
        <v>11</v>
      </c>
      <c r="D120">
        <v>0</v>
      </c>
      <c r="E120">
        <v>5</v>
      </c>
      <c r="F120">
        <v>1</v>
      </c>
      <c r="G120" t="s">
        <v>130</v>
      </c>
      <c r="H120" t="s">
        <v>130</v>
      </c>
      <c r="I120">
        <v>5</v>
      </c>
      <c r="J120">
        <v>1</v>
      </c>
      <c r="K120" t="s">
        <v>130</v>
      </c>
      <c r="L120" t="s">
        <v>130</v>
      </c>
      <c r="M120" t="s">
        <v>531</v>
      </c>
      <c r="N120">
        <v>6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2</v>
      </c>
      <c r="X120">
        <v>2</v>
      </c>
      <c r="Y120">
        <v>2</v>
      </c>
      <c r="Z120">
        <v>5</v>
      </c>
      <c r="AA120">
        <v>130</v>
      </c>
      <c r="AB120">
        <v>0</v>
      </c>
      <c r="AC120">
        <v>0</v>
      </c>
      <c r="AD120">
        <v>0</v>
      </c>
      <c r="AE120">
        <v>0</v>
      </c>
      <c r="AF120">
        <v>119.4199981689453</v>
      </c>
      <c r="AG120">
        <v>122.2600021362305</v>
      </c>
      <c r="AH120">
        <v>122.75</v>
      </c>
      <c r="AI120" s="2">
        <f t="shared" si="17"/>
        <v>2.3229215750549925E-2</v>
      </c>
      <c r="AJ120" s="2">
        <f t="shared" si="18"/>
        <v>3.9918359573890561E-3</v>
      </c>
      <c r="AK120" t="s">
        <v>532</v>
      </c>
      <c r="AL120">
        <v>2</v>
      </c>
      <c r="AM120">
        <v>16</v>
      </c>
      <c r="AN120">
        <v>24</v>
      </c>
      <c r="AO120">
        <v>36</v>
      </c>
      <c r="AP120">
        <v>76</v>
      </c>
      <c r="AQ120">
        <v>0</v>
      </c>
      <c r="AR120">
        <v>0</v>
      </c>
      <c r="AS120">
        <v>0</v>
      </c>
      <c r="AT120">
        <v>0</v>
      </c>
      <c r="AU120">
        <v>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122.98000335693359</v>
      </c>
      <c r="BE120">
        <v>120.36000061035161</v>
      </c>
      <c r="BF120">
        <v>123.4700012207031</v>
      </c>
      <c r="BG120" s="2">
        <f t="shared" si="19"/>
        <v>-2.1768051954933698E-2</v>
      </c>
      <c r="BH120" s="2">
        <f t="shared" si="20"/>
        <v>2.5188309545671417E-2</v>
      </c>
      <c r="BI120" t="s">
        <v>335</v>
      </c>
      <c r="BJ120">
        <v>76</v>
      </c>
      <c r="BK120">
        <v>5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39</v>
      </c>
      <c r="BT120">
        <v>7</v>
      </c>
      <c r="BU120">
        <v>7</v>
      </c>
      <c r="BV120">
        <v>1</v>
      </c>
      <c r="BW120">
        <v>1</v>
      </c>
      <c r="BX120">
        <v>0</v>
      </c>
      <c r="BY120">
        <v>0</v>
      </c>
      <c r="BZ120">
        <v>0</v>
      </c>
      <c r="CA120">
        <v>0</v>
      </c>
      <c r="CB120">
        <v>123.2200012207031</v>
      </c>
      <c r="CC120">
        <v>123</v>
      </c>
      <c r="CD120">
        <v>123.6999969482422</v>
      </c>
      <c r="CE120" s="2">
        <f t="shared" si="21"/>
        <v>-1.788627810594301E-3</v>
      </c>
      <c r="CF120" s="2">
        <f t="shared" si="22"/>
        <v>5.6588275304088054E-3</v>
      </c>
      <c r="CG120" t="s">
        <v>213</v>
      </c>
      <c r="CH120">
        <v>32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22</v>
      </c>
      <c r="CR120">
        <v>6</v>
      </c>
      <c r="CS120">
        <v>19</v>
      </c>
      <c r="CT120">
        <v>13</v>
      </c>
      <c r="CU120">
        <v>57</v>
      </c>
      <c r="CV120">
        <v>0</v>
      </c>
      <c r="CW120">
        <v>0</v>
      </c>
      <c r="CX120">
        <v>0</v>
      </c>
      <c r="CY120">
        <v>0</v>
      </c>
      <c r="CZ120">
        <v>121.5899963378906</v>
      </c>
      <c r="DA120">
        <v>121.61000061035161</v>
      </c>
      <c r="DB120">
        <v>124.5</v>
      </c>
      <c r="DC120">
        <v>197</v>
      </c>
      <c r="DD120">
        <v>126</v>
      </c>
      <c r="DE120">
        <v>84</v>
      </c>
      <c r="DF120">
        <v>12</v>
      </c>
      <c r="DG120">
        <v>0</v>
      </c>
      <c r="DH120">
        <v>112</v>
      </c>
      <c r="DI120">
        <v>0</v>
      </c>
      <c r="DJ120">
        <v>112</v>
      </c>
      <c r="DK120">
        <v>0</v>
      </c>
      <c r="DL120">
        <v>188</v>
      </c>
      <c r="DM120">
        <v>0</v>
      </c>
      <c r="DN120">
        <v>130</v>
      </c>
      <c r="DO120">
        <v>1.7</v>
      </c>
      <c r="DP120" t="s">
        <v>130</v>
      </c>
      <c r="DQ120">
        <v>312364</v>
      </c>
      <c r="DR120">
        <v>344260</v>
      </c>
      <c r="DS120">
        <v>0.64500000000000002</v>
      </c>
      <c r="DT120">
        <v>0.70599999999999996</v>
      </c>
      <c r="DU120">
        <v>1.1299999999999999</v>
      </c>
      <c r="DV120">
        <v>11.19</v>
      </c>
      <c r="DW120">
        <v>0</v>
      </c>
      <c r="DX120" s="2">
        <f t="shared" si="23"/>
        <v>1.6449529118167661E-4</v>
      </c>
      <c r="DY120" s="2">
        <f t="shared" si="24"/>
        <v>2.3212846503199991E-2</v>
      </c>
      <c r="DZ120" s="3">
        <f t="shared" si="25"/>
        <v>124.43291488777375</v>
      </c>
      <c r="EA120" s="4">
        <f t="shared" si="26"/>
        <v>2.3377341794381667E-2</v>
      </c>
    </row>
    <row r="121" spans="1:131" hidden="1" x14ac:dyDescent="0.25">
      <c r="A121">
        <v>112</v>
      </c>
      <c r="B121" t="s">
        <v>533</v>
      </c>
      <c r="C121">
        <v>9</v>
      </c>
      <c r="D121">
        <v>0</v>
      </c>
      <c r="E121">
        <v>5</v>
      </c>
      <c r="F121">
        <v>1</v>
      </c>
      <c r="G121" t="s">
        <v>130</v>
      </c>
      <c r="H121" t="s">
        <v>130</v>
      </c>
      <c r="I121">
        <v>5</v>
      </c>
      <c r="J121">
        <v>1</v>
      </c>
      <c r="K121" t="s">
        <v>130</v>
      </c>
      <c r="L121" t="s">
        <v>130</v>
      </c>
      <c r="M121" t="s">
        <v>375</v>
      </c>
      <c r="N121">
        <v>30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6</v>
      </c>
      <c r="X121">
        <v>20</v>
      </c>
      <c r="Y121">
        <v>18</v>
      </c>
      <c r="Z121">
        <v>11</v>
      </c>
      <c r="AA121">
        <v>87</v>
      </c>
      <c r="AB121">
        <v>0</v>
      </c>
      <c r="AC121">
        <v>0</v>
      </c>
      <c r="AD121">
        <v>0</v>
      </c>
      <c r="AE121">
        <v>0</v>
      </c>
      <c r="AF121">
        <v>154.2200012207031</v>
      </c>
      <c r="AG121">
        <v>155.8399963378906</v>
      </c>
      <c r="AH121">
        <v>156.5299987792969</v>
      </c>
      <c r="AI121" s="2">
        <f t="shared" si="17"/>
        <v>1.0395246119456081E-2</v>
      </c>
      <c r="AJ121" s="2">
        <f t="shared" si="18"/>
        <v>4.408116315002264E-3</v>
      </c>
      <c r="AK121" t="s">
        <v>388</v>
      </c>
      <c r="AL121">
        <v>0</v>
      </c>
      <c r="AM121">
        <v>44</v>
      </c>
      <c r="AN121">
        <v>99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155.55000305175781</v>
      </c>
      <c r="BE121">
        <v>154.0299987792969</v>
      </c>
      <c r="BF121">
        <v>156.5</v>
      </c>
      <c r="BG121" s="2">
        <f t="shared" si="19"/>
        <v>-9.8682353081029905E-3</v>
      </c>
      <c r="BH121" s="2">
        <f t="shared" si="20"/>
        <v>1.5782755403853654E-2</v>
      </c>
      <c r="BI121" t="s">
        <v>245</v>
      </c>
      <c r="BJ121">
        <v>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8</v>
      </c>
      <c r="BT121">
        <v>20</v>
      </c>
      <c r="BU121">
        <v>28</v>
      </c>
      <c r="BV121">
        <v>63</v>
      </c>
      <c r="BW121">
        <v>53</v>
      </c>
      <c r="BX121">
        <v>0</v>
      </c>
      <c r="BY121">
        <v>0</v>
      </c>
      <c r="BZ121">
        <v>0</v>
      </c>
      <c r="CA121">
        <v>0</v>
      </c>
      <c r="CB121">
        <v>155.7200012207031</v>
      </c>
      <c r="CC121">
        <v>156.25999450683591</v>
      </c>
      <c r="CD121">
        <v>156.5</v>
      </c>
      <c r="CE121" s="2">
        <f t="shared" si="21"/>
        <v>3.4557359856376424E-3</v>
      </c>
      <c r="CF121" s="2">
        <f t="shared" si="22"/>
        <v>1.5335814259685998E-3</v>
      </c>
      <c r="CG121" t="s">
        <v>327</v>
      </c>
      <c r="CH121">
        <v>67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79</v>
      </c>
      <c r="CR121">
        <v>23</v>
      </c>
      <c r="CS121">
        <v>21</v>
      </c>
      <c r="CT121">
        <v>9</v>
      </c>
      <c r="CU121">
        <v>6</v>
      </c>
      <c r="CV121">
        <v>0</v>
      </c>
      <c r="CW121">
        <v>0</v>
      </c>
      <c r="CX121">
        <v>0</v>
      </c>
      <c r="CY121">
        <v>0</v>
      </c>
      <c r="CZ121">
        <v>155.75999450683591</v>
      </c>
      <c r="DA121">
        <v>155.30999755859381</v>
      </c>
      <c r="DB121">
        <v>157.24000549316409</v>
      </c>
      <c r="DC121">
        <v>248</v>
      </c>
      <c r="DD121">
        <v>306</v>
      </c>
      <c r="DE121">
        <v>178</v>
      </c>
      <c r="DF121">
        <v>55</v>
      </c>
      <c r="DG121">
        <v>0</v>
      </c>
      <c r="DH121">
        <v>5</v>
      </c>
      <c r="DI121">
        <v>0</v>
      </c>
      <c r="DJ121">
        <v>5</v>
      </c>
      <c r="DK121">
        <v>0</v>
      </c>
      <c r="DL121">
        <v>146</v>
      </c>
      <c r="DM121">
        <v>0</v>
      </c>
      <c r="DN121">
        <v>87</v>
      </c>
      <c r="DO121">
        <v>2.6</v>
      </c>
      <c r="DP121" t="s">
        <v>135</v>
      </c>
      <c r="DQ121">
        <v>341141</v>
      </c>
      <c r="DR121">
        <v>319240</v>
      </c>
      <c r="DS121">
        <v>1.107</v>
      </c>
      <c r="DT121">
        <v>1.4770000000000001</v>
      </c>
      <c r="DU121">
        <v>3.8</v>
      </c>
      <c r="DV121">
        <v>4.26</v>
      </c>
      <c r="DW121">
        <v>0.44219999999999998</v>
      </c>
      <c r="DX121" s="2">
        <f t="shared" si="23"/>
        <v>-2.8974113406468049E-3</v>
      </c>
      <c r="DY121" s="2">
        <f t="shared" si="24"/>
        <v>1.2274280508430713E-2</v>
      </c>
      <c r="DZ121" s="3">
        <f t="shared" si="25"/>
        <v>157.21631603439167</v>
      </c>
      <c r="EA121" s="4">
        <f t="shared" si="26"/>
        <v>9.3768691677839078E-3</v>
      </c>
    </row>
    <row r="122" spans="1:131" hidden="1" x14ac:dyDescent="0.25">
      <c r="A122">
        <v>113</v>
      </c>
      <c r="B122" t="s">
        <v>534</v>
      </c>
      <c r="C122">
        <v>9</v>
      </c>
      <c r="D122">
        <v>1</v>
      </c>
      <c r="E122">
        <v>5</v>
      </c>
      <c r="F122">
        <v>1</v>
      </c>
      <c r="G122" t="s">
        <v>130</v>
      </c>
      <c r="H122" t="s">
        <v>130</v>
      </c>
      <c r="I122">
        <v>6</v>
      </c>
      <c r="J122">
        <v>0</v>
      </c>
      <c r="K122" t="s">
        <v>130</v>
      </c>
      <c r="L122" t="s">
        <v>130</v>
      </c>
      <c r="M122" t="s">
        <v>154</v>
      </c>
      <c r="N122">
        <v>41</v>
      </c>
      <c r="O122">
        <v>52</v>
      </c>
      <c r="P122">
        <v>30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20</v>
      </c>
      <c r="X122">
        <v>9</v>
      </c>
      <c r="Y122">
        <v>6</v>
      </c>
      <c r="Z122">
        <v>3</v>
      </c>
      <c r="AA122">
        <v>4</v>
      </c>
      <c r="AB122">
        <v>1</v>
      </c>
      <c r="AC122">
        <v>22</v>
      </c>
      <c r="AD122">
        <v>0</v>
      </c>
      <c r="AE122">
        <v>0</v>
      </c>
      <c r="AF122">
        <v>113.9100036621094</v>
      </c>
      <c r="AG122">
        <v>112.8000030517578</v>
      </c>
      <c r="AH122">
        <v>114.55999755859381</v>
      </c>
      <c r="AI122" s="2">
        <f t="shared" si="17"/>
        <v>-9.8404306766044503E-3</v>
      </c>
      <c r="AJ122" s="2">
        <f t="shared" si="18"/>
        <v>1.5363080868920465E-2</v>
      </c>
      <c r="AK122" t="s">
        <v>394</v>
      </c>
      <c r="AL122">
        <v>58</v>
      </c>
      <c r="AM122">
        <v>57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13</v>
      </c>
      <c r="AV122">
        <v>4</v>
      </c>
      <c r="AW122">
        <v>6</v>
      </c>
      <c r="AX122">
        <v>3</v>
      </c>
      <c r="AY122">
        <v>22</v>
      </c>
      <c r="AZ122">
        <v>1</v>
      </c>
      <c r="BA122">
        <v>0</v>
      </c>
      <c r="BB122">
        <v>0</v>
      </c>
      <c r="BC122">
        <v>0</v>
      </c>
      <c r="BD122">
        <v>114.2200012207031</v>
      </c>
      <c r="BE122">
        <v>113.6800003051758</v>
      </c>
      <c r="BF122">
        <v>114.9100036621094</v>
      </c>
      <c r="BG122" s="2">
        <f t="shared" si="19"/>
        <v>-4.7501839732377871E-3</v>
      </c>
      <c r="BH122" s="2">
        <f t="shared" si="20"/>
        <v>1.0704058112733228E-2</v>
      </c>
      <c r="BI122" t="s">
        <v>393</v>
      </c>
      <c r="BJ122">
        <v>28</v>
      </c>
      <c r="BK122">
        <v>66</v>
      </c>
      <c r="BL122">
        <v>4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7</v>
      </c>
      <c r="BT122">
        <v>5</v>
      </c>
      <c r="BU122">
        <v>4</v>
      </c>
      <c r="BV122">
        <v>6</v>
      </c>
      <c r="BW122">
        <v>28</v>
      </c>
      <c r="BX122">
        <v>1</v>
      </c>
      <c r="BY122">
        <v>43</v>
      </c>
      <c r="BZ122">
        <v>0</v>
      </c>
      <c r="CA122">
        <v>0</v>
      </c>
      <c r="CB122">
        <v>114.73000335693359</v>
      </c>
      <c r="CC122">
        <v>113.6699981689453</v>
      </c>
      <c r="CD122">
        <v>115.0500030517578</v>
      </c>
      <c r="CE122" s="2">
        <f t="shared" si="21"/>
        <v>-9.3252855200440798E-3</v>
      </c>
      <c r="CF122" s="2">
        <f t="shared" si="22"/>
        <v>1.1994826998758756E-2</v>
      </c>
      <c r="CG122" t="s">
        <v>535</v>
      </c>
      <c r="CH122">
        <v>19</v>
      </c>
      <c r="CI122">
        <v>2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33</v>
      </c>
      <c r="CR122">
        <v>23</v>
      </c>
      <c r="CS122">
        <v>17</v>
      </c>
      <c r="CT122">
        <v>9</v>
      </c>
      <c r="CU122">
        <v>61</v>
      </c>
      <c r="CV122">
        <v>0</v>
      </c>
      <c r="CW122">
        <v>0</v>
      </c>
      <c r="CX122">
        <v>0</v>
      </c>
      <c r="CY122">
        <v>0</v>
      </c>
      <c r="CZ122">
        <v>113.879997253418</v>
      </c>
      <c r="DA122">
        <v>112.2399978637695</v>
      </c>
      <c r="DB122">
        <v>113.2399978637695</v>
      </c>
      <c r="DC122">
        <v>359</v>
      </c>
      <c r="DD122">
        <v>168</v>
      </c>
      <c r="DE122">
        <v>240</v>
      </c>
      <c r="DF122">
        <v>64</v>
      </c>
      <c r="DG122">
        <v>0</v>
      </c>
      <c r="DH122">
        <v>1</v>
      </c>
      <c r="DI122">
        <v>0</v>
      </c>
      <c r="DJ122">
        <v>1</v>
      </c>
      <c r="DK122">
        <v>0</v>
      </c>
      <c r="DL122">
        <v>115</v>
      </c>
      <c r="DM122">
        <v>0</v>
      </c>
      <c r="DN122">
        <v>26</v>
      </c>
      <c r="DO122">
        <v>2.2000000000000002</v>
      </c>
      <c r="DP122" t="s">
        <v>130</v>
      </c>
      <c r="DQ122">
        <v>195300</v>
      </c>
      <c r="DR122">
        <v>288020</v>
      </c>
      <c r="DS122">
        <v>1.0249999999999999</v>
      </c>
      <c r="DT122">
        <v>1.2110000000000001</v>
      </c>
      <c r="DU122">
        <v>1.08</v>
      </c>
      <c r="DV122">
        <v>3.88</v>
      </c>
      <c r="DW122">
        <v>0.20979998999999999</v>
      </c>
      <c r="DX122" s="2">
        <f t="shared" si="23"/>
        <v>-1.4611541525856309E-2</v>
      </c>
      <c r="DY122" s="2">
        <f t="shared" si="24"/>
        <v>8.8308020033965873E-3</v>
      </c>
      <c r="DZ122" s="3">
        <f t="shared" si="25"/>
        <v>113.2311670617661</v>
      </c>
      <c r="EA122" s="4">
        <f t="shared" si="26"/>
        <v>-5.7807395224597213E-3</v>
      </c>
    </row>
    <row r="123" spans="1:131" hidden="1" x14ac:dyDescent="0.25">
      <c r="A123">
        <v>114</v>
      </c>
      <c r="B123" t="s">
        <v>536</v>
      </c>
      <c r="C123">
        <v>9</v>
      </c>
      <c r="D123">
        <v>0</v>
      </c>
      <c r="E123">
        <v>6</v>
      </c>
      <c r="F123">
        <v>0</v>
      </c>
      <c r="G123" t="s">
        <v>130</v>
      </c>
      <c r="H123" t="s">
        <v>130</v>
      </c>
      <c r="I123">
        <v>6</v>
      </c>
      <c r="J123">
        <v>0</v>
      </c>
      <c r="K123" t="s">
        <v>130</v>
      </c>
      <c r="L123" t="s">
        <v>130</v>
      </c>
      <c r="M123" t="s">
        <v>487</v>
      </c>
      <c r="N123">
        <v>43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60</v>
      </c>
      <c r="X123">
        <v>33</v>
      </c>
      <c r="Y123">
        <v>19</v>
      </c>
      <c r="Z123">
        <v>9</v>
      </c>
      <c r="AA123">
        <v>4</v>
      </c>
      <c r="AB123">
        <v>0</v>
      </c>
      <c r="AC123">
        <v>0</v>
      </c>
      <c r="AD123">
        <v>0</v>
      </c>
      <c r="AE123">
        <v>0</v>
      </c>
      <c r="AF123">
        <v>169.30999755859381</v>
      </c>
      <c r="AG123">
        <v>169.1499938964844</v>
      </c>
      <c r="AH123">
        <v>169.78999328613281</v>
      </c>
      <c r="AI123" s="2">
        <f t="shared" si="17"/>
        <v>-9.4592768479384581E-4</v>
      </c>
      <c r="AJ123" s="2">
        <f t="shared" si="18"/>
        <v>3.7693587075527946E-3</v>
      </c>
      <c r="AK123" t="s">
        <v>537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</v>
      </c>
      <c r="AV123">
        <v>0</v>
      </c>
      <c r="AW123">
        <v>0</v>
      </c>
      <c r="AX123">
        <v>10</v>
      </c>
      <c r="AY123">
        <v>165</v>
      </c>
      <c r="AZ123">
        <v>0</v>
      </c>
      <c r="BA123">
        <v>0</v>
      </c>
      <c r="BB123">
        <v>0</v>
      </c>
      <c r="BC123">
        <v>0</v>
      </c>
      <c r="BD123">
        <v>167.61000061035159</v>
      </c>
      <c r="BE123">
        <v>168.80999755859381</v>
      </c>
      <c r="BF123">
        <v>169.00999450683591</v>
      </c>
      <c r="BG123" s="2">
        <f t="shared" si="19"/>
        <v>7.1085656394592744E-3</v>
      </c>
      <c r="BH123" s="2">
        <f t="shared" si="20"/>
        <v>1.1833439130370937E-3</v>
      </c>
      <c r="BI123" t="s">
        <v>313</v>
      </c>
      <c r="BJ123">
        <v>89</v>
      </c>
      <c r="BK123">
        <v>8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44</v>
      </c>
      <c r="BT123">
        <v>24</v>
      </c>
      <c r="BU123">
        <v>12</v>
      </c>
      <c r="BV123">
        <v>5</v>
      </c>
      <c r="BW123">
        <v>1</v>
      </c>
      <c r="BX123">
        <v>0</v>
      </c>
      <c r="BY123">
        <v>0</v>
      </c>
      <c r="BZ123">
        <v>0</v>
      </c>
      <c r="CA123">
        <v>0</v>
      </c>
      <c r="CB123">
        <v>169.50999450683591</v>
      </c>
      <c r="CC123">
        <v>168.94000244140619</v>
      </c>
      <c r="CD123">
        <v>170.1600036621094</v>
      </c>
      <c r="CE123" s="2">
        <f t="shared" si="21"/>
        <v>-3.3739319118775146E-3</v>
      </c>
      <c r="CF123" s="2">
        <f t="shared" si="22"/>
        <v>7.1697296335617722E-3</v>
      </c>
      <c r="CG123" t="s">
        <v>366</v>
      </c>
      <c r="CH123">
        <v>44</v>
      </c>
      <c r="CI123">
        <v>62</v>
      </c>
      <c r="CJ123">
        <v>80</v>
      </c>
      <c r="CK123">
        <v>7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171.5</v>
      </c>
      <c r="DA123">
        <v>171.3800048828125</v>
      </c>
      <c r="DB123">
        <v>171.3800048828125</v>
      </c>
      <c r="DC123">
        <v>335</v>
      </c>
      <c r="DD123">
        <v>218</v>
      </c>
      <c r="DE123">
        <v>45</v>
      </c>
      <c r="DF123">
        <v>132</v>
      </c>
      <c r="DG123">
        <v>0</v>
      </c>
      <c r="DH123">
        <v>7</v>
      </c>
      <c r="DI123">
        <v>0</v>
      </c>
      <c r="DJ123">
        <v>0</v>
      </c>
      <c r="DK123">
        <v>0</v>
      </c>
      <c r="DL123">
        <v>170</v>
      </c>
      <c r="DM123">
        <v>0</v>
      </c>
      <c r="DN123">
        <v>169</v>
      </c>
      <c r="DO123">
        <v>2.2000000000000002</v>
      </c>
      <c r="DP123" t="s">
        <v>130</v>
      </c>
      <c r="DQ123">
        <v>518840</v>
      </c>
      <c r="DR123">
        <v>400600</v>
      </c>
      <c r="DS123">
        <v>1.4970000000000001</v>
      </c>
      <c r="DT123">
        <v>1.698</v>
      </c>
      <c r="DU123">
        <v>1.27</v>
      </c>
      <c r="DV123">
        <v>2.78</v>
      </c>
      <c r="DW123">
        <v>0.22780001</v>
      </c>
      <c r="DX123" s="2">
        <f t="shared" si="23"/>
        <v>-7.001698784496746E-4</v>
      </c>
      <c r="DY123" s="2">
        <f t="shared" si="24"/>
        <v>0</v>
      </c>
      <c r="DZ123" s="3">
        <f t="shared" si="25"/>
        <v>171.3800048828125</v>
      </c>
      <c r="EA123" s="4">
        <f t="shared" si="26"/>
        <v>-7.001698784496746E-4</v>
      </c>
    </row>
    <row r="124" spans="1:131" hidden="1" x14ac:dyDescent="0.25">
      <c r="A124">
        <v>115</v>
      </c>
      <c r="B124" t="s">
        <v>538</v>
      </c>
      <c r="C124">
        <v>9</v>
      </c>
      <c r="D124">
        <v>0</v>
      </c>
      <c r="E124">
        <v>6</v>
      </c>
      <c r="F124">
        <v>0</v>
      </c>
      <c r="G124" t="s">
        <v>130</v>
      </c>
      <c r="H124" t="s">
        <v>130</v>
      </c>
      <c r="I124">
        <v>6</v>
      </c>
      <c r="J124">
        <v>0</v>
      </c>
      <c r="K124" t="s">
        <v>130</v>
      </c>
      <c r="L124" t="s">
        <v>130</v>
      </c>
      <c r="M124" t="s">
        <v>168</v>
      </c>
      <c r="N124">
        <v>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7</v>
      </c>
      <c r="X124">
        <v>22</v>
      </c>
      <c r="Y124">
        <v>45</v>
      </c>
      <c r="Z124">
        <v>39</v>
      </c>
      <c r="AA124">
        <v>73</v>
      </c>
      <c r="AB124">
        <v>0</v>
      </c>
      <c r="AC124">
        <v>0</v>
      </c>
      <c r="AD124">
        <v>0</v>
      </c>
      <c r="AE124">
        <v>0</v>
      </c>
      <c r="AF124">
        <v>127.84999847412109</v>
      </c>
      <c r="AG124">
        <v>128.30000305175781</v>
      </c>
      <c r="AH124">
        <v>128.6499938964844</v>
      </c>
      <c r="AI124" s="2">
        <f t="shared" si="17"/>
        <v>3.5074401163901481E-3</v>
      </c>
      <c r="AJ124" s="2">
        <f t="shared" si="18"/>
        <v>2.720488622861561E-3</v>
      </c>
      <c r="AK124" t="s">
        <v>539</v>
      </c>
      <c r="AL124">
        <v>110</v>
      </c>
      <c r="AM124">
        <v>79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7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128.1300048828125</v>
      </c>
      <c r="BE124">
        <v>127.2600021362305</v>
      </c>
      <c r="BF124">
        <v>128.3800048828125</v>
      </c>
      <c r="BG124" s="2">
        <f t="shared" si="19"/>
        <v>-6.8364193931937933E-3</v>
      </c>
      <c r="BH124" s="2">
        <f t="shared" si="20"/>
        <v>8.724121389497963E-3</v>
      </c>
      <c r="BI124" t="s">
        <v>131</v>
      </c>
      <c r="BJ124">
        <v>5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5</v>
      </c>
      <c r="BT124">
        <v>6</v>
      </c>
      <c r="BU124">
        <v>11</v>
      </c>
      <c r="BV124">
        <v>6</v>
      </c>
      <c r="BW124">
        <v>56</v>
      </c>
      <c r="BX124">
        <v>0</v>
      </c>
      <c r="BY124">
        <v>0</v>
      </c>
      <c r="BZ124">
        <v>0</v>
      </c>
      <c r="CA124">
        <v>0</v>
      </c>
      <c r="CB124">
        <v>128.21000671386719</v>
      </c>
      <c r="CC124">
        <v>128.17999267578119</v>
      </c>
      <c r="CD124">
        <v>128.9700012207031</v>
      </c>
      <c r="CE124" s="2">
        <f t="shared" si="21"/>
        <v>-2.3415540490723252E-4</v>
      </c>
      <c r="CF124" s="2">
        <f t="shared" si="22"/>
        <v>6.1255217294290398E-3</v>
      </c>
      <c r="CG124" t="s">
        <v>346</v>
      </c>
      <c r="CH124">
        <v>98</v>
      </c>
      <c r="CI124">
        <v>94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5</v>
      </c>
      <c r="CR124">
        <v>1</v>
      </c>
      <c r="CS124">
        <v>1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129.5299987792969</v>
      </c>
      <c r="DA124">
        <v>129.6300048828125</v>
      </c>
      <c r="DB124">
        <v>131.0899963378906</v>
      </c>
      <c r="DC124">
        <v>391</v>
      </c>
      <c r="DD124">
        <v>155</v>
      </c>
      <c r="DE124">
        <v>194</v>
      </c>
      <c r="DF124">
        <v>120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129</v>
      </c>
      <c r="DM124">
        <v>0</v>
      </c>
      <c r="DN124">
        <v>73</v>
      </c>
      <c r="DO124">
        <v>3.2</v>
      </c>
      <c r="DP124" t="s">
        <v>135</v>
      </c>
      <c r="DQ124">
        <v>1238685</v>
      </c>
      <c r="DR124">
        <v>1326450</v>
      </c>
      <c r="DS124">
        <v>0.437</v>
      </c>
      <c r="DT124">
        <v>0.82099999999999995</v>
      </c>
      <c r="DU124">
        <v>-33.24</v>
      </c>
      <c r="DV124">
        <v>9.17</v>
      </c>
      <c r="DW124">
        <v>0.42330002999999999</v>
      </c>
      <c r="DX124" s="2">
        <f t="shared" si="23"/>
        <v>7.7147342242256389E-4</v>
      </c>
      <c r="DY124" s="2">
        <f t="shared" si="24"/>
        <v>1.1137321655840915E-2</v>
      </c>
      <c r="DZ124" s="3">
        <f t="shared" si="25"/>
        <v>131.07373594344062</v>
      </c>
      <c r="EA124" s="4">
        <f t="shared" si="26"/>
        <v>1.1908795078263479E-2</v>
      </c>
    </row>
    <row r="125" spans="1:131" hidden="1" x14ac:dyDescent="0.25">
      <c r="A125">
        <v>116</v>
      </c>
      <c r="B125" t="s">
        <v>540</v>
      </c>
      <c r="C125">
        <v>9</v>
      </c>
      <c r="D125">
        <v>1</v>
      </c>
      <c r="E125">
        <v>5</v>
      </c>
      <c r="F125">
        <v>1</v>
      </c>
      <c r="G125" t="s">
        <v>130</v>
      </c>
      <c r="H125" t="s">
        <v>130</v>
      </c>
      <c r="I125">
        <v>5</v>
      </c>
      <c r="J125">
        <v>1</v>
      </c>
      <c r="K125" t="s">
        <v>130</v>
      </c>
      <c r="L125" t="s">
        <v>130</v>
      </c>
      <c r="M125" t="s">
        <v>541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1</v>
      </c>
      <c r="Z125">
        <v>2</v>
      </c>
      <c r="AA125">
        <v>127</v>
      </c>
      <c r="AB125">
        <v>0</v>
      </c>
      <c r="AC125">
        <v>0</v>
      </c>
      <c r="AD125">
        <v>0</v>
      </c>
      <c r="AE125">
        <v>0</v>
      </c>
      <c r="AF125">
        <v>180.69000244140619</v>
      </c>
      <c r="AG125">
        <v>183.03999328613281</v>
      </c>
      <c r="AH125">
        <v>183.63999938964841</v>
      </c>
      <c r="AI125" s="2">
        <f t="shared" si="17"/>
        <v>1.2838674229260105E-2</v>
      </c>
      <c r="AJ125" s="2">
        <f t="shared" si="18"/>
        <v>3.2672952815824274E-3</v>
      </c>
      <c r="AK125" t="s">
        <v>138</v>
      </c>
      <c r="AL125">
        <v>22</v>
      </c>
      <c r="AM125">
        <v>23</v>
      </c>
      <c r="AN125">
        <v>39</v>
      </c>
      <c r="AO125">
        <v>12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27</v>
      </c>
      <c r="AV125">
        <v>9</v>
      </c>
      <c r="AW125">
        <v>7</v>
      </c>
      <c r="AX125">
        <v>3</v>
      </c>
      <c r="AY125">
        <v>21</v>
      </c>
      <c r="AZ125">
        <v>1</v>
      </c>
      <c r="BA125">
        <v>40</v>
      </c>
      <c r="BB125">
        <v>0</v>
      </c>
      <c r="BC125">
        <v>0</v>
      </c>
      <c r="BD125">
        <v>182.2200012207031</v>
      </c>
      <c r="BE125">
        <v>180.08000183105469</v>
      </c>
      <c r="BF125">
        <v>183.33999633789071</v>
      </c>
      <c r="BG125" s="2">
        <f t="shared" si="19"/>
        <v>-1.1883603775482365E-2</v>
      </c>
      <c r="BH125" s="2">
        <f t="shared" si="20"/>
        <v>1.7781141987305071E-2</v>
      </c>
      <c r="BI125" t="s">
        <v>391</v>
      </c>
      <c r="BJ125">
        <v>44</v>
      </c>
      <c r="BK125">
        <v>12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15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183.32000732421881</v>
      </c>
      <c r="CC125">
        <v>181.97999572753901</v>
      </c>
      <c r="CD125">
        <v>183.52000427246091</v>
      </c>
      <c r="CE125" s="2">
        <f t="shared" si="21"/>
        <v>-7.363510430487441E-3</v>
      </c>
      <c r="CF125" s="2">
        <f t="shared" si="22"/>
        <v>8.3915023379987908E-3</v>
      </c>
      <c r="CG125" t="s">
        <v>375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183</v>
      </c>
      <c r="CV125">
        <v>0</v>
      </c>
      <c r="CW125">
        <v>0</v>
      </c>
      <c r="CX125">
        <v>0</v>
      </c>
      <c r="CY125">
        <v>0</v>
      </c>
      <c r="CZ125">
        <v>182.02000427246091</v>
      </c>
      <c r="DA125">
        <v>182.6300048828125</v>
      </c>
      <c r="DB125">
        <v>182.6300048828125</v>
      </c>
      <c r="DC125">
        <v>153</v>
      </c>
      <c r="DD125">
        <v>66</v>
      </c>
      <c r="DE125">
        <v>97</v>
      </c>
      <c r="DF125">
        <v>50</v>
      </c>
      <c r="DG125">
        <v>0</v>
      </c>
      <c r="DH125">
        <v>12</v>
      </c>
      <c r="DI125">
        <v>0</v>
      </c>
      <c r="DJ125">
        <v>12</v>
      </c>
      <c r="DK125">
        <v>0</v>
      </c>
      <c r="DL125">
        <v>331</v>
      </c>
      <c r="DM125">
        <v>0</v>
      </c>
      <c r="DN125">
        <v>148</v>
      </c>
      <c r="DO125">
        <v>2.1</v>
      </c>
      <c r="DP125" t="s">
        <v>130</v>
      </c>
      <c r="DQ125">
        <v>357829</v>
      </c>
      <c r="DR125">
        <v>319475</v>
      </c>
      <c r="DS125">
        <v>0.64300000000000002</v>
      </c>
      <c r="DT125">
        <v>1.0529999999999999</v>
      </c>
      <c r="DU125">
        <v>1.85</v>
      </c>
      <c r="DV125">
        <v>4.33</v>
      </c>
      <c r="DW125">
        <v>0</v>
      </c>
      <c r="DX125" s="2">
        <f t="shared" si="23"/>
        <v>3.340089766426968E-3</v>
      </c>
      <c r="DY125" s="2">
        <f t="shared" si="24"/>
        <v>0</v>
      </c>
      <c r="DZ125" s="3">
        <f t="shared" si="25"/>
        <v>182.6300048828125</v>
      </c>
      <c r="EA125" s="4">
        <f t="shared" si="26"/>
        <v>3.340089766426968E-3</v>
      </c>
    </row>
    <row r="126" spans="1:131" hidden="1" x14ac:dyDescent="0.25">
      <c r="A126">
        <v>117</v>
      </c>
      <c r="B126" t="s">
        <v>542</v>
      </c>
      <c r="C126">
        <v>10</v>
      </c>
      <c r="D126">
        <v>0</v>
      </c>
      <c r="E126">
        <v>6</v>
      </c>
      <c r="F126">
        <v>0</v>
      </c>
      <c r="G126" t="s">
        <v>130</v>
      </c>
      <c r="H126" t="s">
        <v>130</v>
      </c>
      <c r="I126">
        <v>6</v>
      </c>
      <c r="J126">
        <v>0</v>
      </c>
      <c r="K126" t="s">
        <v>130</v>
      </c>
      <c r="L126" t="s">
        <v>130</v>
      </c>
      <c r="M126" t="s">
        <v>176</v>
      </c>
      <c r="N126">
        <v>137</v>
      </c>
      <c r="O126">
        <v>32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14</v>
      </c>
      <c r="X126">
        <v>9</v>
      </c>
      <c r="Y126">
        <v>3</v>
      </c>
      <c r="Z126">
        <v>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264.010009765625</v>
      </c>
      <c r="AG126">
        <v>262.92001342773438</v>
      </c>
      <c r="AH126">
        <v>264.489990234375</v>
      </c>
      <c r="AI126" s="2">
        <f t="shared" si="17"/>
        <v>-4.1457336156351943E-3</v>
      </c>
      <c r="AJ126" s="2">
        <f t="shared" si="18"/>
        <v>5.9358647382058427E-3</v>
      </c>
      <c r="AK126" t="s">
        <v>352</v>
      </c>
      <c r="AL126">
        <v>169</v>
      </c>
      <c r="AM126">
        <v>6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21</v>
      </c>
      <c r="AV126">
        <v>4</v>
      </c>
      <c r="AW126">
        <v>1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262.20001220703119</v>
      </c>
      <c r="BE126">
        <v>262.07000732421881</v>
      </c>
      <c r="BF126">
        <v>264.01998901367188</v>
      </c>
      <c r="BG126" s="2">
        <f t="shared" si="19"/>
        <v>-4.9606929133072519E-4</v>
      </c>
      <c r="BH126" s="2">
        <f t="shared" si="20"/>
        <v>7.3857350602044569E-3</v>
      </c>
      <c r="BI126" t="s">
        <v>473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1</v>
      </c>
      <c r="BT126">
        <v>9</v>
      </c>
      <c r="BU126">
        <v>16</v>
      </c>
      <c r="BV126">
        <v>28</v>
      </c>
      <c r="BW126">
        <v>33</v>
      </c>
      <c r="BX126">
        <v>0</v>
      </c>
      <c r="BY126">
        <v>0</v>
      </c>
      <c r="BZ126">
        <v>0</v>
      </c>
      <c r="CA126">
        <v>0</v>
      </c>
      <c r="CB126">
        <v>262.20001220703119</v>
      </c>
      <c r="CC126">
        <v>263.35000610351563</v>
      </c>
      <c r="CD126">
        <v>263.57000732421881</v>
      </c>
      <c r="CE126" s="2">
        <f t="shared" si="21"/>
        <v>4.3667889494272139E-3</v>
      </c>
      <c r="CF126" s="2">
        <f t="shared" si="22"/>
        <v>8.3469747918840653E-4</v>
      </c>
      <c r="CG126" t="s">
        <v>201</v>
      </c>
      <c r="CH126">
        <v>55</v>
      </c>
      <c r="CI126">
        <v>79</v>
      </c>
      <c r="CJ126">
        <v>38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14</v>
      </c>
      <c r="CR126">
        <v>3</v>
      </c>
      <c r="CS126">
        <v>2</v>
      </c>
      <c r="CT126">
        <v>0</v>
      </c>
      <c r="CU126">
        <v>1</v>
      </c>
      <c r="CV126">
        <v>1</v>
      </c>
      <c r="CW126">
        <v>6</v>
      </c>
      <c r="CX126">
        <v>0</v>
      </c>
      <c r="CY126">
        <v>0</v>
      </c>
      <c r="CZ126">
        <v>263.739990234375</v>
      </c>
      <c r="DA126">
        <v>261.6400146484375</v>
      </c>
      <c r="DB126">
        <v>263.76998901367188</v>
      </c>
      <c r="DC126">
        <v>516</v>
      </c>
      <c r="DD126">
        <v>126</v>
      </c>
      <c r="DE126">
        <v>344</v>
      </c>
      <c r="DF126">
        <v>53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34</v>
      </c>
      <c r="DM126">
        <v>0</v>
      </c>
      <c r="DN126">
        <v>0</v>
      </c>
      <c r="DO126">
        <v>2.2999999999999998</v>
      </c>
      <c r="DP126" t="s">
        <v>130</v>
      </c>
      <c r="DQ126">
        <v>1019846</v>
      </c>
      <c r="DR126">
        <v>1738225</v>
      </c>
      <c r="DS126">
        <v>0.91400000000000003</v>
      </c>
      <c r="DT126">
        <v>1.3140000000000001</v>
      </c>
      <c r="DU126">
        <v>1.5</v>
      </c>
      <c r="DV126">
        <v>0.83</v>
      </c>
      <c r="DW126">
        <v>0.25080000000000002</v>
      </c>
      <c r="DX126" s="2">
        <f t="shared" si="23"/>
        <v>-8.026201912422426E-3</v>
      </c>
      <c r="DY126" s="2">
        <f t="shared" si="24"/>
        <v>8.075120195436547E-3</v>
      </c>
      <c r="DZ126" s="3">
        <f t="shared" si="25"/>
        <v>263.7527892146594</v>
      </c>
      <c r="EA126" s="4">
        <f t="shared" si="26"/>
        <v>4.8918283014121045E-5</v>
      </c>
    </row>
    <row r="127" spans="1:131" hidden="1" x14ac:dyDescent="0.25">
      <c r="A127">
        <v>118</v>
      </c>
      <c r="B127" t="s">
        <v>543</v>
      </c>
      <c r="C127">
        <v>9</v>
      </c>
      <c r="D127">
        <v>0</v>
      </c>
      <c r="E127">
        <v>6</v>
      </c>
      <c r="F127">
        <v>0</v>
      </c>
      <c r="G127" t="s">
        <v>130</v>
      </c>
      <c r="H127" t="s">
        <v>130</v>
      </c>
      <c r="I127">
        <v>6</v>
      </c>
      <c r="J127">
        <v>0</v>
      </c>
      <c r="K127" t="s">
        <v>130</v>
      </c>
      <c r="L127" t="s">
        <v>130</v>
      </c>
      <c r="M127" t="s">
        <v>385</v>
      </c>
      <c r="N127">
        <v>40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52</v>
      </c>
      <c r="X127">
        <v>56</v>
      </c>
      <c r="Y127">
        <v>44</v>
      </c>
      <c r="Z127">
        <v>14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35.270000457763672</v>
      </c>
      <c r="AG127">
        <v>35.220001220703118</v>
      </c>
      <c r="AH127">
        <v>35.330001831054688</v>
      </c>
      <c r="AI127" s="2">
        <f t="shared" si="17"/>
        <v>-1.4196262160026674E-3</v>
      </c>
      <c r="AJ127" s="2">
        <f t="shared" si="18"/>
        <v>3.1135183880709461E-3</v>
      </c>
      <c r="AK127" t="s">
        <v>245</v>
      </c>
      <c r="AL127">
        <v>110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117</v>
      </c>
      <c r="AV127">
        <v>5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35.310001373291023</v>
      </c>
      <c r="BE127">
        <v>35.330001831054688</v>
      </c>
      <c r="BF127">
        <v>35.490001678466797</v>
      </c>
      <c r="BG127" s="2">
        <f t="shared" si="19"/>
        <v>5.6610406813184522E-4</v>
      </c>
      <c r="BH127" s="2">
        <f t="shared" si="20"/>
        <v>4.5083076879420814E-3</v>
      </c>
      <c r="BI127" t="s">
        <v>544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</v>
      </c>
      <c r="BU127">
        <v>4</v>
      </c>
      <c r="BV127">
        <v>15</v>
      </c>
      <c r="BW127">
        <v>60</v>
      </c>
      <c r="BX127">
        <v>0</v>
      </c>
      <c r="BY127">
        <v>0</v>
      </c>
      <c r="BZ127">
        <v>0</v>
      </c>
      <c r="CA127">
        <v>0</v>
      </c>
      <c r="CB127">
        <v>35.169998168945313</v>
      </c>
      <c r="CC127">
        <v>35.310001373291023</v>
      </c>
      <c r="CD127">
        <v>35.349998474121087</v>
      </c>
      <c r="CE127" s="2">
        <f t="shared" si="21"/>
        <v>3.9649730643060987E-3</v>
      </c>
      <c r="CF127" s="2">
        <f t="shared" si="22"/>
        <v>1.1314597611467025E-3</v>
      </c>
      <c r="CG127" t="s">
        <v>485</v>
      </c>
      <c r="CH127">
        <v>31</v>
      </c>
      <c r="CI127">
        <v>155</v>
      </c>
      <c r="CJ127">
        <v>7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1</v>
      </c>
      <c r="CR127">
        <v>0</v>
      </c>
      <c r="CS127">
        <v>2</v>
      </c>
      <c r="CT127">
        <v>0</v>
      </c>
      <c r="CU127">
        <v>0</v>
      </c>
      <c r="CV127">
        <v>1</v>
      </c>
      <c r="CW127">
        <v>0</v>
      </c>
      <c r="CX127">
        <v>0</v>
      </c>
      <c r="CY127">
        <v>0</v>
      </c>
      <c r="CZ127">
        <v>35.490001678466797</v>
      </c>
      <c r="DA127">
        <v>35.409999847412109</v>
      </c>
      <c r="DB127">
        <v>35.610000610351563</v>
      </c>
      <c r="DC127">
        <v>343</v>
      </c>
      <c r="DD127">
        <v>311</v>
      </c>
      <c r="DE127">
        <v>150</v>
      </c>
      <c r="DF127">
        <v>288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60</v>
      </c>
      <c r="DM127">
        <v>0</v>
      </c>
      <c r="DN127">
        <v>0</v>
      </c>
      <c r="DO127">
        <v>2.2999999999999998</v>
      </c>
      <c r="DP127" t="s">
        <v>130</v>
      </c>
      <c r="DQ127">
        <v>4741542</v>
      </c>
      <c r="DR127">
        <v>5991850</v>
      </c>
      <c r="DS127">
        <v>0.18</v>
      </c>
      <c r="DT127">
        <v>0.31</v>
      </c>
      <c r="DU127">
        <v>2.42</v>
      </c>
      <c r="DV127">
        <v>6.28</v>
      </c>
      <c r="DW127">
        <v>0.64519994999999997</v>
      </c>
      <c r="DX127" s="2">
        <f t="shared" si="23"/>
        <v>-2.259300519611207E-3</v>
      </c>
      <c r="DY127" s="2">
        <f t="shared" si="24"/>
        <v>5.6164212162724825E-3</v>
      </c>
      <c r="DZ127" s="3">
        <f t="shared" si="25"/>
        <v>35.608877321823321</v>
      </c>
      <c r="EA127" s="4">
        <f t="shared" si="26"/>
        <v>3.3571206966612754E-3</v>
      </c>
    </row>
    <row r="128" spans="1:131" hidden="1" x14ac:dyDescent="0.25">
      <c r="A128">
        <v>119</v>
      </c>
      <c r="B128" t="s">
        <v>545</v>
      </c>
      <c r="C128">
        <v>10</v>
      </c>
      <c r="D128">
        <v>0</v>
      </c>
      <c r="E128">
        <v>5</v>
      </c>
      <c r="F128">
        <v>1</v>
      </c>
      <c r="G128" t="s">
        <v>130</v>
      </c>
      <c r="H128" t="s">
        <v>130</v>
      </c>
      <c r="I128">
        <v>6</v>
      </c>
      <c r="J128">
        <v>0</v>
      </c>
      <c r="K128" t="s">
        <v>130</v>
      </c>
      <c r="L128" t="s">
        <v>130</v>
      </c>
      <c r="M128" t="s">
        <v>546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188</v>
      </c>
      <c r="AB128">
        <v>0</v>
      </c>
      <c r="AC128">
        <v>0</v>
      </c>
      <c r="AD128">
        <v>0</v>
      </c>
      <c r="AE128">
        <v>0</v>
      </c>
      <c r="AF128">
        <v>143.94999694824219</v>
      </c>
      <c r="AG128">
        <v>145.91999816894531</v>
      </c>
      <c r="AH128">
        <v>145.91999816894531</v>
      </c>
      <c r="AI128" s="2">
        <f t="shared" si="17"/>
        <v>1.3500556780587925E-2</v>
      </c>
      <c r="AJ128" s="2">
        <f t="shared" si="18"/>
        <v>0</v>
      </c>
      <c r="AK128" t="s">
        <v>435</v>
      </c>
      <c r="AL128">
        <v>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12</v>
      </c>
      <c r="AW128">
        <v>14</v>
      </c>
      <c r="AX128">
        <v>4</v>
      </c>
      <c r="AY128">
        <v>147</v>
      </c>
      <c r="AZ128">
        <v>0</v>
      </c>
      <c r="BA128">
        <v>0</v>
      </c>
      <c r="BB128">
        <v>0</v>
      </c>
      <c r="BC128">
        <v>0</v>
      </c>
      <c r="BD128">
        <v>144.6499938964844</v>
      </c>
      <c r="BE128">
        <v>145.55999755859381</v>
      </c>
      <c r="BF128">
        <v>146</v>
      </c>
      <c r="BG128" s="2">
        <f t="shared" si="19"/>
        <v>6.2517427684284366E-3</v>
      </c>
      <c r="BH128" s="2">
        <f t="shared" si="20"/>
        <v>3.0137153520972682E-3</v>
      </c>
      <c r="BI128" t="s">
        <v>547</v>
      </c>
      <c r="BJ128">
        <v>41</v>
      </c>
      <c r="BK128">
        <v>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38</v>
      </c>
      <c r="BT128">
        <v>10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146.22999572753909</v>
      </c>
      <c r="CC128">
        <v>145.19999694824219</v>
      </c>
      <c r="CD128">
        <v>146.32000732421881</v>
      </c>
      <c r="CE128" s="2">
        <f t="shared" si="21"/>
        <v>-7.0936556538914175E-3</v>
      </c>
      <c r="CF128" s="2">
        <f t="shared" si="22"/>
        <v>7.6545265166292342E-3</v>
      </c>
      <c r="CG128" t="s">
        <v>379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4</v>
      </c>
      <c r="CS128">
        <v>6</v>
      </c>
      <c r="CT128">
        <v>7</v>
      </c>
      <c r="CU128">
        <v>178</v>
      </c>
      <c r="CV128">
        <v>0</v>
      </c>
      <c r="CW128">
        <v>0</v>
      </c>
      <c r="CX128">
        <v>0</v>
      </c>
      <c r="CY128">
        <v>0</v>
      </c>
      <c r="CZ128">
        <v>145.0299987792969</v>
      </c>
      <c r="DA128">
        <v>145.16999816894531</v>
      </c>
      <c r="DB128">
        <v>145.6300048828125</v>
      </c>
      <c r="DC128">
        <v>55</v>
      </c>
      <c r="DD128">
        <v>106</v>
      </c>
      <c r="DE128">
        <v>9</v>
      </c>
      <c r="DF128">
        <v>41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513</v>
      </c>
      <c r="DM128">
        <v>0</v>
      </c>
      <c r="DN128">
        <v>335</v>
      </c>
      <c r="DO128">
        <v>1.8</v>
      </c>
      <c r="DP128" t="s">
        <v>130</v>
      </c>
      <c r="DQ128">
        <v>809861</v>
      </c>
      <c r="DR128">
        <v>1177875</v>
      </c>
      <c r="DS128">
        <v>2.2610000000000001</v>
      </c>
      <c r="DT128">
        <v>3.173</v>
      </c>
      <c r="DU128">
        <v>1.91</v>
      </c>
      <c r="DV128">
        <v>6.14</v>
      </c>
      <c r="DW128">
        <v>0</v>
      </c>
      <c r="DX128" s="2">
        <f t="shared" si="23"/>
        <v>9.6438238902141205E-4</v>
      </c>
      <c r="DY128" s="2">
        <f t="shared" si="24"/>
        <v>3.1587358267093357E-3</v>
      </c>
      <c r="DZ128" s="3">
        <f t="shared" si="25"/>
        <v>145.62855184312488</v>
      </c>
      <c r="EA128" s="4">
        <f t="shared" si="26"/>
        <v>4.1231182157307478E-3</v>
      </c>
    </row>
    <row r="129" spans="1:131" hidden="1" x14ac:dyDescent="0.25">
      <c r="A129">
        <v>120</v>
      </c>
      <c r="B129" t="s">
        <v>548</v>
      </c>
      <c r="C129">
        <v>10</v>
      </c>
      <c r="D129">
        <v>0</v>
      </c>
      <c r="E129">
        <v>5</v>
      </c>
      <c r="F129">
        <v>1</v>
      </c>
      <c r="G129" t="s">
        <v>130</v>
      </c>
      <c r="H129" t="s">
        <v>130</v>
      </c>
      <c r="I129">
        <v>5</v>
      </c>
      <c r="J129">
        <v>1</v>
      </c>
      <c r="K129" t="s">
        <v>130</v>
      </c>
      <c r="L129" t="s">
        <v>130</v>
      </c>
      <c r="M129" t="s">
        <v>155</v>
      </c>
      <c r="N129">
        <v>71</v>
      </c>
      <c r="O129">
        <v>20</v>
      </c>
      <c r="P129">
        <v>7</v>
      </c>
      <c r="Q129">
        <v>0</v>
      </c>
      <c r="R129">
        <v>0</v>
      </c>
      <c r="S129">
        <v>1</v>
      </c>
      <c r="T129">
        <v>7</v>
      </c>
      <c r="U129">
        <v>0</v>
      </c>
      <c r="V129">
        <v>0</v>
      </c>
      <c r="W129">
        <v>21</v>
      </c>
      <c r="X129">
        <v>21</v>
      </c>
      <c r="Y129">
        <v>18</v>
      </c>
      <c r="Z129">
        <v>18</v>
      </c>
      <c r="AA129">
        <v>35</v>
      </c>
      <c r="AB129">
        <v>1</v>
      </c>
      <c r="AC129">
        <v>4</v>
      </c>
      <c r="AD129">
        <v>0</v>
      </c>
      <c r="AE129">
        <v>0</v>
      </c>
      <c r="AF129">
        <v>348.04000854492188</v>
      </c>
      <c r="AG129">
        <v>347.70999145507813</v>
      </c>
      <c r="AH129">
        <v>352.70001220703119</v>
      </c>
      <c r="AI129" s="2">
        <f t="shared" si="17"/>
        <v>-9.4911592405710898E-4</v>
      </c>
      <c r="AJ129" s="2">
        <f t="shared" si="18"/>
        <v>1.4148059481846498E-2</v>
      </c>
      <c r="AK129" t="s">
        <v>178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8</v>
      </c>
      <c r="AW129">
        <v>29</v>
      </c>
      <c r="AX129">
        <v>24</v>
      </c>
      <c r="AY129">
        <v>126</v>
      </c>
      <c r="AZ129">
        <v>0</v>
      </c>
      <c r="BA129">
        <v>0</v>
      </c>
      <c r="BB129">
        <v>0</v>
      </c>
      <c r="BC129">
        <v>0</v>
      </c>
      <c r="BD129">
        <v>354.04000854492188</v>
      </c>
      <c r="BE129">
        <v>354</v>
      </c>
      <c r="BF129">
        <v>354.26998901367188</v>
      </c>
      <c r="BG129" s="2">
        <f t="shared" si="19"/>
        <v>-1.1301848847988794E-4</v>
      </c>
      <c r="BH129" s="2">
        <f t="shared" si="20"/>
        <v>7.6209959083339829E-4</v>
      </c>
      <c r="BI129" t="s">
        <v>223</v>
      </c>
      <c r="BJ129">
        <v>22</v>
      </c>
      <c r="BK129">
        <v>30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3</v>
      </c>
      <c r="BU129">
        <v>4</v>
      </c>
      <c r="BV129">
        <v>4</v>
      </c>
      <c r="BW129">
        <v>17</v>
      </c>
      <c r="BX129">
        <v>0</v>
      </c>
      <c r="BY129">
        <v>0</v>
      </c>
      <c r="BZ129">
        <v>0</v>
      </c>
      <c r="CA129">
        <v>0</v>
      </c>
      <c r="CB129">
        <v>352.85000610351563</v>
      </c>
      <c r="CC129">
        <v>351.92001342773438</v>
      </c>
      <c r="CD129">
        <v>355.07998657226563</v>
      </c>
      <c r="CE129" s="2">
        <f t="shared" si="21"/>
        <v>-2.6426251429210179E-3</v>
      </c>
      <c r="CF129" s="2">
        <f t="shared" si="22"/>
        <v>8.8993276558213541E-3</v>
      </c>
      <c r="CG129" t="s">
        <v>549</v>
      </c>
      <c r="CH129">
        <v>3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2</v>
      </c>
      <c r="CR129">
        <v>0</v>
      </c>
      <c r="CS129">
        <v>0</v>
      </c>
      <c r="CT129">
        <v>2</v>
      </c>
      <c r="CU129">
        <v>191</v>
      </c>
      <c r="CV129">
        <v>0</v>
      </c>
      <c r="CW129">
        <v>0</v>
      </c>
      <c r="CX129">
        <v>0</v>
      </c>
      <c r="CY129">
        <v>0</v>
      </c>
      <c r="CZ129">
        <v>345.10000610351563</v>
      </c>
      <c r="DA129">
        <v>349.51998901367188</v>
      </c>
      <c r="DB129">
        <v>349.51998901367188</v>
      </c>
      <c r="DC129">
        <v>155</v>
      </c>
      <c r="DD129">
        <v>155</v>
      </c>
      <c r="DE129">
        <v>100</v>
      </c>
      <c r="DF129">
        <v>139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369</v>
      </c>
      <c r="DM129">
        <v>0</v>
      </c>
      <c r="DN129">
        <v>161</v>
      </c>
      <c r="DO129">
        <v>2.2999999999999998</v>
      </c>
      <c r="DP129" t="s">
        <v>130</v>
      </c>
      <c r="DQ129">
        <v>1376308</v>
      </c>
      <c r="DR129">
        <v>1512500</v>
      </c>
      <c r="DS129">
        <v>1.7869999999999999</v>
      </c>
      <c r="DT129">
        <v>2.585</v>
      </c>
      <c r="DU129">
        <v>1.44</v>
      </c>
      <c r="DV129">
        <v>1.61</v>
      </c>
      <c r="DW129">
        <v>0.39950000000000002</v>
      </c>
      <c r="DX129" s="2">
        <f t="shared" si="23"/>
        <v>1.2645865899198583E-2</v>
      </c>
      <c r="DY129" s="2">
        <f t="shared" si="24"/>
        <v>0</v>
      </c>
      <c r="DZ129" s="3">
        <f t="shared" si="25"/>
        <v>349.51998901367188</v>
      </c>
      <c r="EA129" s="4">
        <f t="shared" si="26"/>
        <v>1.2645865899198583E-2</v>
      </c>
    </row>
    <row r="130" spans="1:131" hidden="1" x14ac:dyDescent="0.25">
      <c r="A130">
        <v>121</v>
      </c>
      <c r="B130" t="s">
        <v>550</v>
      </c>
      <c r="C130">
        <v>10</v>
      </c>
      <c r="D130">
        <v>0</v>
      </c>
      <c r="E130">
        <v>6</v>
      </c>
      <c r="F130">
        <v>0</v>
      </c>
      <c r="G130" t="s">
        <v>130</v>
      </c>
      <c r="H130" t="s">
        <v>130</v>
      </c>
      <c r="I130">
        <v>6</v>
      </c>
      <c r="J130">
        <v>0</v>
      </c>
      <c r="K130" t="s">
        <v>130</v>
      </c>
      <c r="L130" t="s">
        <v>130</v>
      </c>
      <c r="M130" t="s">
        <v>551</v>
      </c>
      <c r="N130">
        <v>4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</v>
      </c>
      <c r="X130">
        <v>3</v>
      </c>
      <c r="Y130">
        <v>9</v>
      </c>
      <c r="Z130">
        <v>13</v>
      </c>
      <c r="AA130">
        <v>120</v>
      </c>
      <c r="AB130">
        <v>0</v>
      </c>
      <c r="AC130">
        <v>0</v>
      </c>
      <c r="AD130">
        <v>0</v>
      </c>
      <c r="AE130">
        <v>0</v>
      </c>
      <c r="AF130">
        <v>62.319999694824219</v>
      </c>
      <c r="AG130">
        <v>63.090000152587891</v>
      </c>
      <c r="AH130">
        <v>63.340000152587891</v>
      </c>
      <c r="AI130" s="2">
        <f t="shared" si="17"/>
        <v>1.2204794038696565E-2</v>
      </c>
      <c r="AJ130" s="2">
        <f t="shared" si="18"/>
        <v>3.9469529428124428E-3</v>
      </c>
      <c r="AK130" t="s">
        <v>444</v>
      </c>
      <c r="AL130">
        <v>22</v>
      </c>
      <c r="AM130">
        <v>16</v>
      </c>
      <c r="AN130">
        <v>31</v>
      </c>
      <c r="AO130">
        <v>36</v>
      </c>
      <c r="AP130">
        <v>37</v>
      </c>
      <c r="AQ130">
        <v>0</v>
      </c>
      <c r="AR130">
        <v>0</v>
      </c>
      <c r="AS130">
        <v>0</v>
      </c>
      <c r="AT130">
        <v>0</v>
      </c>
      <c r="AU130">
        <v>8</v>
      </c>
      <c r="AV130">
        <v>3</v>
      </c>
      <c r="AW130">
        <v>2</v>
      </c>
      <c r="AX130">
        <v>0</v>
      </c>
      <c r="AY130">
        <v>0</v>
      </c>
      <c r="AZ130">
        <v>1</v>
      </c>
      <c r="BA130">
        <v>5</v>
      </c>
      <c r="BB130">
        <v>1</v>
      </c>
      <c r="BC130">
        <v>5</v>
      </c>
      <c r="BD130">
        <v>64.349998474121094</v>
      </c>
      <c r="BE130">
        <v>62.560001373291023</v>
      </c>
      <c r="BF130">
        <v>64.610000610351563</v>
      </c>
      <c r="BG130" s="2">
        <f t="shared" si="19"/>
        <v>-2.8612484998989718E-2</v>
      </c>
      <c r="BH130" s="2">
        <f t="shared" si="20"/>
        <v>3.1728822437622761E-2</v>
      </c>
      <c r="BI130" t="s">
        <v>552</v>
      </c>
      <c r="BJ130">
        <v>0</v>
      </c>
      <c r="BK130">
        <v>19</v>
      </c>
      <c r="BL130">
        <v>12</v>
      </c>
      <c r="BM130">
        <v>23</v>
      </c>
      <c r="BN130">
        <v>21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65.980003356933594</v>
      </c>
      <c r="CC130">
        <v>64.319999694824219</v>
      </c>
      <c r="CD130">
        <v>66.050003051757813</v>
      </c>
      <c r="CE130" s="2">
        <f t="shared" si="21"/>
        <v>-2.5808514769675162E-2</v>
      </c>
      <c r="CF130" s="2">
        <f t="shared" si="22"/>
        <v>2.6192328190778991E-2</v>
      </c>
      <c r="CG130" t="s">
        <v>553</v>
      </c>
      <c r="CH130">
        <v>1</v>
      </c>
      <c r="CI130">
        <v>3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0</v>
      </c>
      <c r="CU130">
        <v>142</v>
      </c>
      <c r="CV130">
        <v>0</v>
      </c>
      <c r="CW130">
        <v>0</v>
      </c>
      <c r="CX130">
        <v>0</v>
      </c>
      <c r="CY130">
        <v>0</v>
      </c>
      <c r="CZ130">
        <v>64.80999755859375</v>
      </c>
      <c r="DA130">
        <v>64.5</v>
      </c>
      <c r="DB130">
        <v>64.629997253417969</v>
      </c>
      <c r="DC130">
        <v>167</v>
      </c>
      <c r="DD130">
        <v>41</v>
      </c>
      <c r="DE130">
        <v>109</v>
      </c>
      <c r="DF130">
        <v>40</v>
      </c>
      <c r="DG130">
        <v>0</v>
      </c>
      <c r="DH130">
        <v>117</v>
      </c>
      <c r="DI130">
        <v>0</v>
      </c>
      <c r="DJ130">
        <v>73</v>
      </c>
      <c r="DK130">
        <v>5</v>
      </c>
      <c r="DL130">
        <v>262</v>
      </c>
      <c r="DM130">
        <v>5</v>
      </c>
      <c r="DN130">
        <v>120</v>
      </c>
      <c r="DO130">
        <v>1.7</v>
      </c>
      <c r="DP130" t="s">
        <v>130</v>
      </c>
      <c r="DQ130">
        <v>226175</v>
      </c>
      <c r="DR130">
        <v>265975</v>
      </c>
      <c r="DS130">
        <v>1.929</v>
      </c>
      <c r="DT130">
        <v>2.0699999999999998</v>
      </c>
      <c r="DU130">
        <v>1.86</v>
      </c>
      <c r="DV130">
        <v>2.1</v>
      </c>
      <c r="DW130">
        <v>0.45450002</v>
      </c>
      <c r="DX130" s="2">
        <f t="shared" si="23"/>
        <v>-4.8061636991278966E-3</v>
      </c>
      <c r="DY130" s="2">
        <f t="shared" si="24"/>
        <v>2.0114073795832743E-3</v>
      </c>
      <c r="DZ130" s="3">
        <f t="shared" si="25"/>
        <v>64.629735775983121</v>
      </c>
      <c r="EA130" s="4">
        <f t="shared" si="26"/>
        <v>-2.7947563195446223E-3</v>
      </c>
    </row>
    <row r="131" spans="1:131" hidden="1" x14ac:dyDescent="0.25">
      <c r="A131">
        <v>122</v>
      </c>
      <c r="B131" t="s">
        <v>554</v>
      </c>
      <c r="C131">
        <v>9</v>
      </c>
      <c r="D131">
        <v>0</v>
      </c>
      <c r="E131">
        <v>6</v>
      </c>
      <c r="F131">
        <v>0</v>
      </c>
      <c r="G131" t="s">
        <v>130</v>
      </c>
      <c r="H131" t="s">
        <v>130</v>
      </c>
      <c r="I131">
        <v>6</v>
      </c>
      <c r="J131">
        <v>0</v>
      </c>
      <c r="K131" t="s">
        <v>130</v>
      </c>
      <c r="L131" t="s">
        <v>130</v>
      </c>
      <c r="M131" t="s">
        <v>420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</v>
      </c>
      <c r="X131">
        <v>2</v>
      </c>
      <c r="Y131">
        <v>6</v>
      </c>
      <c r="Z131">
        <v>3</v>
      </c>
      <c r="AA131">
        <v>183</v>
      </c>
      <c r="AB131">
        <v>0</v>
      </c>
      <c r="AC131">
        <v>0</v>
      </c>
      <c r="AD131">
        <v>0</v>
      </c>
      <c r="AE131">
        <v>0</v>
      </c>
      <c r="AF131">
        <v>40.639999389648438</v>
      </c>
      <c r="AG131">
        <v>40.854000091552727</v>
      </c>
      <c r="AH131">
        <v>40.909999847412109</v>
      </c>
      <c r="AI131" s="2">
        <f t="shared" si="17"/>
        <v>5.2381823426034257E-3</v>
      </c>
      <c r="AJ131" s="2">
        <f t="shared" si="18"/>
        <v>1.3688525071682278E-3</v>
      </c>
      <c r="AK131" t="s">
        <v>155</v>
      </c>
      <c r="AL131">
        <v>168</v>
      </c>
      <c r="AM131">
        <v>7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42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40.810001373291023</v>
      </c>
      <c r="BE131">
        <v>40.590000152587891</v>
      </c>
      <c r="BF131">
        <v>40.849998474121087</v>
      </c>
      <c r="BG131" s="2">
        <f t="shared" si="19"/>
        <v>-5.4200842541536343E-3</v>
      </c>
      <c r="BH131" s="2">
        <f t="shared" si="20"/>
        <v>6.364708231211047E-3</v>
      </c>
      <c r="BI131" t="s">
        <v>531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80</v>
      </c>
      <c r="BX131">
        <v>0</v>
      </c>
      <c r="BY131">
        <v>0</v>
      </c>
      <c r="BZ131">
        <v>0</v>
      </c>
      <c r="CA131">
        <v>0</v>
      </c>
      <c r="CB131">
        <v>40.139999389648438</v>
      </c>
      <c r="CC131">
        <v>40.849998474121087</v>
      </c>
      <c r="CD131">
        <v>41.097000122070313</v>
      </c>
      <c r="CE131" s="2">
        <f t="shared" si="21"/>
        <v>1.7380639192004943E-2</v>
      </c>
      <c r="CF131" s="2">
        <f t="shared" si="22"/>
        <v>6.0102111398777636E-3</v>
      </c>
      <c r="CG131" t="s">
        <v>189</v>
      </c>
      <c r="CH131">
        <v>14</v>
      </c>
      <c r="CI131">
        <v>166</v>
      </c>
      <c r="CJ131">
        <v>14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1</v>
      </c>
      <c r="CR131">
        <v>1</v>
      </c>
      <c r="CS131">
        <v>1</v>
      </c>
      <c r="CT131">
        <v>0</v>
      </c>
      <c r="CU131">
        <v>0</v>
      </c>
      <c r="CV131">
        <v>1</v>
      </c>
      <c r="CW131">
        <v>2</v>
      </c>
      <c r="CX131">
        <v>0</v>
      </c>
      <c r="CY131">
        <v>0</v>
      </c>
      <c r="CZ131">
        <v>40.700000762939453</v>
      </c>
      <c r="DA131">
        <v>40.759998321533203</v>
      </c>
      <c r="DB131">
        <v>41.25</v>
      </c>
      <c r="DC131">
        <v>371</v>
      </c>
      <c r="DD131">
        <v>57</v>
      </c>
      <c r="DE131">
        <v>177</v>
      </c>
      <c r="DF131">
        <v>54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263</v>
      </c>
      <c r="DM131">
        <v>0</v>
      </c>
      <c r="DN131">
        <v>183</v>
      </c>
      <c r="DO131">
        <v>2.7</v>
      </c>
      <c r="DP131" t="s">
        <v>135</v>
      </c>
      <c r="DQ131">
        <v>5609915</v>
      </c>
      <c r="DR131">
        <v>7081400</v>
      </c>
      <c r="DS131">
        <v>0.68</v>
      </c>
      <c r="DT131">
        <v>1.343</v>
      </c>
      <c r="DU131">
        <v>-5.28</v>
      </c>
      <c r="DV131">
        <v>3.32</v>
      </c>
      <c r="DW131">
        <v>5.5171995000000003</v>
      </c>
      <c r="DX131" s="2">
        <f t="shared" si="23"/>
        <v>1.4719715668402023E-3</v>
      </c>
      <c r="DY131" s="2">
        <f t="shared" si="24"/>
        <v>1.1878828568891997E-2</v>
      </c>
      <c r="DZ131" s="3">
        <f t="shared" si="25"/>
        <v>41.244179354063021</v>
      </c>
      <c r="EA131" s="4">
        <f t="shared" si="26"/>
        <v>1.3350800135732199E-2</v>
      </c>
    </row>
    <row r="132" spans="1:131" hidden="1" x14ac:dyDescent="0.25">
      <c r="A132">
        <v>123</v>
      </c>
      <c r="B132" t="s">
        <v>555</v>
      </c>
      <c r="C132">
        <v>10</v>
      </c>
      <c r="D132">
        <v>0</v>
      </c>
      <c r="E132">
        <v>6</v>
      </c>
      <c r="F132">
        <v>0</v>
      </c>
      <c r="G132" t="s">
        <v>130</v>
      </c>
      <c r="H132" t="s">
        <v>130</v>
      </c>
      <c r="I132">
        <v>6</v>
      </c>
      <c r="J132">
        <v>0</v>
      </c>
      <c r="K132" t="s">
        <v>130</v>
      </c>
      <c r="L132" t="s">
        <v>130</v>
      </c>
      <c r="M132" t="s">
        <v>195</v>
      </c>
      <c r="N132">
        <v>0</v>
      </c>
      <c r="O132">
        <v>82</v>
      </c>
      <c r="P132">
        <v>109</v>
      </c>
      <c r="Q132">
        <v>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37.150001525878913</v>
      </c>
      <c r="AG132">
        <v>36.840000152587891</v>
      </c>
      <c r="AH132">
        <v>37.439998626708977</v>
      </c>
      <c r="AI132" s="2">
        <f t="shared" si="17"/>
        <v>-8.4148038004079329E-3</v>
      </c>
      <c r="AJ132" s="2">
        <f t="shared" si="18"/>
        <v>1.6025600858143751E-2</v>
      </c>
      <c r="AK132" t="s">
        <v>539</v>
      </c>
      <c r="AL132">
        <v>108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22</v>
      </c>
      <c r="AV132">
        <v>19</v>
      </c>
      <c r="AW132">
        <v>21</v>
      </c>
      <c r="AX132">
        <v>9</v>
      </c>
      <c r="AY132">
        <v>20</v>
      </c>
      <c r="AZ132">
        <v>0</v>
      </c>
      <c r="BA132">
        <v>0</v>
      </c>
      <c r="BB132">
        <v>0</v>
      </c>
      <c r="BC132">
        <v>0</v>
      </c>
      <c r="BD132">
        <v>37.229999542236328</v>
      </c>
      <c r="BE132">
        <v>37.189998626708977</v>
      </c>
      <c r="BF132">
        <v>37.380001068115227</v>
      </c>
      <c r="BG132" s="2">
        <f t="shared" si="19"/>
        <v>-1.0755826029695825E-3</v>
      </c>
      <c r="BH132" s="2">
        <f t="shared" si="20"/>
        <v>5.0829972171487769E-3</v>
      </c>
      <c r="BI132" t="s">
        <v>526</v>
      </c>
      <c r="BJ132">
        <v>29</v>
      </c>
      <c r="BK132">
        <v>52</v>
      </c>
      <c r="BL132">
        <v>6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37.779998779296882</v>
      </c>
      <c r="CC132">
        <v>37.360000610351563</v>
      </c>
      <c r="CD132">
        <v>37.950000762939453</v>
      </c>
      <c r="CE132" s="2">
        <f t="shared" si="21"/>
        <v>-1.1241920826654095E-2</v>
      </c>
      <c r="CF132" s="2">
        <f t="shared" si="22"/>
        <v>1.5546775776723143E-2</v>
      </c>
      <c r="CG132" t="s">
        <v>176</v>
      </c>
      <c r="CH132">
        <v>31</v>
      </c>
      <c r="CI132">
        <v>1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36</v>
      </c>
      <c r="CR132">
        <v>52</v>
      </c>
      <c r="CS132">
        <v>28</v>
      </c>
      <c r="CT132">
        <v>24</v>
      </c>
      <c r="CU132">
        <v>39</v>
      </c>
      <c r="CV132">
        <v>0</v>
      </c>
      <c r="CW132">
        <v>0</v>
      </c>
      <c r="CX132">
        <v>0</v>
      </c>
      <c r="CY132">
        <v>0</v>
      </c>
      <c r="CZ132">
        <v>37.970001220703118</v>
      </c>
      <c r="DA132">
        <v>38.080001831054688</v>
      </c>
      <c r="DB132">
        <v>38.360000610351563</v>
      </c>
      <c r="DC132">
        <v>422</v>
      </c>
      <c r="DD132">
        <v>211</v>
      </c>
      <c r="DE132">
        <v>303</v>
      </c>
      <c r="DF132">
        <v>71</v>
      </c>
      <c r="DG132">
        <v>0</v>
      </c>
      <c r="DH132">
        <v>4</v>
      </c>
      <c r="DI132">
        <v>0</v>
      </c>
      <c r="DJ132">
        <v>4</v>
      </c>
      <c r="DK132">
        <v>0</v>
      </c>
      <c r="DL132">
        <v>59</v>
      </c>
      <c r="DM132">
        <v>0</v>
      </c>
      <c r="DN132">
        <v>20</v>
      </c>
      <c r="DO132">
        <v>2.7</v>
      </c>
      <c r="DP132" t="s">
        <v>135</v>
      </c>
      <c r="DQ132">
        <v>7382037</v>
      </c>
      <c r="DR132">
        <v>12750825</v>
      </c>
      <c r="DS132">
        <v>0.22600000000000001</v>
      </c>
      <c r="DT132">
        <v>0.81399999999999995</v>
      </c>
      <c r="DU132">
        <v>1.6</v>
      </c>
      <c r="DV132">
        <v>5.49</v>
      </c>
      <c r="DW132">
        <v>0.20799999</v>
      </c>
      <c r="DX132" s="2">
        <f t="shared" si="23"/>
        <v>2.8886713514247875E-3</v>
      </c>
      <c r="DY132" s="2">
        <f t="shared" si="24"/>
        <v>7.2992381345613477E-3</v>
      </c>
      <c r="DZ132" s="3">
        <f t="shared" si="25"/>
        <v>38.357956832584087</v>
      </c>
      <c r="EA132" s="4">
        <f t="shared" si="26"/>
        <v>1.0187909485986135E-2</v>
      </c>
    </row>
    <row r="133" spans="1:131" hidden="1" x14ac:dyDescent="0.25">
      <c r="A133">
        <v>124</v>
      </c>
      <c r="B133" t="s">
        <v>556</v>
      </c>
      <c r="C133">
        <v>9</v>
      </c>
      <c r="D133">
        <v>0</v>
      </c>
      <c r="E133">
        <v>6</v>
      </c>
      <c r="F133">
        <v>0</v>
      </c>
      <c r="G133" t="s">
        <v>130</v>
      </c>
      <c r="H133" t="s">
        <v>130</v>
      </c>
      <c r="I133">
        <v>6</v>
      </c>
      <c r="J133">
        <v>0</v>
      </c>
      <c r="K133" t="s">
        <v>130</v>
      </c>
      <c r="L133" t="s">
        <v>130</v>
      </c>
      <c r="M133" t="s">
        <v>557</v>
      </c>
      <c r="N133">
        <v>105</v>
      </c>
      <c r="O133">
        <v>3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58</v>
      </c>
      <c r="X133">
        <v>12</v>
      </c>
      <c r="Y133">
        <v>3</v>
      </c>
      <c r="Z133">
        <v>4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252.30000305175781</v>
      </c>
      <c r="AG133">
        <v>251.17999267578119</v>
      </c>
      <c r="AH133">
        <v>252.53999328613281</v>
      </c>
      <c r="AI133" s="2">
        <f t="shared" si="17"/>
        <v>-4.4589951773041925E-3</v>
      </c>
      <c r="AJ133" s="2">
        <f t="shared" si="18"/>
        <v>5.3852880593479036E-3</v>
      </c>
      <c r="AK133" t="s">
        <v>170</v>
      </c>
      <c r="AL133">
        <v>33</v>
      </c>
      <c r="AM133">
        <v>76</v>
      </c>
      <c r="AN133">
        <v>49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14</v>
      </c>
      <c r="AW133">
        <v>3</v>
      </c>
      <c r="AX133">
        <v>6</v>
      </c>
      <c r="AY133">
        <v>3</v>
      </c>
      <c r="AZ133">
        <v>1</v>
      </c>
      <c r="BA133">
        <v>26</v>
      </c>
      <c r="BB133">
        <v>0</v>
      </c>
      <c r="BC133">
        <v>0</v>
      </c>
      <c r="BD133">
        <v>252.02000427246091</v>
      </c>
      <c r="BE133">
        <v>251.66000366210929</v>
      </c>
      <c r="BF133">
        <v>255</v>
      </c>
      <c r="BG133" s="2">
        <f t="shared" si="19"/>
        <v>-1.4305038747237653E-3</v>
      </c>
      <c r="BH133" s="2">
        <f t="shared" si="20"/>
        <v>1.3098024854473422E-2</v>
      </c>
      <c r="BI133" t="s">
        <v>558</v>
      </c>
      <c r="BJ133">
        <v>59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26</v>
      </c>
      <c r="BT133">
        <v>9</v>
      </c>
      <c r="BU133">
        <v>1</v>
      </c>
      <c r="BV133">
        <v>1</v>
      </c>
      <c r="BW133">
        <v>1</v>
      </c>
      <c r="BX133">
        <v>0</v>
      </c>
      <c r="BY133">
        <v>0</v>
      </c>
      <c r="BZ133">
        <v>0</v>
      </c>
      <c r="CA133">
        <v>0</v>
      </c>
      <c r="CB133">
        <v>254.75</v>
      </c>
      <c r="CC133">
        <v>253.94999694824219</v>
      </c>
      <c r="CD133">
        <v>255.1300048828125</v>
      </c>
      <c r="CE133" s="2">
        <f t="shared" si="21"/>
        <v>-3.1502384775412562E-3</v>
      </c>
      <c r="CF133" s="2">
        <f t="shared" si="22"/>
        <v>4.6251241013863797E-3</v>
      </c>
      <c r="CG133" t="s">
        <v>350</v>
      </c>
      <c r="CH133">
        <v>48</v>
      </c>
      <c r="CI133">
        <v>2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58</v>
      </c>
      <c r="CR133">
        <v>47</v>
      </c>
      <c r="CS133">
        <v>30</v>
      </c>
      <c r="CT133">
        <v>20</v>
      </c>
      <c r="CU133">
        <v>8</v>
      </c>
      <c r="CV133">
        <v>0</v>
      </c>
      <c r="CW133">
        <v>0</v>
      </c>
      <c r="CX133">
        <v>0</v>
      </c>
      <c r="CY133">
        <v>0</v>
      </c>
      <c r="CZ133">
        <v>255.66000366210929</v>
      </c>
      <c r="DA133">
        <v>255.94000244140619</v>
      </c>
      <c r="DB133">
        <v>257.489990234375</v>
      </c>
      <c r="DC133">
        <v>375</v>
      </c>
      <c r="DD133">
        <v>302</v>
      </c>
      <c r="DE133">
        <v>266</v>
      </c>
      <c r="DF133">
        <v>110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13</v>
      </c>
      <c r="DM133">
        <v>0</v>
      </c>
      <c r="DN133">
        <v>4</v>
      </c>
      <c r="DO133">
        <v>1.8</v>
      </c>
      <c r="DP133" t="s">
        <v>130</v>
      </c>
      <c r="DQ133">
        <v>529163</v>
      </c>
      <c r="DR133">
        <v>634375</v>
      </c>
      <c r="DS133">
        <v>1.409</v>
      </c>
      <c r="DT133">
        <v>1.665</v>
      </c>
      <c r="DU133">
        <v>1.03</v>
      </c>
      <c r="DV133">
        <v>2.39</v>
      </c>
      <c r="DW133">
        <v>0</v>
      </c>
      <c r="DX133" s="2">
        <f t="shared" si="23"/>
        <v>1.0940016278268017E-3</v>
      </c>
      <c r="DY133" s="2">
        <f t="shared" si="24"/>
        <v>6.0196040691056218E-3</v>
      </c>
      <c r="DZ133" s="3">
        <f t="shared" si="25"/>
        <v>257.48065992154937</v>
      </c>
      <c r="EA133" s="4">
        <f t="shared" si="26"/>
        <v>7.1136056969324235E-3</v>
      </c>
    </row>
    <row r="134" spans="1:131" hidden="1" x14ac:dyDescent="0.25">
      <c r="A134">
        <v>125</v>
      </c>
      <c r="B134" t="s">
        <v>559</v>
      </c>
      <c r="C134">
        <v>9</v>
      </c>
      <c r="D134">
        <v>0</v>
      </c>
      <c r="E134">
        <v>6</v>
      </c>
      <c r="F134">
        <v>0</v>
      </c>
      <c r="G134" t="s">
        <v>130</v>
      </c>
      <c r="H134" t="s">
        <v>130</v>
      </c>
      <c r="I134">
        <v>6</v>
      </c>
      <c r="J134">
        <v>0</v>
      </c>
      <c r="K134" t="s">
        <v>130</v>
      </c>
      <c r="L134" t="s">
        <v>130</v>
      </c>
      <c r="M134" t="s">
        <v>544</v>
      </c>
      <c r="N134">
        <v>2</v>
      </c>
      <c r="O134">
        <v>0</v>
      </c>
      <c r="P134">
        <v>0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2</v>
      </c>
      <c r="X134">
        <v>1</v>
      </c>
      <c r="Y134">
        <v>3</v>
      </c>
      <c r="Z134">
        <v>10</v>
      </c>
      <c r="AA134">
        <v>129</v>
      </c>
      <c r="AB134">
        <v>0</v>
      </c>
      <c r="AC134">
        <v>0</v>
      </c>
      <c r="AD134">
        <v>0</v>
      </c>
      <c r="AE134">
        <v>0</v>
      </c>
      <c r="AF134">
        <v>167.9700012207031</v>
      </c>
      <c r="AG134">
        <v>168.8999938964844</v>
      </c>
      <c r="AH134">
        <v>173.22999572753909</v>
      </c>
      <c r="AI134" s="2">
        <f t="shared" si="17"/>
        <v>5.5061735310143467E-3</v>
      </c>
      <c r="AJ134" s="2">
        <f t="shared" si="18"/>
        <v>2.499568168243238E-2</v>
      </c>
      <c r="AK134" t="s">
        <v>191</v>
      </c>
      <c r="AL134">
        <v>94</v>
      </c>
      <c r="AM134">
        <v>3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11</v>
      </c>
      <c r="AV134">
        <v>10</v>
      </c>
      <c r="AW134">
        <v>6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168.75</v>
      </c>
      <c r="BE134">
        <v>168</v>
      </c>
      <c r="BF134">
        <v>169.19999694824219</v>
      </c>
      <c r="BG134" s="2">
        <f t="shared" si="19"/>
        <v>-4.4642857142858094E-3</v>
      </c>
      <c r="BH134" s="2">
        <f t="shared" si="20"/>
        <v>7.0921806730839254E-3</v>
      </c>
      <c r="BI134" t="s">
        <v>235</v>
      </c>
      <c r="BJ134">
        <v>40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24</v>
      </c>
      <c r="BT134">
        <v>3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169.41999816894531</v>
      </c>
      <c r="CC134">
        <v>169.1600036621094</v>
      </c>
      <c r="CD134">
        <v>171.28999328613281</v>
      </c>
      <c r="CE134" s="2">
        <f t="shared" si="21"/>
        <v>-1.5369738780286468E-3</v>
      </c>
      <c r="CF134" s="2">
        <f t="shared" si="22"/>
        <v>1.2434991578669452E-2</v>
      </c>
      <c r="CG134" t="s">
        <v>560</v>
      </c>
      <c r="CH134">
        <v>9</v>
      </c>
      <c r="CI134">
        <v>17</v>
      </c>
      <c r="CJ134">
        <v>47</v>
      </c>
      <c r="CK134">
        <v>65</v>
      </c>
      <c r="CL134">
        <v>5</v>
      </c>
      <c r="CM134">
        <v>0</v>
      </c>
      <c r="CN134">
        <v>0</v>
      </c>
      <c r="CO134">
        <v>0</v>
      </c>
      <c r="CP134">
        <v>0</v>
      </c>
      <c r="CQ134">
        <v>1</v>
      </c>
      <c r="CR134">
        <v>1</v>
      </c>
      <c r="CS134">
        <v>2</v>
      </c>
      <c r="CT134">
        <v>0</v>
      </c>
      <c r="CU134">
        <v>0</v>
      </c>
      <c r="CV134">
        <v>1</v>
      </c>
      <c r="CW134">
        <v>3</v>
      </c>
      <c r="CX134">
        <v>1</v>
      </c>
      <c r="CY134">
        <v>0</v>
      </c>
      <c r="CZ134">
        <v>172.7799987792969</v>
      </c>
      <c r="DA134">
        <v>172.80999755859381</v>
      </c>
      <c r="DB134">
        <v>177.63999938964841</v>
      </c>
      <c r="DC134">
        <v>277</v>
      </c>
      <c r="DD134">
        <v>74</v>
      </c>
      <c r="DE134">
        <v>99</v>
      </c>
      <c r="DF134">
        <v>43</v>
      </c>
      <c r="DG134">
        <v>1</v>
      </c>
      <c r="DH134">
        <v>71</v>
      </c>
      <c r="DI134">
        <v>1</v>
      </c>
      <c r="DJ134">
        <v>1</v>
      </c>
      <c r="DK134">
        <v>0</v>
      </c>
      <c r="DL134">
        <v>129</v>
      </c>
      <c r="DM134">
        <v>0</v>
      </c>
      <c r="DN134">
        <v>129</v>
      </c>
      <c r="DO134">
        <v>3</v>
      </c>
      <c r="DP134" t="s">
        <v>135</v>
      </c>
      <c r="DQ134">
        <v>205184</v>
      </c>
      <c r="DR134">
        <v>264975</v>
      </c>
      <c r="DS134">
        <v>1.476</v>
      </c>
      <c r="DT134">
        <v>1.4990000000000001</v>
      </c>
      <c r="DU134">
        <v>1.68</v>
      </c>
      <c r="DV134">
        <v>3.78</v>
      </c>
      <c r="DW134">
        <v>0.15859999999999999</v>
      </c>
      <c r="DX134" s="2">
        <f t="shared" si="23"/>
        <v>1.735940033604777E-4</v>
      </c>
      <c r="DY134" s="2">
        <f t="shared" si="24"/>
        <v>2.7189832513228818E-2</v>
      </c>
      <c r="DZ134" s="3">
        <f t="shared" si="25"/>
        <v>177.50867244882346</v>
      </c>
      <c r="EA134" s="4">
        <f t="shared" si="26"/>
        <v>2.7363426516589295E-2</v>
      </c>
    </row>
    <row r="135" spans="1:131" hidden="1" x14ac:dyDescent="0.25">
      <c r="A135">
        <v>126</v>
      </c>
      <c r="B135" t="s">
        <v>561</v>
      </c>
      <c r="C135">
        <v>10</v>
      </c>
      <c r="D135">
        <v>0</v>
      </c>
      <c r="E135">
        <v>6</v>
      </c>
      <c r="F135">
        <v>0</v>
      </c>
      <c r="G135" t="s">
        <v>130</v>
      </c>
      <c r="H135" t="s">
        <v>130</v>
      </c>
      <c r="I135">
        <v>6</v>
      </c>
      <c r="J135">
        <v>0</v>
      </c>
      <c r="K135" t="s">
        <v>130</v>
      </c>
      <c r="L135" t="s">
        <v>130</v>
      </c>
      <c r="M135" t="s">
        <v>562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11</v>
      </c>
      <c r="AA135">
        <v>49</v>
      </c>
      <c r="AB135">
        <v>0</v>
      </c>
      <c r="AC135">
        <v>0</v>
      </c>
      <c r="AD135">
        <v>0</v>
      </c>
      <c r="AE135">
        <v>0</v>
      </c>
      <c r="AF135">
        <v>18.440000534057621</v>
      </c>
      <c r="AG135">
        <v>19.090000152587891</v>
      </c>
      <c r="AH135">
        <v>19.090000152587891</v>
      </c>
      <c r="AI135" s="2">
        <f t="shared" si="17"/>
        <v>3.4049220185163542E-2</v>
      </c>
      <c r="AJ135" s="2">
        <f t="shared" si="18"/>
        <v>0</v>
      </c>
      <c r="AK135" t="s">
        <v>195</v>
      </c>
      <c r="AL135">
        <v>3</v>
      </c>
      <c r="AM135">
        <v>2</v>
      </c>
      <c r="AN135">
        <v>0</v>
      </c>
      <c r="AO135">
        <v>1</v>
      </c>
      <c r="AP135">
        <v>0</v>
      </c>
      <c r="AQ135">
        <v>1</v>
      </c>
      <c r="AR135">
        <v>1</v>
      </c>
      <c r="AS135">
        <v>0</v>
      </c>
      <c r="AT135">
        <v>0</v>
      </c>
      <c r="AU135">
        <v>2</v>
      </c>
      <c r="AV135">
        <v>0</v>
      </c>
      <c r="AW135">
        <v>1</v>
      </c>
      <c r="AX135">
        <v>2</v>
      </c>
      <c r="AY135">
        <v>10</v>
      </c>
      <c r="AZ135">
        <v>1</v>
      </c>
      <c r="BA135">
        <v>0</v>
      </c>
      <c r="BB135">
        <v>0</v>
      </c>
      <c r="BC135">
        <v>0</v>
      </c>
      <c r="BD135">
        <v>18.569999694824219</v>
      </c>
      <c r="BE135">
        <v>18.510000228881839</v>
      </c>
      <c r="BF135">
        <v>18.79999923706055</v>
      </c>
      <c r="BG135" s="2">
        <f t="shared" si="19"/>
        <v>-3.2414621934342414E-3</v>
      </c>
      <c r="BH135" s="2">
        <f t="shared" si="20"/>
        <v>1.5425479784437091E-2</v>
      </c>
      <c r="BI135" t="s">
        <v>313</v>
      </c>
      <c r="BJ135">
        <v>6</v>
      </c>
      <c r="BK135">
        <v>1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</v>
      </c>
      <c r="BU135">
        <v>2</v>
      </c>
      <c r="BV135">
        <v>0</v>
      </c>
      <c r="BW135">
        <v>8</v>
      </c>
      <c r="BX135">
        <v>0</v>
      </c>
      <c r="BY135">
        <v>0</v>
      </c>
      <c r="BZ135">
        <v>0</v>
      </c>
      <c r="CA135">
        <v>0</v>
      </c>
      <c r="CB135">
        <v>18.780000686645511</v>
      </c>
      <c r="CC135">
        <v>18.875</v>
      </c>
      <c r="CD135">
        <v>19.010000228881839</v>
      </c>
      <c r="CE135" s="2">
        <f t="shared" si="21"/>
        <v>5.0330762042113397E-3</v>
      </c>
      <c r="CF135" s="2">
        <f t="shared" si="22"/>
        <v>7.1015374674606724E-3</v>
      </c>
      <c r="CG135" t="s">
        <v>309</v>
      </c>
      <c r="CH135">
        <v>2</v>
      </c>
      <c r="CI135">
        <v>10</v>
      </c>
      <c r="CJ135">
        <v>7</v>
      </c>
      <c r="CK135">
        <v>5</v>
      </c>
      <c r="CL135">
        <v>2</v>
      </c>
      <c r="CM135">
        <v>0</v>
      </c>
      <c r="CN135">
        <v>0</v>
      </c>
      <c r="CO135">
        <v>0</v>
      </c>
      <c r="CP135">
        <v>0</v>
      </c>
      <c r="CQ135">
        <v>1</v>
      </c>
      <c r="CR135">
        <v>0</v>
      </c>
      <c r="CS135">
        <v>0</v>
      </c>
      <c r="CT135">
        <v>0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18.870000839233398</v>
      </c>
      <c r="DA135">
        <v>18.85000038146973</v>
      </c>
      <c r="DB135">
        <v>18.85000038146973</v>
      </c>
      <c r="DC135">
        <v>37</v>
      </c>
      <c r="DD135">
        <v>20</v>
      </c>
      <c r="DE135">
        <v>6</v>
      </c>
      <c r="DF135">
        <v>16</v>
      </c>
      <c r="DG135">
        <v>0</v>
      </c>
      <c r="DH135">
        <v>8</v>
      </c>
      <c r="DI135">
        <v>0</v>
      </c>
      <c r="DJ135">
        <v>1</v>
      </c>
      <c r="DK135">
        <v>1</v>
      </c>
      <c r="DL135">
        <v>68</v>
      </c>
      <c r="DM135">
        <v>0</v>
      </c>
      <c r="DN135">
        <v>59</v>
      </c>
      <c r="DO135">
        <v>2</v>
      </c>
      <c r="DP135" t="s">
        <v>130</v>
      </c>
      <c r="DQ135">
        <v>13652</v>
      </c>
      <c r="DR135">
        <v>38650</v>
      </c>
      <c r="DS135">
        <v>0.27400000000000002</v>
      </c>
      <c r="DT135">
        <v>1.51</v>
      </c>
      <c r="DV135">
        <v>2.52</v>
      </c>
      <c r="DW135">
        <v>0</v>
      </c>
      <c r="DX135" s="2">
        <f t="shared" si="23"/>
        <v>-1.061032220632141E-3</v>
      </c>
      <c r="DY135" s="2">
        <f t="shared" si="24"/>
        <v>0</v>
      </c>
      <c r="DZ135" s="3">
        <f t="shared" si="25"/>
        <v>18.85000038146973</v>
      </c>
      <c r="EA135" s="4">
        <f t="shared" si="26"/>
        <v>-1.061032220632141E-3</v>
      </c>
    </row>
    <row r="136" spans="1:131" hidden="1" x14ac:dyDescent="0.25">
      <c r="A136">
        <v>127</v>
      </c>
      <c r="B136" t="s">
        <v>563</v>
      </c>
      <c r="C136">
        <v>9</v>
      </c>
      <c r="D136">
        <v>0</v>
      </c>
      <c r="E136">
        <v>6</v>
      </c>
      <c r="F136">
        <v>0</v>
      </c>
      <c r="G136" t="s">
        <v>130</v>
      </c>
      <c r="H136" t="s">
        <v>130</v>
      </c>
      <c r="I136">
        <v>6</v>
      </c>
      <c r="J136">
        <v>0</v>
      </c>
      <c r="K136" t="s">
        <v>130</v>
      </c>
      <c r="L136" t="s">
        <v>130</v>
      </c>
      <c r="M136" t="s">
        <v>564</v>
      </c>
      <c r="N136">
        <v>6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6</v>
      </c>
      <c r="X136">
        <v>0</v>
      </c>
      <c r="Y136">
        <v>7</v>
      </c>
      <c r="Z136">
        <v>3</v>
      </c>
      <c r="AA136">
        <v>179</v>
      </c>
      <c r="AB136">
        <v>0</v>
      </c>
      <c r="AC136">
        <v>0</v>
      </c>
      <c r="AD136">
        <v>0</v>
      </c>
      <c r="AE136">
        <v>0</v>
      </c>
      <c r="AF136">
        <v>103.38999938964839</v>
      </c>
      <c r="AG136">
        <v>105.2399978637695</v>
      </c>
      <c r="AH136">
        <v>105.5</v>
      </c>
      <c r="AI136" s="2">
        <f t="shared" si="17"/>
        <v>1.7578853208604972E-2</v>
      </c>
      <c r="AJ136" s="2">
        <f t="shared" si="18"/>
        <v>2.4644752249336488E-3</v>
      </c>
      <c r="AK136" t="s">
        <v>565</v>
      </c>
      <c r="AL136">
        <v>2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0</v>
      </c>
      <c r="AX136">
        <v>4</v>
      </c>
      <c r="AY136">
        <v>185</v>
      </c>
      <c r="AZ136">
        <v>0</v>
      </c>
      <c r="BA136">
        <v>0</v>
      </c>
      <c r="BB136">
        <v>0</v>
      </c>
      <c r="BC136">
        <v>0</v>
      </c>
      <c r="BD136">
        <v>102.2799987792969</v>
      </c>
      <c r="BE136">
        <v>103.84999847412109</v>
      </c>
      <c r="BF136">
        <v>104.48000335693359</v>
      </c>
      <c r="BG136" s="2">
        <f t="shared" si="19"/>
        <v>1.5117955877634648E-2</v>
      </c>
      <c r="BH136" s="2">
        <f t="shared" si="20"/>
        <v>6.0299087152612119E-3</v>
      </c>
      <c r="BI136" t="s">
        <v>566</v>
      </c>
      <c r="BJ136">
        <v>0</v>
      </c>
      <c r="BK136">
        <v>0</v>
      </c>
      <c r="BL136">
        <v>0</v>
      </c>
      <c r="BM136">
        <v>0</v>
      </c>
      <c r="BN136">
        <v>87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105.51999664306641</v>
      </c>
      <c r="CC136">
        <v>101.620002746582</v>
      </c>
      <c r="CD136">
        <v>105.7200012207031</v>
      </c>
      <c r="CE136" s="2">
        <f t="shared" si="21"/>
        <v>-3.837821089426785E-2</v>
      </c>
      <c r="CF136" s="2">
        <f t="shared" si="22"/>
        <v>3.8781672595347927E-2</v>
      </c>
      <c r="CG136" t="s">
        <v>567</v>
      </c>
      <c r="CH136">
        <v>1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4</v>
      </c>
      <c r="CU136">
        <v>191</v>
      </c>
      <c r="CV136">
        <v>0</v>
      </c>
      <c r="CW136">
        <v>0</v>
      </c>
      <c r="CX136">
        <v>0</v>
      </c>
      <c r="CY136">
        <v>0</v>
      </c>
      <c r="CZ136">
        <v>104.86000061035161</v>
      </c>
      <c r="DA136">
        <v>103.9899978637695</v>
      </c>
      <c r="DB136">
        <v>104.879997253418</v>
      </c>
      <c r="DC136">
        <v>10</v>
      </c>
      <c r="DD136">
        <v>26</v>
      </c>
      <c r="DE136">
        <v>9</v>
      </c>
      <c r="DF136">
        <v>22</v>
      </c>
      <c r="DG136">
        <v>0</v>
      </c>
      <c r="DH136">
        <v>87</v>
      </c>
      <c r="DI136">
        <v>0</v>
      </c>
      <c r="DJ136">
        <v>0</v>
      </c>
      <c r="DK136">
        <v>0</v>
      </c>
      <c r="DL136">
        <v>555</v>
      </c>
      <c r="DM136">
        <v>0</v>
      </c>
      <c r="DN136">
        <v>364</v>
      </c>
      <c r="DO136">
        <v>2.2999999999999998</v>
      </c>
      <c r="DP136" t="s">
        <v>130</v>
      </c>
      <c r="DQ136">
        <v>1992994</v>
      </c>
      <c r="DR136">
        <v>2105525</v>
      </c>
      <c r="DS136">
        <v>2.0539999999999998</v>
      </c>
      <c r="DT136">
        <v>13.167</v>
      </c>
      <c r="DU136">
        <v>0.79</v>
      </c>
      <c r="DV136">
        <v>2.83</v>
      </c>
      <c r="DW136">
        <v>7.6700000000000004E-2</v>
      </c>
      <c r="DX136" s="2">
        <f t="shared" si="23"/>
        <v>-8.36621564048734E-3</v>
      </c>
      <c r="DY136" s="2">
        <f t="shared" si="24"/>
        <v>8.4858830373347738E-3</v>
      </c>
      <c r="DZ136" s="3">
        <f t="shared" si="25"/>
        <v>104.87244482269415</v>
      </c>
      <c r="EA136" s="4">
        <f t="shared" si="26"/>
        <v>1.1966739684743377E-4</v>
      </c>
    </row>
    <row r="137" spans="1:131" hidden="1" x14ac:dyDescent="0.25">
      <c r="A137">
        <v>128</v>
      </c>
      <c r="B137" t="s">
        <v>568</v>
      </c>
      <c r="C137">
        <v>9</v>
      </c>
      <c r="D137">
        <v>1</v>
      </c>
      <c r="E137">
        <v>5</v>
      </c>
      <c r="F137">
        <v>1</v>
      </c>
      <c r="G137" t="s">
        <v>130</v>
      </c>
      <c r="H137" t="s">
        <v>130</v>
      </c>
      <c r="I137">
        <v>5</v>
      </c>
      <c r="J137">
        <v>1</v>
      </c>
      <c r="K137" t="s">
        <v>130</v>
      </c>
      <c r="L137" t="s">
        <v>130</v>
      </c>
      <c r="M137" t="s">
        <v>164</v>
      </c>
      <c r="N137">
        <v>126</v>
      </c>
      <c r="O137">
        <v>34</v>
      </c>
      <c r="P137">
        <v>5</v>
      </c>
      <c r="Q137">
        <v>4</v>
      </c>
      <c r="R137">
        <v>0</v>
      </c>
      <c r="S137">
        <v>1</v>
      </c>
      <c r="T137">
        <v>9</v>
      </c>
      <c r="U137">
        <v>0</v>
      </c>
      <c r="V137">
        <v>0</v>
      </c>
      <c r="W137">
        <v>26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11.239999771118161</v>
      </c>
      <c r="AG137">
        <v>11.210000038146971</v>
      </c>
      <c r="AH137">
        <v>11.39000034332275</v>
      </c>
      <c r="AI137" s="2">
        <f t="shared" si="17"/>
        <v>-2.6761581506782317E-3</v>
      </c>
      <c r="AJ137" s="2">
        <f t="shared" si="18"/>
        <v>1.5803362576832791E-2</v>
      </c>
      <c r="AK137" t="s">
        <v>569</v>
      </c>
      <c r="AL137">
        <v>9</v>
      </c>
      <c r="AM137">
        <v>8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35</v>
      </c>
      <c r="AV137">
        <v>23</v>
      </c>
      <c r="AW137">
        <v>4</v>
      </c>
      <c r="AX137">
        <v>5</v>
      </c>
      <c r="AY137">
        <v>104</v>
      </c>
      <c r="AZ137">
        <v>0</v>
      </c>
      <c r="BA137">
        <v>0</v>
      </c>
      <c r="BB137">
        <v>0</v>
      </c>
      <c r="BC137">
        <v>0</v>
      </c>
      <c r="BD137">
        <v>11.069999694824221</v>
      </c>
      <c r="BE137">
        <v>11.02999973297119</v>
      </c>
      <c r="BF137">
        <v>11.11999988555908</v>
      </c>
      <c r="BG137" s="2">
        <f t="shared" si="19"/>
        <v>-3.6264698840799969E-3</v>
      </c>
      <c r="BH137" s="2">
        <f t="shared" si="20"/>
        <v>8.0935389850830264E-3</v>
      </c>
      <c r="BI137" t="s">
        <v>468</v>
      </c>
      <c r="BJ137">
        <v>55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25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11.22999954223633</v>
      </c>
      <c r="CC137">
        <v>11.210000038146971</v>
      </c>
      <c r="CD137">
        <v>11.30000019073486</v>
      </c>
      <c r="CE137" s="2">
        <f t="shared" si="21"/>
        <v>-1.7840770759411928E-3</v>
      </c>
      <c r="CF137" s="2">
        <f t="shared" si="22"/>
        <v>7.9646151388282904E-3</v>
      </c>
      <c r="CG137" t="s">
        <v>570</v>
      </c>
      <c r="CH137">
        <v>2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1</v>
      </c>
      <c r="CR137">
        <v>0</v>
      </c>
      <c r="CS137">
        <v>5</v>
      </c>
      <c r="CT137">
        <v>1</v>
      </c>
      <c r="CU137">
        <v>151</v>
      </c>
      <c r="CV137">
        <v>0</v>
      </c>
      <c r="CW137">
        <v>0</v>
      </c>
      <c r="CX137">
        <v>0</v>
      </c>
      <c r="CY137">
        <v>0</v>
      </c>
      <c r="CZ137">
        <v>10.89000034332275</v>
      </c>
      <c r="DA137">
        <v>10.930000305175779</v>
      </c>
      <c r="DB137">
        <v>10.960000038146971</v>
      </c>
      <c r="DC137">
        <v>243</v>
      </c>
      <c r="DD137">
        <v>126</v>
      </c>
      <c r="DE137">
        <v>186</v>
      </c>
      <c r="DF137">
        <v>94</v>
      </c>
      <c r="DG137">
        <v>0</v>
      </c>
      <c r="DH137">
        <v>4</v>
      </c>
      <c r="DI137">
        <v>0</v>
      </c>
      <c r="DJ137">
        <v>4</v>
      </c>
      <c r="DK137">
        <v>0</v>
      </c>
      <c r="DL137">
        <v>255</v>
      </c>
      <c r="DM137">
        <v>0</v>
      </c>
      <c r="DN137">
        <v>104</v>
      </c>
      <c r="DO137">
        <v>1</v>
      </c>
      <c r="DP137" t="s">
        <v>240</v>
      </c>
      <c r="DQ137">
        <v>382708</v>
      </c>
      <c r="DR137">
        <v>449300</v>
      </c>
      <c r="DS137">
        <v>0.78100000000000003</v>
      </c>
      <c r="DT137">
        <v>1.008</v>
      </c>
      <c r="DU137">
        <v>0.24</v>
      </c>
      <c r="DV137">
        <v>3.51</v>
      </c>
      <c r="DW137">
        <v>0</v>
      </c>
      <c r="DX137" s="2">
        <f t="shared" si="23"/>
        <v>3.659648740731325E-3</v>
      </c>
      <c r="DY137" s="2">
        <f t="shared" si="24"/>
        <v>2.7372019039029194E-3</v>
      </c>
      <c r="DZ137" s="3">
        <f t="shared" si="25"/>
        <v>10.959917922820766</v>
      </c>
      <c r="EA137" s="4">
        <f t="shared" si="26"/>
        <v>6.3968506446342444E-3</v>
      </c>
    </row>
    <row r="138" spans="1:131" hidden="1" x14ac:dyDescent="0.25">
      <c r="A138">
        <v>129</v>
      </c>
      <c r="B138" t="s">
        <v>571</v>
      </c>
      <c r="C138">
        <v>9</v>
      </c>
      <c r="D138">
        <v>0</v>
      </c>
      <c r="E138">
        <v>6</v>
      </c>
      <c r="F138">
        <v>0</v>
      </c>
      <c r="G138" t="s">
        <v>130</v>
      </c>
      <c r="H138" t="s">
        <v>130</v>
      </c>
      <c r="I138">
        <v>6</v>
      </c>
      <c r="J138">
        <v>0</v>
      </c>
      <c r="K138" t="s">
        <v>130</v>
      </c>
      <c r="L138" t="s">
        <v>130</v>
      </c>
      <c r="M138" t="s">
        <v>161</v>
      </c>
      <c r="N138">
        <v>38</v>
      </c>
      <c r="O138">
        <v>60</v>
      </c>
      <c r="P138">
        <v>7</v>
      </c>
      <c r="Q138">
        <v>1</v>
      </c>
      <c r="R138">
        <v>0</v>
      </c>
      <c r="S138">
        <v>2</v>
      </c>
      <c r="T138">
        <v>8</v>
      </c>
      <c r="U138">
        <v>0</v>
      </c>
      <c r="V138">
        <v>0</v>
      </c>
      <c r="W138">
        <v>9</v>
      </c>
      <c r="X138">
        <v>3</v>
      </c>
      <c r="Y138">
        <v>4</v>
      </c>
      <c r="Z138">
        <v>5</v>
      </c>
      <c r="AA138">
        <v>4</v>
      </c>
      <c r="AB138">
        <v>1</v>
      </c>
      <c r="AC138">
        <v>0</v>
      </c>
      <c r="AD138">
        <v>0</v>
      </c>
      <c r="AE138">
        <v>0</v>
      </c>
      <c r="AF138">
        <v>154.8399963378906</v>
      </c>
      <c r="AG138">
        <v>155.19000244140619</v>
      </c>
      <c r="AH138">
        <v>157.6499938964844</v>
      </c>
      <c r="AI138" s="2">
        <f t="shared" ref="AI138:AI201" si="27">100%-(AF138/AG138)</f>
        <v>2.2553392487234536E-3</v>
      </c>
      <c r="AJ138" s="2">
        <f t="shared" ref="AJ138:AJ201" si="28">100%-(AG138/AH138)</f>
        <v>1.5604132891330669E-2</v>
      </c>
      <c r="AK138" t="s">
        <v>572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1</v>
      </c>
      <c r="AX138">
        <v>0</v>
      </c>
      <c r="AY138">
        <v>132</v>
      </c>
      <c r="AZ138">
        <v>0</v>
      </c>
      <c r="BA138">
        <v>0</v>
      </c>
      <c r="BB138">
        <v>0</v>
      </c>
      <c r="BC138">
        <v>0</v>
      </c>
      <c r="BD138">
        <v>152.8800048828125</v>
      </c>
      <c r="BE138">
        <v>156.1000061035156</v>
      </c>
      <c r="BF138">
        <v>156.1000061035156</v>
      </c>
      <c r="BG138" s="2">
        <f t="shared" ref="BG138:BG201" si="29">100%-(BD138/BE138)</f>
        <v>2.0627809704041877E-2</v>
      </c>
      <c r="BH138" s="2">
        <f t="shared" ref="BH138:BH201" si="30">100%-(BE138/BF138)</f>
        <v>0</v>
      </c>
      <c r="BI138" t="s">
        <v>573</v>
      </c>
      <c r="BJ138">
        <v>0</v>
      </c>
      <c r="BK138">
        <v>0</v>
      </c>
      <c r="BL138">
        <v>0</v>
      </c>
      <c r="BM138">
        <v>0</v>
      </c>
      <c r="BN138">
        <v>54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158.0899963378906</v>
      </c>
      <c r="CC138">
        <v>152.50999450683591</v>
      </c>
      <c r="CD138">
        <v>158.63999938964841</v>
      </c>
      <c r="CE138" s="2">
        <f t="shared" ref="CE138:CE201" si="31">100%-(CB138/CC138)</f>
        <v>-3.6587778060700016E-2</v>
      </c>
      <c r="CF138" s="2">
        <f t="shared" ref="CF138:CF201" si="32">100%-(CC138/CD138)</f>
        <v>3.864097898636587E-2</v>
      </c>
      <c r="CG138" t="s">
        <v>574</v>
      </c>
      <c r="CH138">
        <v>33</v>
      </c>
      <c r="CI138">
        <v>23</v>
      </c>
      <c r="CJ138">
        <v>12</v>
      </c>
      <c r="CK138">
        <v>5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26</v>
      </c>
      <c r="CR138">
        <v>17</v>
      </c>
      <c r="CS138">
        <v>9</v>
      </c>
      <c r="CT138">
        <v>6</v>
      </c>
      <c r="CU138">
        <v>30</v>
      </c>
      <c r="CV138">
        <v>1</v>
      </c>
      <c r="CW138">
        <v>62</v>
      </c>
      <c r="CX138">
        <v>0</v>
      </c>
      <c r="CY138">
        <v>0</v>
      </c>
      <c r="CZ138">
        <v>160.92999267578119</v>
      </c>
      <c r="DA138">
        <v>160</v>
      </c>
      <c r="DB138">
        <v>160.96000671386719</v>
      </c>
      <c r="DC138">
        <v>179</v>
      </c>
      <c r="DD138">
        <v>80</v>
      </c>
      <c r="DE138">
        <v>106</v>
      </c>
      <c r="DF138">
        <v>22</v>
      </c>
      <c r="DG138">
        <v>0</v>
      </c>
      <c r="DH138">
        <v>60</v>
      </c>
      <c r="DI138">
        <v>0</v>
      </c>
      <c r="DJ138">
        <v>1</v>
      </c>
      <c r="DK138">
        <v>0</v>
      </c>
      <c r="DL138">
        <v>166</v>
      </c>
      <c r="DM138">
        <v>0</v>
      </c>
      <c r="DN138">
        <v>136</v>
      </c>
      <c r="DO138">
        <v>3</v>
      </c>
      <c r="DP138" t="s">
        <v>135</v>
      </c>
      <c r="DQ138">
        <v>207307</v>
      </c>
      <c r="DR138">
        <v>245350</v>
      </c>
      <c r="DS138">
        <v>1.7669999999999999</v>
      </c>
      <c r="DT138">
        <v>20.105</v>
      </c>
      <c r="DU138">
        <v>0.79</v>
      </c>
      <c r="DV138">
        <v>5.01</v>
      </c>
      <c r="DW138">
        <v>0</v>
      </c>
      <c r="DX138" s="2">
        <f t="shared" ref="DX138:DX201" si="33">100%-(CZ138/DA138)</f>
        <v>-5.8124542236324128E-3</v>
      </c>
      <c r="DY138" s="2">
        <f t="shared" ref="DY138:DY201" si="34">100%-(DA138/DB138)</f>
        <v>5.9642561743536993E-3</v>
      </c>
      <c r="DZ138" s="3">
        <f t="shared" ref="DZ138:DZ201" si="35">(DA138*DY138)+DA138</f>
        <v>160.9542809878966</v>
      </c>
      <c r="EA138" s="4">
        <f t="shared" ref="EA138:EA201" si="36">DX138+DY138</f>
        <v>1.5180195072128644E-4</v>
      </c>
    </row>
    <row r="139" spans="1:131" hidden="1" x14ac:dyDescent="0.25">
      <c r="A139">
        <v>130</v>
      </c>
      <c r="B139" t="s">
        <v>575</v>
      </c>
      <c r="C139">
        <v>10</v>
      </c>
      <c r="D139">
        <v>0</v>
      </c>
      <c r="E139">
        <v>6</v>
      </c>
      <c r="F139">
        <v>0</v>
      </c>
      <c r="G139" t="s">
        <v>130</v>
      </c>
      <c r="H139" t="s">
        <v>130</v>
      </c>
      <c r="I139">
        <v>6</v>
      </c>
      <c r="J139">
        <v>0</v>
      </c>
      <c r="K139" t="s">
        <v>130</v>
      </c>
      <c r="L139" t="s">
        <v>130</v>
      </c>
      <c r="M139" t="s">
        <v>370</v>
      </c>
      <c r="N139">
        <v>26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36</v>
      </c>
      <c r="X139">
        <v>18</v>
      </c>
      <c r="Y139">
        <v>40</v>
      </c>
      <c r="Z139">
        <v>31</v>
      </c>
      <c r="AA139">
        <v>51</v>
      </c>
      <c r="AB139">
        <v>0</v>
      </c>
      <c r="AC139">
        <v>0</v>
      </c>
      <c r="AD139">
        <v>0</v>
      </c>
      <c r="AE139">
        <v>0</v>
      </c>
      <c r="AF139">
        <v>281.35000610351563</v>
      </c>
      <c r="AG139">
        <v>283.489990234375</v>
      </c>
      <c r="AH139">
        <v>284.42001342773438</v>
      </c>
      <c r="AI139" s="2">
        <f t="shared" si="27"/>
        <v>7.54871143453828E-3</v>
      </c>
      <c r="AJ139" s="2">
        <f t="shared" si="28"/>
        <v>3.2698936412773882E-3</v>
      </c>
      <c r="AK139" t="s">
        <v>576</v>
      </c>
      <c r="AL139">
        <v>96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109</v>
      </c>
      <c r="AV139">
        <v>10</v>
      </c>
      <c r="AW139">
        <v>4</v>
      </c>
      <c r="AX139">
        <v>1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282.20001220703119</v>
      </c>
      <c r="BE139">
        <v>283.07000732421881</v>
      </c>
      <c r="BF139">
        <v>284.1400146484375</v>
      </c>
      <c r="BG139" s="2">
        <f t="shared" si="29"/>
        <v>3.0734274019753594E-3</v>
      </c>
      <c r="BH139" s="2">
        <f t="shared" si="30"/>
        <v>3.7657748611810149E-3</v>
      </c>
      <c r="BI139" t="s">
        <v>577</v>
      </c>
      <c r="BJ139">
        <v>33</v>
      </c>
      <c r="BK139">
        <v>1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20</v>
      </c>
      <c r="BT139">
        <v>14</v>
      </c>
      <c r="BU139">
        <v>13</v>
      </c>
      <c r="BV139">
        <v>10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284.79998779296881</v>
      </c>
      <c r="CC139">
        <v>283.79000854492188</v>
      </c>
      <c r="CD139">
        <v>285.23001098632813</v>
      </c>
      <c r="CE139" s="2">
        <f t="shared" si="31"/>
        <v>-3.558896429177949E-3</v>
      </c>
      <c r="CF139" s="2">
        <f t="shared" si="32"/>
        <v>5.0485656696036552E-3</v>
      </c>
      <c r="CG139" t="s">
        <v>539</v>
      </c>
      <c r="CH139">
        <v>1</v>
      </c>
      <c r="CI139">
        <v>179</v>
      </c>
      <c r="CJ139">
        <v>15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285.42999267578119</v>
      </c>
      <c r="DA139">
        <v>285.45999145507813</v>
      </c>
      <c r="DB139">
        <v>287.79000854492188</v>
      </c>
      <c r="DC139">
        <v>351</v>
      </c>
      <c r="DD139">
        <v>306</v>
      </c>
      <c r="DE139">
        <v>122</v>
      </c>
      <c r="DF139">
        <v>249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51</v>
      </c>
      <c r="DM139">
        <v>0</v>
      </c>
      <c r="DN139">
        <v>51</v>
      </c>
      <c r="DO139">
        <v>2</v>
      </c>
      <c r="DP139" t="s">
        <v>130</v>
      </c>
      <c r="DQ139">
        <v>1479418</v>
      </c>
      <c r="DR139">
        <v>1906750</v>
      </c>
      <c r="DS139">
        <v>0.60699999999999998</v>
      </c>
      <c r="DT139">
        <v>0.79500000000000004</v>
      </c>
      <c r="DU139">
        <v>2.46</v>
      </c>
      <c r="DV139">
        <v>1.74</v>
      </c>
      <c r="DW139">
        <v>0.8196</v>
      </c>
      <c r="DX139" s="2">
        <f t="shared" si="33"/>
        <v>1.050892601236475E-4</v>
      </c>
      <c r="DY139" s="2">
        <f t="shared" si="34"/>
        <v>8.0962403859133891E-3</v>
      </c>
      <c r="DZ139" s="3">
        <f t="shared" si="35"/>
        <v>287.77114416645924</v>
      </c>
      <c r="EA139" s="4">
        <f t="shared" si="36"/>
        <v>8.2013296460370366E-3</v>
      </c>
    </row>
    <row r="140" spans="1:131" hidden="1" x14ac:dyDescent="0.25">
      <c r="A140">
        <v>131</v>
      </c>
      <c r="B140" t="s">
        <v>578</v>
      </c>
      <c r="C140">
        <v>9</v>
      </c>
      <c r="D140">
        <v>0</v>
      </c>
      <c r="E140">
        <v>6</v>
      </c>
      <c r="F140">
        <v>0</v>
      </c>
      <c r="G140" t="s">
        <v>130</v>
      </c>
      <c r="H140" t="s">
        <v>130</v>
      </c>
      <c r="I140">
        <v>6</v>
      </c>
      <c r="J140">
        <v>0</v>
      </c>
      <c r="K140" t="s">
        <v>130</v>
      </c>
      <c r="L140" t="s">
        <v>130</v>
      </c>
      <c r="M140" t="s">
        <v>212</v>
      </c>
      <c r="N140">
        <v>18</v>
      </c>
      <c r="O140">
        <v>41</v>
      </c>
      <c r="P140">
        <v>39</v>
      </c>
      <c r="Q140">
        <v>56</v>
      </c>
      <c r="R140">
        <v>14</v>
      </c>
      <c r="S140">
        <v>0</v>
      </c>
      <c r="T140">
        <v>0</v>
      </c>
      <c r="U140">
        <v>0</v>
      </c>
      <c r="V140">
        <v>0</v>
      </c>
      <c r="W140">
        <v>3</v>
      </c>
      <c r="X140">
        <v>2</v>
      </c>
      <c r="Y140">
        <v>2</v>
      </c>
      <c r="Z140">
        <v>1</v>
      </c>
      <c r="AA140">
        <v>9</v>
      </c>
      <c r="AB140">
        <v>1</v>
      </c>
      <c r="AC140">
        <v>14</v>
      </c>
      <c r="AD140">
        <v>1</v>
      </c>
      <c r="AE140">
        <v>14</v>
      </c>
      <c r="AF140">
        <v>387.82000732421881</v>
      </c>
      <c r="AG140">
        <v>381.3900146484375</v>
      </c>
      <c r="AH140">
        <v>390.72000122070313</v>
      </c>
      <c r="AI140" s="2">
        <f t="shared" si="27"/>
        <v>-1.6859362932478472E-2</v>
      </c>
      <c r="AJ140" s="2">
        <f t="shared" si="28"/>
        <v>2.387895818774699E-2</v>
      </c>
      <c r="AK140" t="s">
        <v>579</v>
      </c>
      <c r="AL140">
        <v>27</v>
      </c>
      <c r="AM140">
        <v>50</v>
      </c>
      <c r="AN140">
        <v>20</v>
      </c>
      <c r="AO140">
        <v>0</v>
      </c>
      <c r="AP140">
        <v>0</v>
      </c>
      <c r="AQ140">
        <v>1</v>
      </c>
      <c r="AR140">
        <v>20</v>
      </c>
      <c r="AS140">
        <v>0</v>
      </c>
      <c r="AT140">
        <v>0</v>
      </c>
      <c r="AU140">
        <v>7</v>
      </c>
      <c r="AV140">
        <v>1</v>
      </c>
      <c r="AW140">
        <v>5</v>
      </c>
      <c r="AX140">
        <v>6</v>
      </c>
      <c r="AY140">
        <v>25</v>
      </c>
      <c r="AZ140">
        <v>1</v>
      </c>
      <c r="BA140">
        <v>35</v>
      </c>
      <c r="BB140">
        <v>0</v>
      </c>
      <c r="BC140">
        <v>0</v>
      </c>
      <c r="BD140">
        <v>393.82000732421881</v>
      </c>
      <c r="BE140">
        <v>391.57998657226563</v>
      </c>
      <c r="BF140">
        <v>396.29998779296881</v>
      </c>
      <c r="BG140" s="2">
        <f t="shared" si="29"/>
        <v>-5.7204679216662502E-3</v>
      </c>
      <c r="BH140" s="2">
        <f t="shared" si="30"/>
        <v>1.1910172510953942E-2</v>
      </c>
      <c r="BI140" t="s">
        <v>320</v>
      </c>
      <c r="BJ140">
        <v>0</v>
      </c>
      <c r="BK140">
        <v>28</v>
      </c>
      <c r="BL140">
        <v>38</v>
      </c>
      <c r="BM140">
        <v>3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399.42001342773438</v>
      </c>
      <c r="CC140">
        <v>393.55999755859381</v>
      </c>
      <c r="CD140">
        <v>402.989990234375</v>
      </c>
      <c r="CE140" s="2">
        <f t="shared" si="31"/>
        <v>-1.4889764979907794E-2</v>
      </c>
      <c r="CF140" s="2">
        <f t="shared" si="32"/>
        <v>2.3400066761699923E-2</v>
      </c>
      <c r="CG140" t="s">
        <v>138</v>
      </c>
      <c r="CH140">
        <v>22</v>
      </c>
      <c r="CI140">
        <v>17</v>
      </c>
      <c r="CJ140">
        <v>54</v>
      </c>
      <c r="CK140">
        <v>37</v>
      </c>
      <c r="CL140">
        <v>3</v>
      </c>
      <c r="CM140">
        <v>0</v>
      </c>
      <c r="CN140">
        <v>0</v>
      </c>
      <c r="CO140">
        <v>0</v>
      </c>
      <c r="CP140">
        <v>0</v>
      </c>
      <c r="CQ140">
        <v>4</v>
      </c>
      <c r="CR140">
        <v>1</v>
      </c>
      <c r="CS140">
        <v>1</v>
      </c>
      <c r="CT140">
        <v>3</v>
      </c>
      <c r="CU140">
        <v>1</v>
      </c>
      <c r="CV140">
        <v>1</v>
      </c>
      <c r="CW140">
        <v>6</v>
      </c>
      <c r="CX140">
        <v>1</v>
      </c>
      <c r="CY140">
        <v>0</v>
      </c>
      <c r="CZ140">
        <v>402.82998657226563</v>
      </c>
      <c r="DA140">
        <v>402.80999755859381</v>
      </c>
      <c r="DB140">
        <v>405.79998779296881</v>
      </c>
      <c r="DC140">
        <v>450</v>
      </c>
      <c r="DD140">
        <v>36</v>
      </c>
      <c r="DE140">
        <v>251</v>
      </c>
      <c r="DF140">
        <v>27</v>
      </c>
      <c r="DG140">
        <v>0</v>
      </c>
      <c r="DH140">
        <v>113</v>
      </c>
      <c r="DI140">
        <v>0</v>
      </c>
      <c r="DJ140">
        <v>70</v>
      </c>
      <c r="DK140">
        <v>14</v>
      </c>
      <c r="DL140">
        <v>35</v>
      </c>
      <c r="DM140">
        <v>14</v>
      </c>
      <c r="DN140">
        <v>34</v>
      </c>
      <c r="DO140">
        <v>2.2000000000000002</v>
      </c>
      <c r="DP140" t="s">
        <v>130</v>
      </c>
      <c r="DQ140">
        <v>214084</v>
      </c>
      <c r="DR140">
        <v>273900</v>
      </c>
      <c r="DS140">
        <v>0.312</v>
      </c>
      <c r="DT140">
        <v>1.3460000000000001</v>
      </c>
      <c r="DU140">
        <v>0.88</v>
      </c>
      <c r="DV140">
        <v>6.67</v>
      </c>
      <c r="DW140">
        <v>6.25E-2</v>
      </c>
      <c r="DX140" s="2">
        <f t="shared" si="33"/>
        <v>-4.9623926399400275E-5</v>
      </c>
      <c r="DY140" s="2">
        <f t="shared" si="34"/>
        <v>7.3681378125137753E-3</v>
      </c>
      <c r="DZ140" s="3">
        <f t="shared" si="35"/>
        <v>405.77795713286389</v>
      </c>
      <c r="EA140" s="4">
        <f t="shared" si="36"/>
        <v>7.318513886114375E-3</v>
      </c>
    </row>
    <row r="141" spans="1:131" hidden="1" x14ac:dyDescent="0.25">
      <c r="A141">
        <v>132</v>
      </c>
      <c r="B141" t="s">
        <v>580</v>
      </c>
      <c r="C141">
        <v>9</v>
      </c>
      <c r="D141">
        <v>0</v>
      </c>
      <c r="E141">
        <v>6</v>
      </c>
      <c r="F141">
        <v>0</v>
      </c>
      <c r="G141" t="s">
        <v>130</v>
      </c>
      <c r="H141" t="s">
        <v>130</v>
      </c>
      <c r="I141">
        <v>6</v>
      </c>
      <c r="J141">
        <v>0</v>
      </c>
      <c r="K141" t="s">
        <v>130</v>
      </c>
      <c r="L141" t="s">
        <v>130</v>
      </c>
      <c r="M141" t="s">
        <v>431</v>
      </c>
      <c r="N141">
        <v>3</v>
      </c>
      <c r="O141">
        <v>0</v>
      </c>
      <c r="P141">
        <v>0</v>
      </c>
      <c r="Q141">
        <v>1</v>
      </c>
      <c r="R141">
        <v>0</v>
      </c>
      <c r="S141">
        <v>1</v>
      </c>
      <c r="T141">
        <v>1</v>
      </c>
      <c r="U141">
        <v>0</v>
      </c>
      <c r="V141">
        <v>0</v>
      </c>
      <c r="W141">
        <v>16</v>
      </c>
      <c r="X141">
        <v>36</v>
      </c>
      <c r="Y141">
        <v>31</v>
      </c>
      <c r="Z141">
        <v>40</v>
      </c>
      <c r="AA141">
        <v>57</v>
      </c>
      <c r="AB141">
        <v>0</v>
      </c>
      <c r="AC141">
        <v>0</v>
      </c>
      <c r="AD141">
        <v>0</v>
      </c>
      <c r="AE141">
        <v>0</v>
      </c>
      <c r="AF141">
        <v>144.3699951171875</v>
      </c>
      <c r="AG141">
        <v>144.3800048828125</v>
      </c>
      <c r="AH141">
        <v>146.97999572753909</v>
      </c>
      <c r="AI141" s="2">
        <f t="shared" si="27"/>
        <v>6.9329306596976892E-5</v>
      </c>
      <c r="AJ141" s="2">
        <f t="shared" si="28"/>
        <v>1.7689419787072724E-2</v>
      </c>
      <c r="AK141" t="s">
        <v>330</v>
      </c>
      <c r="AL141">
        <v>37</v>
      </c>
      <c r="AM141">
        <v>107</v>
      </c>
      <c r="AN141">
        <v>9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6</v>
      </c>
      <c r="AV141">
        <v>4</v>
      </c>
      <c r="AW141">
        <v>7</v>
      </c>
      <c r="AX141">
        <v>8</v>
      </c>
      <c r="AY141">
        <v>4</v>
      </c>
      <c r="AZ141">
        <v>1</v>
      </c>
      <c r="BA141">
        <v>23</v>
      </c>
      <c r="BB141">
        <v>0</v>
      </c>
      <c r="BC141">
        <v>0</v>
      </c>
      <c r="BD141">
        <v>145.9700012207031</v>
      </c>
      <c r="BE141">
        <v>144.47999572753909</v>
      </c>
      <c r="BF141">
        <v>146.1199951171875</v>
      </c>
      <c r="BG141" s="2">
        <f t="shared" si="29"/>
        <v>-1.0312884393863575E-2</v>
      </c>
      <c r="BH141" s="2">
        <f t="shared" si="30"/>
        <v>1.122364799104425E-2</v>
      </c>
      <c r="BI141" t="s">
        <v>145</v>
      </c>
      <c r="BJ141">
        <v>9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5</v>
      </c>
      <c r="BT141">
        <v>1</v>
      </c>
      <c r="BU141">
        <v>11</v>
      </c>
      <c r="BV141">
        <v>15</v>
      </c>
      <c r="BW141">
        <v>137</v>
      </c>
      <c r="BX141">
        <v>0</v>
      </c>
      <c r="BY141">
        <v>0</v>
      </c>
      <c r="BZ141">
        <v>0</v>
      </c>
      <c r="CA141">
        <v>0</v>
      </c>
      <c r="CB141">
        <v>146.52000427246091</v>
      </c>
      <c r="CC141">
        <v>146.27000427246091</v>
      </c>
      <c r="CD141">
        <v>146.80000305175781</v>
      </c>
      <c r="CE141" s="2">
        <f t="shared" si="31"/>
        <v>-1.7091679271050708E-3</v>
      </c>
      <c r="CF141" s="2">
        <f t="shared" si="32"/>
        <v>3.6103458329632687E-3</v>
      </c>
      <c r="CG141" t="s">
        <v>515</v>
      </c>
      <c r="CH141">
        <v>94</v>
      </c>
      <c r="CI141">
        <v>53</v>
      </c>
      <c r="CJ141">
        <v>10</v>
      </c>
      <c r="CK141">
        <v>0</v>
      </c>
      <c r="CL141">
        <v>0</v>
      </c>
      <c r="CM141">
        <v>1</v>
      </c>
      <c r="CN141">
        <v>1</v>
      </c>
      <c r="CO141">
        <v>0</v>
      </c>
      <c r="CP141">
        <v>0</v>
      </c>
      <c r="CQ141">
        <v>11</v>
      </c>
      <c r="CR141">
        <v>3</v>
      </c>
      <c r="CS141">
        <v>2</v>
      </c>
      <c r="CT141">
        <v>1</v>
      </c>
      <c r="CU141">
        <v>1</v>
      </c>
      <c r="CV141">
        <v>1</v>
      </c>
      <c r="CW141">
        <v>7</v>
      </c>
      <c r="CX141">
        <v>0</v>
      </c>
      <c r="CY141">
        <v>0</v>
      </c>
      <c r="CZ141">
        <v>148.32000732421881</v>
      </c>
      <c r="DA141">
        <v>148.22999572753909</v>
      </c>
      <c r="DB141">
        <v>148.77000427246091</v>
      </c>
      <c r="DC141">
        <v>323</v>
      </c>
      <c r="DD141">
        <v>197</v>
      </c>
      <c r="DE141">
        <v>157</v>
      </c>
      <c r="DF141">
        <v>148</v>
      </c>
      <c r="DG141">
        <v>0</v>
      </c>
      <c r="DH141">
        <v>1</v>
      </c>
      <c r="DI141">
        <v>0</v>
      </c>
      <c r="DJ141">
        <v>1</v>
      </c>
      <c r="DK141">
        <v>0</v>
      </c>
      <c r="DL141">
        <v>199</v>
      </c>
      <c r="DM141">
        <v>0</v>
      </c>
      <c r="DN141">
        <v>61</v>
      </c>
      <c r="DO141">
        <v>1.8</v>
      </c>
      <c r="DP141" t="s">
        <v>130</v>
      </c>
      <c r="DQ141">
        <v>431597</v>
      </c>
      <c r="DR141">
        <v>355560</v>
      </c>
      <c r="DS141">
        <v>1.4770000000000001</v>
      </c>
      <c r="DT141">
        <v>2.8039999999999998</v>
      </c>
      <c r="DU141">
        <v>1.34</v>
      </c>
      <c r="DV141">
        <v>2.4</v>
      </c>
      <c r="DW141">
        <v>0.1706</v>
      </c>
      <c r="DX141" s="2">
        <f t="shared" si="33"/>
        <v>-6.0724279345714116E-4</v>
      </c>
      <c r="DY141" s="2">
        <f t="shared" si="34"/>
        <v>3.6298213982224325E-3</v>
      </c>
      <c r="DZ141" s="3">
        <f t="shared" si="35"/>
        <v>148.76804413788932</v>
      </c>
      <c r="EA141" s="4">
        <f t="shared" si="36"/>
        <v>3.0225786047652914E-3</v>
      </c>
    </row>
    <row r="142" spans="1:131" hidden="1" x14ac:dyDescent="0.25">
      <c r="A142">
        <v>133</v>
      </c>
      <c r="B142" t="s">
        <v>581</v>
      </c>
      <c r="C142">
        <v>9</v>
      </c>
      <c r="D142">
        <v>0</v>
      </c>
      <c r="E142">
        <v>6</v>
      </c>
      <c r="F142">
        <v>0</v>
      </c>
      <c r="G142" t="s">
        <v>130</v>
      </c>
      <c r="H142" t="s">
        <v>130</v>
      </c>
      <c r="I142">
        <v>6</v>
      </c>
      <c r="J142">
        <v>0</v>
      </c>
      <c r="K142" t="s">
        <v>130</v>
      </c>
      <c r="L142" t="s">
        <v>130</v>
      </c>
      <c r="M142" t="s">
        <v>154</v>
      </c>
      <c r="N142">
        <v>34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76</v>
      </c>
      <c r="X142">
        <v>17</v>
      </c>
      <c r="Y142">
        <v>9</v>
      </c>
      <c r="Z142">
        <v>7</v>
      </c>
      <c r="AA142">
        <v>72</v>
      </c>
      <c r="AB142">
        <v>0</v>
      </c>
      <c r="AC142">
        <v>0</v>
      </c>
      <c r="AD142">
        <v>0</v>
      </c>
      <c r="AE142">
        <v>0</v>
      </c>
      <c r="AF142">
        <v>154.19000244140619</v>
      </c>
      <c r="AG142">
        <v>154.24000549316409</v>
      </c>
      <c r="AH142">
        <v>154.80999755859381</v>
      </c>
      <c r="AI142" s="2">
        <f t="shared" si="27"/>
        <v>3.2418989871030313E-4</v>
      </c>
      <c r="AJ142" s="2">
        <f t="shared" si="28"/>
        <v>3.6818814961481205E-3</v>
      </c>
      <c r="AK142" t="s">
        <v>405</v>
      </c>
      <c r="AL142">
        <v>124</v>
      </c>
      <c r="AM142">
        <v>28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16</v>
      </c>
      <c r="AV142">
        <v>5</v>
      </c>
      <c r="AW142">
        <v>6</v>
      </c>
      <c r="AX142">
        <v>2</v>
      </c>
      <c r="AY142">
        <v>25</v>
      </c>
      <c r="AZ142">
        <v>0</v>
      </c>
      <c r="BA142">
        <v>0</v>
      </c>
      <c r="BB142">
        <v>0</v>
      </c>
      <c r="BC142">
        <v>0</v>
      </c>
      <c r="BD142">
        <v>152.86000061035159</v>
      </c>
      <c r="BE142">
        <v>152.75999450683591</v>
      </c>
      <c r="BF142">
        <v>153.99000549316409</v>
      </c>
      <c r="BG142" s="2">
        <f t="shared" si="29"/>
        <v>-6.5466160717364552E-4</v>
      </c>
      <c r="BH142" s="2">
        <f t="shared" si="30"/>
        <v>7.9876027173905184E-3</v>
      </c>
      <c r="BI142" t="s">
        <v>176</v>
      </c>
      <c r="BJ142">
        <v>34</v>
      </c>
      <c r="BK142">
        <v>5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32</v>
      </c>
      <c r="BT142">
        <v>13</v>
      </c>
      <c r="BU142">
        <v>22</v>
      </c>
      <c r="BV142">
        <v>26</v>
      </c>
      <c r="BW142">
        <v>78</v>
      </c>
      <c r="BX142">
        <v>0</v>
      </c>
      <c r="BY142">
        <v>0</v>
      </c>
      <c r="BZ142">
        <v>0</v>
      </c>
      <c r="CA142">
        <v>0</v>
      </c>
      <c r="CB142">
        <v>153.6300048828125</v>
      </c>
      <c r="CC142">
        <v>154.42999267578119</v>
      </c>
      <c r="CD142">
        <v>155.63999938964841</v>
      </c>
      <c r="CE142" s="2">
        <f t="shared" si="31"/>
        <v>5.1802618073565343E-3</v>
      </c>
      <c r="CF142" s="2">
        <f t="shared" si="32"/>
        <v>7.7743942342092254E-3</v>
      </c>
      <c r="CG142" t="s">
        <v>582</v>
      </c>
      <c r="CH142">
        <v>3</v>
      </c>
      <c r="CI142">
        <v>69</v>
      </c>
      <c r="CJ142">
        <v>116</v>
      </c>
      <c r="CK142">
        <v>7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1</v>
      </c>
      <c r="CT142">
        <v>0</v>
      </c>
      <c r="CU142">
        <v>0</v>
      </c>
      <c r="CV142">
        <v>1</v>
      </c>
      <c r="CW142">
        <v>1</v>
      </c>
      <c r="CX142">
        <v>0</v>
      </c>
      <c r="CY142">
        <v>0</v>
      </c>
      <c r="CZ142">
        <v>156.2200012207031</v>
      </c>
      <c r="DA142">
        <v>154.78999328613281</v>
      </c>
      <c r="DB142">
        <v>155.36000061035159</v>
      </c>
      <c r="DC142">
        <v>420</v>
      </c>
      <c r="DD142">
        <v>232</v>
      </c>
      <c r="DE142">
        <v>186</v>
      </c>
      <c r="DF142">
        <v>138</v>
      </c>
      <c r="DG142">
        <v>0</v>
      </c>
      <c r="DH142">
        <v>7</v>
      </c>
      <c r="DI142">
        <v>0</v>
      </c>
      <c r="DJ142">
        <v>0</v>
      </c>
      <c r="DK142">
        <v>0</v>
      </c>
      <c r="DL142">
        <v>175</v>
      </c>
      <c r="DM142">
        <v>0</v>
      </c>
      <c r="DN142">
        <v>97</v>
      </c>
      <c r="DO142">
        <v>2.8</v>
      </c>
      <c r="DP142" t="s">
        <v>135</v>
      </c>
      <c r="DQ142">
        <v>978870</v>
      </c>
      <c r="DR142">
        <v>920180</v>
      </c>
      <c r="DU142">
        <v>1.03</v>
      </c>
      <c r="DV142">
        <v>2.96</v>
      </c>
      <c r="DW142">
        <v>0.44269999999999998</v>
      </c>
      <c r="DX142" s="2">
        <f t="shared" si="33"/>
        <v>-9.2383745500064229E-3</v>
      </c>
      <c r="DY142" s="2">
        <f t="shared" si="34"/>
        <v>3.6689451723701527E-3</v>
      </c>
      <c r="DZ142" s="3">
        <f t="shared" si="35"/>
        <v>155.35790928473116</v>
      </c>
      <c r="EA142" s="4">
        <f t="shared" si="36"/>
        <v>-5.5694293776362702E-3</v>
      </c>
    </row>
    <row r="143" spans="1:131" hidden="1" x14ac:dyDescent="0.25">
      <c r="A143">
        <v>134</v>
      </c>
      <c r="B143" t="s">
        <v>583</v>
      </c>
      <c r="C143">
        <v>10</v>
      </c>
      <c r="D143">
        <v>0</v>
      </c>
      <c r="E143">
        <v>5</v>
      </c>
      <c r="F143">
        <v>1</v>
      </c>
      <c r="G143" t="s">
        <v>130</v>
      </c>
      <c r="H143" t="s">
        <v>130</v>
      </c>
      <c r="I143">
        <v>6</v>
      </c>
      <c r="J143">
        <v>0</v>
      </c>
      <c r="K143" t="s">
        <v>130</v>
      </c>
      <c r="L143" t="s">
        <v>130</v>
      </c>
      <c r="M143" t="s">
        <v>584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</v>
      </c>
      <c r="Z143">
        <v>1</v>
      </c>
      <c r="AA143">
        <v>130</v>
      </c>
      <c r="AB143">
        <v>0</v>
      </c>
      <c r="AC143">
        <v>0</v>
      </c>
      <c r="AD143">
        <v>0</v>
      </c>
      <c r="AE143">
        <v>0</v>
      </c>
      <c r="AF143">
        <v>60.569999694824219</v>
      </c>
      <c r="AG143">
        <v>62.819999694824219</v>
      </c>
      <c r="AH143">
        <v>62.849998474121087</v>
      </c>
      <c r="AI143" s="2">
        <f t="shared" si="27"/>
        <v>3.5816619085169754E-2</v>
      </c>
      <c r="AJ143" s="2">
        <f t="shared" si="28"/>
        <v>4.7730755807762204E-4</v>
      </c>
      <c r="AK143" t="s">
        <v>585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1</v>
      </c>
      <c r="AX143">
        <v>0</v>
      </c>
      <c r="AY143">
        <v>140</v>
      </c>
      <c r="AZ143">
        <v>0</v>
      </c>
      <c r="BA143">
        <v>0</v>
      </c>
      <c r="BB143">
        <v>0</v>
      </c>
      <c r="BC143">
        <v>0</v>
      </c>
      <c r="BD143">
        <v>59.090000152587891</v>
      </c>
      <c r="BE143">
        <v>60.740001678466797</v>
      </c>
      <c r="BF143">
        <v>60.740001678466797</v>
      </c>
      <c r="BG143" s="2">
        <f t="shared" si="29"/>
        <v>2.7164989797223815E-2</v>
      </c>
      <c r="BH143" s="2">
        <f t="shared" si="30"/>
        <v>0</v>
      </c>
      <c r="BI143" t="s">
        <v>586</v>
      </c>
      <c r="BJ143">
        <v>0</v>
      </c>
      <c r="BK143">
        <v>6</v>
      </c>
      <c r="BL143">
        <v>13</v>
      </c>
      <c r="BM143">
        <v>21</v>
      </c>
      <c r="BN143">
        <v>92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61.020000457763672</v>
      </c>
      <c r="CC143">
        <v>58.569999694824219</v>
      </c>
      <c r="CD143">
        <v>61.240001678466797</v>
      </c>
      <c r="CE143" s="2">
        <f t="shared" si="31"/>
        <v>-4.1830301787690871E-2</v>
      </c>
      <c r="CF143" s="2">
        <f t="shared" si="32"/>
        <v>4.3598986127745376E-2</v>
      </c>
      <c r="CG143" t="s">
        <v>587</v>
      </c>
      <c r="CH143">
        <v>31</v>
      </c>
      <c r="CI143">
        <v>3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15</v>
      </c>
      <c r="CR143">
        <v>8</v>
      </c>
      <c r="CS143">
        <v>9</v>
      </c>
      <c r="CT143">
        <v>2</v>
      </c>
      <c r="CU143">
        <v>74</v>
      </c>
      <c r="CV143">
        <v>0</v>
      </c>
      <c r="CW143">
        <v>0</v>
      </c>
      <c r="CX143">
        <v>0</v>
      </c>
      <c r="CY143">
        <v>0</v>
      </c>
      <c r="CZ143">
        <v>60.549999237060547</v>
      </c>
      <c r="DA143">
        <v>60.409999847412109</v>
      </c>
      <c r="DB143">
        <v>60.669998168945313</v>
      </c>
      <c r="DC143">
        <v>75</v>
      </c>
      <c r="DD143">
        <v>38</v>
      </c>
      <c r="DE143">
        <v>1</v>
      </c>
      <c r="DF143">
        <v>4</v>
      </c>
      <c r="DG143">
        <v>0</v>
      </c>
      <c r="DH143">
        <v>113</v>
      </c>
      <c r="DI143">
        <v>0</v>
      </c>
      <c r="DJ143">
        <v>0</v>
      </c>
      <c r="DK143">
        <v>0</v>
      </c>
      <c r="DL143">
        <v>344</v>
      </c>
      <c r="DM143">
        <v>0</v>
      </c>
      <c r="DN143">
        <v>270</v>
      </c>
      <c r="DO143">
        <v>2.5</v>
      </c>
      <c r="DP143" t="s">
        <v>130</v>
      </c>
      <c r="DQ143">
        <v>158042</v>
      </c>
      <c r="DR143">
        <v>212920</v>
      </c>
      <c r="DS143">
        <v>0.56299999999999994</v>
      </c>
      <c r="DT143">
        <v>4.8490000000000002</v>
      </c>
      <c r="DU143">
        <v>0.55000000000000004</v>
      </c>
      <c r="DV143">
        <v>3.19</v>
      </c>
      <c r="DW143">
        <v>0</v>
      </c>
      <c r="DX143" s="2">
        <f t="shared" si="33"/>
        <v>-2.3174870054967212E-3</v>
      </c>
      <c r="DY143" s="2">
        <f t="shared" si="34"/>
        <v>4.2854512836673075E-3</v>
      </c>
      <c r="DZ143" s="3">
        <f t="shared" si="35"/>
        <v>60.668883958804543</v>
      </c>
      <c r="EA143" s="4">
        <f t="shared" si="36"/>
        <v>1.9679642781705864E-3</v>
      </c>
    </row>
    <row r="144" spans="1:131" hidden="1" x14ac:dyDescent="0.25">
      <c r="A144">
        <v>135</v>
      </c>
      <c r="B144" t="s">
        <v>588</v>
      </c>
      <c r="C144">
        <v>9</v>
      </c>
      <c r="D144">
        <v>0</v>
      </c>
      <c r="E144">
        <v>6</v>
      </c>
      <c r="F144">
        <v>0</v>
      </c>
      <c r="G144" t="s">
        <v>130</v>
      </c>
      <c r="H144" t="s">
        <v>130</v>
      </c>
      <c r="I144">
        <v>6</v>
      </c>
      <c r="J144">
        <v>0</v>
      </c>
      <c r="K144" t="s">
        <v>130</v>
      </c>
      <c r="L144" t="s">
        <v>130</v>
      </c>
      <c r="M144" t="s">
        <v>256</v>
      </c>
      <c r="N144">
        <v>44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51</v>
      </c>
      <c r="X144">
        <v>20</v>
      </c>
      <c r="Y144">
        <v>36</v>
      </c>
      <c r="Z144">
        <v>17</v>
      </c>
      <c r="AA144">
        <v>8</v>
      </c>
      <c r="AB144">
        <v>0</v>
      </c>
      <c r="AC144">
        <v>0</v>
      </c>
      <c r="AD144">
        <v>0</v>
      </c>
      <c r="AE144">
        <v>0</v>
      </c>
      <c r="AF144">
        <v>103.19000244140619</v>
      </c>
      <c r="AG144">
        <v>103.4100036621094</v>
      </c>
      <c r="AH144">
        <v>103.629997253418</v>
      </c>
      <c r="AI144" s="2">
        <f t="shared" si="27"/>
        <v>2.1274655537394382E-3</v>
      </c>
      <c r="AJ144" s="2">
        <f t="shared" si="28"/>
        <v>2.122875587563855E-3</v>
      </c>
      <c r="AK144" t="s">
        <v>415</v>
      </c>
      <c r="AL144">
        <v>50</v>
      </c>
      <c r="AM144">
        <v>69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9</v>
      </c>
      <c r="AV144">
        <v>4</v>
      </c>
      <c r="AW144">
        <v>5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0</v>
      </c>
      <c r="BD144">
        <v>103.9599990844727</v>
      </c>
      <c r="BE144">
        <v>103.0899963378906</v>
      </c>
      <c r="BF144">
        <v>104.15000152587891</v>
      </c>
      <c r="BG144" s="2">
        <f t="shared" si="29"/>
        <v>-8.4392548015090885E-3</v>
      </c>
      <c r="BH144" s="2">
        <f t="shared" si="30"/>
        <v>1.0177678084094199E-2</v>
      </c>
      <c r="BI144" t="s">
        <v>132</v>
      </c>
      <c r="BJ144">
        <v>136</v>
      </c>
      <c r="BK144">
        <v>11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14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104.370002746582</v>
      </c>
      <c r="CC144">
        <v>103.8300018310547</v>
      </c>
      <c r="CD144">
        <v>104.6699981689453</v>
      </c>
      <c r="CE144" s="2">
        <f t="shared" si="31"/>
        <v>-5.2008177405791223E-3</v>
      </c>
      <c r="CF144" s="2">
        <f t="shared" si="32"/>
        <v>8.0251872798811075E-3</v>
      </c>
      <c r="CG144" t="s">
        <v>233</v>
      </c>
      <c r="CH144">
        <v>59</v>
      </c>
      <c r="CI144">
        <v>95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19</v>
      </c>
      <c r="CR144">
        <v>6</v>
      </c>
      <c r="CS144">
        <v>3</v>
      </c>
      <c r="CT144">
        <v>1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105.5400009155273</v>
      </c>
      <c r="DA144">
        <v>105.8399963378906</v>
      </c>
      <c r="DB144">
        <v>107.6999969482422</v>
      </c>
      <c r="DC144">
        <v>465</v>
      </c>
      <c r="DD144">
        <v>185</v>
      </c>
      <c r="DE144">
        <v>164</v>
      </c>
      <c r="DF144">
        <v>142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9</v>
      </c>
      <c r="DM144">
        <v>0</v>
      </c>
      <c r="DN144">
        <v>8</v>
      </c>
      <c r="DO144">
        <v>2</v>
      </c>
      <c r="DP144" t="s">
        <v>130</v>
      </c>
      <c r="DQ144">
        <v>211413</v>
      </c>
      <c r="DR144">
        <v>222320</v>
      </c>
      <c r="DS144">
        <v>1.383</v>
      </c>
      <c r="DT144">
        <v>1.423</v>
      </c>
      <c r="DU144">
        <v>6.1</v>
      </c>
      <c r="DV144">
        <v>2.72</v>
      </c>
      <c r="DW144">
        <v>5.5122</v>
      </c>
      <c r="DX144" s="2">
        <f t="shared" si="33"/>
        <v>2.8344239677179361E-3</v>
      </c>
      <c r="DY144" s="2">
        <f t="shared" si="34"/>
        <v>1.7270201142581931E-2</v>
      </c>
      <c r="DZ144" s="3">
        <f t="shared" si="35"/>
        <v>107.6678743635761</v>
      </c>
      <c r="EA144" s="4">
        <f t="shared" si="36"/>
        <v>2.0104625110299867E-2</v>
      </c>
    </row>
    <row r="145" spans="1:131" hidden="1" x14ac:dyDescent="0.25">
      <c r="A145">
        <v>136</v>
      </c>
      <c r="B145" t="s">
        <v>589</v>
      </c>
      <c r="C145">
        <v>9</v>
      </c>
      <c r="D145">
        <v>0</v>
      </c>
      <c r="E145">
        <v>6</v>
      </c>
      <c r="F145">
        <v>0</v>
      </c>
      <c r="G145" t="s">
        <v>130</v>
      </c>
      <c r="H145" t="s">
        <v>130</v>
      </c>
      <c r="I145">
        <v>6</v>
      </c>
      <c r="J145">
        <v>0</v>
      </c>
      <c r="K145" t="s">
        <v>130</v>
      </c>
      <c r="L145" t="s">
        <v>130</v>
      </c>
      <c r="M145" t="s">
        <v>590</v>
      </c>
      <c r="N145">
        <v>12</v>
      </c>
      <c r="O145">
        <v>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19</v>
      </c>
      <c r="X145">
        <v>5</v>
      </c>
      <c r="Y145">
        <v>16</v>
      </c>
      <c r="Z145">
        <v>18</v>
      </c>
      <c r="AA145">
        <v>111</v>
      </c>
      <c r="AB145">
        <v>0</v>
      </c>
      <c r="AC145">
        <v>0</v>
      </c>
      <c r="AD145">
        <v>0</v>
      </c>
      <c r="AE145">
        <v>0</v>
      </c>
      <c r="AF145">
        <v>1169.369995117188</v>
      </c>
      <c r="AG145">
        <v>1173</v>
      </c>
      <c r="AH145">
        <v>1180.300048828125</v>
      </c>
      <c r="AI145" s="2">
        <f t="shared" si="27"/>
        <v>3.0946333186803177E-3</v>
      </c>
      <c r="AJ145" s="2">
        <f t="shared" si="28"/>
        <v>6.18490936721805E-3</v>
      </c>
      <c r="AK145" t="s">
        <v>591</v>
      </c>
      <c r="AL145">
        <v>97</v>
      </c>
      <c r="AM145">
        <v>52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27</v>
      </c>
      <c r="AV145">
        <v>14</v>
      </c>
      <c r="AW145">
        <v>8</v>
      </c>
      <c r="AX145">
        <v>4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1169.339965820312</v>
      </c>
      <c r="BE145">
        <v>1166.9599609375</v>
      </c>
      <c r="BF145">
        <v>1178.2099609375</v>
      </c>
      <c r="BG145" s="2">
        <f t="shared" si="29"/>
        <v>-2.0394914671280073E-3</v>
      </c>
      <c r="BH145" s="2">
        <f t="shared" si="30"/>
        <v>9.5483830327223185E-3</v>
      </c>
      <c r="BI145" t="s">
        <v>309</v>
      </c>
      <c r="BJ145">
        <v>12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57</v>
      </c>
      <c r="BT145">
        <v>50</v>
      </c>
      <c r="BU145">
        <v>14</v>
      </c>
      <c r="BV145">
        <v>14</v>
      </c>
      <c r="BW145">
        <v>54</v>
      </c>
      <c r="BX145">
        <v>0</v>
      </c>
      <c r="BY145">
        <v>0</v>
      </c>
      <c r="BZ145">
        <v>0</v>
      </c>
      <c r="CA145">
        <v>0</v>
      </c>
      <c r="CB145">
        <v>1174.920043945312</v>
      </c>
      <c r="CC145">
        <v>1177.930053710938</v>
      </c>
      <c r="CD145">
        <v>1181.079956054688</v>
      </c>
      <c r="CE145" s="2">
        <f t="shared" si="31"/>
        <v>2.5553382869748509E-3</v>
      </c>
      <c r="CF145" s="2">
        <f t="shared" si="32"/>
        <v>2.6669679115307598E-3</v>
      </c>
      <c r="CG145" t="s">
        <v>415</v>
      </c>
      <c r="CH145">
        <v>3</v>
      </c>
      <c r="CI145">
        <v>110</v>
      </c>
      <c r="CJ145">
        <v>75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0</v>
      </c>
      <c r="CV145">
        <v>1</v>
      </c>
      <c r="CW145">
        <v>1</v>
      </c>
      <c r="CX145">
        <v>0</v>
      </c>
      <c r="CY145">
        <v>0</v>
      </c>
      <c r="CZ145">
        <v>1183.77001953125</v>
      </c>
      <c r="DA145">
        <v>1182.68994140625</v>
      </c>
      <c r="DB145">
        <v>1193.699951171875</v>
      </c>
      <c r="DC145">
        <v>363</v>
      </c>
      <c r="DD145">
        <v>247</v>
      </c>
      <c r="DE145">
        <v>163</v>
      </c>
      <c r="DF145">
        <v>111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165</v>
      </c>
      <c r="DM145">
        <v>0</v>
      </c>
      <c r="DN145">
        <v>111</v>
      </c>
      <c r="DO145">
        <v>2.1</v>
      </c>
      <c r="DP145" t="s">
        <v>130</v>
      </c>
      <c r="DQ145">
        <v>39731</v>
      </c>
      <c r="DR145">
        <v>41700</v>
      </c>
      <c r="DS145">
        <v>1.655</v>
      </c>
      <c r="DT145">
        <v>3.3889999999999998</v>
      </c>
      <c r="DU145">
        <v>0.65</v>
      </c>
      <c r="DV145">
        <v>1.97</v>
      </c>
      <c r="DW145">
        <v>0</v>
      </c>
      <c r="DX145" s="2">
        <f t="shared" si="33"/>
        <v>-9.1323861579128973E-4</v>
      </c>
      <c r="DY145" s="2">
        <f t="shared" si="34"/>
        <v>9.2234315288496349E-3</v>
      </c>
      <c r="DZ145" s="3">
        <f t="shared" si="35"/>
        <v>1193.5984011006697</v>
      </c>
      <c r="EA145" s="4">
        <f t="shared" si="36"/>
        <v>8.3101929130583452E-3</v>
      </c>
    </row>
    <row r="146" spans="1:131" hidden="1" x14ac:dyDescent="0.25">
      <c r="A146">
        <v>137</v>
      </c>
      <c r="B146" t="s">
        <v>592</v>
      </c>
      <c r="C146">
        <v>9</v>
      </c>
      <c r="D146">
        <v>1</v>
      </c>
      <c r="E146">
        <v>5</v>
      </c>
      <c r="F146">
        <v>1</v>
      </c>
      <c r="G146" t="s">
        <v>130</v>
      </c>
      <c r="H146" t="s">
        <v>130</v>
      </c>
      <c r="I146">
        <v>5</v>
      </c>
      <c r="J146">
        <v>1</v>
      </c>
      <c r="K146" t="s">
        <v>130</v>
      </c>
      <c r="L146" t="s">
        <v>130</v>
      </c>
      <c r="M146" t="s">
        <v>593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194</v>
      </c>
      <c r="AB146">
        <v>0</v>
      </c>
      <c r="AC146">
        <v>0</v>
      </c>
      <c r="AD146">
        <v>0</v>
      </c>
      <c r="AE146">
        <v>0</v>
      </c>
      <c r="AF146">
        <v>95.339996337890625</v>
      </c>
      <c r="AG146">
        <v>96.809997558593764</v>
      </c>
      <c r="AH146">
        <v>96.809997558593764</v>
      </c>
      <c r="AI146" s="2">
        <f t="shared" si="27"/>
        <v>1.5184394770937026E-2</v>
      </c>
      <c r="AJ146" s="2">
        <f t="shared" si="28"/>
        <v>0</v>
      </c>
      <c r="AK146" t="s">
        <v>229</v>
      </c>
      <c r="AL146">
        <v>45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61</v>
      </c>
      <c r="AV146">
        <v>36</v>
      </c>
      <c r="AW146">
        <v>25</v>
      </c>
      <c r="AX146">
        <v>13</v>
      </c>
      <c r="AY146">
        <v>29</v>
      </c>
      <c r="AZ146">
        <v>0</v>
      </c>
      <c r="BA146">
        <v>0</v>
      </c>
      <c r="BB146">
        <v>0</v>
      </c>
      <c r="BC146">
        <v>0</v>
      </c>
      <c r="BD146">
        <v>96.599998474121094</v>
      </c>
      <c r="BE146">
        <v>96.569999694824219</v>
      </c>
      <c r="BF146">
        <v>96.75</v>
      </c>
      <c r="BG146" s="2">
        <f t="shared" si="29"/>
        <v>-3.1064284344695103E-4</v>
      </c>
      <c r="BH146" s="2">
        <f t="shared" si="30"/>
        <v>1.8604682705507525E-3</v>
      </c>
      <c r="BI146" t="s">
        <v>405</v>
      </c>
      <c r="BJ146">
        <v>15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17</v>
      </c>
      <c r="BT146">
        <v>18</v>
      </c>
      <c r="BU146">
        <v>32</v>
      </c>
      <c r="BV146">
        <v>58</v>
      </c>
      <c r="BW146">
        <v>61</v>
      </c>
      <c r="BX146">
        <v>0</v>
      </c>
      <c r="BY146">
        <v>0</v>
      </c>
      <c r="BZ146">
        <v>0</v>
      </c>
      <c r="CA146">
        <v>0</v>
      </c>
      <c r="CB146">
        <v>95.769996643066406</v>
      </c>
      <c r="CC146">
        <v>96.279998779296875</v>
      </c>
      <c r="CD146">
        <v>96.599998474121094</v>
      </c>
      <c r="CE146" s="2">
        <f t="shared" si="31"/>
        <v>5.297072524892199E-3</v>
      </c>
      <c r="CF146" s="2">
        <f t="shared" si="32"/>
        <v>3.3126262927420935E-3</v>
      </c>
      <c r="CG146" t="s">
        <v>271</v>
      </c>
      <c r="CH146">
        <v>8</v>
      </c>
      <c r="CI146">
        <v>0</v>
      </c>
      <c r="CJ146">
        <v>1</v>
      </c>
      <c r="CK146">
        <v>0</v>
      </c>
      <c r="CL146">
        <v>0</v>
      </c>
      <c r="CM146">
        <v>1</v>
      </c>
      <c r="CN146">
        <v>1</v>
      </c>
      <c r="CO146">
        <v>0</v>
      </c>
      <c r="CP146">
        <v>0</v>
      </c>
      <c r="CQ146">
        <v>33</v>
      </c>
      <c r="CR146">
        <v>17</v>
      </c>
      <c r="CS146">
        <v>50</v>
      </c>
      <c r="CT146">
        <v>55</v>
      </c>
      <c r="CU146">
        <v>37</v>
      </c>
      <c r="CV146">
        <v>1</v>
      </c>
      <c r="CW146">
        <v>0</v>
      </c>
      <c r="CX146">
        <v>0</v>
      </c>
      <c r="CY146">
        <v>0</v>
      </c>
      <c r="CZ146">
        <v>95.010002136230483</v>
      </c>
      <c r="DA146">
        <v>95.449996948242188</v>
      </c>
      <c r="DB146">
        <v>95.889999389648438</v>
      </c>
      <c r="DC146">
        <v>69</v>
      </c>
      <c r="DD146">
        <v>416</v>
      </c>
      <c r="DE146">
        <v>45</v>
      </c>
      <c r="DF146">
        <v>136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321</v>
      </c>
      <c r="DM146">
        <v>0</v>
      </c>
      <c r="DN146">
        <v>223</v>
      </c>
      <c r="DO146">
        <v>2.8</v>
      </c>
      <c r="DP146" t="s">
        <v>135</v>
      </c>
      <c r="DQ146">
        <v>2527244</v>
      </c>
      <c r="DR146">
        <v>2606620</v>
      </c>
      <c r="DS146">
        <v>5.0209999999999999</v>
      </c>
      <c r="DT146">
        <v>5.673</v>
      </c>
      <c r="DU146">
        <v>1.6</v>
      </c>
      <c r="DV146">
        <v>5.38</v>
      </c>
      <c r="DW146">
        <v>0.5373</v>
      </c>
      <c r="DX146" s="2">
        <f t="shared" si="33"/>
        <v>4.6096891155511521E-3</v>
      </c>
      <c r="DY146" s="2">
        <f t="shared" si="34"/>
        <v>4.588616583657501E-3</v>
      </c>
      <c r="DZ146" s="3">
        <f t="shared" si="35"/>
        <v>95.887980387148943</v>
      </c>
      <c r="EA146" s="4">
        <f t="shared" si="36"/>
        <v>9.1983056992086532E-3</v>
      </c>
    </row>
    <row r="147" spans="1:131" hidden="1" x14ac:dyDescent="0.25">
      <c r="A147">
        <v>138</v>
      </c>
      <c r="B147" t="s">
        <v>594</v>
      </c>
      <c r="C147">
        <v>9</v>
      </c>
      <c r="D147">
        <v>0</v>
      </c>
      <c r="E147">
        <v>6</v>
      </c>
      <c r="F147">
        <v>0</v>
      </c>
      <c r="G147" t="s">
        <v>130</v>
      </c>
      <c r="H147" t="s">
        <v>130</v>
      </c>
      <c r="I147">
        <v>6</v>
      </c>
      <c r="J147">
        <v>0</v>
      </c>
      <c r="K147" t="s">
        <v>130</v>
      </c>
      <c r="L147" t="s">
        <v>130</v>
      </c>
      <c r="M147" t="s">
        <v>595</v>
      </c>
      <c r="N147">
        <v>3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3</v>
      </c>
      <c r="X147">
        <v>1</v>
      </c>
      <c r="Y147">
        <v>3</v>
      </c>
      <c r="Z147">
        <v>8</v>
      </c>
      <c r="AA147">
        <v>129</v>
      </c>
      <c r="AB147">
        <v>0</v>
      </c>
      <c r="AC147">
        <v>0</v>
      </c>
      <c r="AD147">
        <v>0</v>
      </c>
      <c r="AE147">
        <v>0</v>
      </c>
      <c r="AF147">
        <v>91.180000305175781</v>
      </c>
      <c r="AG147">
        <v>92.349998474121094</v>
      </c>
      <c r="AH147">
        <v>92.830001831054673</v>
      </c>
      <c r="AI147" s="2">
        <f t="shared" si="27"/>
        <v>1.2669173668402145E-2</v>
      </c>
      <c r="AJ147" s="2">
        <f t="shared" si="28"/>
        <v>5.1707782771259758E-3</v>
      </c>
      <c r="AK147" t="s">
        <v>596</v>
      </c>
      <c r="AL147">
        <v>14</v>
      </c>
      <c r="AM147">
        <v>31</v>
      </c>
      <c r="AN147">
        <v>69</v>
      </c>
      <c r="AO147">
        <v>10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5</v>
      </c>
      <c r="AW147">
        <v>1</v>
      </c>
      <c r="AX147">
        <v>2</v>
      </c>
      <c r="AY147">
        <v>7</v>
      </c>
      <c r="AZ147">
        <v>1</v>
      </c>
      <c r="BA147">
        <v>15</v>
      </c>
      <c r="BB147">
        <v>0</v>
      </c>
      <c r="BC147">
        <v>0</v>
      </c>
      <c r="BD147">
        <v>93.180000305175781</v>
      </c>
      <c r="BE147">
        <v>91.529998779296875</v>
      </c>
      <c r="BF147">
        <v>93.220001220703125</v>
      </c>
      <c r="BG147" s="2">
        <f t="shared" si="29"/>
        <v>-1.8026893345180817E-2</v>
      </c>
      <c r="BH147" s="2">
        <f t="shared" si="30"/>
        <v>1.8129182785624365E-2</v>
      </c>
      <c r="BI147" t="s">
        <v>597</v>
      </c>
      <c r="BJ147">
        <v>101</v>
      </c>
      <c r="BK147">
        <v>48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12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94.069999694824219</v>
      </c>
      <c r="CC147">
        <v>93.300003051757798</v>
      </c>
      <c r="CD147">
        <v>94.209999084472656</v>
      </c>
      <c r="CE147" s="2">
        <f t="shared" si="31"/>
        <v>-8.2529112313025621E-3</v>
      </c>
      <c r="CF147" s="2">
        <f t="shared" si="32"/>
        <v>9.6592298222921702E-3</v>
      </c>
      <c r="CG147" t="s">
        <v>264</v>
      </c>
      <c r="CH147">
        <v>40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37</v>
      </c>
      <c r="CR147">
        <v>15</v>
      </c>
      <c r="CS147">
        <v>2</v>
      </c>
      <c r="CT147">
        <v>10</v>
      </c>
      <c r="CU147">
        <v>61</v>
      </c>
      <c r="CV147">
        <v>0</v>
      </c>
      <c r="CW147">
        <v>0</v>
      </c>
      <c r="CX147">
        <v>0</v>
      </c>
      <c r="CY147">
        <v>0</v>
      </c>
      <c r="CZ147">
        <v>93.360000610351563</v>
      </c>
      <c r="DA147">
        <v>93.139999389648438</v>
      </c>
      <c r="DB147">
        <v>93.5</v>
      </c>
      <c r="DC147">
        <v>317</v>
      </c>
      <c r="DD147">
        <v>122</v>
      </c>
      <c r="DE147">
        <v>128</v>
      </c>
      <c r="DF147">
        <v>46</v>
      </c>
      <c r="DG147">
        <v>0</v>
      </c>
      <c r="DH147">
        <v>10</v>
      </c>
      <c r="DI147">
        <v>0</v>
      </c>
      <c r="DJ147">
        <v>10</v>
      </c>
      <c r="DK147">
        <v>0</v>
      </c>
      <c r="DL147">
        <v>197</v>
      </c>
      <c r="DM147">
        <v>0</v>
      </c>
      <c r="DN147">
        <v>136</v>
      </c>
      <c r="DO147">
        <v>2.2000000000000002</v>
      </c>
      <c r="DP147" t="s">
        <v>130</v>
      </c>
      <c r="DQ147">
        <v>186803</v>
      </c>
      <c r="DR147">
        <v>265700</v>
      </c>
      <c r="DS147">
        <v>1.677</v>
      </c>
      <c r="DT147">
        <v>1.8029999999999999</v>
      </c>
      <c r="DU147">
        <v>1.87</v>
      </c>
      <c r="DV147">
        <v>3.97</v>
      </c>
      <c r="DW147">
        <v>0.31909999999999999</v>
      </c>
      <c r="DX147" s="2">
        <f t="shared" si="33"/>
        <v>-2.3620487668543078E-3</v>
      </c>
      <c r="DY147" s="2">
        <f t="shared" si="34"/>
        <v>3.8502739075033654E-3</v>
      </c>
      <c r="DZ147" s="3">
        <f t="shared" si="35"/>
        <v>93.498613899043278</v>
      </c>
      <c r="EA147" s="4">
        <f t="shared" si="36"/>
        <v>1.4882251406490576E-3</v>
      </c>
    </row>
    <row r="148" spans="1:131" hidden="1" x14ac:dyDescent="0.25">
      <c r="A148">
        <v>139</v>
      </c>
      <c r="B148" t="s">
        <v>598</v>
      </c>
      <c r="C148">
        <v>9</v>
      </c>
      <c r="D148">
        <v>0</v>
      </c>
      <c r="E148">
        <v>6</v>
      </c>
      <c r="F148">
        <v>0</v>
      </c>
      <c r="G148" t="s">
        <v>130</v>
      </c>
      <c r="H148" t="s">
        <v>130</v>
      </c>
      <c r="I148">
        <v>6</v>
      </c>
      <c r="J148">
        <v>0</v>
      </c>
      <c r="K148" t="s">
        <v>130</v>
      </c>
      <c r="L148" t="s">
        <v>130</v>
      </c>
      <c r="M148" t="s">
        <v>138</v>
      </c>
      <c r="N148">
        <v>71</v>
      </c>
      <c r="O148">
        <v>91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54</v>
      </c>
      <c r="X148">
        <v>5</v>
      </c>
      <c r="Y148">
        <v>2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61.779998779296882</v>
      </c>
      <c r="AG148">
        <v>61.209999084472663</v>
      </c>
      <c r="AH148">
        <v>61.790000915527337</v>
      </c>
      <c r="AI148" s="2">
        <f t="shared" si="27"/>
        <v>-9.3121990418199019E-3</v>
      </c>
      <c r="AJ148" s="2">
        <f t="shared" si="28"/>
        <v>9.3866616355547938E-3</v>
      </c>
      <c r="AK148" t="s">
        <v>599</v>
      </c>
      <c r="AL148">
        <v>34</v>
      </c>
      <c r="AM148">
        <v>2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54</v>
      </c>
      <c r="AV148">
        <v>28</v>
      </c>
      <c r="AW148">
        <v>27</v>
      </c>
      <c r="AX148">
        <v>13</v>
      </c>
      <c r="AY148">
        <v>41</v>
      </c>
      <c r="AZ148">
        <v>0</v>
      </c>
      <c r="BA148">
        <v>0</v>
      </c>
      <c r="BB148">
        <v>0</v>
      </c>
      <c r="BC148">
        <v>0</v>
      </c>
      <c r="BD148">
        <v>61.310001373291023</v>
      </c>
      <c r="BE148">
        <v>61.209999084472663</v>
      </c>
      <c r="BF148">
        <v>61.529998779296882</v>
      </c>
      <c r="BG148" s="2">
        <f t="shared" si="29"/>
        <v>-1.6337573977145414E-3</v>
      </c>
      <c r="BH148" s="2">
        <f t="shared" si="30"/>
        <v>5.2007102417153117E-3</v>
      </c>
      <c r="BI148" t="s">
        <v>243</v>
      </c>
      <c r="BJ148">
        <v>13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12</v>
      </c>
      <c r="BT148">
        <v>21</v>
      </c>
      <c r="BU148">
        <v>56</v>
      </c>
      <c r="BV148">
        <v>42</v>
      </c>
      <c r="BW148">
        <v>59</v>
      </c>
      <c r="BX148">
        <v>0</v>
      </c>
      <c r="BY148">
        <v>0</v>
      </c>
      <c r="BZ148">
        <v>0</v>
      </c>
      <c r="CA148">
        <v>0</v>
      </c>
      <c r="CB148">
        <v>61.919998168945313</v>
      </c>
      <c r="CC148">
        <v>61.819999694824219</v>
      </c>
      <c r="CD148">
        <v>61.950000762939453</v>
      </c>
      <c r="CE148" s="2">
        <f t="shared" si="31"/>
        <v>-1.6175748077440488E-3</v>
      </c>
      <c r="CF148" s="2">
        <f t="shared" si="32"/>
        <v>2.0984837209720997E-3</v>
      </c>
      <c r="CG148" t="s">
        <v>600</v>
      </c>
      <c r="CH148">
        <v>172</v>
      </c>
      <c r="CI148">
        <v>2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34</v>
      </c>
      <c r="CR148">
        <v>8</v>
      </c>
      <c r="CS148">
        <v>3</v>
      </c>
      <c r="CT148">
        <v>1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62.659999847412109</v>
      </c>
      <c r="DA148">
        <v>62.270000457763672</v>
      </c>
      <c r="DB148">
        <v>62.470001220703118</v>
      </c>
      <c r="DC148">
        <v>385</v>
      </c>
      <c r="DD148">
        <v>360</v>
      </c>
      <c r="DE148">
        <v>198</v>
      </c>
      <c r="DF148">
        <v>183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100</v>
      </c>
      <c r="DM148">
        <v>0</v>
      </c>
      <c r="DN148">
        <v>41</v>
      </c>
      <c r="DO148">
        <v>2</v>
      </c>
      <c r="DP148" t="s">
        <v>130</v>
      </c>
      <c r="DQ148">
        <v>2588777</v>
      </c>
      <c r="DR148">
        <v>3799580</v>
      </c>
      <c r="DS148">
        <v>0.81799999999999995</v>
      </c>
      <c r="DT148">
        <v>1.069</v>
      </c>
      <c r="DU148">
        <v>2.35</v>
      </c>
      <c r="DV148">
        <v>2.68</v>
      </c>
      <c r="DW148">
        <v>0.32040000000000002</v>
      </c>
      <c r="DX148" s="2">
        <f t="shared" si="33"/>
        <v>-6.2630381689650072E-3</v>
      </c>
      <c r="DY148" s="2">
        <f t="shared" si="34"/>
        <v>3.2015488879670873E-3</v>
      </c>
      <c r="DZ148" s="3">
        <f t="shared" si="35"/>
        <v>62.469360908482933</v>
      </c>
      <c r="EA148" s="4">
        <f t="shared" si="36"/>
        <v>-3.0614892809979199E-3</v>
      </c>
    </row>
    <row r="149" spans="1:131" hidden="1" x14ac:dyDescent="0.25">
      <c r="A149">
        <v>140</v>
      </c>
      <c r="B149" t="s">
        <v>601</v>
      </c>
      <c r="C149">
        <v>9</v>
      </c>
      <c r="D149">
        <v>0</v>
      </c>
      <c r="E149">
        <v>6</v>
      </c>
      <c r="F149">
        <v>0</v>
      </c>
      <c r="G149" t="s">
        <v>130</v>
      </c>
      <c r="H149" t="s">
        <v>130</v>
      </c>
      <c r="I149">
        <v>6</v>
      </c>
      <c r="J149">
        <v>0</v>
      </c>
      <c r="K149" t="s">
        <v>130</v>
      </c>
      <c r="L149" t="s">
        <v>130</v>
      </c>
      <c r="M149" t="s">
        <v>465</v>
      </c>
      <c r="N149">
        <v>13</v>
      </c>
      <c r="O149">
        <v>125</v>
      </c>
      <c r="P149">
        <v>55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5</v>
      </c>
      <c r="X149">
        <v>1</v>
      </c>
      <c r="Y149">
        <v>0</v>
      </c>
      <c r="Z149">
        <v>0</v>
      </c>
      <c r="AA149">
        <v>0</v>
      </c>
      <c r="AB149">
        <v>1</v>
      </c>
      <c r="AC149">
        <v>1</v>
      </c>
      <c r="AD149">
        <v>0</v>
      </c>
      <c r="AE149">
        <v>0</v>
      </c>
      <c r="AF149">
        <v>249.8999938964844</v>
      </c>
      <c r="AG149">
        <v>247.80999755859369</v>
      </c>
      <c r="AH149">
        <v>250.92999267578119</v>
      </c>
      <c r="AI149" s="2">
        <f t="shared" si="27"/>
        <v>-8.4338661009693006E-3</v>
      </c>
      <c r="AJ149" s="2">
        <f t="shared" si="28"/>
        <v>1.2433727367213376E-2</v>
      </c>
      <c r="AK149" t="s">
        <v>212</v>
      </c>
      <c r="AL149">
        <v>146</v>
      </c>
      <c r="AM149">
        <v>2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61</v>
      </c>
      <c r="AV149">
        <v>14</v>
      </c>
      <c r="AW149">
        <v>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253.25</v>
      </c>
      <c r="BE149">
        <v>252.77000427246091</v>
      </c>
      <c r="BF149">
        <v>254.13999938964841</v>
      </c>
      <c r="BG149" s="2">
        <f t="shared" si="29"/>
        <v>-1.8989425937647741E-3</v>
      </c>
      <c r="BH149" s="2">
        <f t="shared" si="30"/>
        <v>5.3907103190278249E-3</v>
      </c>
      <c r="BI149" t="s">
        <v>346</v>
      </c>
      <c r="BJ149">
        <v>20</v>
      </c>
      <c r="BK149">
        <v>168</v>
      </c>
      <c r="BL149">
        <v>7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6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255.8500061035156</v>
      </c>
      <c r="CC149">
        <v>252.8699951171875</v>
      </c>
      <c r="CD149">
        <v>255.99000549316409</v>
      </c>
      <c r="CE149" s="2">
        <f t="shared" si="31"/>
        <v>-1.1784755185948681E-2</v>
      </c>
      <c r="CF149" s="2">
        <f t="shared" si="32"/>
        <v>1.2188016364021337E-2</v>
      </c>
      <c r="CG149" t="s">
        <v>175</v>
      </c>
      <c r="CH149">
        <v>44</v>
      </c>
      <c r="CI149">
        <v>117</v>
      </c>
      <c r="CJ149">
        <v>34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4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255.91000366210929</v>
      </c>
      <c r="DA149">
        <v>257.260009765625</v>
      </c>
      <c r="DB149">
        <v>259.19000244140619</v>
      </c>
      <c r="DC149">
        <v>731</v>
      </c>
      <c r="DD149">
        <v>92</v>
      </c>
      <c r="DE149">
        <v>341</v>
      </c>
      <c r="DF149">
        <v>82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1.7</v>
      </c>
      <c r="DP149" t="s">
        <v>130</v>
      </c>
      <c r="DQ149">
        <v>27148668</v>
      </c>
      <c r="DR149">
        <v>26100640</v>
      </c>
      <c r="DS149">
        <v>2.3610000000000002</v>
      </c>
      <c r="DT149">
        <v>2.5779999999999998</v>
      </c>
      <c r="DU149">
        <v>1.72</v>
      </c>
      <c r="DV149">
        <v>1.54</v>
      </c>
      <c r="DW149">
        <v>0.31149998000000001</v>
      </c>
      <c r="DX149" s="2">
        <f t="shared" si="33"/>
        <v>5.2476329482596951E-3</v>
      </c>
      <c r="DY149" s="2">
        <f t="shared" si="34"/>
        <v>7.446246605200324E-3</v>
      </c>
      <c r="DZ149" s="3">
        <f t="shared" si="35"/>
        <v>259.17563123999611</v>
      </c>
      <c r="EA149" s="4">
        <f t="shared" si="36"/>
        <v>1.2693879553460019E-2</v>
      </c>
    </row>
    <row r="150" spans="1:131" hidden="1" x14ac:dyDescent="0.25">
      <c r="A150">
        <v>141</v>
      </c>
      <c r="B150" t="s">
        <v>602</v>
      </c>
      <c r="C150">
        <v>9</v>
      </c>
      <c r="D150">
        <v>1</v>
      </c>
      <c r="E150">
        <v>5</v>
      </c>
      <c r="F150">
        <v>1</v>
      </c>
      <c r="G150" t="s">
        <v>130</v>
      </c>
      <c r="H150" t="s">
        <v>130</v>
      </c>
      <c r="I150">
        <v>6</v>
      </c>
      <c r="J150">
        <v>0</v>
      </c>
      <c r="K150" t="s">
        <v>130</v>
      </c>
      <c r="L150" t="s">
        <v>130</v>
      </c>
      <c r="M150" t="s">
        <v>248</v>
      </c>
      <c r="N150">
        <v>36</v>
      </c>
      <c r="O150">
        <v>2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36</v>
      </c>
      <c r="X150">
        <v>21</v>
      </c>
      <c r="Y150">
        <v>28</v>
      </c>
      <c r="Z150">
        <v>20</v>
      </c>
      <c r="AA150">
        <v>53</v>
      </c>
      <c r="AB150">
        <v>0</v>
      </c>
      <c r="AC150">
        <v>0</v>
      </c>
      <c r="AD150">
        <v>0</v>
      </c>
      <c r="AE150">
        <v>0</v>
      </c>
      <c r="AF150">
        <v>148.30000305175781</v>
      </c>
      <c r="AG150">
        <v>147.83000183105469</v>
      </c>
      <c r="AH150">
        <v>148.61000061035159</v>
      </c>
      <c r="AI150" s="2">
        <f t="shared" si="27"/>
        <v>-3.1793358241329894E-3</v>
      </c>
      <c r="AJ150" s="2">
        <f t="shared" si="28"/>
        <v>5.2486291372948468E-3</v>
      </c>
      <c r="AK150" t="s">
        <v>572</v>
      </c>
      <c r="AL150">
        <v>36</v>
      </c>
      <c r="AM150">
        <v>8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44</v>
      </c>
      <c r="AV150">
        <v>20</v>
      </c>
      <c r="AW150">
        <v>21</v>
      </c>
      <c r="AX150">
        <v>31</v>
      </c>
      <c r="AY150">
        <v>37</v>
      </c>
      <c r="AZ150">
        <v>0</v>
      </c>
      <c r="BA150">
        <v>0</v>
      </c>
      <c r="BB150">
        <v>0</v>
      </c>
      <c r="BC150">
        <v>0</v>
      </c>
      <c r="BD150">
        <v>146.41999816894531</v>
      </c>
      <c r="BE150">
        <v>147.94000244140619</v>
      </c>
      <c r="BF150">
        <v>149.28999328613281</v>
      </c>
      <c r="BG150" s="2">
        <f t="shared" si="29"/>
        <v>1.027446429212342E-2</v>
      </c>
      <c r="BH150" s="2">
        <f t="shared" si="30"/>
        <v>9.04274168020891E-3</v>
      </c>
      <c r="BI150" t="s">
        <v>603</v>
      </c>
      <c r="BJ150">
        <v>123</v>
      </c>
      <c r="BK150">
        <v>41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22</v>
      </c>
      <c r="BT150">
        <v>2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146.8500061035156</v>
      </c>
      <c r="CC150">
        <v>146.42999267578119</v>
      </c>
      <c r="CD150">
        <v>147.6499938964844</v>
      </c>
      <c r="CE150" s="2">
        <f t="shared" si="31"/>
        <v>-2.8683565440337233E-3</v>
      </c>
      <c r="CF150" s="2">
        <f t="shared" si="32"/>
        <v>8.262792218999615E-3</v>
      </c>
      <c r="CG150" t="s">
        <v>604</v>
      </c>
      <c r="CH150">
        <v>49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86</v>
      </c>
      <c r="CR150">
        <v>34</v>
      </c>
      <c r="CS150">
        <v>15</v>
      </c>
      <c r="CT150">
        <v>10</v>
      </c>
      <c r="CU150">
        <v>7</v>
      </c>
      <c r="CV150">
        <v>0</v>
      </c>
      <c r="CW150">
        <v>0</v>
      </c>
      <c r="CX150">
        <v>0</v>
      </c>
      <c r="CY150">
        <v>0</v>
      </c>
      <c r="CZ150">
        <v>147.30999755859381</v>
      </c>
      <c r="DA150">
        <v>146.61000061035159</v>
      </c>
      <c r="DB150">
        <v>148.69999694824219</v>
      </c>
      <c r="DC150">
        <v>295</v>
      </c>
      <c r="DD150">
        <v>390</v>
      </c>
      <c r="DE150">
        <v>82</v>
      </c>
      <c r="DF150">
        <v>221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97</v>
      </c>
      <c r="DM150">
        <v>0</v>
      </c>
      <c r="DN150">
        <v>90</v>
      </c>
      <c r="DO150">
        <v>2.6</v>
      </c>
      <c r="DP150" t="s">
        <v>135</v>
      </c>
      <c r="DQ150">
        <v>651737</v>
      </c>
      <c r="DR150">
        <v>595380</v>
      </c>
      <c r="DS150">
        <v>3.2000000000000001E-2</v>
      </c>
      <c r="DT150">
        <v>9.4E-2</v>
      </c>
      <c r="DU150">
        <v>8.61</v>
      </c>
      <c r="DV150">
        <v>2.02</v>
      </c>
      <c r="DW150">
        <v>1.8264999</v>
      </c>
      <c r="DX150" s="2">
        <f t="shared" si="33"/>
        <v>-4.7745511583661138E-3</v>
      </c>
      <c r="DY150" s="2">
        <f t="shared" si="34"/>
        <v>1.4055120247366659E-2</v>
      </c>
      <c r="DZ150" s="3">
        <f t="shared" si="35"/>
        <v>148.67062179839658</v>
      </c>
      <c r="EA150" s="4">
        <f t="shared" si="36"/>
        <v>9.2805690890005454E-3</v>
      </c>
    </row>
    <row r="151" spans="1:131" hidden="1" x14ac:dyDescent="0.25">
      <c r="A151">
        <v>142</v>
      </c>
      <c r="B151" t="s">
        <v>605</v>
      </c>
      <c r="C151">
        <v>9</v>
      </c>
      <c r="D151">
        <v>0</v>
      </c>
      <c r="E151">
        <v>6</v>
      </c>
      <c r="F151">
        <v>0</v>
      </c>
      <c r="G151" t="s">
        <v>130</v>
      </c>
      <c r="H151" t="s">
        <v>130</v>
      </c>
      <c r="I151">
        <v>6</v>
      </c>
      <c r="J151">
        <v>0</v>
      </c>
      <c r="K151" t="s">
        <v>130</v>
      </c>
      <c r="L151" t="s">
        <v>130</v>
      </c>
      <c r="M151" t="s">
        <v>606</v>
      </c>
      <c r="N151">
        <v>24</v>
      </c>
      <c r="O151">
        <v>37</v>
      </c>
      <c r="P151">
        <v>1</v>
      </c>
      <c r="Q151">
        <v>0</v>
      </c>
      <c r="R151">
        <v>0</v>
      </c>
      <c r="S151">
        <v>1</v>
      </c>
      <c r="T151">
        <v>1</v>
      </c>
      <c r="U151">
        <v>0</v>
      </c>
      <c r="V151">
        <v>0</v>
      </c>
      <c r="W151">
        <v>2</v>
      </c>
      <c r="X151">
        <v>2</v>
      </c>
      <c r="Y151">
        <v>1</v>
      </c>
      <c r="Z151">
        <v>2</v>
      </c>
      <c r="AA151">
        <v>4</v>
      </c>
      <c r="AB151">
        <v>1</v>
      </c>
      <c r="AC151">
        <v>0</v>
      </c>
      <c r="AD151">
        <v>0</v>
      </c>
      <c r="AE151">
        <v>0</v>
      </c>
      <c r="AF151">
        <v>64.160003662109375</v>
      </c>
      <c r="AG151">
        <v>64.379997253417969</v>
      </c>
      <c r="AH151">
        <v>65.040000915527344</v>
      </c>
      <c r="AI151" s="2">
        <f t="shared" si="27"/>
        <v>3.4171109147866918E-3</v>
      </c>
      <c r="AJ151" s="2">
        <f t="shared" si="28"/>
        <v>1.0147657638667207E-2</v>
      </c>
      <c r="AK151" t="s">
        <v>316</v>
      </c>
      <c r="AL151">
        <v>7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4</v>
      </c>
      <c r="AV151">
        <v>3</v>
      </c>
      <c r="AW151">
        <v>1</v>
      </c>
      <c r="AX151">
        <v>2</v>
      </c>
      <c r="AY151">
        <v>72</v>
      </c>
      <c r="AZ151">
        <v>0</v>
      </c>
      <c r="BA151">
        <v>0</v>
      </c>
      <c r="BB151">
        <v>0</v>
      </c>
      <c r="BC151">
        <v>0</v>
      </c>
      <c r="BD151">
        <v>64.980003356933594</v>
      </c>
      <c r="BE151">
        <v>65.099998474121094</v>
      </c>
      <c r="BF151">
        <v>65.419998168945313</v>
      </c>
      <c r="BG151" s="2">
        <f t="shared" si="29"/>
        <v>1.8432430107536701E-3</v>
      </c>
      <c r="BH151" s="2">
        <f t="shared" si="30"/>
        <v>4.8914659703570562E-3</v>
      </c>
      <c r="BI151" t="s">
        <v>493</v>
      </c>
      <c r="BJ151">
        <v>7</v>
      </c>
      <c r="BK151">
        <v>5</v>
      </c>
      <c r="BL151">
        <v>3</v>
      </c>
      <c r="BM151">
        <v>13</v>
      </c>
      <c r="BN151">
        <v>28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1</v>
      </c>
      <c r="BV151">
        <v>0</v>
      </c>
      <c r="BW151">
        <v>0</v>
      </c>
      <c r="BX151">
        <v>1</v>
      </c>
      <c r="BY151">
        <v>1</v>
      </c>
      <c r="BZ151">
        <v>1</v>
      </c>
      <c r="CA151">
        <v>1</v>
      </c>
      <c r="CB151">
        <v>66.370002746582031</v>
      </c>
      <c r="CC151">
        <v>64.279998779296875</v>
      </c>
      <c r="CD151">
        <v>66.430000305175781</v>
      </c>
      <c r="CE151" s="2">
        <f t="shared" si="31"/>
        <v>-3.2514063580820984E-2</v>
      </c>
      <c r="CF151" s="2">
        <f t="shared" si="32"/>
        <v>3.2364918199637494E-2</v>
      </c>
      <c r="CG151" t="s">
        <v>333</v>
      </c>
      <c r="CH151">
        <v>3</v>
      </c>
      <c r="CI151">
        <v>15</v>
      </c>
      <c r="CJ151">
        <v>24</v>
      </c>
      <c r="CK151">
        <v>6</v>
      </c>
      <c r="CL151">
        <v>2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66.040000915527344</v>
      </c>
      <c r="DA151">
        <v>65.779998779296875</v>
      </c>
      <c r="DB151">
        <v>66.800003051757813</v>
      </c>
      <c r="DC151">
        <v>145</v>
      </c>
      <c r="DD151">
        <v>18</v>
      </c>
      <c r="DE151">
        <v>69</v>
      </c>
      <c r="DF151">
        <v>17</v>
      </c>
      <c r="DG151">
        <v>0</v>
      </c>
      <c r="DH151">
        <v>49</v>
      </c>
      <c r="DI151">
        <v>0</v>
      </c>
      <c r="DJ151">
        <v>0</v>
      </c>
      <c r="DK151">
        <v>1</v>
      </c>
      <c r="DL151">
        <v>76</v>
      </c>
      <c r="DM151">
        <v>0</v>
      </c>
      <c r="DN151">
        <v>76</v>
      </c>
      <c r="DO151">
        <v>1.6</v>
      </c>
      <c r="DP151" t="s">
        <v>130</v>
      </c>
      <c r="DQ151">
        <v>35751</v>
      </c>
      <c r="DR151">
        <v>57160</v>
      </c>
      <c r="DS151">
        <v>0.52</v>
      </c>
      <c r="DT151">
        <v>0.66800000000000004</v>
      </c>
      <c r="DU151">
        <v>1.78</v>
      </c>
      <c r="DV151">
        <v>2.2000000000000002</v>
      </c>
      <c r="DW151">
        <v>0</v>
      </c>
      <c r="DX151" s="2">
        <f t="shared" si="33"/>
        <v>-3.9526017186899409E-3</v>
      </c>
      <c r="DY151" s="2">
        <f t="shared" si="34"/>
        <v>1.5269524339252216E-2</v>
      </c>
      <c r="DZ151" s="3">
        <f t="shared" si="35"/>
        <v>66.784428071693327</v>
      </c>
      <c r="EA151" s="4">
        <f t="shared" si="36"/>
        <v>1.1316922620562275E-2</v>
      </c>
    </row>
    <row r="152" spans="1:131" hidden="1" x14ac:dyDescent="0.25">
      <c r="A152">
        <v>143</v>
      </c>
      <c r="B152" t="s">
        <v>607</v>
      </c>
      <c r="C152">
        <v>9</v>
      </c>
      <c r="D152">
        <v>0</v>
      </c>
      <c r="E152">
        <v>6</v>
      </c>
      <c r="F152">
        <v>0</v>
      </c>
      <c r="G152" t="s">
        <v>130</v>
      </c>
      <c r="H152" t="s">
        <v>130</v>
      </c>
      <c r="I152">
        <v>6</v>
      </c>
      <c r="J152">
        <v>0</v>
      </c>
      <c r="K152" t="s">
        <v>130</v>
      </c>
      <c r="L152" t="s">
        <v>130</v>
      </c>
      <c r="M152" t="s">
        <v>242</v>
      </c>
      <c r="N152">
        <v>86</v>
      </c>
      <c r="O152">
        <v>30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25</v>
      </c>
      <c r="X152">
        <v>2</v>
      </c>
      <c r="Y152">
        <v>2</v>
      </c>
      <c r="Z152">
        <v>0</v>
      </c>
      <c r="AA152">
        <v>3</v>
      </c>
      <c r="AB152">
        <v>0</v>
      </c>
      <c r="AC152">
        <v>0</v>
      </c>
      <c r="AD152">
        <v>0</v>
      </c>
      <c r="AE152">
        <v>0</v>
      </c>
      <c r="AF152">
        <v>437.45001220703131</v>
      </c>
      <c r="AG152">
        <v>437.5</v>
      </c>
      <c r="AH152">
        <v>441.30999755859381</v>
      </c>
      <c r="AI152" s="2">
        <f t="shared" si="27"/>
        <v>1.1425781249985167E-4</v>
      </c>
      <c r="AJ152" s="2">
        <f t="shared" si="28"/>
        <v>8.6333814771281103E-3</v>
      </c>
      <c r="AK152" t="s">
        <v>608</v>
      </c>
      <c r="AL152">
        <v>61</v>
      </c>
      <c r="AM152">
        <v>18</v>
      </c>
      <c r="AN152">
        <v>7</v>
      </c>
      <c r="AO152">
        <v>3</v>
      </c>
      <c r="AP152">
        <v>0</v>
      </c>
      <c r="AQ152">
        <v>1</v>
      </c>
      <c r="AR152">
        <v>10</v>
      </c>
      <c r="AS152">
        <v>0</v>
      </c>
      <c r="AT152">
        <v>0</v>
      </c>
      <c r="AU152">
        <v>10</v>
      </c>
      <c r="AV152">
        <v>3</v>
      </c>
      <c r="AW152">
        <v>18</v>
      </c>
      <c r="AX152">
        <v>23</v>
      </c>
      <c r="AY152">
        <v>18</v>
      </c>
      <c r="AZ152">
        <v>0</v>
      </c>
      <c r="BA152">
        <v>0</v>
      </c>
      <c r="BB152">
        <v>0</v>
      </c>
      <c r="BC152">
        <v>0</v>
      </c>
      <c r="BD152">
        <v>445.29000854492188</v>
      </c>
      <c r="BE152">
        <v>442.83999633789063</v>
      </c>
      <c r="BF152">
        <v>450.989990234375</v>
      </c>
      <c r="BG152" s="2">
        <f t="shared" si="29"/>
        <v>-5.5324998358139421E-3</v>
      </c>
      <c r="BH152" s="2">
        <f t="shared" si="30"/>
        <v>1.8071340989738838E-2</v>
      </c>
      <c r="BI152" t="s">
        <v>248</v>
      </c>
      <c r="BJ152">
        <v>91</v>
      </c>
      <c r="BK152">
        <v>23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37</v>
      </c>
      <c r="BT152">
        <v>18</v>
      </c>
      <c r="BU152">
        <v>1</v>
      </c>
      <c r="BV152">
        <v>12</v>
      </c>
      <c r="BW152">
        <v>5</v>
      </c>
      <c r="BX152">
        <v>0</v>
      </c>
      <c r="BY152">
        <v>0</v>
      </c>
      <c r="BZ152">
        <v>0</v>
      </c>
      <c r="CA152">
        <v>0</v>
      </c>
      <c r="CB152">
        <v>448.5</v>
      </c>
      <c r="CC152">
        <v>444.3900146484375</v>
      </c>
      <c r="CD152">
        <v>448.58999633789063</v>
      </c>
      <c r="CE152" s="2">
        <f t="shared" si="31"/>
        <v>-9.2485996896531919E-3</v>
      </c>
      <c r="CF152" s="2">
        <f t="shared" si="32"/>
        <v>9.3626289568204957E-3</v>
      </c>
      <c r="CG152" t="s">
        <v>346</v>
      </c>
      <c r="CH152">
        <v>8</v>
      </c>
      <c r="CI152">
        <v>14</v>
      </c>
      <c r="CJ152">
        <v>24</v>
      </c>
      <c r="CK152">
        <v>105</v>
      </c>
      <c r="CL152">
        <v>2</v>
      </c>
      <c r="CM152">
        <v>0</v>
      </c>
      <c r="CN152">
        <v>0</v>
      </c>
      <c r="CO152">
        <v>0</v>
      </c>
      <c r="CP152">
        <v>0</v>
      </c>
      <c r="CQ152">
        <v>3</v>
      </c>
      <c r="CR152">
        <v>3</v>
      </c>
      <c r="CS152">
        <v>3</v>
      </c>
      <c r="CT152">
        <v>3</v>
      </c>
      <c r="CU152">
        <v>5</v>
      </c>
      <c r="CV152">
        <v>1</v>
      </c>
      <c r="CW152">
        <v>14</v>
      </c>
      <c r="CX152">
        <v>1</v>
      </c>
      <c r="CY152">
        <v>0</v>
      </c>
      <c r="CZ152">
        <v>453.1400146484375</v>
      </c>
      <c r="DA152">
        <v>453.17001342773438</v>
      </c>
      <c r="DB152">
        <v>461.989990234375</v>
      </c>
      <c r="DC152">
        <v>470</v>
      </c>
      <c r="DD152">
        <v>163</v>
      </c>
      <c r="DE152">
        <v>205</v>
      </c>
      <c r="DF152">
        <v>83</v>
      </c>
      <c r="DG152">
        <v>0</v>
      </c>
      <c r="DH152">
        <v>110</v>
      </c>
      <c r="DI152">
        <v>0</v>
      </c>
      <c r="DJ152">
        <v>3</v>
      </c>
      <c r="DK152">
        <v>0</v>
      </c>
      <c r="DL152">
        <v>31</v>
      </c>
      <c r="DM152">
        <v>0</v>
      </c>
      <c r="DN152">
        <v>21</v>
      </c>
      <c r="DO152">
        <v>2.2999999999999998</v>
      </c>
      <c r="DP152" t="s">
        <v>130</v>
      </c>
      <c r="DQ152">
        <v>299371</v>
      </c>
      <c r="DR152">
        <v>296420</v>
      </c>
      <c r="DS152">
        <v>1.819</v>
      </c>
      <c r="DT152">
        <v>1.885</v>
      </c>
      <c r="DU152">
        <v>3.02</v>
      </c>
      <c r="DV152">
        <v>1.97</v>
      </c>
      <c r="DW152">
        <v>0.41009997999999998</v>
      </c>
      <c r="DX152" s="2">
        <f t="shared" si="33"/>
        <v>6.6197626515385188E-5</v>
      </c>
      <c r="DY152" s="2">
        <f t="shared" si="34"/>
        <v>1.9091272523385383E-2</v>
      </c>
      <c r="DZ152" s="3">
        <f t="shared" si="35"/>
        <v>461.82160565350944</v>
      </c>
      <c r="EA152" s="4">
        <f t="shared" si="36"/>
        <v>1.9157470149900768E-2</v>
      </c>
    </row>
    <row r="153" spans="1:131" hidden="1" x14ac:dyDescent="0.25">
      <c r="A153">
        <v>144</v>
      </c>
      <c r="B153" t="s">
        <v>609</v>
      </c>
      <c r="C153">
        <v>9</v>
      </c>
      <c r="D153">
        <v>0</v>
      </c>
      <c r="E153">
        <v>6</v>
      </c>
      <c r="F153">
        <v>0</v>
      </c>
      <c r="G153" t="s">
        <v>130</v>
      </c>
      <c r="H153" t="s">
        <v>130</v>
      </c>
      <c r="I153">
        <v>6</v>
      </c>
      <c r="J153">
        <v>0</v>
      </c>
      <c r="K153" t="s">
        <v>130</v>
      </c>
      <c r="L153" t="s">
        <v>130</v>
      </c>
      <c r="M153" t="s">
        <v>504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2</v>
      </c>
      <c r="Y153">
        <v>3</v>
      </c>
      <c r="Z153">
        <v>11</v>
      </c>
      <c r="AA153">
        <v>173</v>
      </c>
      <c r="AB153">
        <v>0</v>
      </c>
      <c r="AC153">
        <v>0</v>
      </c>
      <c r="AD153">
        <v>0</v>
      </c>
      <c r="AE153">
        <v>0</v>
      </c>
      <c r="AF153">
        <v>150.7799987792969</v>
      </c>
      <c r="AG153">
        <v>152.6199951171875</v>
      </c>
      <c r="AH153">
        <v>152.69000244140619</v>
      </c>
      <c r="AI153" s="2">
        <f t="shared" si="27"/>
        <v>1.2056063404259576E-2</v>
      </c>
      <c r="AJ153" s="2">
        <f t="shared" si="28"/>
        <v>4.5849317636603715E-4</v>
      </c>
      <c r="AK153" t="s">
        <v>523</v>
      </c>
      <c r="AL153">
        <v>47</v>
      </c>
      <c r="AM153">
        <v>122</v>
      </c>
      <c r="AN153">
        <v>25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2</v>
      </c>
      <c r="AV153">
        <v>1</v>
      </c>
      <c r="AW153">
        <v>0</v>
      </c>
      <c r="AX153">
        <v>0</v>
      </c>
      <c r="AY153">
        <v>0</v>
      </c>
      <c r="AZ153">
        <v>1</v>
      </c>
      <c r="BA153">
        <v>1</v>
      </c>
      <c r="BB153">
        <v>0</v>
      </c>
      <c r="BC153">
        <v>0</v>
      </c>
      <c r="BD153">
        <v>153.52000427246091</v>
      </c>
      <c r="BE153">
        <v>151.88999938964841</v>
      </c>
      <c r="BF153">
        <v>153.7200012207031</v>
      </c>
      <c r="BG153" s="2">
        <f t="shared" si="29"/>
        <v>-1.0731482581884721E-2</v>
      </c>
      <c r="BH153" s="2">
        <f t="shared" si="30"/>
        <v>1.1904773721848172E-2</v>
      </c>
      <c r="BI153" t="s">
        <v>610</v>
      </c>
      <c r="BJ153">
        <v>53</v>
      </c>
      <c r="BK153">
        <v>117</v>
      </c>
      <c r="BL153">
        <v>11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9</v>
      </c>
      <c r="BT153">
        <v>4</v>
      </c>
      <c r="BU153">
        <v>0</v>
      </c>
      <c r="BV153">
        <v>0</v>
      </c>
      <c r="BW153">
        <v>0</v>
      </c>
      <c r="BX153">
        <v>1</v>
      </c>
      <c r="BY153">
        <v>4</v>
      </c>
      <c r="BZ153">
        <v>0</v>
      </c>
      <c r="CA153">
        <v>0</v>
      </c>
      <c r="CB153">
        <v>156.1000061035156</v>
      </c>
      <c r="CC153">
        <v>154.21000671386719</v>
      </c>
      <c r="CD153">
        <v>156.36000061035159</v>
      </c>
      <c r="CE153" s="2">
        <f t="shared" si="31"/>
        <v>-1.2256010034130016E-2</v>
      </c>
      <c r="CF153" s="2">
        <f t="shared" si="32"/>
        <v>1.3750280686185112E-2</v>
      </c>
      <c r="CG153" t="s">
        <v>611</v>
      </c>
      <c r="CH153">
        <v>88</v>
      </c>
      <c r="CI153">
        <v>5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55</v>
      </c>
      <c r="CR153">
        <v>30</v>
      </c>
      <c r="CS153">
        <v>26</v>
      </c>
      <c r="CT153">
        <v>4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156.0899963378906</v>
      </c>
      <c r="DA153">
        <v>156.38999938964841</v>
      </c>
      <c r="DB153">
        <v>158.0299987792969</v>
      </c>
      <c r="DC153">
        <v>469</v>
      </c>
      <c r="DD153">
        <v>148</v>
      </c>
      <c r="DE153">
        <v>195</v>
      </c>
      <c r="DF153">
        <v>20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173</v>
      </c>
      <c r="DM153">
        <v>0</v>
      </c>
      <c r="DN153">
        <v>173</v>
      </c>
      <c r="DO153">
        <v>2.2999999999999998</v>
      </c>
      <c r="DP153" t="s">
        <v>130</v>
      </c>
      <c r="DQ153">
        <v>591369</v>
      </c>
      <c r="DR153">
        <v>644420</v>
      </c>
      <c r="DS153">
        <v>0.67600000000000005</v>
      </c>
      <c r="DT153">
        <v>1.556</v>
      </c>
      <c r="DU153">
        <v>3.52</v>
      </c>
      <c r="DV153">
        <v>2.5299999999999998</v>
      </c>
      <c r="DW153">
        <v>0.34699999999999998</v>
      </c>
      <c r="DX153" s="2">
        <f t="shared" si="33"/>
        <v>1.9183007412791886E-3</v>
      </c>
      <c r="DY153" s="2">
        <f t="shared" si="34"/>
        <v>1.0377772589487244E-2</v>
      </c>
      <c r="DZ153" s="3">
        <f t="shared" si="35"/>
        <v>158.01297923858422</v>
      </c>
      <c r="EA153" s="4">
        <f t="shared" si="36"/>
        <v>1.2296073330766433E-2</v>
      </c>
    </row>
    <row r="154" spans="1:131" hidden="1" x14ac:dyDescent="0.25">
      <c r="A154">
        <v>145</v>
      </c>
      <c r="B154" t="s">
        <v>612</v>
      </c>
      <c r="C154">
        <v>9</v>
      </c>
      <c r="D154">
        <v>0</v>
      </c>
      <c r="E154">
        <v>6</v>
      </c>
      <c r="F154">
        <v>0</v>
      </c>
      <c r="G154" t="s">
        <v>130</v>
      </c>
      <c r="H154" t="s">
        <v>130</v>
      </c>
      <c r="I154">
        <v>6</v>
      </c>
      <c r="J154">
        <v>0</v>
      </c>
      <c r="K154" t="s">
        <v>130</v>
      </c>
      <c r="L154" t="s">
        <v>130</v>
      </c>
      <c r="M154" t="s">
        <v>613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2</v>
      </c>
      <c r="X154">
        <v>9</v>
      </c>
      <c r="Y154">
        <v>8</v>
      </c>
      <c r="Z154">
        <v>12</v>
      </c>
      <c r="AA154">
        <v>152</v>
      </c>
      <c r="AB154">
        <v>0</v>
      </c>
      <c r="AC154">
        <v>0</v>
      </c>
      <c r="AD154">
        <v>0</v>
      </c>
      <c r="AE154">
        <v>0</v>
      </c>
      <c r="AF154">
        <v>43.520000457763672</v>
      </c>
      <c r="AG154">
        <v>44.299999237060547</v>
      </c>
      <c r="AH154">
        <v>44.310001373291023</v>
      </c>
      <c r="AI154" s="2">
        <f t="shared" si="27"/>
        <v>1.7607196224155741E-2</v>
      </c>
      <c r="AJ154" s="2">
        <f t="shared" si="28"/>
        <v>2.257308941656655E-4</v>
      </c>
      <c r="AK154" t="s">
        <v>391</v>
      </c>
      <c r="AL154">
        <v>2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5</v>
      </c>
      <c r="AV154">
        <v>36</v>
      </c>
      <c r="AW154">
        <v>12</v>
      </c>
      <c r="AX154">
        <v>5</v>
      </c>
      <c r="AY154">
        <v>127</v>
      </c>
      <c r="AZ154">
        <v>0</v>
      </c>
      <c r="BA154">
        <v>0</v>
      </c>
      <c r="BB154">
        <v>0</v>
      </c>
      <c r="BC154">
        <v>0</v>
      </c>
      <c r="BD154">
        <v>43.779998779296882</v>
      </c>
      <c r="BE154">
        <v>43.799999237060547</v>
      </c>
      <c r="BF154">
        <v>43.959999084472663</v>
      </c>
      <c r="BG154" s="2">
        <f t="shared" si="29"/>
        <v>4.5663146374541608E-4</v>
      </c>
      <c r="BH154" s="2">
        <f t="shared" si="30"/>
        <v>3.6396690342205273E-3</v>
      </c>
      <c r="BI154" t="s">
        <v>412</v>
      </c>
      <c r="BJ154">
        <v>100</v>
      </c>
      <c r="BK154">
        <v>8</v>
      </c>
      <c r="BL154">
        <v>4</v>
      </c>
      <c r="BM154">
        <v>1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22</v>
      </c>
      <c r="BT154">
        <v>24</v>
      </c>
      <c r="BU154">
        <v>6</v>
      </c>
      <c r="BV154">
        <v>0</v>
      </c>
      <c r="BW154">
        <v>2</v>
      </c>
      <c r="BX154">
        <v>1</v>
      </c>
      <c r="BY154">
        <v>32</v>
      </c>
      <c r="BZ154">
        <v>0</v>
      </c>
      <c r="CA154">
        <v>0</v>
      </c>
      <c r="CB154">
        <v>44.349998474121087</v>
      </c>
      <c r="CC154">
        <v>43.790000915527337</v>
      </c>
      <c r="CD154">
        <v>44.509998321533203</v>
      </c>
      <c r="CE154" s="2">
        <f t="shared" si="31"/>
        <v>-1.278825181287413E-2</v>
      </c>
      <c r="CF154" s="2">
        <f t="shared" si="32"/>
        <v>1.6176082524306579E-2</v>
      </c>
      <c r="CG154" t="s">
        <v>509</v>
      </c>
      <c r="CH154">
        <v>97</v>
      </c>
      <c r="CI154">
        <v>48</v>
      </c>
      <c r="CJ154">
        <v>8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15</v>
      </c>
      <c r="CR154">
        <v>7</v>
      </c>
      <c r="CS154">
        <v>0</v>
      </c>
      <c r="CT154">
        <v>0</v>
      </c>
      <c r="CU154">
        <v>0</v>
      </c>
      <c r="CV154">
        <v>1</v>
      </c>
      <c r="CW154">
        <v>7</v>
      </c>
      <c r="CX154">
        <v>0</v>
      </c>
      <c r="CY154">
        <v>0</v>
      </c>
      <c r="CZ154">
        <v>44.75</v>
      </c>
      <c r="DA154">
        <v>44.700000762939453</v>
      </c>
      <c r="DB154">
        <v>44.939998626708977</v>
      </c>
      <c r="DC154">
        <v>270</v>
      </c>
      <c r="DD154">
        <v>163</v>
      </c>
      <c r="DE154">
        <v>3</v>
      </c>
      <c r="DF154">
        <v>89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281</v>
      </c>
      <c r="DM154">
        <v>0</v>
      </c>
      <c r="DN154">
        <v>279</v>
      </c>
      <c r="DO154">
        <v>2.8</v>
      </c>
      <c r="DP154" t="s">
        <v>135</v>
      </c>
      <c r="DQ154">
        <v>459315</v>
      </c>
      <c r="DR154">
        <v>452300</v>
      </c>
      <c r="DS154">
        <v>1.5369999999999999</v>
      </c>
      <c r="DT154">
        <v>2.2250000000000001</v>
      </c>
      <c r="DU154">
        <v>9.73</v>
      </c>
      <c r="DV154">
        <v>6.37</v>
      </c>
      <c r="DW154">
        <v>0.95409999999999995</v>
      </c>
      <c r="DX154" s="2">
        <f t="shared" si="33"/>
        <v>-1.1185511455740205E-3</v>
      </c>
      <c r="DY154" s="2">
        <f t="shared" si="34"/>
        <v>5.3404065666100564E-3</v>
      </c>
      <c r="DZ154" s="3">
        <f t="shared" si="35"/>
        <v>44.938716940541326</v>
      </c>
      <c r="EA154" s="4">
        <f t="shared" si="36"/>
        <v>4.2218554210360359E-3</v>
      </c>
    </row>
    <row r="155" spans="1:131" hidden="1" x14ac:dyDescent="0.25">
      <c r="A155">
        <v>146</v>
      </c>
      <c r="B155" t="s">
        <v>614</v>
      </c>
      <c r="C155">
        <v>9</v>
      </c>
      <c r="D155">
        <v>0</v>
      </c>
      <c r="E155">
        <v>6</v>
      </c>
      <c r="F155">
        <v>0</v>
      </c>
      <c r="G155" t="s">
        <v>130</v>
      </c>
      <c r="H155" t="s">
        <v>130</v>
      </c>
      <c r="I155">
        <v>6</v>
      </c>
      <c r="J155">
        <v>0</v>
      </c>
      <c r="K155" t="s">
        <v>130</v>
      </c>
      <c r="L155" t="s">
        <v>130</v>
      </c>
      <c r="M155" t="s">
        <v>330</v>
      </c>
      <c r="N155">
        <v>103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46</v>
      </c>
      <c r="X155">
        <v>46</v>
      </c>
      <c r="Y155">
        <v>12</v>
      </c>
      <c r="Z155">
        <v>7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14.510000228881839</v>
      </c>
      <c r="AG155">
        <v>14.52000045776367</v>
      </c>
      <c r="AH155">
        <v>14.60000038146973</v>
      </c>
      <c r="AI155" s="2">
        <f t="shared" si="27"/>
        <v>6.8872097565830792E-4</v>
      </c>
      <c r="AJ155" s="2">
        <f t="shared" si="28"/>
        <v>5.479446686014855E-3</v>
      </c>
      <c r="AK155" t="s">
        <v>397</v>
      </c>
      <c r="AL155">
        <v>58</v>
      </c>
      <c r="AM155">
        <v>27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31</v>
      </c>
      <c r="AV155">
        <v>8</v>
      </c>
      <c r="AW155">
        <v>10</v>
      </c>
      <c r="AX155">
        <v>11</v>
      </c>
      <c r="AY155">
        <v>54</v>
      </c>
      <c r="AZ155">
        <v>0</v>
      </c>
      <c r="BA155">
        <v>0</v>
      </c>
      <c r="BB155">
        <v>0</v>
      </c>
      <c r="BC155">
        <v>0</v>
      </c>
      <c r="BD155">
        <v>14.52999973297119</v>
      </c>
      <c r="BE155">
        <v>14.47000026702881</v>
      </c>
      <c r="BF155">
        <v>14.60499954223633</v>
      </c>
      <c r="BG155" s="2">
        <f t="shared" si="29"/>
        <v>-4.1464730362923419E-3</v>
      </c>
      <c r="BH155" s="2">
        <f t="shared" si="30"/>
        <v>9.2433604545562043E-3</v>
      </c>
      <c r="BI155" t="s">
        <v>154</v>
      </c>
      <c r="BJ155">
        <v>126</v>
      </c>
      <c r="BK155">
        <v>36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17</v>
      </c>
      <c r="BT155">
        <v>12</v>
      </c>
      <c r="BU155">
        <v>6</v>
      </c>
      <c r="BV155">
        <v>3</v>
      </c>
      <c r="BW155">
        <v>8</v>
      </c>
      <c r="BX155">
        <v>0</v>
      </c>
      <c r="BY155">
        <v>0</v>
      </c>
      <c r="BZ155">
        <v>0</v>
      </c>
      <c r="CA155">
        <v>0</v>
      </c>
      <c r="CB155">
        <v>14.64000034332275</v>
      </c>
      <c r="CC155">
        <v>14.590000152587891</v>
      </c>
      <c r="CD155">
        <v>14.69999980926514</v>
      </c>
      <c r="CE155" s="2">
        <f t="shared" si="31"/>
        <v>-3.4270178349511404E-3</v>
      </c>
      <c r="CF155" s="2">
        <f t="shared" si="32"/>
        <v>7.4829699390824844E-3</v>
      </c>
      <c r="CG155" t="s">
        <v>615</v>
      </c>
      <c r="CH155">
        <v>11</v>
      </c>
      <c r="CI155">
        <v>55</v>
      </c>
      <c r="CJ155">
        <v>85</v>
      </c>
      <c r="CK155">
        <v>43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2</v>
      </c>
      <c r="CR155">
        <v>1</v>
      </c>
      <c r="CS155">
        <v>0</v>
      </c>
      <c r="CT155">
        <v>0</v>
      </c>
      <c r="CU155">
        <v>0</v>
      </c>
      <c r="CV155">
        <v>1</v>
      </c>
      <c r="CW155">
        <v>1</v>
      </c>
      <c r="CX155">
        <v>0</v>
      </c>
      <c r="CY155">
        <v>0</v>
      </c>
      <c r="CZ155">
        <v>14.85000038146973</v>
      </c>
      <c r="DA155">
        <v>14.85000038146973</v>
      </c>
      <c r="DB155">
        <v>14.85000038146973</v>
      </c>
      <c r="DC155">
        <v>545</v>
      </c>
      <c r="DD155">
        <v>212</v>
      </c>
      <c r="DE155">
        <v>189</v>
      </c>
      <c r="DF155">
        <v>171</v>
      </c>
      <c r="DG155">
        <v>0</v>
      </c>
      <c r="DH155">
        <v>43</v>
      </c>
      <c r="DI155">
        <v>0</v>
      </c>
      <c r="DJ155">
        <v>0</v>
      </c>
      <c r="DK155">
        <v>0</v>
      </c>
      <c r="DL155">
        <v>63</v>
      </c>
      <c r="DM155">
        <v>0</v>
      </c>
      <c r="DN155">
        <v>55</v>
      </c>
      <c r="DO155">
        <v>1.8</v>
      </c>
      <c r="DP155" t="s">
        <v>130</v>
      </c>
      <c r="DQ155">
        <v>2025395</v>
      </c>
      <c r="DR155">
        <v>1468780</v>
      </c>
      <c r="DS155">
        <v>11.742000000000001</v>
      </c>
      <c r="DT155">
        <v>12.106999999999999</v>
      </c>
      <c r="DU155">
        <v>0.55000000000000004</v>
      </c>
      <c r="DV155">
        <v>3.93</v>
      </c>
      <c r="DW155">
        <v>0.3019</v>
      </c>
      <c r="DX155" s="2">
        <f t="shared" si="33"/>
        <v>0</v>
      </c>
      <c r="DY155" s="2">
        <f t="shared" si="34"/>
        <v>0</v>
      </c>
      <c r="DZ155" s="3">
        <f t="shared" si="35"/>
        <v>14.85000038146973</v>
      </c>
      <c r="EA155" s="4">
        <f t="shared" si="36"/>
        <v>0</v>
      </c>
    </row>
    <row r="156" spans="1:131" hidden="1" x14ac:dyDescent="0.25">
      <c r="A156">
        <v>147</v>
      </c>
      <c r="B156" t="s">
        <v>616</v>
      </c>
      <c r="C156">
        <v>9</v>
      </c>
      <c r="D156">
        <v>0</v>
      </c>
      <c r="E156">
        <v>6</v>
      </c>
      <c r="F156">
        <v>0</v>
      </c>
      <c r="G156" t="s">
        <v>130</v>
      </c>
      <c r="H156" t="s">
        <v>130</v>
      </c>
      <c r="I156">
        <v>6</v>
      </c>
      <c r="J156">
        <v>0</v>
      </c>
      <c r="K156" t="s">
        <v>130</v>
      </c>
      <c r="L156" t="s">
        <v>130</v>
      </c>
      <c r="M156" t="s">
        <v>266</v>
      </c>
      <c r="N156">
        <v>18</v>
      </c>
      <c r="O156">
        <v>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7</v>
      </c>
      <c r="X156">
        <v>4</v>
      </c>
      <c r="Y156">
        <v>4</v>
      </c>
      <c r="Z156">
        <v>1</v>
      </c>
      <c r="AA156">
        <v>165</v>
      </c>
      <c r="AB156">
        <v>0</v>
      </c>
      <c r="AC156">
        <v>0</v>
      </c>
      <c r="AD156">
        <v>0</v>
      </c>
      <c r="AE156">
        <v>0</v>
      </c>
      <c r="AF156">
        <v>38.599998474121087</v>
      </c>
      <c r="AG156">
        <v>39.299999237060547</v>
      </c>
      <c r="AH156">
        <v>39.520000457763672</v>
      </c>
      <c r="AI156" s="2">
        <f t="shared" si="27"/>
        <v>1.7811724593606248E-2</v>
      </c>
      <c r="AJ156" s="2">
        <f t="shared" si="28"/>
        <v>5.5668324431890071E-3</v>
      </c>
      <c r="AK156" t="s">
        <v>617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195</v>
      </c>
      <c r="AZ156">
        <v>0</v>
      </c>
      <c r="BA156">
        <v>0</v>
      </c>
      <c r="BB156">
        <v>0</v>
      </c>
      <c r="BC156">
        <v>0</v>
      </c>
      <c r="BD156">
        <v>39.279998779296882</v>
      </c>
      <c r="BE156">
        <v>39.770000457763672</v>
      </c>
      <c r="BF156">
        <v>39.799999237060547</v>
      </c>
      <c r="BG156" s="2">
        <f t="shared" si="29"/>
        <v>1.2320886920461072E-2</v>
      </c>
      <c r="BH156" s="2">
        <f t="shared" si="30"/>
        <v>7.537381877369409E-4</v>
      </c>
      <c r="BI156" t="s">
        <v>577</v>
      </c>
      <c r="BJ156">
        <v>29</v>
      </c>
      <c r="BK156">
        <v>22</v>
      </c>
      <c r="BL156">
        <v>47</v>
      </c>
      <c r="BM156">
        <v>85</v>
      </c>
      <c r="BN156">
        <v>3</v>
      </c>
      <c r="BO156">
        <v>0</v>
      </c>
      <c r="BP156">
        <v>0</v>
      </c>
      <c r="BQ156">
        <v>0</v>
      </c>
      <c r="BR156">
        <v>0</v>
      </c>
      <c r="BS156">
        <v>4</v>
      </c>
      <c r="BT156">
        <v>5</v>
      </c>
      <c r="BU156">
        <v>1</v>
      </c>
      <c r="BV156">
        <v>2</v>
      </c>
      <c r="BW156">
        <v>3</v>
      </c>
      <c r="BX156">
        <v>1</v>
      </c>
      <c r="BY156">
        <v>11</v>
      </c>
      <c r="BZ156">
        <v>1</v>
      </c>
      <c r="CA156">
        <v>0</v>
      </c>
      <c r="CB156">
        <v>39.639999389648438</v>
      </c>
      <c r="CC156">
        <v>38.919998168945313</v>
      </c>
      <c r="CD156">
        <v>39.720001220703118</v>
      </c>
      <c r="CE156" s="2">
        <f t="shared" si="31"/>
        <v>-1.8499518360142631E-2</v>
      </c>
      <c r="CF156" s="2">
        <f t="shared" si="32"/>
        <v>2.0141063121136615E-2</v>
      </c>
      <c r="CG156" t="s">
        <v>217</v>
      </c>
      <c r="CH156">
        <v>19</v>
      </c>
      <c r="CI156">
        <v>28</v>
      </c>
      <c r="CJ156">
        <v>14</v>
      </c>
      <c r="CK156">
        <v>28</v>
      </c>
      <c r="CL156">
        <v>95</v>
      </c>
      <c r="CM156">
        <v>0</v>
      </c>
      <c r="CN156">
        <v>0</v>
      </c>
      <c r="CO156">
        <v>0</v>
      </c>
      <c r="CP156">
        <v>0</v>
      </c>
      <c r="CQ156">
        <v>13</v>
      </c>
      <c r="CR156">
        <v>2</v>
      </c>
      <c r="CS156">
        <v>4</v>
      </c>
      <c r="CT156">
        <v>1</v>
      </c>
      <c r="CU156">
        <v>0</v>
      </c>
      <c r="CV156">
        <v>1</v>
      </c>
      <c r="CW156">
        <v>7</v>
      </c>
      <c r="CX156">
        <v>1</v>
      </c>
      <c r="CY156">
        <v>7</v>
      </c>
      <c r="CZ156">
        <v>40.549999237060547</v>
      </c>
      <c r="DA156">
        <v>40.319999694824219</v>
      </c>
      <c r="DB156">
        <v>40.419998168945313</v>
      </c>
      <c r="DC156">
        <v>294</v>
      </c>
      <c r="DD156">
        <v>48</v>
      </c>
      <c r="DE156">
        <v>22</v>
      </c>
      <c r="DF156">
        <v>16</v>
      </c>
      <c r="DG156">
        <v>0</v>
      </c>
      <c r="DH156">
        <v>211</v>
      </c>
      <c r="DI156">
        <v>0</v>
      </c>
      <c r="DJ156">
        <v>0</v>
      </c>
      <c r="DK156">
        <v>7</v>
      </c>
      <c r="DL156">
        <v>363</v>
      </c>
      <c r="DM156">
        <v>0</v>
      </c>
      <c r="DN156">
        <v>360</v>
      </c>
      <c r="DO156">
        <v>1.7</v>
      </c>
      <c r="DP156" t="s">
        <v>130</v>
      </c>
      <c r="DQ156">
        <v>1094158</v>
      </c>
      <c r="DR156">
        <v>1419900</v>
      </c>
      <c r="DS156">
        <v>0.69799999999999995</v>
      </c>
      <c r="DT156">
        <v>1.1870000000000001</v>
      </c>
      <c r="DU156">
        <v>3.68</v>
      </c>
      <c r="DV156">
        <v>8.4499999999999993</v>
      </c>
      <c r="DW156">
        <v>0</v>
      </c>
      <c r="DX156" s="2">
        <f t="shared" si="33"/>
        <v>-5.7043537692746948E-3</v>
      </c>
      <c r="DY156" s="2">
        <f t="shared" si="34"/>
        <v>2.4739851224911957E-3</v>
      </c>
      <c r="DZ156" s="3">
        <f t="shared" si="35"/>
        <v>40.419750774208062</v>
      </c>
      <c r="EA156" s="4">
        <f t="shared" si="36"/>
        <v>-3.2303686467834991E-3</v>
      </c>
    </row>
    <row r="157" spans="1:131" hidden="1" x14ac:dyDescent="0.25">
      <c r="A157">
        <v>148</v>
      </c>
      <c r="B157" t="s">
        <v>618</v>
      </c>
      <c r="C157">
        <v>10</v>
      </c>
      <c r="D157">
        <v>0</v>
      </c>
      <c r="E157">
        <v>6</v>
      </c>
      <c r="F157">
        <v>0</v>
      </c>
      <c r="G157" t="s">
        <v>130</v>
      </c>
      <c r="H157" t="s">
        <v>130</v>
      </c>
      <c r="I157">
        <v>6</v>
      </c>
      <c r="J157">
        <v>0</v>
      </c>
      <c r="K157" t="s">
        <v>130</v>
      </c>
      <c r="L157" t="s">
        <v>130</v>
      </c>
      <c r="M157" t="s">
        <v>370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12</v>
      </c>
      <c r="X157">
        <v>6</v>
      </c>
      <c r="Y157">
        <v>18</v>
      </c>
      <c r="Z157">
        <v>19</v>
      </c>
      <c r="AA157">
        <v>81</v>
      </c>
      <c r="AB157">
        <v>0</v>
      </c>
      <c r="AC157">
        <v>0</v>
      </c>
      <c r="AD157">
        <v>0</v>
      </c>
      <c r="AE157">
        <v>0</v>
      </c>
      <c r="AF157">
        <v>88.470001220703125</v>
      </c>
      <c r="AG157">
        <v>89.010002136230469</v>
      </c>
      <c r="AH157">
        <v>89.110000610351563</v>
      </c>
      <c r="AI157" s="2">
        <f t="shared" si="27"/>
        <v>6.066744214890285E-3</v>
      </c>
      <c r="AJ157" s="2">
        <f t="shared" si="28"/>
        <v>1.12219137511127E-3</v>
      </c>
      <c r="AK157" t="s">
        <v>619</v>
      </c>
      <c r="AL157">
        <v>31</v>
      </c>
      <c r="AM157">
        <v>5</v>
      </c>
      <c r="AN157">
        <v>42</v>
      </c>
      <c r="AO157">
        <v>11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22</v>
      </c>
      <c r="AV157">
        <v>6</v>
      </c>
      <c r="AW157">
        <v>5</v>
      </c>
      <c r="AX157">
        <v>5</v>
      </c>
      <c r="AY157">
        <v>4</v>
      </c>
      <c r="AZ157">
        <v>1</v>
      </c>
      <c r="BA157">
        <v>20</v>
      </c>
      <c r="BB157">
        <v>0</v>
      </c>
      <c r="BC157">
        <v>0</v>
      </c>
      <c r="BD157">
        <v>90.690002441406236</v>
      </c>
      <c r="BE157">
        <v>89.410003662109375</v>
      </c>
      <c r="BF157">
        <v>90.989997863769517</v>
      </c>
      <c r="BG157" s="2">
        <f t="shared" si="29"/>
        <v>-1.4316057788501091E-2</v>
      </c>
      <c r="BH157" s="2">
        <f t="shared" si="30"/>
        <v>1.7364482237110401E-2</v>
      </c>
      <c r="BI157" t="s">
        <v>620</v>
      </c>
      <c r="BJ157">
        <v>5</v>
      </c>
      <c r="BK157">
        <v>73</v>
      </c>
      <c r="BL157">
        <v>51</v>
      </c>
      <c r="BM157">
        <v>4</v>
      </c>
      <c r="BN157">
        <v>2</v>
      </c>
      <c r="BO157">
        <v>0</v>
      </c>
      <c r="BP157">
        <v>0</v>
      </c>
      <c r="BQ157">
        <v>0</v>
      </c>
      <c r="BR157">
        <v>0</v>
      </c>
      <c r="BS157">
        <v>2</v>
      </c>
      <c r="BT157">
        <v>1</v>
      </c>
      <c r="BU157">
        <v>2</v>
      </c>
      <c r="BV157">
        <v>1</v>
      </c>
      <c r="BW157">
        <v>3</v>
      </c>
      <c r="BX157">
        <v>1</v>
      </c>
      <c r="BY157">
        <v>7</v>
      </c>
      <c r="BZ157">
        <v>1</v>
      </c>
      <c r="CA157">
        <v>0</v>
      </c>
      <c r="CB157">
        <v>92.550003051757798</v>
      </c>
      <c r="CC157">
        <v>90.879997253417955</v>
      </c>
      <c r="CD157">
        <v>92.980003356933594</v>
      </c>
      <c r="CE157" s="2">
        <f t="shared" si="31"/>
        <v>-1.8375944639204222E-2</v>
      </c>
      <c r="CF157" s="2">
        <f t="shared" si="32"/>
        <v>2.2585567086442104E-2</v>
      </c>
      <c r="CG157" t="s">
        <v>621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5</v>
      </c>
      <c r="CR157">
        <v>6</v>
      </c>
      <c r="CS157">
        <v>9</v>
      </c>
      <c r="CT157">
        <v>14</v>
      </c>
      <c r="CU157">
        <v>79</v>
      </c>
      <c r="CV157">
        <v>0</v>
      </c>
      <c r="CW157">
        <v>0</v>
      </c>
      <c r="CX157">
        <v>0</v>
      </c>
      <c r="CY157">
        <v>0</v>
      </c>
      <c r="CZ157">
        <v>91.260002136230483</v>
      </c>
      <c r="DA157">
        <v>91.019996643066406</v>
      </c>
      <c r="DB157">
        <v>93.400001525878906</v>
      </c>
      <c r="DC157">
        <v>225</v>
      </c>
      <c r="DD157">
        <v>133</v>
      </c>
      <c r="DE157">
        <v>91</v>
      </c>
      <c r="DF157">
        <v>93</v>
      </c>
      <c r="DG157">
        <v>0</v>
      </c>
      <c r="DH157">
        <v>17</v>
      </c>
      <c r="DI157">
        <v>0</v>
      </c>
      <c r="DJ157">
        <v>11</v>
      </c>
      <c r="DK157">
        <v>0</v>
      </c>
      <c r="DL157">
        <v>167</v>
      </c>
      <c r="DM157">
        <v>0</v>
      </c>
      <c r="DN157">
        <v>85</v>
      </c>
      <c r="DO157">
        <v>2.2999999999999998</v>
      </c>
      <c r="DP157" t="s">
        <v>130</v>
      </c>
      <c r="DQ157">
        <v>101783</v>
      </c>
      <c r="DR157">
        <v>174800</v>
      </c>
      <c r="DS157">
        <v>9.59</v>
      </c>
      <c r="DT157">
        <v>12.087</v>
      </c>
      <c r="DU157">
        <v>7.15</v>
      </c>
      <c r="DV157">
        <v>7.24</v>
      </c>
      <c r="DW157">
        <v>0</v>
      </c>
      <c r="DX157" s="2">
        <f t="shared" si="33"/>
        <v>-2.6368435730146356E-3</v>
      </c>
      <c r="DY157" s="2">
        <f t="shared" si="34"/>
        <v>2.5481850577412035E-2</v>
      </c>
      <c r="DZ157" s="3">
        <f t="shared" si="35"/>
        <v>93.339354597081567</v>
      </c>
      <c r="EA157" s="4">
        <f t="shared" si="36"/>
        <v>2.28450070043974E-2</v>
      </c>
    </row>
    <row r="158" spans="1:131" hidden="1" x14ac:dyDescent="0.25">
      <c r="A158">
        <v>149</v>
      </c>
      <c r="B158" t="s">
        <v>622</v>
      </c>
      <c r="C158">
        <v>10</v>
      </c>
      <c r="D158">
        <v>0</v>
      </c>
      <c r="E158">
        <v>6</v>
      </c>
      <c r="F158">
        <v>0</v>
      </c>
      <c r="G158" t="s">
        <v>130</v>
      </c>
      <c r="H158" t="s">
        <v>130</v>
      </c>
      <c r="I158">
        <v>6</v>
      </c>
      <c r="J158">
        <v>0</v>
      </c>
      <c r="K158" t="s">
        <v>130</v>
      </c>
      <c r="L158" t="s">
        <v>130</v>
      </c>
      <c r="M158" t="s">
        <v>623</v>
      </c>
      <c r="N158">
        <v>73</v>
      </c>
      <c r="O158">
        <v>38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40</v>
      </c>
      <c r="X158">
        <v>38</v>
      </c>
      <c r="Y158">
        <v>10</v>
      </c>
      <c r="Z158">
        <v>10</v>
      </c>
      <c r="AA158">
        <v>2</v>
      </c>
      <c r="AB158">
        <v>1</v>
      </c>
      <c r="AC158">
        <v>0</v>
      </c>
      <c r="AD158">
        <v>0</v>
      </c>
      <c r="AE158">
        <v>0</v>
      </c>
      <c r="AF158">
        <v>73.669998168945313</v>
      </c>
      <c r="AG158">
        <v>73.199996948242188</v>
      </c>
      <c r="AH158">
        <v>73.94000244140625</v>
      </c>
      <c r="AI158" s="2">
        <f t="shared" si="27"/>
        <v>-6.4207819712813752E-3</v>
      </c>
      <c r="AJ158" s="2">
        <f t="shared" si="28"/>
        <v>1.0008188649310412E-2</v>
      </c>
      <c r="AK158" t="s">
        <v>487</v>
      </c>
      <c r="AL158">
        <v>3</v>
      </c>
      <c r="AM158">
        <v>1</v>
      </c>
      <c r="AN158">
        <v>2</v>
      </c>
      <c r="AO158">
        <v>0</v>
      </c>
      <c r="AP158">
        <v>0</v>
      </c>
      <c r="AQ158">
        <v>1</v>
      </c>
      <c r="AR158">
        <v>2</v>
      </c>
      <c r="AS158">
        <v>0</v>
      </c>
      <c r="AT158">
        <v>0</v>
      </c>
      <c r="AU158">
        <v>0</v>
      </c>
      <c r="AV158">
        <v>3</v>
      </c>
      <c r="AW158">
        <v>0</v>
      </c>
      <c r="AX158">
        <v>0</v>
      </c>
      <c r="AY158">
        <v>190</v>
      </c>
      <c r="AZ158">
        <v>1</v>
      </c>
      <c r="BA158">
        <v>0</v>
      </c>
      <c r="BB158">
        <v>0</v>
      </c>
      <c r="BC158">
        <v>0</v>
      </c>
      <c r="BD158">
        <v>73.680000305175781</v>
      </c>
      <c r="BE158">
        <v>74.139999389648438</v>
      </c>
      <c r="BF158">
        <v>75.139999389648438</v>
      </c>
      <c r="BG158" s="2">
        <f t="shared" si="29"/>
        <v>6.204465717015939E-3</v>
      </c>
      <c r="BH158" s="2">
        <f t="shared" si="30"/>
        <v>1.3308490925244332E-2</v>
      </c>
      <c r="BI158" t="s">
        <v>394</v>
      </c>
      <c r="BJ158">
        <v>108</v>
      </c>
      <c r="BK158">
        <v>9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49</v>
      </c>
      <c r="BT158">
        <v>20</v>
      </c>
      <c r="BU158">
        <v>13</v>
      </c>
      <c r="BV158">
        <v>10</v>
      </c>
      <c r="BW158">
        <v>12</v>
      </c>
      <c r="BX158">
        <v>0</v>
      </c>
      <c r="BY158">
        <v>0</v>
      </c>
      <c r="BZ158">
        <v>0</v>
      </c>
      <c r="CA158">
        <v>0</v>
      </c>
      <c r="CB158">
        <v>73.879997253417969</v>
      </c>
      <c r="CC158">
        <v>73.629997253417969</v>
      </c>
      <c r="CD158">
        <v>74.110000610351563</v>
      </c>
      <c r="CE158" s="2">
        <f t="shared" si="31"/>
        <v>-3.3953552808043685E-3</v>
      </c>
      <c r="CF158" s="2">
        <f t="shared" si="32"/>
        <v>6.4769039668115536E-3</v>
      </c>
      <c r="CG158" t="s">
        <v>273</v>
      </c>
      <c r="CH158">
        <v>19</v>
      </c>
      <c r="CI158">
        <v>6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51</v>
      </c>
      <c r="CR158">
        <v>58</v>
      </c>
      <c r="CS158">
        <v>40</v>
      </c>
      <c r="CT158">
        <v>19</v>
      </c>
      <c r="CU158">
        <v>10</v>
      </c>
      <c r="CV158">
        <v>0</v>
      </c>
      <c r="CW158">
        <v>0</v>
      </c>
      <c r="CX158">
        <v>0</v>
      </c>
      <c r="CY158">
        <v>0</v>
      </c>
      <c r="CZ158">
        <v>74.199996948242188</v>
      </c>
      <c r="DA158">
        <v>74.330001831054688</v>
      </c>
      <c r="DB158">
        <v>74.529998779296875</v>
      </c>
      <c r="DC158">
        <v>260</v>
      </c>
      <c r="DD158">
        <v>361</v>
      </c>
      <c r="DE158">
        <v>118</v>
      </c>
      <c r="DF158">
        <v>101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214</v>
      </c>
      <c r="DM158">
        <v>0</v>
      </c>
      <c r="DN158">
        <v>192</v>
      </c>
      <c r="DO158">
        <v>2.5</v>
      </c>
      <c r="DP158" t="s">
        <v>130</v>
      </c>
      <c r="DQ158">
        <v>1391584</v>
      </c>
      <c r="DR158">
        <v>1573740</v>
      </c>
      <c r="DS158">
        <v>1.5409999999999999</v>
      </c>
      <c r="DT158">
        <v>1.677</v>
      </c>
      <c r="DU158">
        <v>2.29</v>
      </c>
      <c r="DV158">
        <v>4.97</v>
      </c>
      <c r="DW158">
        <v>0.72730004999999998</v>
      </c>
      <c r="DX158" s="2">
        <f t="shared" si="33"/>
        <v>1.7490230002683571E-3</v>
      </c>
      <c r="DY158" s="2">
        <f t="shared" si="34"/>
        <v>2.6834422583909001E-3</v>
      </c>
      <c r="DZ158" s="3">
        <f t="shared" si="35"/>
        <v>74.529462099034419</v>
      </c>
      <c r="EA158" s="4">
        <f t="shared" si="36"/>
        <v>4.4324652586592572E-3</v>
      </c>
    </row>
    <row r="159" spans="1:131" hidden="1" x14ac:dyDescent="0.25">
      <c r="A159">
        <v>150</v>
      </c>
      <c r="B159" t="s">
        <v>624</v>
      </c>
      <c r="C159">
        <v>10</v>
      </c>
      <c r="D159">
        <v>0</v>
      </c>
      <c r="E159">
        <v>6</v>
      </c>
      <c r="F159">
        <v>0</v>
      </c>
      <c r="G159" t="s">
        <v>130</v>
      </c>
      <c r="H159" t="s">
        <v>130</v>
      </c>
      <c r="I159">
        <v>6</v>
      </c>
      <c r="J159">
        <v>0</v>
      </c>
      <c r="K159" t="s">
        <v>130</v>
      </c>
      <c r="L159" t="s">
        <v>130</v>
      </c>
      <c r="M159" t="s">
        <v>308</v>
      </c>
      <c r="N159">
        <v>7</v>
      </c>
      <c r="O159">
        <v>70</v>
      </c>
      <c r="P159">
        <v>111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41.349998474121087</v>
      </c>
      <c r="AG159">
        <v>40.700000762939453</v>
      </c>
      <c r="AH159">
        <v>41.360000610351563</v>
      </c>
      <c r="AI159" s="2">
        <f t="shared" si="27"/>
        <v>-1.5970459434819118E-2</v>
      </c>
      <c r="AJ159" s="2">
        <f t="shared" si="28"/>
        <v>1.5957442883763551E-2</v>
      </c>
      <c r="AK159" t="s">
        <v>625</v>
      </c>
      <c r="AL159">
        <v>49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46</v>
      </c>
      <c r="AV159">
        <v>31</v>
      </c>
      <c r="AW159">
        <v>18</v>
      </c>
      <c r="AX159">
        <v>16</v>
      </c>
      <c r="AY159">
        <v>38</v>
      </c>
      <c r="AZ159">
        <v>0</v>
      </c>
      <c r="BA159">
        <v>0</v>
      </c>
      <c r="BB159">
        <v>0</v>
      </c>
      <c r="BC159">
        <v>0</v>
      </c>
      <c r="BD159">
        <v>41.529998779296882</v>
      </c>
      <c r="BE159">
        <v>41.389999389648438</v>
      </c>
      <c r="BF159">
        <v>41.580001831054688</v>
      </c>
      <c r="BG159" s="2">
        <f t="shared" si="29"/>
        <v>-3.3824448348134251E-3</v>
      </c>
      <c r="BH159" s="2">
        <f t="shared" si="30"/>
        <v>4.5695630841541268E-3</v>
      </c>
      <c r="BI159" t="s">
        <v>626</v>
      </c>
      <c r="BJ159">
        <v>12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1</v>
      </c>
      <c r="BT159">
        <v>3</v>
      </c>
      <c r="BU159">
        <v>10</v>
      </c>
      <c r="BV159">
        <v>10</v>
      </c>
      <c r="BW159">
        <v>143</v>
      </c>
      <c r="BX159">
        <v>0</v>
      </c>
      <c r="BY159">
        <v>0</v>
      </c>
      <c r="BZ159">
        <v>0</v>
      </c>
      <c r="CA159">
        <v>0</v>
      </c>
      <c r="CB159">
        <v>40.810001373291023</v>
      </c>
      <c r="CC159">
        <v>41.549999237060547</v>
      </c>
      <c r="CD159">
        <v>41.729999542236328</v>
      </c>
      <c r="CE159" s="2">
        <f t="shared" si="31"/>
        <v>1.7809816542896151E-2</v>
      </c>
      <c r="CF159" s="2">
        <f t="shared" si="32"/>
        <v>4.3134509261999465E-3</v>
      </c>
      <c r="CG159" t="s">
        <v>283</v>
      </c>
      <c r="CH159">
        <v>65</v>
      </c>
      <c r="CI159">
        <v>103</v>
      </c>
      <c r="CJ159">
        <v>6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3</v>
      </c>
      <c r="CR159">
        <v>2</v>
      </c>
      <c r="CS159">
        <v>1</v>
      </c>
      <c r="CT159">
        <v>0</v>
      </c>
      <c r="CU159">
        <v>0</v>
      </c>
      <c r="CV159">
        <v>1</v>
      </c>
      <c r="CW159">
        <v>3</v>
      </c>
      <c r="CX159">
        <v>0</v>
      </c>
      <c r="CY159">
        <v>0</v>
      </c>
      <c r="CZ159">
        <v>41.150001525878913</v>
      </c>
      <c r="DA159">
        <v>40.900001525878913</v>
      </c>
      <c r="DB159">
        <v>41.380001068115227</v>
      </c>
      <c r="DC159">
        <v>426</v>
      </c>
      <c r="DD159">
        <v>142</v>
      </c>
      <c r="DE159">
        <v>240</v>
      </c>
      <c r="DF159">
        <v>112</v>
      </c>
      <c r="DG159">
        <v>0</v>
      </c>
      <c r="DH159">
        <v>3</v>
      </c>
      <c r="DI159">
        <v>0</v>
      </c>
      <c r="DJ159">
        <v>3</v>
      </c>
      <c r="DK159">
        <v>0</v>
      </c>
      <c r="DL159">
        <v>181</v>
      </c>
      <c r="DM159">
        <v>0</v>
      </c>
      <c r="DN159">
        <v>38</v>
      </c>
      <c r="DO159">
        <v>2</v>
      </c>
      <c r="DP159" t="s">
        <v>130</v>
      </c>
      <c r="DQ159">
        <v>398544</v>
      </c>
      <c r="DR159">
        <v>423560</v>
      </c>
      <c r="DS159">
        <v>0.50600000000000001</v>
      </c>
      <c r="DT159">
        <v>1.175</v>
      </c>
      <c r="DU159">
        <v>3.59</v>
      </c>
      <c r="DV159">
        <v>5.23</v>
      </c>
      <c r="DW159">
        <v>0.62619996</v>
      </c>
      <c r="DX159" s="2">
        <f t="shared" si="33"/>
        <v>-6.1124692096115041E-3</v>
      </c>
      <c r="DY159" s="2">
        <f t="shared" si="34"/>
        <v>1.159979530803279E-2</v>
      </c>
      <c r="DZ159" s="3">
        <f t="shared" si="35"/>
        <v>41.374433171677339</v>
      </c>
      <c r="EA159" s="4">
        <f t="shared" si="36"/>
        <v>5.4873260984212857E-3</v>
      </c>
    </row>
    <row r="160" spans="1:131" hidden="1" x14ac:dyDescent="0.25">
      <c r="A160">
        <v>151</v>
      </c>
      <c r="B160" t="s">
        <v>627</v>
      </c>
      <c r="C160">
        <v>9</v>
      </c>
      <c r="D160">
        <v>0</v>
      </c>
      <c r="E160">
        <v>6</v>
      </c>
      <c r="F160">
        <v>0</v>
      </c>
      <c r="G160" t="s">
        <v>130</v>
      </c>
      <c r="H160" t="s">
        <v>130</v>
      </c>
      <c r="I160">
        <v>6</v>
      </c>
      <c r="J160">
        <v>0</v>
      </c>
      <c r="K160" t="s">
        <v>130</v>
      </c>
      <c r="L160" t="s">
        <v>130</v>
      </c>
      <c r="M160" t="s">
        <v>628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181</v>
      </c>
      <c r="AB160">
        <v>0</v>
      </c>
      <c r="AC160">
        <v>0</v>
      </c>
      <c r="AD160">
        <v>0</v>
      </c>
      <c r="AE160">
        <v>0</v>
      </c>
      <c r="AF160">
        <v>63.25</v>
      </c>
      <c r="AG160">
        <v>64.160003662109375</v>
      </c>
      <c r="AH160">
        <v>64.379997253417969</v>
      </c>
      <c r="AI160" s="2">
        <f t="shared" si="27"/>
        <v>1.4183348038784294E-2</v>
      </c>
      <c r="AJ160" s="2">
        <f t="shared" si="28"/>
        <v>3.4171109147866918E-3</v>
      </c>
      <c r="AK160" t="s">
        <v>183</v>
      </c>
      <c r="AL160">
        <v>59</v>
      </c>
      <c r="AM160">
        <v>98</v>
      </c>
      <c r="AN160">
        <v>20</v>
      </c>
      <c r="AO160">
        <v>0</v>
      </c>
      <c r="AP160">
        <v>0</v>
      </c>
      <c r="AQ160">
        <v>1</v>
      </c>
      <c r="AR160">
        <v>2</v>
      </c>
      <c r="AS160">
        <v>0</v>
      </c>
      <c r="AT160">
        <v>0</v>
      </c>
      <c r="AU160">
        <v>3</v>
      </c>
      <c r="AV160">
        <v>0</v>
      </c>
      <c r="AW160">
        <v>5</v>
      </c>
      <c r="AX160">
        <v>1</v>
      </c>
      <c r="AY160">
        <v>0</v>
      </c>
      <c r="AZ160">
        <v>1</v>
      </c>
      <c r="BA160">
        <v>6</v>
      </c>
      <c r="BB160">
        <v>0</v>
      </c>
      <c r="BC160">
        <v>0</v>
      </c>
      <c r="BD160">
        <v>64.620002746582031</v>
      </c>
      <c r="BE160">
        <v>64.040000915527344</v>
      </c>
      <c r="BF160">
        <v>64.819999694824219</v>
      </c>
      <c r="BG160" s="2">
        <f t="shared" si="29"/>
        <v>-9.0568679382085904E-3</v>
      </c>
      <c r="BH160" s="2">
        <f t="shared" si="30"/>
        <v>1.2033304272896506E-2</v>
      </c>
      <c r="BI160" t="s">
        <v>558</v>
      </c>
      <c r="BJ160">
        <v>65</v>
      </c>
      <c r="BK160">
        <v>51</v>
      </c>
      <c r="BL160">
        <v>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4</v>
      </c>
      <c r="BT160">
        <v>4</v>
      </c>
      <c r="BU160">
        <v>4</v>
      </c>
      <c r="BV160">
        <v>6</v>
      </c>
      <c r="BW160">
        <v>25</v>
      </c>
      <c r="BX160">
        <v>1</v>
      </c>
      <c r="BY160">
        <v>39</v>
      </c>
      <c r="BZ160">
        <v>0</v>
      </c>
      <c r="CA160">
        <v>0</v>
      </c>
      <c r="CB160">
        <v>65.319999694824219</v>
      </c>
      <c r="CC160">
        <v>64.620002746582031</v>
      </c>
      <c r="CD160">
        <v>65.5</v>
      </c>
      <c r="CE160" s="2">
        <f t="shared" si="31"/>
        <v>-1.0832511892445051E-2</v>
      </c>
      <c r="CF160" s="2">
        <f t="shared" si="32"/>
        <v>1.3435072571266748E-2</v>
      </c>
      <c r="CG160" t="s">
        <v>372</v>
      </c>
      <c r="CH160">
        <v>9</v>
      </c>
      <c r="CI160">
        <v>13</v>
      </c>
      <c r="CJ160">
        <v>51</v>
      </c>
      <c r="CK160">
        <v>80</v>
      </c>
      <c r="CL160">
        <v>20</v>
      </c>
      <c r="CM160">
        <v>0</v>
      </c>
      <c r="CN160">
        <v>0</v>
      </c>
      <c r="CO160">
        <v>0</v>
      </c>
      <c r="CP160">
        <v>0</v>
      </c>
      <c r="CQ160">
        <v>2</v>
      </c>
      <c r="CR160">
        <v>2</v>
      </c>
      <c r="CS160">
        <v>2</v>
      </c>
      <c r="CT160">
        <v>0</v>
      </c>
      <c r="CU160">
        <v>1</v>
      </c>
      <c r="CV160">
        <v>1</v>
      </c>
      <c r="CW160">
        <v>5</v>
      </c>
      <c r="CX160">
        <v>1</v>
      </c>
      <c r="CY160">
        <v>5</v>
      </c>
      <c r="CZ160">
        <v>66.099998474121094</v>
      </c>
      <c r="DA160">
        <v>66.5</v>
      </c>
      <c r="DB160">
        <v>67.389999389648438</v>
      </c>
      <c r="DC160">
        <v>450</v>
      </c>
      <c r="DD160">
        <v>33</v>
      </c>
      <c r="DE160">
        <v>178</v>
      </c>
      <c r="DF160">
        <v>9</v>
      </c>
      <c r="DG160">
        <v>0</v>
      </c>
      <c r="DH160">
        <v>100</v>
      </c>
      <c r="DI160">
        <v>0</v>
      </c>
      <c r="DJ160">
        <v>0</v>
      </c>
      <c r="DK160">
        <v>5</v>
      </c>
      <c r="DL160">
        <v>207</v>
      </c>
      <c r="DM160">
        <v>0</v>
      </c>
      <c r="DN160">
        <v>181</v>
      </c>
      <c r="DO160">
        <v>2.8</v>
      </c>
      <c r="DP160" t="s">
        <v>135</v>
      </c>
      <c r="DQ160">
        <v>910044</v>
      </c>
      <c r="DR160">
        <v>497700</v>
      </c>
      <c r="DS160">
        <v>2.4140000000000001</v>
      </c>
      <c r="DT160">
        <v>2.5459999999999998</v>
      </c>
      <c r="DU160">
        <v>-7.64</v>
      </c>
      <c r="DV160">
        <v>8.91</v>
      </c>
      <c r="DW160">
        <v>0</v>
      </c>
      <c r="DX160" s="2">
        <f t="shared" si="33"/>
        <v>6.0150605395323797E-3</v>
      </c>
      <c r="DY160" s="2">
        <f t="shared" si="34"/>
        <v>1.3206698289199625E-2</v>
      </c>
      <c r="DZ160" s="3">
        <f t="shared" si="35"/>
        <v>67.378245436231779</v>
      </c>
      <c r="EA160" s="4">
        <f t="shared" si="36"/>
        <v>1.9221758828732005E-2</v>
      </c>
    </row>
    <row r="161" spans="1:131" hidden="1" x14ac:dyDescent="0.25">
      <c r="A161">
        <v>152</v>
      </c>
      <c r="B161" t="s">
        <v>629</v>
      </c>
      <c r="C161">
        <v>9</v>
      </c>
      <c r="D161">
        <v>0</v>
      </c>
      <c r="E161">
        <v>6</v>
      </c>
      <c r="F161">
        <v>0</v>
      </c>
      <c r="G161" t="s">
        <v>130</v>
      </c>
      <c r="H161" t="s">
        <v>130</v>
      </c>
      <c r="I161">
        <v>6</v>
      </c>
      <c r="J161">
        <v>0</v>
      </c>
      <c r="K161" t="s">
        <v>130</v>
      </c>
      <c r="L161" t="s">
        <v>130</v>
      </c>
      <c r="M161" t="s">
        <v>630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A161">
        <v>125</v>
      </c>
      <c r="AB161">
        <v>0</v>
      </c>
      <c r="AC161">
        <v>0</v>
      </c>
      <c r="AD161">
        <v>0</v>
      </c>
      <c r="AE161">
        <v>0</v>
      </c>
      <c r="AF161">
        <v>201.66999816894531</v>
      </c>
      <c r="AG161">
        <v>203.78999328613281</v>
      </c>
      <c r="AH161">
        <v>203.78999328613281</v>
      </c>
      <c r="AI161" s="2">
        <f t="shared" si="27"/>
        <v>1.0402842077780083E-2</v>
      </c>
      <c r="AJ161" s="2">
        <f t="shared" si="28"/>
        <v>0</v>
      </c>
      <c r="AK161" t="s">
        <v>411</v>
      </c>
      <c r="AL161">
        <v>0</v>
      </c>
      <c r="AM161">
        <v>2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14</v>
      </c>
      <c r="AY161">
        <v>113</v>
      </c>
      <c r="AZ161">
        <v>0</v>
      </c>
      <c r="BA161">
        <v>0</v>
      </c>
      <c r="BB161">
        <v>0</v>
      </c>
      <c r="BC161">
        <v>0</v>
      </c>
      <c r="BD161">
        <v>201.0299987792969</v>
      </c>
      <c r="BE161">
        <v>201.97999572753901</v>
      </c>
      <c r="BF161">
        <v>203.88999938964841</v>
      </c>
      <c r="BG161" s="2">
        <f t="shared" si="29"/>
        <v>4.7034209740434152E-3</v>
      </c>
      <c r="BH161" s="2">
        <f t="shared" si="30"/>
        <v>9.3678143500273148E-3</v>
      </c>
      <c r="BI161" t="s">
        <v>631</v>
      </c>
      <c r="BJ161">
        <v>61</v>
      </c>
      <c r="BK161">
        <v>20</v>
      </c>
      <c r="BL161">
        <v>5</v>
      </c>
      <c r="BM161">
        <v>0</v>
      </c>
      <c r="BN161">
        <v>0</v>
      </c>
      <c r="BO161">
        <v>1</v>
      </c>
      <c r="BP161">
        <v>1</v>
      </c>
      <c r="BQ161">
        <v>0</v>
      </c>
      <c r="BR161">
        <v>0</v>
      </c>
      <c r="BS161">
        <v>10</v>
      </c>
      <c r="BT161">
        <v>2</v>
      </c>
      <c r="BU161">
        <v>0</v>
      </c>
      <c r="BV161">
        <v>0</v>
      </c>
      <c r="BW161">
        <v>1</v>
      </c>
      <c r="BX161">
        <v>1</v>
      </c>
      <c r="BY161">
        <v>3</v>
      </c>
      <c r="BZ161">
        <v>0</v>
      </c>
      <c r="CA161">
        <v>0</v>
      </c>
      <c r="CB161">
        <v>203.1199951171875</v>
      </c>
      <c r="CC161">
        <v>201.25999450683599</v>
      </c>
      <c r="CD161">
        <v>204.03999328613281</v>
      </c>
      <c r="CE161" s="2">
        <f t="shared" si="31"/>
        <v>-9.241780091017171E-3</v>
      </c>
      <c r="CF161" s="2">
        <f t="shared" si="32"/>
        <v>1.3624773920661304E-2</v>
      </c>
      <c r="CG161" t="s">
        <v>407</v>
      </c>
      <c r="CH161">
        <v>79</v>
      </c>
      <c r="CI161">
        <v>18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8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203.58000183105469</v>
      </c>
      <c r="DA161">
        <v>203.47999572753909</v>
      </c>
      <c r="DB161">
        <v>203.82000732421881</v>
      </c>
      <c r="DC161">
        <v>185</v>
      </c>
      <c r="DD161">
        <v>36</v>
      </c>
      <c r="DE161">
        <v>2</v>
      </c>
      <c r="DF161">
        <v>16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239</v>
      </c>
      <c r="DM161">
        <v>0</v>
      </c>
      <c r="DN161">
        <v>238</v>
      </c>
      <c r="DO161">
        <v>2.2000000000000002</v>
      </c>
      <c r="DP161" t="s">
        <v>130</v>
      </c>
      <c r="DQ161">
        <v>89308</v>
      </c>
      <c r="DR161">
        <v>154900</v>
      </c>
      <c r="DS161">
        <v>1.8939999999999999</v>
      </c>
      <c r="DT161">
        <v>2.859</v>
      </c>
      <c r="DU161">
        <v>2.38</v>
      </c>
      <c r="DV161">
        <v>1.68</v>
      </c>
      <c r="DW161">
        <v>0.32770001999999998</v>
      </c>
      <c r="DX161" s="2">
        <f t="shared" si="33"/>
        <v>-4.9147879700917052E-4</v>
      </c>
      <c r="DY161" s="2">
        <f t="shared" si="34"/>
        <v>1.6681953903516789E-3</v>
      </c>
      <c r="DZ161" s="3">
        <f t="shared" si="35"/>
        <v>203.81944011844055</v>
      </c>
      <c r="EA161" s="4">
        <f t="shared" si="36"/>
        <v>1.1767165933425083E-3</v>
      </c>
    </row>
    <row r="162" spans="1:131" hidden="1" x14ac:dyDescent="0.25">
      <c r="A162">
        <v>153</v>
      </c>
      <c r="B162" t="s">
        <v>632</v>
      </c>
      <c r="C162">
        <v>9</v>
      </c>
      <c r="D162">
        <v>1</v>
      </c>
      <c r="E162">
        <v>6</v>
      </c>
      <c r="F162">
        <v>0</v>
      </c>
      <c r="G162" t="s">
        <v>130</v>
      </c>
      <c r="H162" t="s">
        <v>130</v>
      </c>
      <c r="I162">
        <v>6</v>
      </c>
      <c r="J162">
        <v>0</v>
      </c>
      <c r="K162" t="s">
        <v>130</v>
      </c>
      <c r="L162" t="s">
        <v>130</v>
      </c>
      <c r="M162" t="s">
        <v>304</v>
      </c>
      <c r="N162">
        <v>5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12</v>
      </c>
      <c r="X162">
        <v>49</v>
      </c>
      <c r="Y162">
        <v>47</v>
      </c>
      <c r="Z162">
        <v>41</v>
      </c>
      <c r="AA162">
        <v>40</v>
      </c>
      <c r="AB162">
        <v>0</v>
      </c>
      <c r="AC162">
        <v>0</v>
      </c>
      <c r="AD162">
        <v>0</v>
      </c>
      <c r="AE162">
        <v>0</v>
      </c>
      <c r="AF162">
        <v>271.48001098632813</v>
      </c>
      <c r="AG162">
        <v>271.6199951171875</v>
      </c>
      <c r="AH162">
        <v>272.3599853515625</v>
      </c>
      <c r="AI162" s="2">
        <f t="shared" si="27"/>
        <v>5.153675479560027E-4</v>
      </c>
      <c r="AJ162" s="2">
        <f t="shared" si="28"/>
        <v>2.7169565067343138E-3</v>
      </c>
      <c r="AK162" t="s">
        <v>205</v>
      </c>
      <c r="AL162">
        <v>2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1</v>
      </c>
      <c r="AW162">
        <v>1</v>
      </c>
      <c r="AX162">
        <v>0</v>
      </c>
      <c r="AY162">
        <v>191</v>
      </c>
      <c r="AZ162">
        <v>0</v>
      </c>
      <c r="BA162">
        <v>0</v>
      </c>
      <c r="BB162">
        <v>0</v>
      </c>
      <c r="BC162">
        <v>0</v>
      </c>
      <c r="BD162">
        <v>267.67001342773438</v>
      </c>
      <c r="BE162">
        <v>271.55999755859369</v>
      </c>
      <c r="BF162">
        <v>272.02999877929688</v>
      </c>
      <c r="BG162" s="2">
        <f t="shared" si="29"/>
        <v>1.432458449635976E-2</v>
      </c>
      <c r="BH162" s="2">
        <f t="shared" si="30"/>
        <v>1.727755110878415E-3</v>
      </c>
      <c r="BI162" t="s">
        <v>574</v>
      </c>
      <c r="BJ162">
        <v>88</v>
      </c>
      <c r="BK162">
        <v>15</v>
      </c>
      <c r="BL162">
        <v>6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39</v>
      </c>
      <c r="BT162">
        <v>13</v>
      </c>
      <c r="BU162">
        <v>21</v>
      </c>
      <c r="BV162">
        <v>15</v>
      </c>
      <c r="BW162">
        <v>11</v>
      </c>
      <c r="BX162">
        <v>1</v>
      </c>
      <c r="BY162">
        <v>60</v>
      </c>
      <c r="BZ162">
        <v>0</v>
      </c>
      <c r="CA162">
        <v>0</v>
      </c>
      <c r="CB162">
        <v>272.489990234375</v>
      </c>
      <c r="CC162">
        <v>268.8800048828125</v>
      </c>
      <c r="CD162">
        <v>272.5</v>
      </c>
      <c r="CE162" s="2">
        <f t="shared" si="31"/>
        <v>-1.3426008948251411E-2</v>
      </c>
      <c r="CF162" s="2">
        <f t="shared" si="32"/>
        <v>1.3284385751146766E-2</v>
      </c>
      <c r="CG162" t="s">
        <v>223</v>
      </c>
      <c r="CH162">
        <v>157</v>
      </c>
      <c r="CI162">
        <v>36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3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271.54998779296881</v>
      </c>
      <c r="DA162">
        <v>270.25</v>
      </c>
      <c r="DB162">
        <v>271</v>
      </c>
      <c r="DC162">
        <v>309</v>
      </c>
      <c r="DD162">
        <v>243</v>
      </c>
      <c r="DE162">
        <v>7</v>
      </c>
      <c r="DF162">
        <v>152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242</v>
      </c>
      <c r="DM162">
        <v>0</v>
      </c>
      <c r="DN162">
        <v>231</v>
      </c>
      <c r="DO162">
        <v>2.2999999999999998</v>
      </c>
      <c r="DP162" t="s">
        <v>130</v>
      </c>
      <c r="DQ162">
        <v>707421</v>
      </c>
      <c r="DR162">
        <v>1013060</v>
      </c>
      <c r="DS162">
        <v>0.90900000000000003</v>
      </c>
      <c r="DT162">
        <v>1.073</v>
      </c>
      <c r="DU162">
        <v>1.68</v>
      </c>
      <c r="DV162">
        <v>2.0299999999999998</v>
      </c>
      <c r="DW162">
        <v>0.47959997999999998</v>
      </c>
      <c r="DX162" s="2">
        <f t="shared" si="33"/>
        <v>-4.8103156076551024E-3</v>
      </c>
      <c r="DY162" s="2">
        <f t="shared" si="34"/>
        <v>2.7675276752767708E-3</v>
      </c>
      <c r="DZ162" s="3">
        <f t="shared" si="35"/>
        <v>270.99792435424354</v>
      </c>
      <c r="EA162" s="4">
        <f t="shared" si="36"/>
        <v>-2.0427879323783316E-3</v>
      </c>
    </row>
    <row r="163" spans="1:131" hidden="1" x14ac:dyDescent="0.25">
      <c r="A163">
        <v>154</v>
      </c>
      <c r="B163" t="s">
        <v>633</v>
      </c>
      <c r="C163">
        <v>9</v>
      </c>
      <c r="D163">
        <v>0</v>
      </c>
      <c r="E163">
        <v>6</v>
      </c>
      <c r="F163">
        <v>0</v>
      </c>
      <c r="G163" t="s">
        <v>130</v>
      </c>
      <c r="H163" t="s">
        <v>130</v>
      </c>
      <c r="I163">
        <v>6</v>
      </c>
      <c r="J163">
        <v>0</v>
      </c>
      <c r="K163" t="s">
        <v>130</v>
      </c>
      <c r="L163" t="s">
        <v>130</v>
      </c>
      <c r="M163" t="s">
        <v>200</v>
      </c>
      <c r="N163">
        <v>14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67</v>
      </c>
      <c r="X163">
        <v>18</v>
      </c>
      <c r="Y163">
        <v>11</v>
      </c>
      <c r="Z163">
        <v>7</v>
      </c>
      <c r="AA163">
        <v>3</v>
      </c>
      <c r="AB163">
        <v>0</v>
      </c>
      <c r="AC163">
        <v>0</v>
      </c>
      <c r="AD163">
        <v>0</v>
      </c>
      <c r="AE163">
        <v>0</v>
      </c>
      <c r="AF163">
        <v>65.790000915527344</v>
      </c>
      <c r="AG163">
        <v>65.860000610351563</v>
      </c>
      <c r="AH163">
        <v>66.269996643066406</v>
      </c>
      <c r="AI163" s="2">
        <f t="shared" si="27"/>
        <v>1.0628559698679929E-3</v>
      </c>
      <c r="AJ163" s="2">
        <f t="shared" si="28"/>
        <v>6.1867519765106405E-3</v>
      </c>
      <c r="AK163" t="s">
        <v>495</v>
      </c>
      <c r="AL163">
        <v>35</v>
      </c>
      <c r="AM163">
        <v>29</v>
      </c>
      <c r="AN163">
        <v>12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22</v>
      </c>
      <c r="AV163">
        <v>5</v>
      </c>
      <c r="AW163">
        <v>11</v>
      </c>
      <c r="AX163">
        <v>8</v>
      </c>
      <c r="AY163">
        <v>4</v>
      </c>
      <c r="AZ163">
        <v>1</v>
      </c>
      <c r="BA163">
        <v>28</v>
      </c>
      <c r="BB163">
        <v>0</v>
      </c>
      <c r="BC163">
        <v>0</v>
      </c>
      <c r="BD163">
        <v>66.220001220703125</v>
      </c>
      <c r="BE163">
        <v>65.779998779296875</v>
      </c>
      <c r="BF163">
        <v>66.660003662109375</v>
      </c>
      <c r="BG163" s="2">
        <f t="shared" si="29"/>
        <v>-6.6890004495521183E-3</v>
      </c>
      <c r="BH163" s="2">
        <f t="shared" si="30"/>
        <v>1.3201392656278954E-2</v>
      </c>
      <c r="BI163" t="s">
        <v>313</v>
      </c>
      <c r="BJ163">
        <v>0</v>
      </c>
      <c r="BK163">
        <v>3</v>
      </c>
      <c r="BL163">
        <v>162</v>
      </c>
      <c r="BM163">
        <v>16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1</v>
      </c>
      <c r="BX163">
        <v>1</v>
      </c>
      <c r="BY163">
        <v>1</v>
      </c>
      <c r="BZ163">
        <v>0</v>
      </c>
      <c r="CA163">
        <v>0</v>
      </c>
      <c r="CB163">
        <v>66.970001220703125</v>
      </c>
      <c r="CC163">
        <v>66.050003051757813</v>
      </c>
      <c r="CD163">
        <v>67.239997863769531</v>
      </c>
      <c r="CE163" s="2">
        <f t="shared" si="31"/>
        <v>-1.3928813420710728E-2</v>
      </c>
      <c r="CF163" s="2">
        <f t="shared" si="32"/>
        <v>1.7697722335189403E-2</v>
      </c>
      <c r="CG163" t="s">
        <v>558</v>
      </c>
      <c r="CH163">
        <v>61</v>
      </c>
      <c r="CI163">
        <v>74</v>
      </c>
      <c r="CJ163">
        <v>3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7</v>
      </c>
      <c r="CR163">
        <v>4</v>
      </c>
      <c r="CS163">
        <v>3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67.69000244140625</v>
      </c>
      <c r="DA163">
        <v>66.550003051757813</v>
      </c>
      <c r="DB163">
        <v>67.44000244140625</v>
      </c>
      <c r="DC163">
        <v>410</v>
      </c>
      <c r="DD163">
        <v>163</v>
      </c>
      <c r="DE163">
        <v>91</v>
      </c>
      <c r="DF163">
        <v>149</v>
      </c>
      <c r="DG163">
        <v>0</v>
      </c>
      <c r="DH163">
        <v>16</v>
      </c>
      <c r="DI163">
        <v>0</v>
      </c>
      <c r="DJ163">
        <v>0</v>
      </c>
      <c r="DK163">
        <v>0</v>
      </c>
      <c r="DL163">
        <v>8</v>
      </c>
      <c r="DM163">
        <v>0</v>
      </c>
      <c r="DN163">
        <v>7</v>
      </c>
      <c r="DO163">
        <v>2.1</v>
      </c>
      <c r="DP163" t="s">
        <v>130</v>
      </c>
      <c r="DQ163">
        <v>218402</v>
      </c>
      <c r="DR163">
        <v>243220</v>
      </c>
      <c r="DS163">
        <v>0.373</v>
      </c>
      <c r="DT163">
        <v>0.66200000000000003</v>
      </c>
      <c r="DU163">
        <v>3.97</v>
      </c>
      <c r="DV163">
        <v>2.64</v>
      </c>
      <c r="DW163">
        <v>0.7843</v>
      </c>
      <c r="DX163" s="2">
        <f t="shared" si="33"/>
        <v>-1.712996750371043E-2</v>
      </c>
      <c r="DY163" s="2">
        <f t="shared" si="34"/>
        <v>1.3196906248953533E-2</v>
      </c>
      <c r="DZ163" s="3">
        <f t="shared" si="35"/>
        <v>67.428257202899431</v>
      </c>
      <c r="EA163" s="4">
        <f t="shared" si="36"/>
        <v>-3.9330612547568977E-3</v>
      </c>
    </row>
    <row r="164" spans="1:131" hidden="1" x14ac:dyDescent="0.25">
      <c r="A164">
        <v>155</v>
      </c>
      <c r="B164" t="s">
        <v>634</v>
      </c>
      <c r="C164">
        <v>9</v>
      </c>
      <c r="D164">
        <v>0</v>
      </c>
      <c r="E164">
        <v>6</v>
      </c>
      <c r="F164">
        <v>0</v>
      </c>
      <c r="G164" t="s">
        <v>130</v>
      </c>
      <c r="H164" t="s">
        <v>130</v>
      </c>
      <c r="I164">
        <v>6</v>
      </c>
      <c r="J164">
        <v>0</v>
      </c>
      <c r="K164" t="s">
        <v>130</v>
      </c>
      <c r="L164" t="s">
        <v>130</v>
      </c>
      <c r="M164" t="s">
        <v>635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2</v>
      </c>
      <c r="Z164">
        <v>0</v>
      </c>
      <c r="AA164">
        <v>157</v>
      </c>
      <c r="AB164">
        <v>0</v>
      </c>
      <c r="AC164">
        <v>0</v>
      </c>
      <c r="AD164">
        <v>0</v>
      </c>
      <c r="AE164">
        <v>0</v>
      </c>
      <c r="AF164">
        <v>65.860000610351563</v>
      </c>
      <c r="AG164">
        <v>66.870002746582031</v>
      </c>
      <c r="AH164">
        <v>67.139999389648438</v>
      </c>
      <c r="AI164" s="2">
        <f t="shared" si="27"/>
        <v>1.5103964329986397E-2</v>
      </c>
      <c r="AJ164" s="2">
        <f t="shared" si="28"/>
        <v>4.0213977587261196E-3</v>
      </c>
      <c r="AK164" t="s">
        <v>619</v>
      </c>
      <c r="AL164">
        <v>6</v>
      </c>
      <c r="AM164">
        <v>18</v>
      </c>
      <c r="AN164">
        <v>5</v>
      </c>
      <c r="AO164">
        <v>19</v>
      </c>
      <c r="AP164">
        <v>128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67.510002136230469</v>
      </c>
      <c r="BE164">
        <v>65.900001525878906</v>
      </c>
      <c r="BF164">
        <v>67.900001525878906</v>
      </c>
      <c r="BG164" s="2">
        <f t="shared" si="29"/>
        <v>-2.4430964690028256E-2</v>
      </c>
      <c r="BH164" s="2">
        <f t="shared" si="30"/>
        <v>2.9455080339545137E-2</v>
      </c>
      <c r="BI164" t="s">
        <v>636</v>
      </c>
      <c r="BJ164">
        <v>33</v>
      </c>
      <c r="BK164">
        <v>91</v>
      </c>
      <c r="BL164">
        <v>13</v>
      </c>
      <c r="BM164">
        <v>12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1</v>
      </c>
      <c r="BT164">
        <v>3</v>
      </c>
      <c r="BU164">
        <v>1</v>
      </c>
      <c r="BV164">
        <v>0</v>
      </c>
      <c r="BW164">
        <v>2</v>
      </c>
      <c r="BX164">
        <v>1</v>
      </c>
      <c r="BY164">
        <v>6</v>
      </c>
      <c r="BZ164">
        <v>0</v>
      </c>
      <c r="CA164">
        <v>0</v>
      </c>
      <c r="CB164">
        <v>68.709999084472656</v>
      </c>
      <c r="CC164">
        <v>67.739997863769531</v>
      </c>
      <c r="CD164">
        <v>68.900001525878906</v>
      </c>
      <c r="CE164" s="2">
        <f t="shared" si="31"/>
        <v>-1.4319475218376398E-2</v>
      </c>
      <c r="CF164" s="2">
        <f t="shared" si="32"/>
        <v>1.6836046972708352E-2</v>
      </c>
      <c r="CG164" t="s">
        <v>317</v>
      </c>
      <c r="CH164">
        <v>106</v>
      </c>
      <c r="CI164">
        <v>15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44</v>
      </c>
      <c r="CR164">
        <v>10</v>
      </c>
      <c r="CS164">
        <v>11</v>
      </c>
      <c r="CT164">
        <v>3</v>
      </c>
      <c r="CU164">
        <v>1</v>
      </c>
      <c r="CV164">
        <v>0</v>
      </c>
      <c r="CW164">
        <v>0</v>
      </c>
      <c r="CX164">
        <v>0</v>
      </c>
      <c r="CY164">
        <v>0</v>
      </c>
      <c r="CZ164">
        <v>68.430000305175781</v>
      </c>
      <c r="DA164">
        <v>68.290000915527344</v>
      </c>
      <c r="DB164">
        <v>69</v>
      </c>
      <c r="DC164">
        <v>319</v>
      </c>
      <c r="DD164">
        <v>76</v>
      </c>
      <c r="DE164">
        <v>49</v>
      </c>
      <c r="DF164">
        <v>3</v>
      </c>
      <c r="DG164">
        <v>0</v>
      </c>
      <c r="DH164">
        <v>159</v>
      </c>
      <c r="DI164">
        <v>0</v>
      </c>
      <c r="DJ164">
        <v>147</v>
      </c>
      <c r="DK164">
        <v>0</v>
      </c>
      <c r="DL164">
        <v>160</v>
      </c>
      <c r="DM164">
        <v>0</v>
      </c>
      <c r="DN164">
        <v>157</v>
      </c>
      <c r="DO164">
        <v>2.6</v>
      </c>
      <c r="DP164" t="s">
        <v>135</v>
      </c>
      <c r="DQ164">
        <v>394507</v>
      </c>
      <c r="DR164">
        <v>492880</v>
      </c>
      <c r="DS164">
        <v>1.4790000000000001</v>
      </c>
      <c r="DT164">
        <v>1.8680000000000001</v>
      </c>
      <c r="DU164">
        <v>1.47</v>
      </c>
      <c r="DV164">
        <v>4.96</v>
      </c>
      <c r="DW164">
        <v>0</v>
      </c>
      <c r="DX164" s="2">
        <f t="shared" si="33"/>
        <v>-2.0500715737521435E-3</v>
      </c>
      <c r="DY164" s="2">
        <f t="shared" si="34"/>
        <v>1.0289841803951538E-2</v>
      </c>
      <c r="DZ164" s="3">
        <f t="shared" si="35"/>
        <v>68.992694221739825</v>
      </c>
      <c r="EA164" s="4">
        <f t="shared" si="36"/>
        <v>8.2397702301993947E-3</v>
      </c>
    </row>
    <row r="165" spans="1:131" hidden="1" x14ac:dyDescent="0.25">
      <c r="A165">
        <v>156</v>
      </c>
      <c r="B165" t="s">
        <v>637</v>
      </c>
      <c r="C165">
        <v>9</v>
      </c>
      <c r="D165">
        <v>0</v>
      </c>
      <c r="E165">
        <v>6</v>
      </c>
      <c r="F165">
        <v>0</v>
      </c>
      <c r="G165" t="s">
        <v>130</v>
      </c>
      <c r="H165" t="s">
        <v>130</v>
      </c>
      <c r="I165">
        <v>6</v>
      </c>
      <c r="J165">
        <v>0</v>
      </c>
      <c r="K165" t="s">
        <v>130</v>
      </c>
      <c r="L165" t="s">
        <v>130</v>
      </c>
      <c r="M165" t="s">
        <v>572</v>
      </c>
      <c r="N165">
        <v>21</v>
      </c>
      <c r="O165">
        <v>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8</v>
      </c>
      <c r="X165">
        <v>9</v>
      </c>
      <c r="Y165">
        <v>9</v>
      </c>
      <c r="Z165">
        <v>15</v>
      </c>
      <c r="AA165">
        <v>60</v>
      </c>
      <c r="AB165">
        <v>0</v>
      </c>
      <c r="AC165">
        <v>0</v>
      </c>
      <c r="AD165">
        <v>0</v>
      </c>
      <c r="AE165">
        <v>0</v>
      </c>
      <c r="AF165">
        <v>4776.41015625</v>
      </c>
      <c r="AG165">
        <v>4840.990234375</v>
      </c>
      <c r="AH165">
        <v>4874.64013671875</v>
      </c>
      <c r="AI165" s="2">
        <f t="shared" si="27"/>
        <v>1.3340262012186743E-2</v>
      </c>
      <c r="AJ165" s="2">
        <f t="shared" si="28"/>
        <v>6.9030536408787313E-3</v>
      </c>
      <c r="AK165" t="s">
        <v>287</v>
      </c>
      <c r="AL165">
        <v>62</v>
      </c>
      <c r="AM165">
        <v>7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38</v>
      </c>
      <c r="AV165">
        <v>21</v>
      </c>
      <c r="AW165">
        <v>9</v>
      </c>
      <c r="AX165">
        <v>1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4748.490234375</v>
      </c>
      <c r="BE165">
        <v>4768.85009765625</v>
      </c>
      <c r="BF165">
        <v>4799.990234375</v>
      </c>
      <c r="BG165" s="2">
        <f t="shared" si="29"/>
        <v>4.2693443627545014E-3</v>
      </c>
      <c r="BH165" s="2">
        <f t="shared" si="30"/>
        <v>6.4875416820102672E-3</v>
      </c>
      <c r="BI165" t="s">
        <v>638</v>
      </c>
      <c r="BJ165">
        <v>7</v>
      </c>
      <c r="BK165">
        <v>16</v>
      </c>
      <c r="BL165">
        <v>8</v>
      </c>
      <c r="BM165">
        <v>18</v>
      </c>
      <c r="BN165">
        <v>74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4902.1298828125</v>
      </c>
      <c r="CC165">
        <v>4776.68994140625</v>
      </c>
      <c r="CD165">
        <v>4922.68994140625</v>
      </c>
      <c r="CE165" s="2">
        <f t="shared" si="31"/>
        <v>-2.6260850703095917E-2</v>
      </c>
      <c r="CF165" s="2">
        <f t="shared" si="32"/>
        <v>2.9658581332118739E-2</v>
      </c>
      <c r="CG165" t="s">
        <v>287</v>
      </c>
      <c r="CH165">
        <v>24</v>
      </c>
      <c r="CI165">
        <v>24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4</v>
      </c>
      <c r="CR165">
        <v>6</v>
      </c>
      <c r="CS165">
        <v>2</v>
      </c>
      <c r="CT165">
        <v>9</v>
      </c>
      <c r="CU165">
        <v>58</v>
      </c>
      <c r="CV165">
        <v>0</v>
      </c>
      <c r="CW165">
        <v>0</v>
      </c>
      <c r="CX165">
        <v>0</v>
      </c>
      <c r="CY165">
        <v>0</v>
      </c>
      <c r="CZ165">
        <v>4873.72998046875</v>
      </c>
      <c r="DA165">
        <v>4844.22021484375</v>
      </c>
      <c r="DB165">
        <v>4888</v>
      </c>
      <c r="DC165">
        <v>196</v>
      </c>
      <c r="DD165">
        <v>131</v>
      </c>
      <c r="DE165">
        <v>99</v>
      </c>
      <c r="DF165">
        <v>110</v>
      </c>
      <c r="DG165">
        <v>0</v>
      </c>
      <c r="DH165">
        <v>92</v>
      </c>
      <c r="DI165">
        <v>0</v>
      </c>
      <c r="DJ165">
        <v>0</v>
      </c>
      <c r="DK165">
        <v>1</v>
      </c>
      <c r="DL165">
        <v>119</v>
      </c>
      <c r="DM165">
        <v>0</v>
      </c>
      <c r="DN165">
        <v>60</v>
      </c>
      <c r="DO165">
        <v>2.7</v>
      </c>
      <c r="DP165" t="s">
        <v>135</v>
      </c>
      <c r="DQ165">
        <v>20300</v>
      </c>
      <c r="DR165">
        <v>16260</v>
      </c>
      <c r="DS165">
        <v>3.488</v>
      </c>
      <c r="DT165">
        <v>6.2110000000000003</v>
      </c>
      <c r="DU165">
        <v>2.91</v>
      </c>
      <c r="DV165">
        <v>2.08</v>
      </c>
      <c r="DW165">
        <v>0</v>
      </c>
      <c r="DX165" s="2">
        <f t="shared" si="33"/>
        <v>-6.0917473434787262E-3</v>
      </c>
      <c r="DY165" s="2">
        <f t="shared" si="34"/>
        <v>8.9565845246010189E-3</v>
      </c>
      <c r="DZ165" s="3">
        <f t="shared" si="35"/>
        <v>4887.6078826537787</v>
      </c>
      <c r="EA165" s="4">
        <f t="shared" si="36"/>
        <v>2.8648371811222928E-3</v>
      </c>
    </row>
    <row r="166" spans="1:131" hidden="1" x14ac:dyDescent="0.25">
      <c r="A166">
        <v>157</v>
      </c>
      <c r="B166" t="s">
        <v>639</v>
      </c>
      <c r="C166">
        <v>9</v>
      </c>
      <c r="D166">
        <v>0</v>
      </c>
      <c r="E166">
        <v>6</v>
      </c>
      <c r="F166">
        <v>0</v>
      </c>
      <c r="G166" t="s">
        <v>130</v>
      </c>
      <c r="H166" t="s">
        <v>130</v>
      </c>
      <c r="I166">
        <v>6</v>
      </c>
      <c r="J166">
        <v>0</v>
      </c>
      <c r="K166" t="s">
        <v>130</v>
      </c>
      <c r="L166" t="s">
        <v>130</v>
      </c>
      <c r="M166" t="s">
        <v>299</v>
      </c>
      <c r="N166">
        <v>30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14</v>
      </c>
      <c r="X166">
        <v>7</v>
      </c>
      <c r="Y166">
        <v>8</v>
      </c>
      <c r="Z166">
        <v>13</v>
      </c>
      <c r="AA166">
        <v>131</v>
      </c>
      <c r="AB166">
        <v>0</v>
      </c>
      <c r="AC166">
        <v>0</v>
      </c>
      <c r="AD166">
        <v>0</v>
      </c>
      <c r="AE166">
        <v>0</v>
      </c>
      <c r="AF166">
        <v>14.5</v>
      </c>
      <c r="AG166">
        <v>14.72999954223633</v>
      </c>
      <c r="AH166">
        <v>14.86999988555908</v>
      </c>
      <c r="AI166" s="2">
        <f t="shared" si="27"/>
        <v>1.5614361804753396E-2</v>
      </c>
      <c r="AJ166" s="2">
        <f t="shared" si="28"/>
        <v>9.4149525487697838E-3</v>
      </c>
      <c r="AK166" t="s">
        <v>640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1</v>
      </c>
      <c r="AV166">
        <v>0</v>
      </c>
      <c r="AW166">
        <v>0</v>
      </c>
      <c r="AX166">
        <v>0</v>
      </c>
      <c r="AY166">
        <v>194</v>
      </c>
      <c r="AZ166">
        <v>0</v>
      </c>
      <c r="BA166">
        <v>0</v>
      </c>
      <c r="BB166">
        <v>0</v>
      </c>
      <c r="BC166">
        <v>0</v>
      </c>
      <c r="BD166">
        <v>14.22000026702881</v>
      </c>
      <c r="BE166">
        <v>14.42000007629394</v>
      </c>
      <c r="BF166">
        <v>14.47999954223633</v>
      </c>
      <c r="BG166" s="2">
        <f t="shared" si="29"/>
        <v>1.3869612219622907E-2</v>
      </c>
      <c r="BH166" s="2">
        <f t="shared" si="30"/>
        <v>4.1436096574022363E-3</v>
      </c>
      <c r="BI166" t="s">
        <v>641</v>
      </c>
      <c r="BJ166">
        <v>1</v>
      </c>
      <c r="BK166">
        <v>16</v>
      </c>
      <c r="BL166">
        <v>103</v>
      </c>
      <c r="BM166">
        <v>38</v>
      </c>
      <c r="BN166">
        <v>34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14.680000305175779</v>
      </c>
      <c r="CC166">
        <v>14.32999992370606</v>
      </c>
      <c r="CD166">
        <v>14.710000038146971</v>
      </c>
      <c r="CE166" s="2">
        <f t="shared" si="31"/>
        <v>-2.4424311467770243E-2</v>
      </c>
      <c r="CF166" s="2">
        <f t="shared" si="32"/>
        <v>2.5832774538101178E-2</v>
      </c>
      <c r="CG166" t="s">
        <v>573</v>
      </c>
      <c r="CH166">
        <v>1</v>
      </c>
      <c r="CI166">
        <v>1</v>
      </c>
      <c r="CJ166">
        <v>16</v>
      </c>
      <c r="CK166">
        <v>61</v>
      </c>
      <c r="CL166">
        <v>112</v>
      </c>
      <c r="CM166">
        <v>0</v>
      </c>
      <c r="CN166">
        <v>0</v>
      </c>
      <c r="CO166">
        <v>0</v>
      </c>
      <c r="CP166">
        <v>0</v>
      </c>
      <c r="CQ166">
        <v>1</v>
      </c>
      <c r="CR166">
        <v>0</v>
      </c>
      <c r="CS166">
        <v>1</v>
      </c>
      <c r="CT166">
        <v>0</v>
      </c>
      <c r="CU166">
        <v>0</v>
      </c>
      <c r="CV166">
        <v>1</v>
      </c>
      <c r="CW166">
        <v>1</v>
      </c>
      <c r="CX166">
        <v>1</v>
      </c>
      <c r="CY166">
        <v>1</v>
      </c>
      <c r="CZ166">
        <v>15.180000305175779</v>
      </c>
      <c r="DA166">
        <v>14.89000034332275</v>
      </c>
      <c r="DB166">
        <v>15.010000228881839</v>
      </c>
      <c r="DC166">
        <v>271</v>
      </c>
      <c r="DD166">
        <v>45</v>
      </c>
      <c r="DE166">
        <v>34</v>
      </c>
      <c r="DF166">
        <v>43</v>
      </c>
      <c r="DG166">
        <v>0</v>
      </c>
      <c r="DH166">
        <v>245</v>
      </c>
      <c r="DI166">
        <v>0</v>
      </c>
      <c r="DJ166">
        <v>0</v>
      </c>
      <c r="DK166">
        <v>2</v>
      </c>
      <c r="DL166">
        <v>326</v>
      </c>
      <c r="DM166">
        <v>0</v>
      </c>
      <c r="DN166">
        <v>325</v>
      </c>
      <c r="DO166">
        <v>2.8</v>
      </c>
      <c r="DP166" t="s">
        <v>135</v>
      </c>
      <c r="DQ166">
        <v>1388178</v>
      </c>
      <c r="DR166">
        <v>1172560</v>
      </c>
      <c r="DS166">
        <v>0.625</v>
      </c>
      <c r="DT166">
        <v>1.21</v>
      </c>
      <c r="DU166">
        <v>0.5</v>
      </c>
      <c r="DV166">
        <v>3.97</v>
      </c>
      <c r="DW166">
        <v>3.1800000000000002E-2</v>
      </c>
      <c r="DX166" s="2">
        <f t="shared" si="33"/>
        <v>-1.9476155484648983E-2</v>
      </c>
      <c r="DY166" s="2">
        <f t="shared" si="34"/>
        <v>7.9946624736346728E-3</v>
      </c>
      <c r="DZ166" s="3">
        <f t="shared" si="35"/>
        <v>15.00904087029992</v>
      </c>
      <c r="EA166" s="4">
        <f t="shared" si="36"/>
        <v>-1.148149301101431E-2</v>
      </c>
    </row>
    <row r="167" spans="1:131" hidden="1" x14ac:dyDescent="0.25">
      <c r="A167">
        <v>158</v>
      </c>
      <c r="B167" t="s">
        <v>642</v>
      </c>
      <c r="C167">
        <v>9</v>
      </c>
      <c r="D167">
        <v>0</v>
      </c>
      <c r="E167">
        <v>6</v>
      </c>
      <c r="F167">
        <v>0</v>
      </c>
      <c r="G167" t="s">
        <v>130</v>
      </c>
      <c r="H167" t="s">
        <v>130</v>
      </c>
      <c r="I167">
        <v>6</v>
      </c>
      <c r="J167">
        <v>0</v>
      </c>
      <c r="K167" t="s">
        <v>130</v>
      </c>
      <c r="L167" t="s">
        <v>130</v>
      </c>
      <c r="M167" t="s">
        <v>142</v>
      </c>
      <c r="N167">
        <v>56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65</v>
      </c>
      <c r="X167">
        <v>49</v>
      </c>
      <c r="Y167">
        <v>30</v>
      </c>
      <c r="Z167">
        <v>2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243.3999938964844</v>
      </c>
      <c r="AG167">
        <v>244.41000366210929</v>
      </c>
      <c r="AH167">
        <v>245.94000244140619</v>
      </c>
      <c r="AI167" s="2">
        <f t="shared" si="27"/>
        <v>4.1324403686078259E-3</v>
      </c>
      <c r="AJ167" s="2">
        <f t="shared" si="28"/>
        <v>6.221024494221572E-3</v>
      </c>
      <c r="AK167" t="s">
        <v>495</v>
      </c>
      <c r="AL167">
        <v>36</v>
      </c>
      <c r="AM167">
        <v>98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15</v>
      </c>
      <c r="AV167">
        <v>16</v>
      </c>
      <c r="AW167">
        <v>11</v>
      </c>
      <c r="AX167">
        <v>4</v>
      </c>
      <c r="AY167">
        <v>11</v>
      </c>
      <c r="AZ167">
        <v>0</v>
      </c>
      <c r="BA167">
        <v>0</v>
      </c>
      <c r="BB167">
        <v>0</v>
      </c>
      <c r="BC167">
        <v>0</v>
      </c>
      <c r="BD167">
        <v>244.97999572753901</v>
      </c>
      <c r="BE167">
        <v>244.22999572753901</v>
      </c>
      <c r="BF167">
        <v>246.24000549316409</v>
      </c>
      <c r="BG167" s="2">
        <f t="shared" si="29"/>
        <v>-3.0708758675026537E-3</v>
      </c>
      <c r="BH167" s="2">
        <f t="shared" si="30"/>
        <v>8.1628075080630857E-3</v>
      </c>
      <c r="BI167" t="s">
        <v>617</v>
      </c>
      <c r="BJ167">
        <v>8</v>
      </c>
      <c r="BK167">
        <v>144</v>
      </c>
      <c r="BL167">
        <v>39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3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249.2799987792969</v>
      </c>
      <c r="CC167">
        <v>247.71000671386719</v>
      </c>
      <c r="CD167">
        <v>251.11000061035159</v>
      </c>
      <c r="CE167" s="2">
        <f t="shared" si="31"/>
        <v>-6.3380243949662241E-3</v>
      </c>
      <c r="CF167" s="2">
        <f t="shared" si="32"/>
        <v>1.353985858078266E-2</v>
      </c>
      <c r="CG167" t="s">
        <v>478</v>
      </c>
      <c r="CH167">
        <v>98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78</v>
      </c>
      <c r="CR167">
        <v>8</v>
      </c>
      <c r="CS167">
        <v>4</v>
      </c>
      <c r="CT167">
        <v>5</v>
      </c>
      <c r="CU167">
        <v>17</v>
      </c>
      <c r="CV167">
        <v>0</v>
      </c>
      <c r="CW167">
        <v>0</v>
      </c>
      <c r="CX167">
        <v>0</v>
      </c>
      <c r="CY167">
        <v>0</v>
      </c>
      <c r="CZ167">
        <v>249.02000427246091</v>
      </c>
      <c r="DA167">
        <v>249.8399963378906</v>
      </c>
      <c r="DB167">
        <v>249.8399963378906</v>
      </c>
      <c r="DC167">
        <v>480</v>
      </c>
      <c r="DD167">
        <v>290</v>
      </c>
      <c r="DE167">
        <v>191</v>
      </c>
      <c r="DF167">
        <v>192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28</v>
      </c>
      <c r="DM167">
        <v>0</v>
      </c>
      <c r="DN167">
        <v>11</v>
      </c>
      <c r="DO167">
        <v>2.4</v>
      </c>
      <c r="DP167" t="s">
        <v>130</v>
      </c>
      <c r="DQ167">
        <v>619603</v>
      </c>
      <c r="DR167">
        <v>565720</v>
      </c>
      <c r="DS167">
        <v>3.1779999999999999</v>
      </c>
      <c r="DT167">
        <v>3.3319999999999999</v>
      </c>
      <c r="DU167">
        <v>2</v>
      </c>
      <c r="DV167">
        <v>2.6</v>
      </c>
      <c r="DW167">
        <v>0.1062</v>
      </c>
      <c r="DX167" s="2">
        <f t="shared" si="33"/>
        <v>3.2820688338496273E-3</v>
      </c>
      <c r="DY167" s="2">
        <f t="shared" si="34"/>
        <v>0</v>
      </c>
      <c r="DZ167" s="3">
        <f t="shared" si="35"/>
        <v>249.8399963378906</v>
      </c>
      <c r="EA167" s="4">
        <f t="shared" si="36"/>
        <v>3.2820688338496273E-3</v>
      </c>
    </row>
    <row r="168" spans="1:131" hidden="1" x14ac:dyDescent="0.25">
      <c r="A168">
        <v>159</v>
      </c>
      <c r="B168" t="s">
        <v>643</v>
      </c>
      <c r="C168">
        <v>9</v>
      </c>
      <c r="D168">
        <v>0</v>
      </c>
      <c r="E168">
        <v>6</v>
      </c>
      <c r="F168">
        <v>0</v>
      </c>
      <c r="G168" t="s">
        <v>130</v>
      </c>
      <c r="H168" t="s">
        <v>130</v>
      </c>
      <c r="I168">
        <v>6</v>
      </c>
      <c r="J168">
        <v>0</v>
      </c>
      <c r="K168" t="s">
        <v>130</v>
      </c>
      <c r="L168" t="s">
        <v>130</v>
      </c>
      <c r="M168" t="s">
        <v>368</v>
      </c>
      <c r="N168">
        <v>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9</v>
      </c>
      <c r="X168">
        <v>5</v>
      </c>
      <c r="Y168">
        <v>40</v>
      </c>
      <c r="Z168">
        <v>37</v>
      </c>
      <c r="AA168">
        <v>102</v>
      </c>
      <c r="AB168">
        <v>0</v>
      </c>
      <c r="AC168">
        <v>0</v>
      </c>
      <c r="AD168">
        <v>0</v>
      </c>
      <c r="AE168">
        <v>0</v>
      </c>
      <c r="AF168">
        <v>77.639999389648438</v>
      </c>
      <c r="AG168">
        <v>77.599998474121094</v>
      </c>
      <c r="AH168">
        <v>77.870002746582031</v>
      </c>
      <c r="AI168" s="2">
        <f t="shared" si="27"/>
        <v>-5.1547572569465849E-4</v>
      </c>
      <c r="AJ168" s="2">
        <f t="shared" si="28"/>
        <v>3.4673720680302722E-3</v>
      </c>
      <c r="AK168" t="s">
        <v>333</v>
      </c>
      <c r="AL168">
        <v>136</v>
      </c>
      <c r="AM168">
        <v>48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4</v>
      </c>
      <c r="AW168">
        <v>2</v>
      </c>
      <c r="AX168">
        <v>3</v>
      </c>
      <c r="AY168">
        <v>1</v>
      </c>
      <c r="AZ168">
        <v>0</v>
      </c>
      <c r="BA168">
        <v>0</v>
      </c>
      <c r="BB168">
        <v>0</v>
      </c>
      <c r="BC168">
        <v>0</v>
      </c>
      <c r="BD168">
        <v>77.25</v>
      </c>
      <c r="BE168">
        <v>77.129997253417969</v>
      </c>
      <c r="BF168">
        <v>77.800003051757813</v>
      </c>
      <c r="BG168" s="2">
        <f t="shared" si="29"/>
        <v>-1.5558505232113884E-3</v>
      </c>
      <c r="BH168" s="2">
        <f t="shared" si="30"/>
        <v>8.6118993837842606E-3</v>
      </c>
      <c r="BI168" t="s">
        <v>310</v>
      </c>
      <c r="BJ168">
        <v>66</v>
      </c>
      <c r="BK168">
        <v>9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90</v>
      </c>
      <c r="BT168">
        <v>36</v>
      </c>
      <c r="BU168">
        <v>19</v>
      </c>
      <c r="BV168">
        <v>6</v>
      </c>
      <c r="BW168">
        <v>2</v>
      </c>
      <c r="BX168">
        <v>0</v>
      </c>
      <c r="BY168">
        <v>0</v>
      </c>
      <c r="BZ168">
        <v>0</v>
      </c>
      <c r="CA168">
        <v>0</v>
      </c>
      <c r="CB168">
        <v>77.660003662109375</v>
      </c>
      <c r="CC168">
        <v>77.519996643066406</v>
      </c>
      <c r="CD168">
        <v>78.150001525878906</v>
      </c>
      <c r="CE168" s="2">
        <f t="shared" si="31"/>
        <v>-1.8060761752560772E-3</v>
      </c>
      <c r="CF168" s="2">
        <f t="shared" si="32"/>
        <v>8.0614826680953655E-3</v>
      </c>
      <c r="CG168" t="s">
        <v>301</v>
      </c>
      <c r="CH168">
        <v>45</v>
      </c>
      <c r="CI168">
        <v>80</v>
      </c>
      <c r="CJ168">
        <v>63</v>
      </c>
      <c r="CK168">
        <v>7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5</v>
      </c>
      <c r="CR168">
        <v>1</v>
      </c>
      <c r="CS168">
        <v>1</v>
      </c>
      <c r="CT168">
        <v>0</v>
      </c>
      <c r="CU168">
        <v>0</v>
      </c>
      <c r="CV168">
        <v>1</v>
      </c>
      <c r="CW168">
        <v>2</v>
      </c>
      <c r="CX168">
        <v>0</v>
      </c>
      <c r="CY168">
        <v>0</v>
      </c>
      <c r="CZ168">
        <v>79.279998779296875</v>
      </c>
      <c r="DA168">
        <v>78.730003356933594</v>
      </c>
      <c r="DB168">
        <v>79.459999084472656</v>
      </c>
      <c r="DC168">
        <v>463</v>
      </c>
      <c r="DD168">
        <v>268</v>
      </c>
      <c r="DE168">
        <v>193</v>
      </c>
      <c r="DF168">
        <v>110</v>
      </c>
      <c r="DG168">
        <v>0</v>
      </c>
      <c r="DH168">
        <v>7</v>
      </c>
      <c r="DI168">
        <v>0</v>
      </c>
      <c r="DJ168">
        <v>0</v>
      </c>
      <c r="DK168">
        <v>0</v>
      </c>
      <c r="DL168">
        <v>105</v>
      </c>
      <c r="DM168">
        <v>0</v>
      </c>
      <c r="DN168">
        <v>103</v>
      </c>
      <c r="DO168">
        <v>2.8</v>
      </c>
      <c r="DP168" t="s">
        <v>135</v>
      </c>
      <c r="DQ168">
        <v>1805196</v>
      </c>
      <c r="DR168">
        <v>1687420</v>
      </c>
      <c r="DS168">
        <v>0.86399999999999999</v>
      </c>
      <c r="DT168">
        <v>1.004</v>
      </c>
      <c r="DU168">
        <v>1.36</v>
      </c>
      <c r="DV168">
        <v>4.45</v>
      </c>
      <c r="DW168">
        <v>0.59499999999999997</v>
      </c>
      <c r="DX168" s="2">
        <f t="shared" si="33"/>
        <v>-6.9858427398992173E-3</v>
      </c>
      <c r="DY168" s="2">
        <f t="shared" si="34"/>
        <v>9.1869586703998696E-3</v>
      </c>
      <c r="DZ168" s="3">
        <f t="shared" si="35"/>
        <v>79.453292643894187</v>
      </c>
      <c r="EA168" s="4">
        <f t="shared" si="36"/>
        <v>2.2011159305006522E-3</v>
      </c>
    </row>
    <row r="169" spans="1:131" hidden="1" x14ac:dyDescent="0.25">
      <c r="A169">
        <v>160</v>
      </c>
      <c r="B169" t="s">
        <v>644</v>
      </c>
      <c r="C169">
        <v>9</v>
      </c>
      <c r="D169">
        <v>1</v>
      </c>
      <c r="E169">
        <v>5</v>
      </c>
      <c r="F169">
        <v>1</v>
      </c>
      <c r="G169" t="s">
        <v>130</v>
      </c>
      <c r="H169" t="s">
        <v>130</v>
      </c>
      <c r="I169">
        <v>5</v>
      </c>
      <c r="J169">
        <v>1</v>
      </c>
      <c r="K169" t="s">
        <v>130</v>
      </c>
      <c r="L169" t="s">
        <v>130</v>
      </c>
      <c r="M169" t="s">
        <v>192</v>
      </c>
      <c r="N169">
        <v>8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13</v>
      </c>
      <c r="Y169">
        <v>6</v>
      </c>
      <c r="Z169">
        <v>2</v>
      </c>
      <c r="AA169">
        <v>169</v>
      </c>
      <c r="AB169">
        <v>0</v>
      </c>
      <c r="AC169">
        <v>0</v>
      </c>
      <c r="AD169">
        <v>0</v>
      </c>
      <c r="AE169">
        <v>0</v>
      </c>
      <c r="AF169">
        <v>42.930000305175781</v>
      </c>
      <c r="AG169">
        <v>43.509998321533203</v>
      </c>
      <c r="AH169">
        <v>43.599998474121087</v>
      </c>
      <c r="AI169" s="2">
        <f t="shared" si="27"/>
        <v>1.3330223827436427E-2</v>
      </c>
      <c r="AJ169" s="2">
        <f t="shared" si="28"/>
        <v>2.0642237554504561E-3</v>
      </c>
      <c r="AK169" t="s">
        <v>576</v>
      </c>
      <c r="AL169">
        <v>3</v>
      </c>
      <c r="AM169">
        <v>1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9</v>
      </c>
      <c r="AV169">
        <v>10</v>
      </c>
      <c r="AW169">
        <v>27</v>
      </c>
      <c r="AX169">
        <v>28</v>
      </c>
      <c r="AY169">
        <v>121</v>
      </c>
      <c r="AZ169">
        <v>0</v>
      </c>
      <c r="BA169">
        <v>0</v>
      </c>
      <c r="BB169">
        <v>0</v>
      </c>
      <c r="BC169">
        <v>0</v>
      </c>
      <c r="BD169">
        <v>43.060001373291023</v>
      </c>
      <c r="BE169">
        <v>43.299999237060547</v>
      </c>
      <c r="BF169">
        <v>43.590000152587891</v>
      </c>
      <c r="BG169" s="2">
        <f t="shared" si="29"/>
        <v>5.5426759352944499E-3</v>
      </c>
      <c r="BH169" s="2">
        <f t="shared" si="30"/>
        <v>6.6529230216147983E-3</v>
      </c>
      <c r="BI169" t="s">
        <v>161</v>
      </c>
      <c r="BJ169">
        <v>30</v>
      </c>
      <c r="BK169">
        <v>139</v>
      </c>
      <c r="BL169">
        <v>26</v>
      </c>
      <c r="BM169">
        <v>0</v>
      </c>
      <c r="BN169">
        <v>0</v>
      </c>
      <c r="BO169">
        <v>1</v>
      </c>
      <c r="BP169">
        <v>1</v>
      </c>
      <c r="BQ169">
        <v>0</v>
      </c>
      <c r="BR169">
        <v>0</v>
      </c>
      <c r="BS169">
        <v>1</v>
      </c>
      <c r="BT169">
        <v>2</v>
      </c>
      <c r="BU169">
        <v>0</v>
      </c>
      <c r="BV169">
        <v>0</v>
      </c>
      <c r="BW169">
        <v>0</v>
      </c>
      <c r="BX169">
        <v>1</v>
      </c>
      <c r="BY169">
        <v>2</v>
      </c>
      <c r="BZ169">
        <v>0</v>
      </c>
      <c r="CA169">
        <v>0</v>
      </c>
      <c r="CB169">
        <v>42.959999084472663</v>
      </c>
      <c r="CC169">
        <v>42.470001220703118</v>
      </c>
      <c r="CD169">
        <v>42.990001678466797</v>
      </c>
      <c r="CE169" s="2">
        <f t="shared" si="31"/>
        <v>-1.1537505290456274E-2</v>
      </c>
      <c r="CF169" s="2">
        <f t="shared" si="32"/>
        <v>1.2095846416869116E-2</v>
      </c>
      <c r="CG169" t="s">
        <v>645</v>
      </c>
      <c r="CH169">
        <v>17</v>
      </c>
      <c r="CI169">
        <v>1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18</v>
      </c>
      <c r="CR169">
        <v>6</v>
      </c>
      <c r="CS169">
        <v>17</v>
      </c>
      <c r="CT169">
        <v>16</v>
      </c>
      <c r="CU169">
        <v>135</v>
      </c>
      <c r="CV169">
        <v>0</v>
      </c>
      <c r="CW169">
        <v>0</v>
      </c>
      <c r="CX169">
        <v>0</v>
      </c>
      <c r="CY169">
        <v>0</v>
      </c>
      <c r="CZ169">
        <v>42.400001525878913</v>
      </c>
      <c r="DA169">
        <v>42.540000915527337</v>
      </c>
      <c r="DB169">
        <v>42.849998474121087</v>
      </c>
      <c r="DC169">
        <v>225</v>
      </c>
      <c r="DD169">
        <v>160</v>
      </c>
      <c r="DE169">
        <v>12</v>
      </c>
      <c r="DF169">
        <v>100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425</v>
      </c>
      <c r="DM169">
        <v>0</v>
      </c>
      <c r="DN169">
        <v>290</v>
      </c>
      <c r="DO169">
        <v>2.2000000000000002</v>
      </c>
      <c r="DP169" t="s">
        <v>130</v>
      </c>
      <c r="DQ169">
        <v>4151303</v>
      </c>
      <c r="DR169">
        <v>4891780</v>
      </c>
      <c r="DS169">
        <v>1.0489999999999999</v>
      </c>
      <c r="DT169">
        <v>1.9019999999999999</v>
      </c>
      <c r="DU169">
        <v>3.56</v>
      </c>
      <c r="DV169">
        <v>2.5</v>
      </c>
      <c r="DW169">
        <v>0</v>
      </c>
      <c r="DX169" s="2">
        <f t="shared" si="33"/>
        <v>3.2910057977295626E-3</v>
      </c>
      <c r="DY169" s="2">
        <f t="shared" si="34"/>
        <v>7.2344823718247797E-3</v>
      </c>
      <c r="DZ169" s="3">
        <f t="shared" si="35"/>
        <v>42.84775580224813</v>
      </c>
      <c r="EA169" s="4">
        <f t="shared" si="36"/>
        <v>1.0525488169554342E-2</v>
      </c>
    </row>
    <row r="170" spans="1:131" hidden="1" x14ac:dyDescent="0.25">
      <c r="A170">
        <v>161</v>
      </c>
      <c r="B170" t="s">
        <v>646</v>
      </c>
      <c r="C170">
        <v>10</v>
      </c>
      <c r="D170">
        <v>0</v>
      </c>
      <c r="E170">
        <v>5</v>
      </c>
      <c r="F170">
        <v>1</v>
      </c>
      <c r="G170" t="s">
        <v>130</v>
      </c>
      <c r="H170" t="s">
        <v>130</v>
      </c>
      <c r="I170">
        <v>6</v>
      </c>
      <c r="J170">
        <v>0</v>
      </c>
      <c r="K170" t="s">
        <v>130</v>
      </c>
      <c r="L170" t="s">
        <v>130</v>
      </c>
      <c r="M170" t="s">
        <v>161</v>
      </c>
      <c r="N170">
        <v>36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36</v>
      </c>
      <c r="X170">
        <v>14</v>
      </c>
      <c r="Y170">
        <v>13</v>
      </c>
      <c r="Z170">
        <v>27</v>
      </c>
      <c r="AA170">
        <v>94</v>
      </c>
      <c r="AB170">
        <v>0</v>
      </c>
      <c r="AC170">
        <v>0</v>
      </c>
      <c r="AD170">
        <v>0</v>
      </c>
      <c r="AE170">
        <v>0</v>
      </c>
      <c r="AF170">
        <v>51.139999389648438</v>
      </c>
      <c r="AG170">
        <v>51.630001068115227</v>
      </c>
      <c r="AH170">
        <v>51.900001525878913</v>
      </c>
      <c r="AI170" s="2">
        <f t="shared" si="27"/>
        <v>9.4906385498682022E-3</v>
      </c>
      <c r="AJ170" s="2">
        <f t="shared" si="28"/>
        <v>5.2023208058877835E-3</v>
      </c>
      <c r="AK170" t="s">
        <v>251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192</v>
      </c>
      <c r="AZ170">
        <v>0</v>
      </c>
      <c r="BA170">
        <v>0</v>
      </c>
      <c r="BB170">
        <v>0</v>
      </c>
      <c r="BC170">
        <v>0</v>
      </c>
      <c r="BD170">
        <v>50.459999084472663</v>
      </c>
      <c r="BE170">
        <v>50.799999237060547</v>
      </c>
      <c r="BF170">
        <v>50.799999237060547</v>
      </c>
      <c r="BG170" s="2">
        <f t="shared" si="29"/>
        <v>6.6929164900427773E-3</v>
      </c>
      <c r="BH170" s="2">
        <f t="shared" si="30"/>
        <v>0</v>
      </c>
      <c r="BI170" t="s">
        <v>485</v>
      </c>
      <c r="BJ170">
        <v>2</v>
      </c>
      <c r="BK170">
        <v>50</v>
      </c>
      <c r="BL170">
        <v>31</v>
      </c>
      <c r="BM170">
        <v>4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50.919998168945313</v>
      </c>
      <c r="CC170">
        <v>50.130001068115227</v>
      </c>
      <c r="CD170">
        <v>51.110000610351563</v>
      </c>
      <c r="CE170" s="2">
        <f t="shared" si="31"/>
        <v>-1.5758968362212133E-2</v>
      </c>
      <c r="CF170" s="2">
        <f t="shared" si="32"/>
        <v>1.917432069131797E-2</v>
      </c>
      <c r="CG170" t="s">
        <v>647</v>
      </c>
      <c r="CH170">
        <v>28</v>
      </c>
      <c r="CI170">
        <v>4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57</v>
      </c>
      <c r="CR170">
        <v>31</v>
      </c>
      <c r="CS170">
        <v>52</v>
      </c>
      <c r="CT170">
        <v>26</v>
      </c>
      <c r="CU170">
        <v>16</v>
      </c>
      <c r="CV170">
        <v>0</v>
      </c>
      <c r="CW170">
        <v>0</v>
      </c>
      <c r="CX170">
        <v>0</v>
      </c>
      <c r="CY170">
        <v>0</v>
      </c>
      <c r="CZ170">
        <v>50.909999847412109</v>
      </c>
      <c r="DA170">
        <v>50.849998474121087</v>
      </c>
      <c r="DB170">
        <v>51.369998931884773</v>
      </c>
      <c r="DC170">
        <v>156</v>
      </c>
      <c r="DD170">
        <v>256</v>
      </c>
      <c r="DE170">
        <v>37</v>
      </c>
      <c r="DF170">
        <v>90</v>
      </c>
      <c r="DG170">
        <v>0</v>
      </c>
      <c r="DH170">
        <v>4</v>
      </c>
      <c r="DI170">
        <v>0</v>
      </c>
      <c r="DJ170">
        <v>0</v>
      </c>
      <c r="DK170">
        <v>0</v>
      </c>
      <c r="DL170">
        <v>302</v>
      </c>
      <c r="DM170">
        <v>0</v>
      </c>
      <c r="DN170">
        <v>286</v>
      </c>
      <c r="DO170">
        <v>2.8</v>
      </c>
      <c r="DP170" t="s">
        <v>135</v>
      </c>
      <c r="DQ170">
        <v>2091514</v>
      </c>
      <c r="DR170">
        <v>2283950</v>
      </c>
      <c r="DS170">
        <v>1.0069999999999999</v>
      </c>
      <c r="DT170">
        <v>1.391</v>
      </c>
      <c r="DU170">
        <v>-9.7200000000000006</v>
      </c>
      <c r="DV170">
        <v>1.97</v>
      </c>
      <c r="DW170">
        <v>2.6337999999999999</v>
      </c>
      <c r="DX170" s="2">
        <f t="shared" si="33"/>
        <v>-1.1799680450641503E-3</v>
      </c>
      <c r="DY170" s="2">
        <f t="shared" si="34"/>
        <v>1.0122648794546274E-2</v>
      </c>
      <c r="DZ170" s="3">
        <f t="shared" si="35"/>
        <v>51.364735149877831</v>
      </c>
      <c r="EA170" s="4">
        <f t="shared" si="36"/>
        <v>8.9426807494821237E-3</v>
      </c>
    </row>
    <row r="171" spans="1:131" hidden="1" x14ac:dyDescent="0.25">
      <c r="A171">
        <v>162</v>
      </c>
      <c r="B171" t="s">
        <v>648</v>
      </c>
      <c r="C171">
        <v>9</v>
      </c>
      <c r="D171">
        <v>0</v>
      </c>
      <c r="E171">
        <v>6</v>
      </c>
      <c r="F171">
        <v>0</v>
      </c>
      <c r="G171" t="s">
        <v>130</v>
      </c>
      <c r="H171" t="s">
        <v>130</v>
      </c>
      <c r="I171">
        <v>6</v>
      </c>
      <c r="J171">
        <v>0</v>
      </c>
      <c r="K171" t="s">
        <v>130</v>
      </c>
      <c r="L171" t="s">
        <v>130</v>
      </c>
      <c r="M171" t="s">
        <v>411</v>
      </c>
      <c r="N171">
        <v>32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70</v>
      </c>
      <c r="X171">
        <v>20</v>
      </c>
      <c r="Y171">
        <v>7</v>
      </c>
      <c r="Z171">
        <v>25</v>
      </c>
      <c r="AA171">
        <v>24</v>
      </c>
      <c r="AB171">
        <v>0</v>
      </c>
      <c r="AC171">
        <v>0</v>
      </c>
      <c r="AD171">
        <v>0</v>
      </c>
      <c r="AE171">
        <v>0</v>
      </c>
      <c r="AF171">
        <v>512.6400146484375</v>
      </c>
      <c r="AG171">
        <v>513.96002197265625</v>
      </c>
      <c r="AH171">
        <v>516.28997802734375</v>
      </c>
      <c r="AI171" s="2">
        <f t="shared" si="27"/>
        <v>2.5683073931555001E-3</v>
      </c>
      <c r="AJ171" s="2">
        <f t="shared" si="28"/>
        <v>4.5128825928208993E-3</v>
      </c>
      <c r="AK171" t="s">
        <v>405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4</v>
      </c>
      <c r="AX171">
        <v>1</v>
      </c>
      <c r="AY171">
        <v>166</v>
      </c>
      <c r="AZ171">
        <v>0</v>
      </c>
      <c r="BA171">
        <v>0</v>
      </c>
      <c r="BB171">
        <v>0</v>
      </c>
      <c r="BC171">
        <v>0</v>
      </c>
      <c r="BD171">
        <v>508.22000122070313</v>
      </c>
      <c r="BE171">
        <v>515.22998046875</v>
      </c>
      <c r="BF171">
        <v>515.22998046875</v>
      </c>
      <c r="BG171" s="2">
        <f t="shared" si="29"/>
        <v>1.3605534448265733E-2</v>
      </c>
      <c r="BH171" s="2">
        <f t="shared" si="30"/>
        <v>0</v>
      </c>
      <c r="BI171" t="s">
        <v>206</v>
      </c>
      <c r="BJ171">
        <v>0</v>
      </c>
      <c r="BK171">
        <v>17</v>
      </c>
      <c r="BL171">
        <v>56</v>
      </c>
      <c r="BM171">
        <v>5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516.71002197265625</v>
      </c>
      <c r="CC171">
        <v>508.92001342773438</v>
      </c>
      <c r="CD171">
        <v>517.47998046875</v>
      </c>
      <c r="CE171" s="2">
        <f t="shared" si="31"/>
        <v>-1.5306940853934581E-2</v>
      </c>
      <c r="CF171" s="2">
        <f t="shared" si="32"/>
        <v>1.6541639027777943E-2</v>
      </c>
      <c r="CG171" t="s">
        <v>649</v>
      </c>
      <c r="CH171">
        <v>28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40</v>
      </c>
      <c r="CR171">
        <v>36</v>
      </c>
      <c r="CS171">
        <v>31</v>
      </c>
      <c r="CT171">
        <v>17</v>
      </c>
      <c r="CU171">
        <v>42</v>
      </c>
      <c r="CV171">
        <v>0</v>
      </c>
      <c r="CW171">
        <v>0</v>
      </c>
      <c r="CX171">
        <v>0</v>
      </c>
      <c r="CY171">
        <v>0</v>
      </c>
      <c r="CZ171">
        <v>519.57000732421875</v>
      </c>
      <c r="DA171">
        <v>518.79998779296875</v>
      </c>
      <c r="DB171">
        <v>518.8900146484375</v>
      </c>
      <c r="DC171">
        <v>138</v>
      </c>
      <c r="DD171">
        <v>251</v>
      </c>
      <c r="DE171">
        <v>32</v>
      </c>
      <c r="DF171">
        <v>127</v>
      </c>
      <c r="DG171">
        <v>0</v>
      </c>
      <c r="DH171">
        <v>5</v>
      </c>
      <c r="DI171">
        <v>0</v>
      </c>
      <c r="DJ171">
        <v>0</v>
      </c>
      <c r="DK171">
        <v>0</v>
      </c>
      <c r="DL171">
        <v>232</v>
      </c>
      <c r="DM171">
        <v>0</v>
      </c>
      <c r="DN171">
        <v>190</v>
      </c>
      <c r="DO171">
        <v>2.1</v>
      </c>
      <c r="DP171" t="s">
        <v>130</v>
      </c>
      <c r="DQ171">
        <v>526999</v>
      </c>
      <c r="DR171">
        <v>514450</v>
      </c>
      <c r="DS171">
        <v>0.151</v>
      </c>
      <c r="DT171">
        <v>0.85499999999999998</v>
      </c>
      <c r="DU171">
        <v>2.02</v>
      </c>
      <c r="DV171">
        <v>1.84</v>
      </c>
      <c r="DW171">
        <v>0</v>
      </c>
      <c r="DX171" s="2">
        <f t="shared" si="33"/>
        <v>-1.4842319764225564E-3</v>
      </c>
      <c r="DY171" s="2">
        <f t="shared" si="34"/>
        <v>1.7349891677864715E-4</v>
      </c>
      <c r="DZ171" s="3">
        <f t="shared" si="35"/>
        <v>518.88999902887565</v>
      </c>
      <c r="EA171" s="4">
        <f t="shared" si="36"/>
        <v>-1.3107330596439093E-3</v>
      </c>
    </row>
    <row r="172" spans="1:131" hidden="1" x14ac:dyDescent="0.25">
      <c r="A172">
        <v>163</v>
      </c>
      <c r="B172" t="s">
        <v>650</v>
      </c>
      <c r="C172">
        <v>9</v>
      </c>
      <c r="D172">
        <v>0</v>
      </c>
      <c r="E172">
        <v>6</v>
      </c>
      <c r="F172">
        <v>0</v>
      </c>
      <c r="G172" t="s">
        <v>130</v>
      </c>
      <c r="H172" t="s">
        <v>130</v>
      </c>
      <c r="I172">
        <v>6</v>
      </c>
      <c r="J172">
        <v>0</v>
      </c>
      <c r="K172" t="s">
        <v>130</v>
      </c>
      <c r="L172" t="s">
        <v>130</v>
      </c>
      <c r="M172" t="s">
        <v>651</v>
      </c>
      <c r="N172">
        <v>5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1</v>
      </c>
      <c r="Y172">
        <v>0</v>
      </c>
      <c r="Z172">
        <v>10</v>
      </c>
      <c r="AA172">
        <v>172</v>
      </c>
      <c r="AB172">
        <v>0</v>
      </c>
      <c r="AC172">
        <v>0</v>
      </c>
      <c r="AD172">
        <v>0</v>
      </c>
      <c r="AE172">
        <v>0</v>
      </c>
      <c r="AF172">
        <v>138.05000305175781</v>
      </c>
      <c r="AG172">
        <v>140</v>
      </c>
      <c r="AH172">
        <v>140.61000061035159</v>
      </c>
      <c r="AI172" s="2">
        <f t="shared" si="27"/>
        <v>1.3928549630301323E-2</v>
      </c>
      <c r="AJ172" s="2">
        <f t="shared" si="28"/>
        <v>4.3382448453433975E-3</v>
      </c>
      <c r="AK172" t="s">
        <v>286</v>
      </c>
      <c r="AL172">
        <v>10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5</v>
      </c>
      <c r="AV172">
        <v>1</v>
      </c>
      <c r="AW172">
        <v>15</v>
      </c>
      <c r="AX172">
        <v>22</v>
      </c>
      <c r="AY172">
        <v>137</v>
      </c>
      <c r="AZ172">
        <v>0</v>
      </c>
      <c r="BA172">
        <v>0</v>
      </c>
      <c r="BB172">
        <v>0</v>
      </c>
      <c r="BC172">
        <v>0</v>
      </c>
      <c r="BD172">
        <v>136.24000549316409</v>
      </c>
      <c r="BE172">
        <v>137.2200012207031</v>
      </c>
      <c r="BF172">
        <v>137.6499938964844</v>
      </c>
      <c r="BG172" s="2">
        <f t="shared" si="29"/>
        <v>7.1417848624180102E-3</v>
      </c>
      <c r="BH172" s="2">
        <f t="shared" si="30"/>
        <v>3.1238118041957419E-3</v>
      </c>
      <c r="BI172" t="s">
        <v>366</v>
      </c>
      <c r="BJ172">
        <v>10</v>
      </c>
      <c r="BK172">
        <v>6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13</v>
      </c>
      <c r="BT172">
        <v>14</v>
      </c>
      <c r="BU172">
        <v>7</v>
      </c>
      <c r="BV172">
        <v>7</v>
      </c>
      <c r="BW172">
        <v>27</v>
      </c>
      <c r="BX172">
        <v>0</v>
      </c>
      <c r="BY172">
        <v>0</v>
      </c>
      <c r="BZ172">
        <v>0</v>
      </c>
      <c r="CA172">
        <v>0</v>
      </c>
      <c r="CB172">
        <v>137.8399963378906</v>
      </c>
      <c r="CC172">
        <v>137</v>
      </c>
      <c r="CD172">
        <v>137.92999267578119</v>
      </c>
      <c r="CE172" s="2">
        <f t="shared" si="31"/>
        <v>-6.1313601305883481E-3</v>
      </c>
      <c r="CF172" s="2">
        <f t="shared" si="32"/>
        <v>6.7424978261779733E-3</v>
      </c>
      <c r="CG172" t="s">
        <v>485</v>
      </c>
      <c r="CH172">
        <v>84</v>
      </c>
      <c r="CI172">
        <v>97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1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139.1000061035156</v>
      </c>
      <c r="DA172">
        <v>139.0899963378906</v>
      </c>
      <c r="DB172">
        <v>139.63999938964841</v>
      </c>
      <c r="DC172">
        <v>212</v>
      </c>
      <c r="DD172">
        <v>99</v>
      </c>
      <c r="DE172">
        <v>15</v>
      </c>
      <c r="DF172">
        <v>57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336</v>
      </c>
      <c r="DM172">
        <v>0</v>
      </c>
      <c r="DN172">
        <v>309</v>
      </c>
      <c r="DO172">
        <v>2.8</v>
      </c>
      <c r="DP172" t="s">
        <v>135</v>
      </c>
      <c r="DQ172">
        <v>381625</v>
      </c>
      <c r="DR172">
        <v>424500</v>
      </c>
      <c r="DS172">
        <v>2.4500000000000002</v>
      </c>
      <c r="DT172">
        <v>3.5139999999999998</v>
      </c>
      <c r="DU172">
        <v>3.29</v>
      </c>
      <c r="DV172">
        <v>2.0699999999999998</v>
      </c>
      <c r="DW172">
        <v>0.69629996999999999</v>
      </c>
      <c r="DX172" s="2">
        <f t="shared" si="33"/>
        <v>-7.1966107473953045E-5</v>
      </c>
      <c r="DY172" s="2">
        <f t="shared" si="34"/>
        <v>3.9387213847165148E-3</v>
      </c>
      <c r="DZ172" s="3">
        <f t="shared" si="35"/>
        <v>139.63783308086678</v>
      </c>
      <c r="EA172" s="4">
        <f t="shared" si="36"/>
        <v>3.8667552772425617E-3</v>
      </c>
    </row>
    <row r="173" spans="1:131" hidden="1" x14ac:dyDescent="0.25">
      <c r="A173">
        <v>164</v>
      </c>
      <c r="B173" t="s">
        <v>652</v>
      </c>
      <c r="C173">
        <v>9</v>
      </c>
      <c r="D173">
        <v>0</v>
      </c>
      <c r="E173">
        <v>6</v>
      </c>
      <c r="F173">
        <v>0</v>
      </c>
      <c r="G173" t="s">
        <v>130</v>
      </c>
      <c r="H173" t="s">
        <v>130</v>
      </c>
      <c r="I173">
        <v>6</v>
      </c>
      <c r="J173">
        <v>0</v>
      </c>
      <c r="K173" t="s">
        <v>130</v>
      </c>
      <c r="L173" t="s">
        <v>130</v>
      </c>
      <c r="M173" t="s">
        <v>653</v>
      </c>
      <c r="N173">
        <v>24</v>
      </c>
      <c r="O173">
        <v>18</v>
      </c>
      <c r="P173">
        <v>25</v>
      </c>
      <c r="Q173">
        <v>20</v>
      </c>
      <c r="R173">
        <v>38</v>
      </c>
      <c r="S173">
        <v>0</v>
      </c>
      <c r="T173">
        <v>0</v>
      </c>
      <c r="U173">
        <v>0</v>
      </c>
      <c r="V173">
        <v>0</v>
      </c>
      <c r="W173">
        <v>3</v>
      </c>
      <c r="X173">
        <v>7</v>
      </c>
      <c r="Y173">
        <v>8</v>
      </c>
      <c r="Z173">
        <v>2</v>
      </c>
      <c r="AA173">
        <v>45</v>
      </c>
      <c r="AB173">
        <v>1</v>
      </c>
      <c r="AC173">
        <v>62</v>
      </c>
      <c r="AD173">
        <v>1</v>
      </c>
      <c r="AE173">
        <v>62</v>
      </c>
      <c r="AF173">
        <v>93.580001831054673</v>
      </c>
      <c r="AG173">
        <v>91.470001220703125</v>
      </c>
      <c r="AH173">
        <v>93.819999694824219</v>
      </c>
      <c r="AI173" s="2">
        <f t="shared" si="27"/>
        <v>-2.3067678825765325E-2</v>
      </c>
      <c r="AJ173" s="2">
        <f t="shared" si="28"/>
        <v>2.5047948004318088E-2</v>
      </c>
      <c r="AK173" t="s">
        <v>264</v>
      </c>
      <c r="AL173">
        <v>9</v>
      </c>
      <c r="AM173">
        <v>8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6</v>
      </c>
      <c r="AV173">
        <v>9</v>
      </c>
      <c r="AW173">
        <v>4</v>
      </c>
      <c r="AX173">
        <v>10</v>
      </c>
      <c r="AY173">
        <v>131</v>
      </c>
      <c r="AZ173">
        <v>0</v>
      </c>
      <c r="BA173">
        <v>0</v>
      </c>
      <c r="BB173">
        <v>0</v>
      </c>
      <c r="BC173">
        <v>0</v>
      </c>
      <c r="BD173">
        <v>92.879997253417955</v>
      </c>
      <c r="BE173">
        <v>93.620002746582045</v>
      </c>
      <c r="BF173">
        <v>94.480003356933594</v>
      </c>
      <c r="BG173" s="2">
        <f t="shared" si="29"/>
        <v>7.9043523975019792E-3</v>
      </c>
      <c r="BH173" s="2">
        <f t="shared" si="30"/>
        <v>9.1024616828448979E-3</v>
      </c>
      <c r="BI173" t="s">
        <v>654</v>
      </c>
      <c r="BJ173">
        <v>0</v>
      </c>
      <c r="BK173">
        <v>0</v>
      </c>
      <c r="BL173">
        <v>0</v>
      </c>
      <c r="BM173">
        <v>0</v>
      </c>
      <c r="BN173">
        <v>76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95.699996948242202</v>
      </c>
      <c r="CC173">
        <v>92.980003356933594</v>
      </c>
      <c r="CD173">
        <v>95.730003356933594</v>
      </c>
      <c r="CE173" s="2">
        <f t="shared" si="31"/>
        <v>-2.9253532943713134E-2</v>
      </c>
      <c r="CF173" s="2">
        <f t="shared" si="32"/>
        <v>2.8726625964343722E-2</v>
      </c>
      <c r="CG173" t="s">
        <v>655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1</v>
      </c>
      <c r="CR173">
        <v>0</v>
      </c>
      <c r="CS173">
        <v>0</v>
      </c>
      <c r="CT173">
        <v>0</v>
      </c>
      <c r="CU173">
        <v>180</v>
      </c>
      <c r="CV173">
        <v>0</v>
      </c>
      <c r="CW173">
        <v>0</v>
      </c>
      <c r="CX173">
        <v>0</v>
      </c>
      <c r="CY173">
        <v>0</v>
      </c>
      <c r="CZ173">
        <v>93.819999694824219</v>
      </c>
      <c r="DA173">
        <v>94.050003051757813</v>
      </c>
      <c r="DB173">
        <v>96.330001831054688</v>
      </c>
      <c r="DC173">
        <v>104</v>
      </c>
      <c r="DD173">
        <v>50</v>
      </c>
      <c r="DE173">
        <v>104</v>
      </c>
      <c r="DF173">
        <v>49</v>
      </c>
      <c r="DG173">
        <v>0</v>
      </c>
      <c r="DH173">
        <v>134</v>
      </c>
      <c r="DI173">
        <v>0</v>
      </c>
      <c r="DJ173">
        <v>58</v>
      </c>
      <c r="DK173">
        <v>62</v>
      </c>
      <c r="DL173">
        <v>356</v>
      </c>
      <c r="DM173">
        <v>62</v>
      </c>
      <c r="DN173">
        <v>176</v>
      </c>
      <c r="DO173">
        <v>1.8</v>
      </c>
      <c r="DP173" t="s">
        <v>130</v>
      </c>
      <c r="DQ173">
        <v>474172</v>
      </c>
      <c r="DR173">
        <v>495175</v>
      </c>
      <c r="DS173">
        <v>0.76700000000000002</v>
      </c>
      <c r="DT173">
        <v>1.0609999999999999</v>
      </c>
      <c r="DU173">
        <v>2.59</v>
      </c>
      <c r="DV173">
        <v>4.32</v>
      </c>
      <c r="DW173">
        <v>0.70309997000000002</v>
      </c>
      <c r="DX173" s="2">
        <f t="shared" si="33"/>
        <v>2.4455433223858902E-3</v>
      </c>
      <c r="DY173" s="2">
        <f t="shared" si="34"/>
        <v>2.3668625931260512E-2</v>
      </c>
      <c r="DZ173" s="3">
        <f t="shared" si="35"/>
        <v>96.276037392823781</v>
      </c>
      <c r="EA173" s="4">
        <f t="shared" si="36"/>
        <v>2.6114169253646402E-2</v>
      </c>
    </row>
    <row r="174" spans="1:131" hidden="1" x14ac:dyDescent="0.25">
      <c r="A174">
        <v>165</v>
      </c>
      <c r="B174" t="s">
        <v>656</v>
      </c>
      <c r="C174">
        <v>9</v>
      </c>
      <c r="D174">
        <v>0</v>
      </c>
      <c r="E174">
        <v>6</v>
      </c>
      <c r="F174">
        <v>0</v>
      </c>
      <c r="G174" t="s">
        <v>130</v>
      </c>
      <c r="H174" t="s">
        <v>130</v>
      </c>
      <c r="I174">
        <v>6</v>
      </c>
      <c r="J174">
        <v>0</v>
      </c>
      <c r="K174" t="s">
        <v>130</v>
      </c>
      <c r="L174" t="s">
        <v>130</v>
      </c>
      <c r="M174" t="s">
        <v>478</v>
      </c>
      <c r="N174">
        <v>16</v>
      </c>
      <c r="O174">
        <v>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38</v>
      </c>
      <c r="X174">
        <v>52</v>
      </c>
      <c r="Y174">
        <v>14</v>
      </c>
      <c r="Z174">
        <v>18</v>
      </c>
      <c r="AA174">
        <v>56</v>
      </c>
      <c r="AB174">
        <v>0</v>
      </c>
      <c r="AC174">
        <v>0</v>
      </c>
      <c r="AD174">
        <v>0</v>
      </c>
      <c r="AE174">
        <v>0</v>
      </c>
      <c r="AF174">
        <v>316.83999633789063</v>
      </c>
      <c r="AG174">
        <v>316.8800048828125</v>
      </c>
      <c r="AH174">
        <v>319.95001220703119</v>
      </c>
      <c r="AI174" s="2">
        <f t="shared" si="27"/>
        <v>1.2625771366248095E-4</v>
      </c>
      <c r="AJ174" s="2">
        <f t="shared" si="28"/>
        <v>9.5952717833690526E-3</v>
      </c>
      <c r="AK174" t="s">
        <v>657</v>
      </c>
      <c r="AL174">
        <v>99</v>
      </c>
      <c r="AM174">
        <v>69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2</v>
      </c>
      <c r="AW174">
        <v>5</v>
      </c>
      <c r="AX174">
        <v>6</v>
      </c>
      <c r="AY174">
        <v>4</v>
      </c>
      <c r="AZ174">
        <v>0</v>
      </c>
      <c r="BA174">
        <v>0</v>
      </c>
      <c r="BB174">
        <v>0</v>
      </c>
      <c r="BC174">
        <v>0</v>
      </c>
      <c r="BD174">
        <v>318.45999145507813</v>
      </c>
      <c r="BE174">
        <v>315.75</v>
      </c>
      <c r="BF174">
        <v>318.5</v>
      </c>
      <c r="BG174" s="2">
        <f t="shared" si="29"/>
        <v>-8.5827124468031979E-3</v>
      </c>
      <c r="BH174" s="2">
        <f t="shared" si="30"/>
        <v>8.6342229199372067E-3</v>
      </c>
      <c r="BI174" t="s">
        <v>283</v>
      </c>
      <c r="BJ174">
        <v>18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20</v>
      </c>
      <c r="BT174">
        <v>13</v>
      </c>
      <c r="BU174">
        <v>4</v>
      </c>
      <c r="BV174">
        <v>9</v>
      </c>
      <c r="BW174">
        <v>23</v>
      </c>
      <c r="BX174">
        <v>0</v>
      </c>
      <c r="BY174">
        <v>0</v>
      </c>
      <c r="BZ174">
        <v>0</v>
      </c>
      <c r="CA174">
        <v>0</v>
      </c>
      <c r="CB174">
        <v>321.08999633789063</v>
      </c>
      <c r="CC174">
        <v>319.73001098632813</v>
      </c>
      <c r="CD174">
        <v>321.08999633789063</v>
      </c>
      <c r="CE174" s="2">
        <f t="shared" si="31"/>
        <v>-4.253543004508975E-3</v>
      </c>
      <c r="CF174" s="2">
        <f t="shared" si="32"/>
        <v>4.23552700823282E-3</v>
      </c>
      <c r="CG174" t="s">
        <v>327</v>
      </c>
      <c r="CH174">
        <v>1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13</v>
      </c>
      <c r="CR174">
        <v>19</v>
      </c>
      <c r="CS174">
        <v>35</v>
      </c>
      <c r="CT174">
        <v>60</v>
      </c>
      <c r="CU174">
        <v>61</v>
      </c>
      <c r="CV174">
        <v>0</v>
      </c>
      <c r="CW174">
        <v>0</v>
      </c>
      <c r="CX174">
        <v>0</v>
      </c>
      <c r="CY174">
        <v>0</v>
      </c>
      <c r="CZ174">
        <v>321.17999267578119</v>
      </c>
      <c r="DA174">
        <v>319.70999145507813</v>
      </c>
      <c r="DB174">
        <v>320.25</v>
      </c>
      <c r="DC174">
        <v>206</v>
      </c>
      <c r="DD174">
        <v>318</v>
      </c>
      <c r="DE174">
        <v>187</v>
      </c>
      <c r="DF174">
        <v>145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144</v>
      </c>
      <c r="DM174">
        <v>0</v>
      </c>
      <c r="DN174">
        <v>60</v>
      </c>
      <c r="DO174">
        <v>2</v>
      </c>
      <c r="DP174" t="s">
        <v>130</v>
      </c>
      <c r="DQ174">
        <v>739411</v>
      </c>
      <c r="DR174">
        <v>723750</v>
      </c>
      <c r="DS174">
        <v>0.81</v>
      </c>
      <c r="DT174">
        <v>1.4970000000000001</v>
      </c>
      <c r="DU174">
        <v>1.62</v>
      </c>
      <c r="DV174">
        <v>1.62</v>
      </c>
      <c r="DW174">
        <v>0.31969999999999998</v>
      </c>
      <c r="DX174" s="2">
        <f t="shared" si="33"/>
        <v>-4.5979208032027596E-3</v>
      </c>
      <c r="DY174" s="2">
        <f t="shared" si="34"/>
        <v>1.6862093518247301E-3</v>
      </c>
      <c r="DZ174" s="3">
        <f t="shared" si="35"/>
        <v>320.2490894325415</v>
      </c>
      <c r="EA174" s="4">
        <f t="shared" si="36"/>
        <v>-2.9117114513780296E-3</v>
      </c>
    </row>
    <row r="175" spans="1:131" hidden="1" x14ac:dyDescent="0.25">
      <c r="A175">
        <v>166</v>
      </c>
      <c r="B175" t="s">
        <v>658</v>
      </c>
      <c r="C175">
        <v>9</v>
      </c>
      <c r="D175">
        <v>0</v>
      </c>
      <c r="E175">
        <v>5</v>
      </c>
      <c r="F175">
        <v>1</v>
      </c>
      <c r="G175" t="s">
        <v>130</v>
      </c>
      <c r="H175" t="s">
        <v>326</v>
      </c>
      <c r="I175">
        <v>6</v>
      </c>
      <c r="J175">
        <v>0</v>
      </c>
      <c r="K175" t="s">
        <v>130</v>
      </c>
      <c r="L175" t="s">
        <v>130</v>
      </c>
      <c r="M175" t="s">
        <v>564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2</v>
      </c>
      <c r="X175">
        <v>5</v>
      </c>
      <c r="Y175">
        <v>2</v>
      </c>
      <c r="Z175">
        <v>4</v>
      </c>
      <c r="AA175">
        <v>141</v>
      </c>
      <c r="AB175">
        <v>0</v>
      </c>
      <c r="AC175">
        <v>0</v>
      </c>
      <c r="AD175">
        <v>0</v>
      </c>
      <c r="AE175">
        <v>0</v>
      </c>
      <c r="AF175">
        <v>184.66999816894531</v>
      </c>
      <c r="AG175">
        <v>187.61000061035159</v>
      </c>
      <c r="AH175">
        <v>187.61000061035159</v>
      </c>
      <c r="AI175" s="2">
        <f t="shared" si="27"/>
        <v>1.5670819422427207E-2</v>
      </c>
      <c r="AJ175" s="2">
        <f t="shared" si="28"/>
        <v>0</v>
      </c>
      <c r="AK175" t="s">
        <v>659</v>
      </c>
      <c r="AL175">
        <v>50</v>
      </c>
      <c r="AM175">
        <v>51</v>
      </c>
      <c r="AN175">
        <v>11</v>
      </c>
      <c r="AO175">
        <v>2</v>
      </c>
      <c r="AP175">
        <v>10</v>
      </c>
      <c r="AQ175">
        <v>1</v>
      </c>
      <c r="AR175">
        <v>23</v>
      </c>
      <c r="AS175">
        <v>1</v>
      </c>
      <c r="AT175">
        <v>10</v>
      </c>
      <c r="AU175">
        <v>16</v>
      </c>
      <c r="AV175">
        <v>5</v>
      </c>
      <c r="AW175">
        <v>1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189.07000732421881</v>
      </c>
      <c r="BE175">
        <v>188.25999450683599</v>
      </c>
      <c r="BF175">
        <v>193.9700012207031</v>
      </c>
      <c r="BG175" s="2">
        <f t="shared" si="29"/>
        <v>-4.3026284979170715E-3</v>
      </c>
      <c r="BH175" s="2">
        <f t="shared" si="30"/>
        <v>2.9437576315577418E-2</v>
      </c>
      <c r="BI175" t="s">
        <v>319</v>
      </c>
      <c r="BJ175">
        <v>7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5</v>
      </c>
      <c r="BT175">
        <v>8</v>
      </c>
      <c r="BU175">
        <v>20</v>
      </c>
      <c r="BV175">
        <v>32</v>
      </c>
      <c r="BW175">
        <v>4</v>
      </c>
      <c r="BX175">
        <v>0</v>
      </c>
      <c r="BY175">
        <v>0</v>
      </c>
      <c r="BZ175">
        <v>0</v>
      </c>
      <c r="CA175">
        <v>0</v>
      </c>
      <c r="CB175">
        <v>188.7200012207031</v>
      </c>
      <c r="CC175">
        <v>188.44000244140619</v>
      </c>
      <c r="CD175">
        <v>188.8999938964844</v>
      </c>
      <c r="CE175" s="2">
        <f t="shared" si="31"/>
        <v>-1.4858776038488841E-3</v>
      </c>
      <c r="CF175" s="2">
        <f t="shared" si="32"/>
        <v>2.4351057169980095E-3</v>
      </c>
      <c r="CG175" t="s">
        <v>660</v>
      </c>
      <c r="CH175">
        <v>9</v>
      </c>
      <c r="CI175">
        <v>30</v>
      </c>
      <c r="CJ175">
        <v>23</v>
      </c>
      <c r="CK175">
        <v>61</v>
      </c>
      <c r="CL175">
        <v>10</v>
      </c>
      <c r="CM175">
        <v>0</v>
      </c>
      <c r="CN175">
        <v>0</v>
      </c>
      <c r="CO175">
        <v>0</v>
      </c>
      <c r="CP175">
        <v>0</v>
      </c>
      <c r="CQ175">
        <v>2</v>
      </c>
      <c r="CR175">
        <v>1</v>
      </c>
      <c r="CS175">
        <v>2</v>
      </c>
      <c r="CT175">
        <v>0</v>
      </c>
      <c r="CU175">
        <v>13</v>
      </c>
      <c r="CV175">
        <v>1</v>
      </c>
      <c r="CW175">
        <v>16</v>
      </c>
      <c r="CX175">
        <v>1</v>
      </c>
      <c r="CY175">
        <v>16</v>
      </c>
      <c r="CZ175">
        <v>191.32000732421881</v>
      </c>
      <c r="DA175">
        <v>193.47999572753909</v>
      </c>
      <c r="DB175">
        <v>197.5</v>
      </c>
      <c r="DC175">
        <v>244</v>
      </c>
      <c r="DD175">
        <v>105</v>
      </c>
      <c r="DE175">
        <v>114</v>
      </c>
      <c r="DF175">
        <v>35</v>
      </c>
      <c r="DG175">
        <v>10</v>
      </c>
      <c r="DH175">
        <v>83</v>
      </c>
      <c r="DI175">
        <v>10</v>
      </c>
      <c r="DJ175">
        <v>12</v>
      </c>
      <c r="DK175">
        <v>16</v>
      </c>
      <c r="DL175">
        <v>158</v>
      </c>
      <c r="DM175">
        <v>0</v>
      </c>
      <c r="DN175">
        <v>141</v>
      </c>
      <c r="DO175">
        <v>2.2000000000000002</v>
      </c>
      <c r="DP175" t="s">
        <v>130</v>
      </c>
      <c r="DQ175">
        <v>187102</v>
      </c>
      <c r="DR175">
        <v>326550</v>
      </c>
      <c r="DS175">
        <v>0.105</v>
      </c>
      <c r="DT175">
        <v>1.099</v>
      </c>
      <c r="DU175">
        <v>4.71</v>
      </c>
      <c r="DV175">
        <v>2.76</v>
      </c>
      <c r="DW175">
        <v>0</v>
      </c>
      <c r="DX175" s="2">
        <f t="shared" si="33"/>
        <v>1.1163884902922971E-2</v>
      </c>
      <c r="DY175" s="2">
        <f t="shared" si="34"/>
        <v>2.0354452012460333E-2</v>
      </c>
      <c r="DZ175" s="3">
        <f t="shared" si="35"/>
        <v>197.4181750159463</v>
      </c>
      <c r="EA175" s="4">
        <f t="shared" si="36"/>
        <v>3.1518336915383305E-2</v>
      </c>
    </row>
    <row r="176" spans="1:131" hidden="1" x14ac:dyDescent="0.25">
      <c r="A176">
        <v>167</v>
      </c>
      <c r="B176" t="s">
        <v>661</v>
      </c>
      <c r="C176">
        <v>9</v>
      </c>
      <c r="D176">
        <v>0</v>
      </c>
      <c r="E176">
        <v>6</v>
      </c>
      <c r="F176">
        <v>0</v>
      </c>
      <c r="G176" t="s">
        <v>130</v>
      </c>
      <c r="H176" t="s">
        <v>130</v>
      </c>
      <c r="I176">
        <v>6</v>
      </c>
      <c r="J176">
        <v>0</v>
      </c>
      <c r="K176" t="s">
        <v>130</v>
      </c>
      <c r="L176" t="s">
        <v>130</v>
      </c>
      <c r="M176" t="s">
        <v>662</v>
      </c>
      <c r="N176">
        <v>5</v>
      </c>
      <c r="O176">
        <v>71</v>
      </c>
      <c r="P176">
        <v>76</v>
      </c>
      <c r="Q176">
        <v>24</v>
      </c>
      <c r="R176">
        <v>15</v>
      </c>
      <c r="S176">
        <v>0</v>
      </c>
      <c r="T176">
        <v>0</v>
      </c>
      <c r="U176">
        <v>0</v>
      </c>
      <c r="V176">
        <v>0</v>
      </c>
      <c r="W176">
        <v>2</v>
      </c>
      <c r="X176">
        <v>0</v>
      </c>
      <c r="Y176">
        <v>0</v>
      </c>
      <c r="Z176">
        <v>1</v>
      </c>
      <c r="AA176">
        <v>5</v>
      </c>
      <c r="AB176">
        <v>1</v>
      </c>
      <c r="AC176">
        <v>6</v>
      </c>
      <c r="AD176">
        <v>1</v>
      </c>
      <c r="AE176">
        <v>6</v>
      </c>
      <c r="AF176">
        <v>255.6000061035156</v>
      </c>
      <c r="AG176">
        <v>253.07499694824219</v>
      </c>
      <c r="AH176">
        <v>259.22000122070313</v>
      </c>
      <c r="AI176" s="2">
        <f t="shared" si="27"/>
        <v>-9.9773157590508088E-3</v>
      </c>
      <c r="AJ176" s="2">
        <f t="shared" si="28"/>
        <v>2.3705748952716821E-2</v>
      </c>
      <c r="AK176" t="s">
        <v>663</v>
      </c>
      <c r="AL176">
        <v>44</v>
      </c>
      <c r="AM176">
        <v>87</v>
      </c>
      <c r="AN176">
        <v>53</v>
      </c>
      <c r="AO176">
        <v>5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6</v>
      </c>
      <c r="AV176">
        <v>1</v>
      </c>
      <c r="AW176">
        <v>0</v>
      </c>
      <c r="AX176">
        <v>0</v>
      </c>
      <c r="AY176">
        <v>3</v>
      </c>
      <c r="AZ176">
        <v>1</v>
      </c>
      <c r="BA176">
        <v>4</v>
      </c>
      <c r="BB176">
        <v>0</v>
      </c>
      <c r="BC176">
        <v>0</v>
      </c>
      <c r="BD176">
        <v>264.5</v>
      </c>
      <c r="BE176">
        <v>260.16000366210938</v>
      </c>
      <c r="BF176">
        <v>265</v>
      </c>
      <c r="BG176" s="2">
        <f t="shared" si="29"/>
        <v>-1.6682027509222097E-2</v>
      </c>
      <c r="BH176" s="2">
        <f t="shared" si="30"/>
        <v>1.8264137124115565E-2</v>
      </c>
      <c r="BI176" t="s">
        <v>388</v>
      </c>
      <c r="BJ176">
        <v>0</v>
      </c>
      <c r="BK176">
        <v>31</v>
      </c>
      <c r="BL176">
        <v>47</v>
      </c>
      <c r="BM176">
        <v>1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266.76998901367188</v>
      </c>
      <c r="CC176">
        <v>262.98001098632813</v>
      </c>
      <c r="CD176">
        <v>266.94000244140619</v>
      </c>
      <c r="CE176" s="2">
        <f t="shared" si="31"/>
        <v>-1.4411658183179465E-2</v>
      </c>
      <c r="CF176" s="2">
        <f t="shared" si="32"/>
        <v>1.4834762189482209E-2</v>
      </c>
      <c r="CG176" t="s">
        <v>138</v>
      </c>
      <c r="CH176">
        <v>54</v>
      </c>
      <c r="CI176">
        <v>50</v>
      </c>
      <c r="CJ176">
        <v>72</v>
      </c>
      <c r="CK176">
        <v>11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8</v>
      </c>
      <c r="CR176">
        <v>2</v>
      </c>
      <c r="CS176">
        <v>5</v>
      </c>
      <c r="CT176">
        <v>0</v>
      </c>
      <c r="CU176">
        <v>3</v>
      </c>
      <c r="CV176">
        <v>1</v>
      </c>
      <c r="CW176">
        <v>10</v>
      </c>
      <c r="CX176">
        <v>0</v>
      </c>
      <c r="CY176">
        <v>0</v>
      </c>
      <c r="CZ176">
        <v>269.02999877929688</v>
      </c>
      <c r="DA176">
        <v>271.26699829101563</v>
      </c>
      <c r="DB176">
        <v>276.8699951171875</v>
      </c>
      <c r="DC176">
        <v>631</v>
      </c>
      <c r="DD176">
        <v>25</v>
      </c>
      <c r="DE176">
        <v>365</v>
      </c>
      <c r="DF176">
        <v>10</v>
      </c>
      <c r="DG176">
        <v>0</v>
      </c>
      <c r="DH176">
        <v>56</v>
      </c>
      <c r="DI176">
        <v>0</v>
      </c>
      <c r="DJ176">
        <v>44</v>
      </c>
      <c r="DK176">
        <v>6</v>
      </c>
      <c r="DL176">
        <v>11</v>
      </c>
      <c r="DM176">
        <v>6</v>
      </c>
      <c r="DN176">
        <v>8</v>
      </c>
      <c r="DO176">
        <v>1.8</v>
      </c>
      <c r="DP176" t="s">
        <v>130</v>
      </c>
      <c r="DQ176">
        <v>6681204</v>
      </c>
      <c r="DR176">
        <v>7094100</v>
      </c>
      <c r="DS176">
        <v>0.35599999999999998</v>
      </c>
      <c r="DT176">
        <v>1.3260000000000001</v>
      </c>
      <c r="DU176">
        <v>2.35</v>
      </c>
      <c r="DV176">
        <v>1.31</v>
      </c>
      <c r="DW176">
        <v>0</v>
      </c>
      <c r="DX176" s="2">
        <f t="shared" si="33"/>
        <v>8.2464860296750375E-3</v>
      </c>
      <c r="DY176" s="2">
        <f t="shared" si="34"/>
        <v>2.0236923194946965E-2</v>
      </c>
      <c r="DZ176" s="3">
        <f t="shared" si="35"/>
        <v>276.75660770075473</v>
      </c>
      <c r="EA176" s="4">
        <f t="shared" si="36"/>
        <v>2.8483409224622003E-2</v>
      </c>
    </row>
    <row r="177" spans="1:131" hidden="1" x14ac:dyDescent="0.25">
      <c r="A177">
        <v>168</v>
      </c>
      <c r="B177" t="s">
        <v>664</v>
      </c>
      <c r="C177">
        <v>10</v>
      </c>
      <c r="D177">
        <v>0</v>
      </c>
      <c r="E177">
        <v>6</v>
      </c>
      <c r="F177">
        <v>0</v>
      </c>
      <c r="G177" t="s">
        <v>130</v>
      </c>
      <c r="H177" t="s">
        <v>130</v>
      </c>
      <c r="I177">
        <v>6</v>
      </c>
      <c r="J177">
        <v>0</v>
      </c>
      <c r="K177" t="s">
        <v>130</v>
      </c>
      <c r="L177" t="s">
        <v>130</v>
      </c>
      <c r="M177" t="s">
        <v>200</v>
      </c>
      <c r="N177">
        <v>10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30</v>
      </c>
      <c r="X177">
        <v>38</v>
      </c>
      <c r="Y177">
        <v>43</v>
      </c>
      <c r="Z177">
        <v>27</v>
      </c>
      <c r="AA177">
        <v>56</v>
      </c>
      <c r="AB177">
        <v>0</v>
      </c>
      <c r="AC177">
        <v>0</v>
      </c>
      <c r="AD177">
        <v>0</v>
      </c>
      <c r="AE177">
        <v>0</v>
      </c>
      <c r="AF177">
        <v>143.4100036621094</v>
      </c>
      <c r="AG177">
        <v>144</v>
      </c>
      <c r="AH177">
        <v>144.1000061035156</v>
      </c>
      <c r="AI177" s="2">
        <f t="shared" si="27"/>
        <v>4.0971967909069207E-3</v>
      </c>
      <c r="AJ177" s="2">
        <f t="shared" si="28"/>
        <v>6.9400485273929391E-4</v>
      </c>
      <c r="AK177" t="s">
        <v>665</v>
      </c>
      <c r="AL177">
        <v>15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13</v>
      </c>
      <c r="AW177">
        <v>11</v>
      </c>
      <c r="AX177">
        <v>36</v>
      </c>
      <c r="AY177">
        <v>100</v>
      </c>
      <c r="AZ177">
        <v>0</v>
      </c>
      <c r="BA177">
        <v>0</v>
      </c>
      <c r="BB177">
        <v>0</v>
      </c>
      <c r="BC177">
        <v>0</v>
      </c>
      <c r="BD177">
        <v>142.53999328613281</v>
      </c>
      <c r="BE177">
        <v>143.67999267578119</v>
      </c>
      <c r="BF177">
        <v>144.1600036621094</v>
      </c>
      <c r="BG177" s="2">
        <f t="shared" si="29"/>
        <v>7.9342945974449908E-3</v>
      </c>
      <c r="BH177" s="2">
        <f t="shared" si="30"/>
        <v>3.3297098649726076E-3</v>
      </c>
      <c r="BI177" t="s">
        <v>175</v>
      </c>
      <c r="BJ177">
        <v>31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38</v>
      </c>
      <c r="BT177">
        <v>10</v>
      </c>
      <c r="BU177">
        <v>5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142.57000732421881</v>
      </c>
      <c r="CC177">
        <v>142.24000549316409</v>
      </c>
      <c r="CD177">
        <v>143.13999938964841</v>
      </c>
      <c r="CE177" s="2">
        <f t="shared" si="31"/>
        <v>-2.3200352805847757E-3</v>
      </c>
      <c r="CF177" s="2">
        <f t="shared" si="32"/>
        <v>6.2875080363413716E-3</v>
      </c>
      <c r="CG177" t="s">
        <v>666</v>
      </c>
      <c r="CH177">
        <v>119</v>
      </c>
      <c r="CI177">
        <v>76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2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143.02000427246091</v>
      </c>
      <c r="DA177">
        <v>142.07000732421881</v>
      </c>
      <c r="DB177">
        <v>143.9700012207031</v>
      </c>
      <c r="DC177">
        <v>251</v>
      </c>
      <c r="DD177">
        <v>276</v>
      </c>
      <c r="DE177">
        <v>25</v>
      </c>
      <c r="DF177">
        <v>221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156</v>
      </c>
      <c r="DM177">
        <v>0</v>
      </c>
      <c r="DN177">
        <v>156</v>
      </c>
      <c r="DO177">
        <v>2.2999999999999998</v>
      </c>
      <c r="DP177" t="s">
        <v>130</v>
      </c>
      <c r="DQ177">
        <v>4386781</v>
      </c>
      <c r="DR177">
        <v>5389825</v>
      </c>
      <c r="DS177">
        <v>0.76800000000000002</v>
      </c>
      <c r="DT177">
        <v>0.98399999999999999</v>
      </c>
      <c r="DU177">
        <v>2.36</v>
      </c>
      <c r="DV177">
        <v>1.81</v>
      </c>
      <c r="DW177">
        <v>0.78559995000000005</v>
      </c>
      <c r="DX177" s="2">
        <f t="shared" si="33"/>
        <v>-6.6868226878746828E-3</v>
      </c>
      <c r="DY177" s="2">
        <f t="shared" si="34"/>
        <v>1.3197151353577019E-2</v>
      </c>
      <c r="DZ177" s="3">
        <f t="shared" si="35"/>
        <v>143.94492671368033</v>
      </c>
      <c r="EA177" s="4">
        <f t="shared" si="36"/>
        <v>6.5103286657023363E-3</v>
      </c>
    </row>
    <row r="178" spans="1:131" hidden="1" x14ac:dyDescent="0.25">
      <c r="A178">
        <v>169</v>
      </c>
      <c r="B178" t="s">
        <v>667</v>
      </c>
      <c r="C178">
        <v>10</v>
      </c>
      <c r="D178">
        <v>0</v>
      </c>
      <c r="E178">
        <v>6</v>
      </c>
      <c r="F178">
        <v>0</v>
      </c>
      <c r="G178" t="s">
        <v>130</v>
      </c>
      <c r="H178" t="s">
        <v>130</v>
      </c>
      <c r="I178">
        <v>6</v>
      </c>
      <c r="J178">
        <v>0</v>
      </c>
      <c r="K178" t="s">
        <v>130</v>
      </c>
      <c r="L178" t="s">
        <v>130</v>
      </c>
      <c r="M178" t="s">
        <v>582</v>
      </c>
      <c r="N178">
        <v>0</v>
      </c>
      <c r="O178">
        <v>1</v>
      </c>
      <c r="P178">
        <v>7</v>
      </c>
      <c r="Q178">
        <v>15</v>
      </c>
      <c r="R178">
        <v>163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62.430000305175781</v>
      </c>
      <c r="AG178">
        <v>61.369998931884773</v>
      </c>
      <c r="AH178">
        <v>66.139999389648438</v>
      </c>
      <c r="AI178" s="2">
        <f t="shared" si="27"/>
        <v>-1.7272305552221257E-2</v>
      </c>
      <c r="AJ178" s="2">
        <f t="shared" si="28"/>
        <v>7.2119753580013102E-2</v>
      </c>
      <c r="AK178" t="s">
        <v>484</v>
      </c>
      <c r="AL178">
        <v>0</v>
      </c>
      <c r="AM178">
        <v>4</v>
      </c>
      <c r="AN178">
        <v>0</v>
      </c>
      <c r="AO178">
        <v>1</v>
      </c>
      <c r="AP178">
        <v>0</v>
      </c>
      <c r="AQ178">
        <v>1</v>
      </c>
      <c r="AR178">
        <v>1</v>
      </c>
      <c r="AS178">
        <v>0</v>
      </c>
      <c r="AT178">
        <v>0</v>
      </c>
      <c r="AU178">
        <v>1</v>
      </c>
      <c r="AV178">
        <v>0</v>
      </c>
      <c r="AW178">
        <v>0</v>
      </c>
      <c r="AX178">
        <v>0</v>
      </c>
      <c r="AY178">
        <v>157</v>
      </c>
      <c r="AZ178">
        <v>0</v>
      </c>
      <c r="BA178">
        <v>0</v>
      </c>
      <c r="BB178">
        <v>0</v>
      </c>
      <c r="BC178">
        <v>0</v>
      </c>
      <c r="BD178">
        <v>61.209999084472663</v>
      </c>
      <c r="BE178">
        <v>62.560001373291023</v>
      </c>
      <c r="BF178">
        <v>63.529998779296882</v>
      </c>
      <c r="BG178" s="2">
        <f t="shared" si="29"/>
        <v>2.1579319999739055E-2</v>
      </c>
      <c r="BH178" s="2">
        <f t="shared" si="30"/>
        <v>1.5268336607019761E-2</v>
      </c>
      <c r="BI178" t="s">
        <v>668</v>
      </c>
      <c r="BJ178">
        <v>0</v>
      </c>
      <c r="BK178">
        <v>0</v>
      </c>
      <c r="BL178">
        <v>0</v>
      </c>
      <c r="BM178">
        <v>0</v>
      </c>
      <c r="BN178">
        <v>58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62.830001831054688</v>
      </c>
      <c r="CC178">
        <v>60.909999847412109</v>
      </c>
      <c r="CD178">
        <v>62.919998168945313</v>
      </c>
      <c r="CE178" s="2">
        <f t="shared" si="31"/>
        <v>-3.1521950229066675E-2</v>
      </c>
      <c r="CF178" s="2">
        <f t="shared" si="32"/>
        <v>3.1945301653318436E-2</v>
      </c>
      <c r="CG178" t="s">
        <v>321</v>
      </c>
      <c r="CH178">
        <v>1</v>
      </c>
      <c r="CI178">
        <v>7</v>
      </c>
      <c r="CJ178">
        <v>53</v>
      </c>
      <c r="CK178">
        <v>69</v>
      </c>
      <c r="CL178">
        <v>4</v>
      </c>
      <c r="CM178">
        <v>0</v>
      </c>
      <c r="CN178">
        <v>0</v>
      </c>
      <c r="CO178">
        <v>0</v>
      </c>
      <c r="CP178">
        <v>0</v>
      </c>
      <c r="CQ178">
        <v>4</v>
      </c>
      <c r="CR178">
        <v>1</v>
      </c>
      <c r="CS178">
        <v>0</v>
      </c>
      <c r="CT178">
        <v>2</v>
      </c>
      <c r="CU178">
        <v>1</v>
      </c>
      <c r="CV178">
        <v>1</v>
      </c>
      <c r="CW178">
        <v>4</v>
      </c>
      <c r="CX178">
        <v>1</v>
      </c>
      <c r="CY178">
        <v>4</v>
      </c>
      <c r="CZ178">
        <v>63.490001678466797</v>
      </c>
      <c r="DA178">
        <v>63.659999847412109</v>
      </c>
      <c r="DB178">
        <v>63.889999389648438</v>
      </c>
      <c r="DC178">
        <v>158</v>
      </c>
      <c r="DD178">
        <v>8</v>
      </c>
      <c r="DE178">
        <v>28</v>
      </c>
      <c r="DF178">
        <v>1</v>
      </c>
      <c r="DG178">
        <v>0</v>
      </c>
      <c r="DH178">
        <v>310</v>
      </c>
      <c r="DI178">
        <v>0</v>
      </c>
      <c r="DJ178">
        <v>179</v>
      </c>
      <c r="DK178">
        <v>4</v>
      </c>
      <c r="DL178">
        <v>158</v>
      </c>
      <c r="DM178">
        <v>0</v>
      </c>
      <c r="DN178">
        <v>157</v>
      </c>
      <c r="DO178">
        <v>1.7</v>
      </c>
      <c r="DP178" t="s">
        <v>130</v>
      </c>
      <c r="DQ178">
        <v>181621</v>
      </c>
      <c r="DR178">
        <v>247175</v>
      </c>
      <c r="DS178">
        <v>1.6779999999999999</v>
      </c>
      <c r="DT178">
        <v>1.758</v>
      </c>
      <c r="DU178">
        <v>1.49</v>
      </c>
      <c r="DV178">
        <v>5.27</v>
      </c>
      <c r="DW178">
        <v>0</v>
      </c>
      <c r="DX178" s="2">
        <f t="shared" si="33"/>
        <v>2.6704079383095269E-3</v>
      </c>
      <c r="DY178" s="2">
        <f t="shared" si="34"/>
        <v>3.5999302619118545E-3</v>
      </c>
      <c r="DZ178" s="3">
        <f t="shared" si="35"/>
        <v>63.889171407336114</v>
      </c>
      <c r="EA178" s="4">
        <f t="shared" si="36"/>
        <v>6.2703382002213814E-3</v>
      </c>
    </row>
    <row r="179" spans="1:131" hidden="1" x14ac:dyDescent="0.25">
      <c r="A179">
        <v>170</v>
      </c>
      <c r="B179" t="s">
        <v>669</v>
      </c>
      <c r="C179">
        <v>9</v>
      </c>
      <c r="D179">
        <v>1</v>
      </c>
      <c r="E179">
        <v>6</v>
      </c>
      <c r="F179">
        <v>0</v>
      </c>
      <c r="G179" t="s">
        <v>130</v>
      </c>
      <c r="H179" t="s">
        <v>130</v>
      </c>
      <c r="I179">
        <v>6</v>
      </c>
      <c r="J179">
        <v>0</v>
      </c>
      <c r="K179" t="s">
        <v>130</v>
      </c>
      <c r="L179" t="s">
        <v>130</v>
      </c>
      <c r="M179" t="s">
        <v>304</v>
      </c>
      <c r="N179">
        <v>7</v>
      </c>
      <c r="O179">
        <v>0</v>
      </c>
      <c r="P179">
        <v>1</v>
      </c>
      <c r="Q179">
        <v>0</v>
      </c>
      <c r="R179">
        <v>0</v>
      </c>
      <c r="S179">
        <v>1</v>
      </c>
      <c r="T179">
        <v>1</v>
      </c>
      <c r="U179">
        <v>0</v>
      </c>
      <c r="V179">
        <v>0</v>
      </c>
      <c r="W179">
        <v>9</v>
      </c>
      <c r="X179">
        <v>11</v>
      </c>
      <c r="Y179">
        <v>14</v>
      </c>
      <c r="Z179">
        <v>8</v>
      </c>
      <c r="AA179">
        <v>126</v>
      </c>
      <c r="AB179">
        <v>0</v>
      </c>
      <c r="AC179">
        <v>0</v>
      </c>
      <c r="AD179">
        <v>0</v>
      </c>
      <c r="AE179">
        <v>0</v>
      </c>
      <c r="AF179">
        <v>89.110000610351563</v>
      </c>
      <c r="AG179">
        <v>89.580001831054688</v>
      </c>
      <c r="AH179">
        <v>90.610000610351563</v>
      </c>
      <c r="AI179" s="2">
        <f t="shared" si="27"/>
        <v>5.2467203739238188E-3</v>
      </c>
      <c r="AJ179" s="2">
        <f t="shared" si="28"/>
        <v>1.1367385193232216E-2</v>
      </c>
      <c r="AK179" t="s">
        <v>207</v>
      </c>
      <c r="AL179">
        <v>77</v>
      </c>
      <c r="AM179">
        <v>2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29</v>
      </c>
      <c r="AV179">
        <v>5</v>
      </c>
      <c r="AW179">
        <v>3</v>
      </c>
      <c r="AX179">
        <v>5</v>
      </c>
      <c r="AY179">
        <v>62</v>
      </c>
      <c r="AZ179">
        <v>0</v>
      </c>
      <c r="BA179">
        <v>0</v>
      </c>
      <c r="BB179">
        <v>0</v>
      </c>
      <c r="BC179">
        <v>0</v>
      </c>
      <c r="BD179">
        <v>88.629997253417969</v>
      </c>
      <c r="BE179">
        <v>88.639999389648438</v>
      </c>
      <c r="BF179">
        <v>89.139999389648438</v>
      </c>
      <c r="BG179" s="2">
        <f t="shared" si="29"/>
        <v>1.1283998532651829E-4</v>
      </c>
      <c r="BH179" s="2">
        <f t="shared" si="30"/>
        <v>5.6091541779622611E-3</v>
      </c>
      <c r="BI179" t="s">
        <v>206</v>
      </c>
      <c r="BJ179">
        <v>13</v>
      </c>
      <c r="BK179">
        <v>5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11</v>
      </c>
      <c r="BT179">
        <v>5</v>
      </c>
      <c r="BU179">
        <v>3</v>
      </c>
      <c r="BV179">
        <v>9</v>
      </c>
      <c r="BW179">
        <v>145</v>
      </c>
      <c r="BX179">
        <v>0</v>
      </c>
      <c r="BY179">
        <v>0</v>
      </c>
      <c r="BZ179">
        <v>0</v>
      </c>
      <c r="CA179">
        <v>0</v>
      </c>
      <c r="CB179">
        <v>90.110000610351563</v>
      </c>
      <c r="CC179">
        <v>89.730003356933594</v>
      </c>
      <c r="CD179">
        <v>90.379997253417955</v>
      </c>
      <c r="CE179" s="2">
        <f t="shared" si="31"/>
        <v>-4.2348962353917496E-3</v>
      </c>
      <c r="CF179" s="2">
        <f t="shared" si="32"/>
        <v>7.1917892922903626E-3</v>
      </c>
      <c r="CG179" t="s">
        <v>234</v>
      </c>
      <c r="CH179">
        <v>56</v>
      </c>
      <c r="CI179">
        <v>95</v>
      </c>
      <c r="CJ179">
        <v>18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4</v>
      </c>
      <c r="CR179">
        <v>0</v>
      </c>
      <c r="CS179">
        <v>2</v>
      </c>
      <c r="CT179">
        <v>0</v>
      </c>
      <c r="CU179">
        <v>1</v>
      </c>
      <c r="CV179">
        <v>1</v>
      </c>
      <c r="CW179">
        <v>0</v>
      </c>
      <c r="CX179">
        <v>0</v>
      </c>
      <c r="CY179">
        <v>0</v>
      </c>
      <c r="CZ179">
        <v>91.529998779296875</v>
      </c>
      <c r="DA179">
        <v>90.529998779296875</v>
      </c>
      <c r="DB179">
        <v>90.639999389648438</v>
      </c>
      <c r="DC179">
        <v>274</v>
      </c>
      <c r="DD179">
        <v>118</v>
      </c>
      <c r="DE179">
        <v>87</v>
      </c>
      <c r="DF179">
        <v>84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334</v>
      </c>
      <c r="DM179">
        <v>0</v>
      </c>
      <c r="DN179">
        <v>188</v>
      </c>
      <c r="DO179">
        <v>2</v>
      </c>
      <c r="DP179" t="s">
        <v>130</v>
      </c>
      <c r="DQ179">
        <v>401335</v>
      </c>
      <c r="DR179">
        <v>339080</v>
      </c>
      <c r="DU179">
        <v>0.54</v>
      </c>
      <c r="DV179">
        <v>2.63</v>
      </c>
      <c r="DW179">
        <v>0.1588</v>
      </c>
      <c r="DX179" s="2">
        <f t="shared" si="33"/>
        <v>-1.104606222781368E-2</v>
      </c>
      <c r="DY179" s="2">
        <f t="shared" si="34"/>
        <v>1.2135989749810783E-3</v>
      </c>
      <c r="DZ179" s="3">
        <f t="shared" si="35"/>
        <v>90.63986589302047</v>
      </c>
      <c r="EA179" s="4">
        <f t="shared" si="36"/>
        <v>-9.8324632528326017E-3</v>
      </c>
    </row>
    <row r="180" spans="1:131" hidden="1" x14ac:dyDescent="0.25">
      <c r="A180">
        <v>171</v>
      </c>
      <c r="B180" t="s">
        <v>670</v>
      </c>
      <c r="C180">
        <v>9</v>
      </c>
      <c r="D180">
        <v>0</v>
      </c>
      <c r="E180">
        <v>6</v>
      </c>
      <c r="F180">
        <v>0</v>
      </c>
      <c r="G180" t="s">
        <v>130</v>
      </c>
      <c r="H180" t="s">
        <v>130</v>
      </c>
      <c r="I180">
        <v>6</v>
      </c>
      <c r="J180">
        <v>0</v>
      </c>
      <c r="K180" t="s">
        <v>130</v>
      </c>
      <c r="L180" t="s">
        <v>130</v>
      </c>
      <c r="M180" t="s">
        <v>309</v>
      </c>
      <c r="N180">
        <v>6</v>
      </c>
      <c r="O180">
        <v>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14</v>
      </c>
      <c r="X180">
        <v>35</v>
      </c>
      <c r="Y180">
        <v>34</v>
      </c>
      <c r="Z180">
        <v>49</v>
      </c>
      <c r="AA180">
        <v>56</v>
      </c>
      <c r="AB180">
        <v>0</v>
      </c>
      <c r="AC180">
        <v>0</v>
      </c>
      <c r="AD180">
        <v>0</v>
      </c>
      <c r="AE180">
        <v>0</v>
      </c>
      <c r="AF180">
        <v>178.25</v>
      </c>
      <c r="AG180">
        <v>178.30000305175781</v>
      </c>
      <c r="AH180">
        <v>179.6499938964844</v>
      </c>
      <c r="AI180" s="2">
        <f t="shared" si="27"/>
        <v>2.8044335895660577E-4</v>
      </c>
      <c r="AJ180" s="2">
        <f t="shared" si="28"/>
        <v>7.514561038640899E-3</v>
      </c>
      <c r="AK180" t="s">
        <v>259</v>
      </c>
      <c r="AL180">
        <v>109</v>
      </c>
      <c r="AM180">
        <v>20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9</v>
      </c>
      <c r="AW180">
        <v>10</v>
      </c>
      <c r="AX180">
        <v>5</v>
      </c>
      <c r="AY180">
        <v>26</v>
      </c>
      <c r="AZ180">
        <v>0</v>
      </c>
      <c r="BA180">
        <v>0</v>
      </c>
      <c r="BB180">
        <v>0</v>
      </c>
      <c r="BC180">
        <v>0</v>
      </c>
      <c r="BD180">
        <v>178.11000061035159</v>
      </c>
      <c r="BE180">
        <v>177.33000183105469</v>
      </c>
      <c r="BF180">
        <v>178.52000427246091</v>
      </c>
      <c r="BG180" s="2">
        <f t="shared" si="29"/>
        <v>-4.3985719914445554E-3</v>
      </c>
      <c r="BH180" s="2">
        <f t="shared" si="30"/>
        <v>6.6659333011779287E-3</v>
      </c>
      <c r="BI180" t="s">
        <v>671</v>
      </c>
      <c r="BJ180">
        <v>26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35</v>
      </c>
      <c r="BT180">
        <v>29</v>
      </c>
      <c r="BU180">
        <v>33</v>
      </c>
      <c r="BV180">
        <v>33</v>
      </c>
      <c r="BW180">
        <v>56</v>
      </c>
      <c r="BX180">
        <v>0</v>
      </c>
      <c r="BY180">
        <v>0</v>
      </c>
      <c r="BZ180">
        <v>0</v>
      </c>
      <c r="CA180">
        <v>0</v>
      </c>
      <c r="CB180">
        <v>180.21000671386719</v>
      </c>
      <c r="CC180">
        <v>179.75999450683591</v>
      </c>
      <c r="CD180">
        <v>180.36000061035159</v>
      </c>
      <c r="CE180" s="2">
        <f t="shared" si="31"/>
        <v>-2.5034057675950017E-3</v>
      </c>
      <c r="CF180" s="2">
        <f t="shared" si="32"/>
        <v>3.3267138028676424E-3</v>
      </c>
      <c r="CG180" t="s">
        <v>356</v>
      </c>
      <c r="CH180">
        <v>110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56</v>
      </c>
      <c r="CR180">
        <v>34</v>
      </c>
      <c r="CS180">
        <v>19</v>
      </c>
      <c r="CT180">
        <v>4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180.80999755859369</v>
      </c>
      <c r="DA180">
        <v>179.71000671386719</v>
      </c>
      <c r="DB180">
        <v>179.80000305175781</v>
      </c>
      <c r="DC180">
        <v>276</v>
      </c>
      <c r="DD180">
        <v>424</v>
      </c>
      <c r="DE180">
        <v>140</v>
      </c>
      <c r="DF180">
        <v>181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138</v>
      </c>
      <c r="DM180">
        <v>0</v>
      </c>
      <c r="DN180">
        <v>82</v>
      </c>
      <c r="DO180">
        <v>2.6</v>
      </c>
      <c r="DP180" t="s">
        <v>135</v>
      </c>
      <c r="DQ180">
        <v>1327051</v>
      </c>
      <c r="DR180">
        <v>1629980</v>
      </c>
      <c r="DU180">
        <v>-10.28</v>
      </c>
      <c r="DV180">
        <v>3.06</v>
      </c>
      <c r="DW180">
        <v>0.72330004000000003</v>
      </c>
      <c r="DX180" s="2">
        <f t="shared" si="33"/>
        <v>-6.1209215048214638E-3</v>
      </c>
      <c r="DY180" s="2">
        <f t="shared" si="34"/>
        <v>5.0053579734765652E-4</v>
      </c>
      <c r="DZ180" s="3">
        <f t="shared" si="35"/>
        <v>179.79995800536906</v>
      </c>
      <c r="EA180" s="4">
        <f t="shared" si="36"/>
        <v>-5.6203857074738073E-3</v>
      </c>
    </row>
    <row r="181" spans="1:131" hidden="1" x14ac:dyDescent="0.25">
      <c r="A181">
        <v>172</v>
      </c>
      <c r="B181" t="s">
        <v>672</v>
      </c>
      <c r="C181">
        <v>9</v>
      </c>
      <c r="D181">
        <v>0</v>
      </c>
      <c r="E181">
        <v>6</v>
      </c>
      <c r="F181">
        <v>0</v>
      </c>
      <c r="G181" t="s">
        <v>130</v>
      </c>
      <c r="H181" t="s">
        <v>130</v>
      </c>
      <c r="I181">
        <v>6</v>
      </c>
      <c r="J181">
        <v>0</v>
      </c>
      <c r="K181" t="s">
        <v>130</v>
      </c>
      <c r="L181" t="s">
        <v>130</v>
      </c>
      <c r="M181" t="s">
        <v>195</v>
      </c>
      <c r="N181">
        <v>42</v>
      </c>
      <c r="O181">
        <v>77</v>
      </c>
      <c r="P181">
        <v>44</v>
      </c>
      <c r="Q181">
        <v>3</v>
      </c>
      <c r="R181">
        <v>0</v>
      </c>
      <c r="S181">
        <v>1</v>
      </c>
      <c r="T181">
        <v>19</v>
      </c>
      <c r="U181">
        <v>0</v>
      </c>
      <c r="V181">
        <v>0</v>
      </c>
      <c r="W181">
        <v>8</v>
      </c>
      <c r="X181">
        <v>2</v>
      </c>
      <c r="Y181">
        <v>3</v>
      </c>
      <c r="Z181">
        <v>0</v>
      </c>
      <c r="AA181">
        <v>10</v>
      </c>
      <c r="AB181">
        <v>1</v>
      </c>
      <c r="AC181">
        <v>15</v>
      </c>
      <c r="AD181">
        <v>0</v>
      </c>
      <c r="AE181">
        <v>0</v>
      </c>
      <c r="AF181">
        <v>137.61000061035159</v>
      </c>
      <c r="AG181">
        <v>136.63999938964841</v>
      </c>
      <c r="AH181">
        <v>139.00999450683591</v>
      </c>
      <c r="AI181" s="2">
        <f t="shared" si="27"/>
        <v>-7.0989551012590191E-3</v>
      </c>
      <c r="AJ181" s="2">
        <f t="shared" si="28"/>
        <v>1.7049098703985299E-2</v>
      </c>
      <c r="AK181" t="s">
        <v>460</v>
      </c>
      <c r="AL181">
        <v>134</v>
      </c>
      <c r="AM181">
        <v>15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13</v>
      </c>
      <c r="AV181">
        <v>10</v>
      </c>
      <c r="AW181">
        <v>3</v>
      </c>
      <c r="AX181">
        <v>5</v>
      </c>
      <c r="AY181">
        <v>13</v>
      </c>
      <c r="AZ181">
        <v>0</v>
      </c>
      <c r="BA181">
        <v>0</v>
      </c>
      <c r="BB181">
        <v>0</v>
      </c>
      <c r="BC181">
        <v>0</v>
      </c>
      <c r="BD181">
        <v>137.7799987792969</v>
      </c>
      <c r="BE181">
        <v>137.72999572753909</v>
      </c>
      <c r="BF181">
        <v>138.57000732421881</v>
      </c>
      <c r="BG181" s="2">
        <f t="shared" si="29"/>
        <v>-3.6305128373581574E-4</v>
      </c>
      <c r="BH181" s="2">
        <f t="shared" si="30"/>
        <v>6.0620015319353682E-3</v>
      </c>
      <c r="BI181" t="s">
        <v>132</v>
      </c>
      <c r="BJ181">
        <v>9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24</v>
      </c>
      <c r="BT181">
        <v>75</v>
      </c>
      <c r="BU181">
        <v>48</v>
      </c>
      <c r="BV181">
        <v>29</v>
      </c>
      <c r="BW181">
        <v>11</v>
      </c>
      <c r="BX181">
        <v>0</v>
      </c>
      <c r="BY181">
        <v>0</v>
      </c>
      <c r="BZ181">
        <v>0</v>
      </c>
      <c r="CA181">
        <v>0</v>
      </c>
      <c r="CB181">
        <v>138.32000732421881</v>
      </c>
      <c r="CC181">
        <v>138.5</v>
      </c>
      <c r="CD181">
        <v>138.92999267578119</v>
      </c>
      <c r="CE181" s="2">
        <f t="shared" si="31"/>
        <v>1.2995861067234271E-3</v>
      </c>
      <c r="CF181" s="2">
        <f t="shared" si="32"/>
        <v>3.0950312995744467E-3</v>
      </c>
      <c r="CG181" t="s">
        <v>673</v>
      </c>
      <c r="CH181">
        <v>22</v>
      </c>
      <c r="CI181">
        <v>45</v>
      </c>
      <c r="CJ181">
        <v>58</v>
      </c>
      <c r="CK181">
        <v>62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6</v>
      </c>
      <c r="CR181">
        <v>0</v>
      </c>
      <c r="CS181">
        <v>0</v>
      </c>
      <c r="CT181">
        <v>0</v>
      </c>
      <c r="CU181">
        <v>1</v>
      </c>
      <c r="CV181">
        <v>1</v>
      </c>
      <c r="CW181">
        <v>1</v>
      </c>
      <c r="CX181">
        <v>0</v>
      </c>
      <c r="CY181">
        <v>0</v>
      </c>
      <c r="CZ181">
        <v>141.42999267578119</v>
      </c>
      <c r="DA181">
        <v>140.1000061035156</v>
      </c>
      <c r="DB181">
        <v>143.30999755859381</v>
      </c>
      <c r="DC181">
        <v>511</v>
      </c>
      <c r="DD181">
        <v>226</v>
      </c>
      <c r="DE181">
        <v>315</v>
      </c>
      <c r="DF181">
        <v>44</v>
      </c>
      <c r="DG181">
        <v>0</v>
      </c>
      <c r="DH181">
        <v>65</v>
      </c>
      <c r="DI181">
        <v>0</v>
      </c>
      <c r="DJ181">
        <v>3</v>
      </c>
      <c r="DK181">
        <v>0</v>
      </c>
      <c r="DL181">
        <v>35</v>
      </c>
      <c r="DM181">
        <v>0</v>
      </c>
      <c r="DN181">
        <v>23</v>
      </c>
      <c r="DO181">
        <v>2</v>
      </c>
      <c r="DP181" t="s">
        <v>130</v>
      </c>
      <c r="DQ181">
        <v>596833</v>
      </c>
      <c r="DR181">
        <v>586020</v>
      </c>
      <c r="DS181">
        <v>0.47399999999999998</v>
      </c>
      <c r="DT181">
        <v>1.1679999999999999</v>
      </c>
      <c r="DU181">
        <v>1.02</v>
      </c>
      <c r="DV181">
        <v>1.64</v>
      </c>
      <c r="DW181">
        <v>1.2462001</v>
      </c>
      <c r="DX181" s="2">
        <f t="shared" si="33"/>
        <v>-9.493122871692794E-3</v>
      </c>
      <c r="DY181" s="2">
        <f t="shared" si="34"/>
        <v>2.2398935941407516E-2</v>
      </c>
      <c r="DZ181" s="3">
        <f t="shared" si="35"/>
        <v>143.23809716561905</v>
      </c>
      <c r="EA181" s="4">
        <f t="shared" si="36"/>
        <v>1.2905813069714722E-2</v>
      </c>
    </row>
    <row r="182" spans="1:131" hidden="1" x14ac:dyDescent="0.25">
      <c r="A182">
        <v>173</v>
      </c>
      <c r="B182" t="s">
        <v>674</v>
      </c>
      <c r="C182">
        <v>9</v>
      </c>
      <c r="D182">
        <v>0</v>
      </c>
      <c r="E182">
        <v>6</v>
      </c>
      <c r="F182">
        <v>0</v>
      </c>
      <c r="G182" t="s">
        <v>130</v>
      </c>
      <c r="H182" t="s">
        <v>130</v>
      </c>
      <c r="I182">
        <v>6</v>
      </c>
      <c r="J182">
        <v>0</v>
      </c>
      <c r="K182" t="s">
        <v>130</v>
      </c>
      <c r="L182" t="s">
        <v>130</v>
      </c>
      <c r="M182" t="s">
        <v>625</v>
      </c>
      <c r="N182">
        <v>24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91</v>
      </c>
      <c r="X182">
        <v>26</v>
      </c>
      <c r="Y182">
        <v>19</v>
      </c>
      <c r="Z182">
        <v>22</v>
      </c>
      <c r="AA182">
        <v>27</v>
      </c>
      <c r="AB182">
        <v>0</v>
      </c>
      <c r="AC182">
        <v>0</v>
      </c>
      <c r="AD182">
        <v>0</v>
      </c>
      <c r="AE182">
        <v>0</v>
      </c>
      <c r="AF182">
        <v>62</v>
      </c>
      <c r="AG182">
        <v>61.950000762939453</v>
      </c>
      <c r="AH182">
        <v>62.310001373291023</v>
      </c>
      <c r="AI182" s="2">
        <f t="shared" si="27"/>
        <v>-8.070901766712435E-4</v>
      </c>
      <c r="AJ182" s="2">
        <f t="shared" si="28"/>
        <v>5.7775734620009178E-3</v>
      </c>
      <c r="AK182" t="s">
        <v>239</v>
      </c>
      <c r="AL182">
        <v>25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58</v>
      </c>
      <c r="AV182">
        <v>28</v>
      </c>
      <c r="AW182">
        <v>45</v>
      </c>
      <c r="AX182">
        <v>32</v>
      </c>
      <c r="AY182">
        <v>19</v>
      </c>
      <c r="AZ182">
        <v>0</v>
      </c>
      <c r="BA182">
        <v>0</v>
      </c>
      <c r="BB182">
        <v>0</v>
      </c>
      <c r="BC182">
        <v>0</v>
      </c>
      <c r="BD182">
        <v>61.409999847412109</v>
      </c>
      <c r="BE182">
        <v>61.560001373291023</v>
      </c>
      <c r="BF182">
        <v>61.75</v>
      </c>
      <c r="BG182" s="2">
        <f t="shared" si="29"/>
        <v>2.4366719059885078E-3</v>
      </c>
      <c r="BH182" s="2">
        <f t="shared" si="30"/>
        <v>3.0769008373923157E-3</v>
      </c>
      <c r="BI182" t="s">
        <v>509</v>
      </c>
      <c r="BJ182">
        <v>33</v>
      </c>
      <c r="BK182">
        <v>7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27</v>
      </c>
      <c r="BT182">
        <v>53</v>
      </c>
      <c r="BU182">
        <v>50</v>
      </c>
      <c r="BV182">
        <v>28</v>
      </c>
      <c r="BW182">
        <v>6</v>
      </c>
      <c r="BX182">
        <v>0</v>
      </c>
      <c r="BY182">
        <v>0</v>
      </c>
      <c r="BZ182">
        <v>0</v>
      </c>
      <c r="CA182">
        <v>0</v>
      </c>
      <c r="CB182">
        <v>61.959999084472663</v>
      </c>
      <c r="CC182">
        <v>61.810001373291023</v>
      </c>
      <c r="CD182">
        <v>62.25</v>
      </c>
      <c r="CE182" s="2">
        <f t="shared" si="31"/>
        <v>-2.4267546974436893E-3</v>
      </c>
      <c r="CF182" s="2">
        <f t="shared" si="32"/>
        <v>7.0682510314694635E-3</v>
      </c>
      <c r="CG182" t="s">
        <v>526</v>
      </c>
      <c r="CH182">
        <v>13</v>
      </c>
      <c r="CI182">
        <v>47</v>
      </c>
      <c r="CJ182">
        <v>132</v>
      </c>
      <c r="CK182">
        <v>3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1</v>
      </c>
      <c r="CU182">
        <v>0</v>
      </c>
      <c r="CV182">
        <v>1</v>
      </c>
      <c r="CW182">
        <v>1</v>
      </c>
      <c r="CX182">
        <v>0</v>
      </c>
      <c r="CY182">
        <v>0</v>
      </c>
      <c r="CZ182">
        <v>62.880001068115227</v>
      </c>
      <c r="DA182">
        <v>62.970001220703118</v>
      </c>
      <c r="DB182">
        <v>62.970001220703118</v>
      </c>
      <c r="DC182">
        <v>286</v>
      </c>
      <c r="DD182">
        <v>480</v>
      </c>
      <c r="DE182">
        <v>51</v>
      </c>
      <c r="DF182">
        <v>321</v>
      </c>
      <c r="DG182">
        <v>0</v>
      </c>
      <c r="DH182">
        <v>3</v>
      </c>
      <c r="DI182">
        <v>0</v>
      </c>
      <c r="DJ182">
        <v>0</v>
      </c>
      <c r="DK182">
        <v>0</v>
      </c>
      <c r="DL182">
        <v>52</v>
      </c>
      <c r="DM182">
        <v>0</v>
      </c>
      <c r="DN182">
        <v>46</v>
      </c>
      <c r="DO182">
        <v>2.7</v>
      </c>
      <c r="DP182" t="s">
        <v>135</v>
      </c>
      <c r="DQ182">
        <v>902125</v>
      </c>
      <c r="DR182">
        <v>1235280</v>
      </c>
      <c r="DS182">
        <v>1.698</v>
      </c>
      <c r="DT182">
        <v>2.2709999999999999</v>
      </c>
      <c r="DU182">
        <v>1.04</v>
      </c>
      <c r="DV182">
        <v>2.65</v>
      </c>
      <c r="DW182">
        <v>0.44359999999999999</v>
      </c>
      <c r="DX182" s="2">
        <f t="shared" si="33"/>
        <v>1.4292544202508806E-3</v>
      </c>
      <c r="DY182" s="2">
        <f t="shared" si="34"/>
        <v>0</v>
      </c>
      <c r="DZ182" s="3">
        <f t="shared" si="35"/>
        <v>62.970001220703118</v>
      </c>
      <c r="EA182" s="4">
        <f t="shared" si="36"/>
        <v>1.4292544202508806E-3</v>
      </c>
    </row>
    <row r="183" spans="1:131" hidden="1" x14ac:dyDescent="0.25">
      <c r="A183">
        <v>174</v>
      </c>
      <c r="B183" t="s">
        <v>675</v>
      </c>
      <c r="C183">
        <v>10</v>
      </c>
      <c r="D183">
        <v>0</v>
      </c>
      <c r="E183">
        <v>6</v>
      </c>
      <c r="F183">
        <v>0</v>
      </c>
      <c r="G183" t="s">
        <v>130</v>
      </c>
      <c r="H183" t="s">
        <v>130</v>
      </c>
      <c r="I183">
        <v>6</v>
      </c>
      <c r="J183">
        <v>0</v>
      </c>
      <c r="K183" t="s">
        <v>130</v>
      </c>
      <c r="L183" t="s">
        <v>130</v>
      </c>
      <c r="M183" t="s">
        <v>393</v>
      </c>
      <c r="N183">
        <v>133</v>
      </c>
      <c r="O183">
        <v>10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76</v>
      </c>
      <c r="X183">
        <v>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95.860000610351563</v>
      </c>
      <c r="AG183">
        <v>95.489997863769517</v>
      </c>
      <c r="AH183">
        <v>96.230003356933594</v>
      </c>
      <c r="AI183" s="2">
        <f t="shared" si="27"/>
        <v>-3.8747801325738074E-3</v>
      </c>
      <c r="AJ183" s="2">
        <f t="shared" si="28"/>
        <v>7.6899664070391172E-3</v>
      </c>
      <c r="AK183" t="s">
        <v>676</v>
      </c>
      <c r="AL183">
        <v>3</v>
      </c>
      <c r="AM183">
        <v>1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</v>
      </c>
      <c r="AV183">
        <v>1</v>
      </c>
      <c r="AW183">
        <v>20</v>
      </c>
      <c r="AX183">
        <v>18</v>
      </c>
      <c r="AY183">
        <v>153</v>
      </c>
      <c r="AZ183">
        <v>0</v>
      </c>
      <c r="BA183">
        <v>0</v>
      </c>
      <c r="BB183">
        <v>0</v>
      </c>
      <c r="BC183">
        <v>0</v>
      </c>
      <c r="BD183">
        <v>94.980003356933594</v>
      </c>
      <c r="BE183">
        <v>95.690002441406236</v>
      </c>
      <c r="BF183">
        <v>96.169998168945327</v>
      </c>
      <c r="BG183" s="2">
        <f t="shared" si="29"/>
        <v>7.4197833248818013E-3</v>
      </c>
      <c r="BH183" s="2">
        <f t="shared" si="30"/>
        <v>4.9911171537704302E-3</v>
      </c>
      <c r="BI183" t="s">
        <v>202</v>
      </c>
      <c r="BJ183">
        <v>111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85</v>
      </c>
      <c r="BT183">
        <v>18</v>
      </c>
      <c r="BU183">
        <v>16</v>
      </c>
      <c r="BV183">
        <v>4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95.680000305175781</v>
      </c>
      <c r="CC183">
        <v>95.550003051757798</v>
      </c>
      <c r="CD183">
        <v>95.970001220703125</v>
      </c>
      <c r="CE183" s="2">
        <f t="shared" si="31"/>
        <v>-1.36051542926241E-3</v>
      </c>
      <c r="CF183" s="2">
        <f t="shared" si="32"/>
        <v>4.376348479765646E-3</v>
      </c>
      <c r="CG183" t="s">
        <v>677</v>
      </c>
      <c r="CH183">
        <v>153</v>
      </c>
      <c r="CI183">
        <v>22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23</v>
      </c>
      <c r="CR183">
        <v>8</v>
      </c>
      <c r="CS183">
        <v>4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96.430000305175781</v>
      </c>
      <c r="DA183">
        <v>96.300003051757813</v>
      </c>
      <c r="DB183">
        <v>97.900001525878906</v>
      </c>
      <c r="DC183">
        <v>433</v>
      </c>
      <c r="DD183">
        <v>281</v>
      </c>
      <c r="DE183">
        <v>147</v>
      </c>
      <c r="DF183">
        <v>123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153</v>
      </c>
      <c r="DM183">
        <v>0</v>
      </c>
      <c r="DN183">
        <v>153</v>
      </c>
      <c r="DO183">
        <v>2.6</v>
      </c>
      <c r="DP183" t="s">
        <v>135</v>
      </c>
      <c r="DQ183">
        <v>2446978</v>
      </c>
      <c r="DR183">
        <v>2256220</v>
      </c>
      <c r="DS183">
        <v>0.437</v>
      </c>
      <c r="DT183">
        <v>0.58699999999999997</v>
      </c>
      <c r="DU183">
        <v>-1.69</v>
      </c>
      <c r="DV183">
        <v>2.13</v>
      </c>
      <c r="DW183">
        <v>0.50719999999999998</v>
      </c>
      <c r="DX183" s="2">
        <f t="shared" si="33"/>
        <v>-1.3499195150399323E-3</v>
      </c>
      <c r="DY183" s="2">
        <f t="shared" si="34"/>
        <v>1.6343191513619626E-2</v>
      </c>
      <c r="DZ183" s="3">
        <f t="shared" si="35"/>
        <v>97.873852444394842</v>
      </c>
      <c r="EA183" s="4">
        <f t="shared" si="36"/>
        <v>1.4993271998579694E-2</v>
      </c>
    </row>
    <row r="184" spans="1:131" hidden="1" x14ac:dyDescent="0.25">
      <c r="A184">
        <v>175</v>
      </c>
      <c r="B184" t="s">
        <v>678</v>
      </c>
      <c r="C184">
        <v>9</v>
      </c>
      <c r="D184">
        <v>0</v>
      </c>
      <c r="E184">
        <v>6</v>
      </c>
      <c r="F184">
        <v>0</v>
      </c>
      <c r="G184" t="s">
        <v>130</v>
      </c>
      <c r="H184" t="s">
        <v>130</v>
      </c>
      <c r="I184">
        <v>6</v>
      </c>
      <c r="J184">
        <v>0</v>
      </c>
      <c r="K184" t="s">
        <v>130</v>
      </c>
      <c r="L184" t="s">
        <v>130</v>
      </c>
      <c r="M184" t="s">
        <v>154</v>
      </c>
      <c r="N184">
        <v>52</v>
      </c>
      <c r="O184">
        <v>11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39</v>
      </c>
      <c r="X184">
        <v>18</v>
      </c>
      <c r="Y184">
        <v>22</v>
      </c>
      <c r="Z184">
        <v>17</v>
      </c>
      <c r="AA184">
        <v>24</v>
      </c>
      <c r="AB184">
        <v>0</v>
      </c>
      <c r="AC184">
        <v>0</v>
      </c>
      <c r="AD184">
        <v>0</v>
      </c>
      <c r="AE184">
        <v>0</v>
      </c>
      <c r="AF184">
        <v>130.3999938964844</v>
      </c>
      <c r="AG184">
        <v>129.72999572753909</v>
      </c>
      <c r="AH184">
        <v>130.46000671386719</v>
      </c>
      <c r="AI184" s="2">
        <f t="shared" si="27"/>
        <v>-5.1645586295436807E-3</v>
      </c>
      <c r="AJ184" s="2">
        <f t="shared" si="28"/>
        <v>5.5956687778592196E-3</v>
      </c>
      <c r="AK184" t="s">
        <v>577</v>
      </c>
      <c r="AL184">
        <v>101</v>
      </c>
      <c r="AM184">
        <v>34</v>
      </c>
      <c r="AN184">
        <v>4</v>
      </c>
      <c r="AO184">
        <v>0</v>
      </c>
      <c r="AP184">
        <v>0</v>
      </c>
      <c r="AQ184">
        <v>1</v>
      </c>
      <c r="AR184">
        <v>4</v>
      </c>
      <c r="AS184">
        <v>0</v>
      </c>
      <c r="AT184">
        <v>0</v>
      </c>
      <c r="AU184">
        <v>17</v>
      </c>
      <c r="AV184">
        <v>10</v>
      </c>
      <c r="AW184">
        <v>2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131.6000061035156</v>
      </c>
      <c r="BE184">
        <v>131.1300048828125</v>
      </c>
      <c r="BF184">
        <v>132.69000244140619</v>
      </c>
      <c r="BG184" s="2">
        <f t="shared" si="29"/>
        <v>-3.5842385663229503E-3</v>
      </c>
      <c r="BH184" s="2">
        <f t="shared" si="30"/>
        <v>1.1756707588294502E-2</v>
      </c>
      <c r="BI184" t="s">
        <v>167</v>
      </c>
      <c r="BJ184">
        <v>3</v>
      </c>
      <c r="BK184">
        <v>1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3</v>
      </c>
      <c r="BT184">
        <v>5</v>
      </c>
      <c r="BU184">
        <v>7</v>
      </c>
      <c r="BV184">
        <v>11</v>
      </c>
      <c r="BW184">
        <v>138</v>
      </c>
      <c r="BX184">
        <v>0</v>
      </c>
      <c r="BY184">
        <v>0</v>
      </c>
      <c r="BZ184">
        <v>0</v>
      </c>
      <c r="CA184">
        <v>0</v>
      </c>
      <c r="CB184">
        <v>131.33000183105469</v>
      </c>
      <c r="CC184">
        <v>131.6300048828125</v>
      </c>
      <c r="CD184">
        <v>132.32000732421881</v>
      </c>
      <c r="CE184" s="2">
        <f t="shared" si="31"/>
        <v>2.2791388029264059E-3</v>
      </c>
      <c r="CF184" s="2">
        <f t="shared" si="32"/>
        <v>5.2146493592282184E-3</v>
      </c>
      <c r="CG184" t="s">
        <v>576</v>
      </c>
      <c r="CH184">
        <v>21</v>
      </c>
      <c r="CI184">
        <v>72</v>
      </c>
      <c r="CJ184">
        <v>65</v>
      </c>
      <c r="CK184">
        <v>12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2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131.72999572753909</v>
      </c>
      <c r="DA184">
        <v>131.99000549316409</v>
      </c>
      <c r="DB184">
        <v>136.17999267578119</v>
      </c>
      <c r="DC184">
        <v>376</v>
      </c>
      <c r="DD184">
        <v>153</v>
      </c>
      <c r="DE184">
        <v>202</v>
      </c>
      <c r="DF184">
        <v>125</v>
      </c>
      <c r="DG184">
        <v>0</v>
      </c>
      <c r="DH184">
        <v>12</v>
      </c>
      <c r="DI184">
        <v>0</v>
      </c>
      <c r="DJ184">
        <v>0</v>
      </c>
      <c r="DK184">
        <v>0</v>
      </c>
      <c r="DL184">
        <v>162</v>
      </c>
      <c r="DM184">
        <v>0</v>
      </c>
      <c r="DN184">
        <v>24</v>
      </c>
      <c r="DO184">
        <v>1.7</v>
      </c>
      <c r="DP184" t="s">
        <v>130</v>
      </c>
      <c r="DQ184">
        <v>322385</v>
      </c>
      <c r="DR184">
        <v>379840</v>
      </c>
      <c r="DS184">
        <v>1.347</v>
      </c>
      <c r="DT184">
        <v>1.456</v>
      </c>
      <c r="DU184">
        <v>2.74</v>
      </c>
      <c r="DV184">
        <v>3.72</v>
      </c>
      <c r="DW184">
        <v>0</v>
      </c>
      <c r="DX184" s="2">
        <f t="shared" si="33"/>
        <v>1.9699201060981997E-3</v>
      </c>
      <c r="DY184" s="2">
        <f t="shared" si="34"/>
        <v>3.076800857665396E-2</v>
      </c>
      <c r="DZ184" s="3">
        <f t="shared" si="35"/>
        <v>136.05107511421036</v>
      </c>
      <c r="EA184" s="4">
        <f t="shared" si="36"/>
        <v>3.273792868275216E-2</v>
      </c>
    </row>
    <row r="185" spans="1:131" hidden="1" x14ac:dyDescent="0.25">
      <c r="A185">
        <v>176</v>
      </c>
      <c r="B185" t="s">
        <v>679</v>
      </c>
      <c r="C185">
        <v>9</v>
      </c>
      <c r="D185">
        <v>0</v>
      </c>
      <c r="E185">
        <v>6</v>
      </c>
      <c r="F185">
        <v>0</v>
      </c>
      <c r="G185" t="s">
        <v>130</v>
      </c>
      <c r="H185" t="s">
        <v>130</v>
      </c>
      <c r="I185">
        <v>6</v>
      </c>
      <c r="J185">
        <v>0</v>
      </c>
      <c r="K185" t="s">
        <v>130</v>
      </c>
      <c r="L185" t="s">
        <v>130</v>
      </c>
      <c r="M185" t="s">
        <v>502</v>
      </c>
      <c r="N185">
        <v>70</v>
      </c>
      <c r="O185">
        <v>122</v>
      </c>
      <c r="P185">
        <v>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93.949996948242202</v>
      </c>
      <c r="AG185">
        <v>93.050003051757798</v>
      </c>
      <c r="AH185">
        <v>94.160003662109375</v>
      </c>
      <c r="AI185" s="2">
        <f t="shared" si="27"/>
        <v>-9.6721533258177228E-3</v>
      </c>
      <c r="AJ185" s="2">
        <f t="shared" si="28"/>
        <v>1.1788451223247454E-2</v>
      </c>
      <c r="AK185" t="s">
        <v>680</v>
      </c>
      <c r="AL185">
        <v>3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9</v>
      </c>
      <c r="AV185">
        <v>31</v>
      </c>
      <c r="AW185">
        <v>48</v>
      </c>
      <c r="AX185">
        <v>37</v>
      </c>
      <c r="AY185">
        <v>70</v>
      </c>
      <c r="AZ185">
        <v>0</v>
      </c>
      <c r="BA185">
        <v>0</v>
      </c>
      <c r="BB185">
        <v>0</v>
      </c>
      <c r="BC185">
        <v>0</v>
      </c>
      <c r="BD185">
        <v>92.970001220703125</v>
      </c>
      <c r="BE185">
        <v>93.199996948242202</v>
      </c>
      <c r="BF185">
        <v>93.339996337890625</v>
      </c>
      <c r="BG185" s="2">
        <f t="shared" si="29"/>
        <v>2.4677653977478453E-3</v>
      </c>
      <c r="BH185" s="2">
        <f t="shared" si="30"/>
        <v>1.4998863846279464E-3</v>
      </c>
      <c r="BI185" t="s">
        <v>526</v>
      </c>
      <c r="BJ185">
        <v>159</v>
      </c>
      <c r="BK185">
        <v>7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32</v>
      </c>
      <c r="BT185">
        <v>6</v>
      </c>
      <c r="BU185">
        <v>9</v>
      </c>
      <c r="BV185">
        <v>3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94.349998474121094</v>
      </c>
      <c r="CC185">
        <v>93.889999389648438</v>
      </c>
      <c r="CD185">
        <v>94.419998168945327</v>
      </c>
      <c r="CE185" s="2">
        <f t="shared" si="31"/>
        <v>-4.8993405843325011E-3</v>
      </c>
      <c r="CF185" s="2">
        <f t="shared" si="32"/>
        <v>5.6132047190741163E-3</v>
      </c>
      <c r="CG185" t="s">
        <v>316</v>
      </c>
      <c r="CH185">
        <v>103</v>
      </c>
      <c r="CI185">
        <v>86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15</v>
      </c>
      <c r="CR185">
        <v>1</v>
      </c>
      <c r="CS185">
        <v>1</v>
      </c>
      <c r="CT185">
        <v>0</v>
      </c>
      <c r="CU185">
        <v>1</v>
      </c>
      <c r="CV185">
        <v>0</v>
      </c>
      <c r="CW185">
        <v>0</v>
      </c>
      <c r="CX185">
        <v>0</v>
      </c>
      <c r="CY185">
        <v>0</v>
      </c>
      <c r="CZ185">
        <v>95.559997558593764</v>
      </c>
      <c r="DA185">
        <v>95.199996948242188</v>
      </c>
      <c r="DB185">
        <v>95.889999389648438</v>
      </c>
      <c r="DC185">
        <v>553</v>
      </c>
      <c r="DD185">
        <v>192</v>
      </c>
      <c r="DE185">
        <v>198</v>
      </c>
      <c r="DF185">
        <v>125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71</v>
      </c>
      <c r="DM185">
        <v>0</v>
      </c>
      <c r="DN185">
        <v>70</v>
      </c>
      <c r="DO185">
        <v>2.9</v>
      </c>
      <c r="DP185" t="s">
        <v>135</v>
      </c>
      <c r="DQ185">
        <v>1701340</v>
      </c>
      <c r="DR185">
        <v>1781340</v>
      </c>
      <c r="DS185">
        <v>0.42499999999999999</v>
      </c>
      <c r="DT185">
        <v>0.63</v>
      </c>
      <c r="DU185">
        <v>1.26</v>
      </c>
      <c r="DV185">
        <v>1.67</v>
      </c>
      <c r="DX185" s="2">
        <f t="shared" si="33"/>
        <v>-3.7815191375194512E-3</v>
      </c>
      <c r="DY185" s="2">
        <f t="shared" si="34"/>
        <v>7.1957706309124791E-3</v>
      </c>
      <c r="DZ185" s="3">
        <f t="shared" si="35"/>
        <v>95.885034290345303</v>
      </c>
      <c r="EA185" s="4">
        <f t="shared" si="36"/>
        <v>3.4142514933930279E-3</v>
      </c>
    </row>
    <row r="186" spans="1:131" hidden="1" x14ac:dyDescent="0.25">
      <c r="A186">
        <v>177</v>
      </c>
      <c r="B186" t="s">
        <v>681</v>
      </c>
      <c r="C186">
        <v>10</v>
      </c>
      <c r="D186">
        <v>1</v>
      </c>
      <c r="E186">
        <v>5</v>
      </c>
      <c r="F186">
        <v>1</v>
      </c>
      <c r="G186" t="s">
        <v>130</v>
      </c>
      <c r="H186" t="s">
        <v>130</v>
      </c>
      <c r="I186">
        <v>6</v>
      </c>
      <c r="J186">
        <v>0</v>
      </c>
      <c r="K186" t="s">
        <v>130</v>
      </c>
      <c r="L186" t="s">
        <v>130</v>
      </c>
      <c r="M186" t="s">
        <v>152</v>
      </c>
      <c r="N186">
        <v>63</v>
      </c>
      <c r="O186">
        <v>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32</v>
      </c>
      <c r="X186">
        <v>11</v>
      </c>
      <c r="Y186">
        <v>8</v>
      </c>
      <c r="Z186">
        <v>20</v>
      </c>
      <c r="AA186">
        <v>70</v>
      </c>
      <c r="AB186">
        <v>0</v>
      </c>
      <c r="AC186">
        <v>0</v>
      </c>
      <c r="AD186">
        <v>0</v>
      </c>
      <c r="AE186">
        <v>0</v>
      </c>
      <c r="AF186">
        <v>193.69000244140619</v>
      </c>
      <c r="AG186">
        <v>194.50999450683599</v>
      </c>
      <c r="AH186">
        <v>195.83000183105469</v>
      </c>
      <c r="AI186" s="2">
        <f t="shared" si="27"/>
        <v>4.2156808831793624E-3</v>
      </c>
      <c r="AJ186" s="2">
        <f t="shared" si="28"/>
        <v>6.7405776023915509E-3</v>
      </c>
      <c r="AK186" t="s">
        <v>134</v>
      </c>
      <c r="AL186">
        <v>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3</v>
      </c>
      <c r="AV186">
        <v>0</v>
      </c>
      <c r="AW186">
        <v>1</v>
      </c>
      <c r="AX186">
        <v>3</v>
      </c>
      <c r="AY186">
        <v>187</v>
      </c>
      <c r="AZ186">
        <v>0</v>
      </c>
      <c r="BA186">
        <v>0</v>
      </c>
      <c r="BB186">
        <v>0</v>
      </c>
      <c r="BC186">
        <v>0</v>
      </c>
      <c r="BD186">
        <v>193.52000427246091</v>
      </c>
      <c r="BE186">
        <v>196.2200012207031</v>
      </c>
      <c r="BF186">
        <v>197.02000427246091</v>
      </c>
      <c r="BG186" s="2">
        <f t="shared" si="29"/>
        <v>1.3760049594563561E-2</v>
      </c>
      <c r="BH186" s="2">
        <f t="shared" si="30"/>
        <v>4.0605168734616504E-3</v>
      </c>
      <c r="BI186" t="s">
        <v>405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2</v>
      </c>
      <c r="BU186">
        <v>7</v>
      </c>
      <c r="BV186">
        <v>33</v>
      </c>
      <c r="BW186">
        <v>151</v>
      </c>
      <c r="BX186">
        <v>0</v>
      </c>
      <c r="BY186">
        <v>0</v>
      </c>
      <c r="BZ186">
        <v>0</v>
      </c>
      <c r="CA186">
        <v>0</v>
      </c>
      <c r="CB186">
        <v>191.86000061035159</v>
      </c>
      <c r="CC186">
        <v>192.30000305175781</v>
      </c>
      <c r="CD186">
        <v>192.30000305175781</v>
      </c>
      <c r="CE186" s="2">
        <f t="shared" si="31"/>
        <v>2.2881041831693816E-3</v>
      </c>
      <c r="CF186" s="2">
        <f t="shared" si="32"/>
        <v>0</v>
      </c>
      <c r="CG186" t="s">
        <v>350</v>
      </c>
      <c r="CH186">
        <v>113</v>
      </c>
      <c r="CI186">
        <v>7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39</v>
      </c>
      <c r="CR186">
        <v>18</v>
      </c>
      <c r="CS186">
        <v>12</v>
      </c>
      <c r="CT186">
        <v>5</v>
      </c>
      <c r="CU186">
        <v>17</v>
      </c>
      <c r="CV186">
        <v>0</v>
      </c>
      <c r="CW186">
        <v>0</v>
      </c>
      <c r="CX186">
        <v>0</v>
      </c>
      <c r="CY186">
        <v>0</v>
      </c>
      <c r="CZ186">
        <v>192.55999755859369</v>
      </c>
      <c r="DA186">
        <v>194.3999938964844</v>
      </c>
      <c r="DB186">
        <v>195.19000244140619</v>
      </c>
      <c r="DC186">
        <v>191</v>
      </c>
      <c r="DD186">
        <v>194</v>
      </c>
      <c r="DE186">
        <v>71</v>
      </c>
      <c r="DF186">
        <v>78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425</v>
      </c>
      <c r="DM186">
        <v>0</v>
      </c>
      <c r="DN186">
        <v>257</v>
      </c>
      <c r="DO186">
        <v>2.2000000000000002</v>
      </c>
      <c r="DP186" t="s">
        <v>130</v>
      </c>
      <c r="DQ186">
        <v>571587</v>
      </c>
      <c r="DR186">
        <v>1081580</v>
      </c>
      <c r="DS186">
        <v>2.8570000000000002</v>
      </c>
      <c r="DT186">
        <v>3.7829999999999999</v>
      </c>
      <c r="DU186">
        <v>1.1299999999999999</v>
      </c>
      <c r="DV186">
        <v>2.3199999999999998</v>
      </c>
      <c r="DW186">
        <v>0</v>
      </c>
      <c r="DX186" s="2">
        <f t="shared" si="33"/>
        <v>9.4650020352906594E-3</v>
      </c>
      <c r="DY186" s="2">
        <f t="shared" si="34"/>
        <v>4.0473822175340901E-3</v>
      </c>
      <c r="DZ186" s="3">
        <f t="shared" si="35"/>
        <v>195.18680497486977</v>
      </c>
      <c r="EA186" s="4">
        <f t="shared" si="36"/>
        <v>1.351238425282475E-2</v>
      </c>
    </row>
    <row r="187" spans="1:131" hidden="1" x14ac:dyDescent="0.25">
      <c r="A187">
        <v>178</v>
      </c>
      <c r="B187" t="s">
        <v>682</v>
      </c>
      <c r="C187">
        <v>9</v>
      </c>
      <c r="D187">
        <v>0</v>
      </c>
      <c r="E187">
        <v>6</v>
      </c>
      <c r="F187">
        <v>0</v>
      </c>
      <c r="G187" t="s">
        <v>130</v>
      </c>
      <c r="H187" t="s">
        <v>130</v>
      </c>
      <c r="I187">
        <v>6</v>
      </c>
      <c r="J187">
        <v>0</v>
      </c>
      <c r="K187" t="s">
        <v>130</v>
      </c>
      <c r="L187" t="s">
        <v>130</v>
      </c>
      <c r="M187" t="s">
        <v>683</v>
      </c>
      <c r="N187">
        <v>22</v>
      </c>
      <c r="O187">
        <v>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10</v>
      </c>
      <c r="X187">
        <v>6</v>
      </c>
      <c r="Y187">
        <v>8</v>
      </c>
      <c r="Z187">
        <v>8</v>
      </c>
      <c r="AA187">
        <v>136</v>
      </c>
      <c r="AB187">
        <v>0</v>
      </c>
      <c r="AC187">
        <v>0</v>
      </c>
      <c r="AD187">
        <v>0</v>
      </c>
      <c r="AE187">
        <v>0</v>
      </c>
      <c r="AF187">
        <v>123.63999938964839</v>
      </c>
      <c r="AG187">
        <v>124.6600036621094</v>
      </c>
      <c r="AH187">
        <v>125.6999969482422</v>
      </c>
      <c r="AI187" s="2">
        <f t="shared" si="27"/>
        <v>8.1822897681418372E-3</v>
      </c>
      <c r="AJ187" s="2">
        <f t="shared" si="28"/>
        <v>8.2736142512479516E-3</v>
      </c>
      <c r="AK187" t="s">
        <v>683</v>
      </c>
      <c r="AL187">
        <v>34</v>
      </c>
      <c r="AM187">
        <v>95</v>
      </c>
      <c r="AN187">
        <v>33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23</v>
      </c>
      <c r="AV187">
        <v>5</v>
      </c>
      <c r="AW187">
        <v>1</v>
      </c>
      <c r="AX187">
        <v>3</v>
      </c>
      <c r="AY187">
        <v>20</v>
      </c>
      <c r="AZ187">
        <v>1</v>
      </c>
      <c r="BA187">
        <v>29</v>
      </c>
      <c r="BB187">
        <v>0</v>
      </c>
      <c r="BC187">
        <v>0</v>
      </c>
      <c r="BD187">
        <v>123.5800018310547</v>
      </c>
      <c r="BE187">
        <v>122.7399978637695</v>
      </c>
      <c r="BF187">
        <v>124.34999847412109</v>
      </c>
      <c r="BG187" s="2">
        <f t="shared" si="29"/>
        <v>-6.8437671655945387E-3</v>
      </c>
      <c r="BH187" s="2">
        <f t="shared" si="30"/>
        <v>1.294733116290836E-2</v>
      </c>
      <c r="BI187" t="s">
        <v>684</v>
      </c>
      <c r="BJ187">
        <v>19</v>
      </c>
      <c r="BK187">
        <v>29</v>
      </c>
      <c r="BL187">
        <v>57</v>
      </c>
      <c r="BM187">
        <v>67</v>
      </c>
      <c r="BN187">
        <v>23</v>
      </c>
      <c r="BO187">
        <v>0</v>
      </c>
      <c r="BP187">
        <v>0</v>
      </c>
      <c r="BQ187">
        <v>0</v>
      </c>
      <c r="BR187">
        <v>0</v>
      </c>
      <c r="BS187">
        <v>6</v>
      </c>
      <c r="BT187">
        <v>0</v>
      </c>
      <c r="BU187">
        <v>0</v>
      </c>
      <c r="BV187">
        <v>0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127.5400009155273</v>
      </c>
      <c r="CC187">
        <v>124.7399978637695</v>
      </c>
      <c r="CD187">
        <v>127.75</v>
      </c>
      <c r="CE187" s="2">
        <f t="shared" si="31"/>
        <v>-2.2446713962715581E-2</v>
      </c>
      <c r="CF187" s="2">
        <f t="shared" si="32"/>
        <v>2.3561660557577246E-2</v>
      </c>
      <c r="CG187" t="s">
        <v>557</v>
      </c>
      <c r="CH187">
        <v>48</v>
      </c>
      <c r="CI187">
        <v>98</v>
      </c>
      <c r="CJ187">
        <v>38</v>
      </c>
      <c r="CK187">
        <v>9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7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127.7600021362305</v>
      </c>
      <c r="DA187">
        <v>126.65000152587891</v>
      </c>
      <c r="DB187">
        <v>126.98000335693359</v>
      </c>
      <c r="DC187">
        <v>554</v>
      </c>
      <c r="DD187">
        <v>77</v>
      </c>
      <c r="DE187">
        <v>189</v>
      </c>
      <c r="DF187">
        <v>64</v>
      </c>
      <c r="DG187">
        <v>0</v>
      </c>
      <c r="DH187">
        <v>99</v>
      </c>
      <c r="DI187">
        <v>0</v>
      </c>
      <c r="DJ187">
        <v>0</v>
      </c>
      <c r="DK187">
        <v>1</v>
      </c>
      <c r="DL187">
        <v>157</v>
      </c>
      <c r="DM187">
        <v>0</v>
      </c>
      <c r="DN187">
        <v>156</v>
      </c>
      <c r="DO187">
        <v>2.5</v>
      </c>
      <c r="DP187" t="s">
        <v>130</v>
      </c>
      <c r="DQ187">
        <v>710275</v>
      </c>
      <c r="DR187">
        <v>730820</v>
      </c>
      <c r="DS187">
        <v>1.968</v>
      </c>
      <c r="DT187">
        <v>2.5499999999999998</v>
      </c>
      <c r="DU187">
        <v>43.24</v>
      </c>
      <c r="DV187">
        <v>1.79</v>
      </c>
      <c r="DX187" s="2">
        <f t="shared" si="33"/>
        <v>-8.7643158071717409E-3</v>
      </c>
      <c r="DY187" s="2">
        <f t="shared" si="34"/>
        <v>2.5988488134393029E-3</v>
      </c>
      <c r="DZ187" s="3">
        <f t="shared" si="35"/>
        <v>126.97914573206653</v>
      </c>
      <c r="EA187" s="4">
        <f t="shared" si="36"/>
        <v>-6.165466993732438E-3</v>
      </c>
    </row>
    <row r="188" spans="1:131" hidden="1" x14ac:dyDescent="0.25">
      <c r="A188">
        <v>179</v>
      </c>
      <c r="B188" t="s">
        <v>685</v>
      </c>
      <c r="C188">
        <v>10</v>
      </c>
      <c r="D188">
        <v>0</v>
      </c>
      <c r="E188">
        <v>6</v>
      </c>
      <c r="F188">
        <v>0</v>
      </c>
      <c r="G188" t="s">
        <v>130</v>
      </c>
      <c r="H188" t="s">
        <v>130</v>
      </c>
      <c r="I188">
        <v>6</v>
      </c>
      <c r="J188">
        <v>0</v>
      </c>
      <c r="K188" t="s">
        <v>130</v>
      </c>
      <c r="L188" t="s">
        <v>130</v>
      </c>
      <c r="M188" t="s">
        <v>647</v>
      </c>
      <c r="N188">
        <v>9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7</v>
      </c>
      <c r="X188">
        <v>8</v>
      </c>
      <c r="Y188">
        <v>18</v>
      </c>
      <c r="Z188">
        <v>45</v>
      </c>
      <c r="AA188">
        <v>99</v>
      </c>
      <c r="AB188">
        <v>0</v>
      </c>
      <c r="AC188">
        <v>0</v>
      </c>
      <c r="AD188">
        <v>0</v>
      </c>
      <c r="AE188">
        <v>0</v>
      </c>
      <c r="AF188">
        <v>127.30999755859381</v>
      </c>
      <c r="AG188">
        <v>127.620002746582</v>
      </c>
      <c r="AH188">
        <v>127.90000152587891</v>
      </c>
      <c r="AI188" s="2">
        <f t="shared" si="27"/>
        <v>2.4291269496662382E-3</v>
      </c>
      <c r="AJ188" s="2">
        <f t="shared" si="28"/>
        <v>2.1892007502458677E-3</v>
      </c>
      <c r="AK188" t="s">
        <v>471</v>
      </c>
      <c r="AL188">
        <v>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2</v>
      </c>
      <c r="AX188">
        <v>8</v>
      </c>
      <c r="AY188">
        <v>180</v>
      </c>
      <c r="AZ188">
        <v>0</v>
      </c>
      <c r="BA188">
        <v>0</v>
      </c>
      <c r="BB188">
        <v>0</v>
      </c>
      <c r="BC188">
        <v>0</v>
      </c>
      <c r="BD188">
        <v>125.870002746582</v>
      </c>
      <c r="BE188">
        <v>126.7799987792969</v>
      </c>
      <c r="BF188">
        <v>127.25</v>
      </c>
      <c r="BG188" s="2">
        <f t="shared" si="29"/>
        <v>7.1777570711216709E-3</v>
      </c>
      <c r="BH188" s="2">
        <f t="shared" si="30"/>
        <v>3.6935262923623036E-3</v>
      </c>
      <c r="BI188" t="s">
        <v>577</v>
      </c>
      <c r="BJ188">
        <v>4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2</v>
      </c>
      <c r="BV188">
        <v>2</v>
      </c>
      <c r="BW188">
        <v>187</v>
      </c>
      <c r="BX188">
        <v>0</v>
      </c>
      <c r="BY188">
        <v>0</v>
      </c>
      <c r="BZ188">
        <v>0</v>
      </c>
      <c r="CA188">
        <v>0</v>
      </c>
      <c r="CB188">
        <v>127.0299987792969</v>
      </c>
      <c r="CC188">
        <v>127.4599990844727</v>
      </c>
      <c r="CD188">
        <v>127.9100036621094</v>
      </c>
      <c r="CE188" s="2">
        <f t="shared" si="31"/>
        <v>3.37360982476409E-3</v>
      </c>
      <c r="CF188" s="2">
        <f t="shared" si="32"/>
        <v>3.5181343503472018E-3</v>
      </c>
      <c r="CG188" t="s">
        <v>577</v>
      </c>
      <c r="CH188">
        <v>118</v>
      </c>
      <c r="CI188">
        <v>7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76</v>
      </c>
      <c r="CR188">
        <v>9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128.19999694824219</v>
      </c>
      <c r="DA188">
        <v>128.07000732421881</v>
      </c>
      <c r="DB188">
        <v>128.07000732421881</v>
      </c>
      <c r="DC188">
        <v>140</v>
      </c>
      <c r="DD188">
        <v>177</v>
      </c>
      <c r="DE188">
        <v>11</v>
      </c>
      <c r="DF188">
        <v>88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466</v>
      </c>
      <c r="DM188">
        <v>0</v>
      </c>
      <c r="DN188">
        <v>279</v>
      </c>
      <c r="DO188">
        <v>2</v>
      </c>
      <c r="DP188" t="s">
        <v>130</v>
      </c>
      <c r="DQ188">
        <v>716731</v>
      </c>
      <c r="DR188">
        <v>818140</v>
      </c>
      <c r="DS188">
        <v>2.9279999999999999</v>
      </c>
      <c r="DT188">
        <v>2.9449999999999998</v>
      </c>
      <c r="DU188">
        <v>0.79</v>
      </c>
      <c r="DV188">
        <v>1.95</v>
      </c>
      <c r="DW188">
        <v>0.24309998999999999</v>
      </c>
      <c r="DX188" s="2">
        <f t="shared" si="33"/>
        <v>-1.0149888076003144E-3</v>
      </c>
      <c r="DY188" s="2">
        <f t="shared" si="34"/>
        <v>0</v>
      </c>
      <c r="DZ188" s="3">
        <f t="shared" si="35"/>
        <v>128.07000732421881</v>
      </c>
      <c r="EA188" s="4">
        <f t="shared" si="36"/>
        <v>-1.0149888076003144E-3</v>
      </c>
    </row>
    <row r="189" spans="1:131" hidden="1" x14ac:dyDescent="0.25">
      <c r="A189">
        <v>180</v>
      </c>
      <c r="B189" t="s">
        <v>686</v>
      </c>
      <c r="C189">
        <v>11</v>
      </c>
      <c r="D189">
        <v>0</v>
      </c>
      <c r="E189">
        <v>6</v>
      </c>
      <c r="F189">
        <v>0</v>
      </c>
      <c r="G189" t="s">
        <v>130</v>
      </c>
      <c r="H189" t="s">
        <v>130</v>
      </c>
      <c r="I189">
        <v>6</v>
      </c>
      <c r="J189">
        <v>0</v>
      </c>
      <c r="K189" t="s">
        <v>130</v>
      </c>
      <c r="L189" t="s">
        <v>130</v>
      </c>
      <c r="M189" t="s">
        <v>666</v>
      </c>
      <c r="N189">
        <v>193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87.889999389648438</v>
      </c>
      <c r="AG189">
        <v>87.680000305175781</v>
      </c>
      <c r="AH189">
        <v>87.949996948242188</v>
      </c>
      <c r="AI189" s="2">
        <f t="shared" si="27"/>
        <v>-2.3950625426749639E-3</v>
      </c>
      <c r="AJ189" s="2">
        <f t="shared" si="28"/>
        <v>3.0698880322337363E-3</v>
      </c>
      <c r="AK189" t="s">
        <v>259</v>
      </c>
      <c r="AL189">
        <v>166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13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87.819999694824219</v>
      </c>
      <c r="BE189">
        <v>87.830001831054688</v>
      </c>
      <c r="BF189">
        <v>88.040000915527344</v>
      </c>
      <c r="BG189" s="2">
        <f t="shared" si="29"/>
        <v>1.1388063329098586E-4</v>
      </c>
      <c r="BH189" s="2">
        <f t="shared" si="30"/>
        <v>2.3852689946487482E-3</v>
      </c>
      <c r="BI189" t="s">
        <v>324</v>
      </c>
      <c r="BJ189">
        <v>187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2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87.949996948242188</v>
      </c>
      <c r="CC189">
        <v>87.860000610351563</v>
      </c>
      <c r="CD189">
        <v>87.949996948242188</v>
      </c>
      <c r="CE189" s="2">
        <f t="shared" si="31"/>
        <v>-1.0243152431759217E-3</v>
      </c>
      <c r="CF189" s="2">
        <f t="shared" si="32"/>
        <v>1.0232670950924838E-3</v>
      </c>
      <c r="CG189" t="s">
        <v>687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155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87.830001831054688</v>
      </c>
      <c r="DA189">
        <v>87.849998474121094</v>
      </c>
      <c r="DB189">
        <v>87.94000244140625</v>
      </c>
      <c r="DC189">
        <v>546</v>
      </c>
      <c r="DD189">
        <v>174</v>
      </c>
      <c r="DE189">
        <v>359</v>
      </c>
      <c r="DF189">
        <v>17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2.9</v>
      </c>
      <c r="DP189" t="s">
        <v>135</v>
      </c>
      <c r="DQ189">
        <v>1311753</v>
      </c>
      <c r="DR189">
        <v>616940</v>
      </c>
      <c r="DS189">
        <v>0.84099999999999997</v>
      </c>
      <c r="DT189">
        <v>1.167</v>
      </c>
      <c r="DU189">
        <v>1.67</v>
      </c>
      <c r="DV189">
        <v>7.22</v>
      </c>
      <c r="DW189">
        <v>0</v>
      </c>
      <c r="DX189" s="2">
        <f t="shared" si="33"/>
        <v>2.2762257727637625E-4</v>
      </c>
      <c r="DY189" s="2">
        <f t="shared" si="34"/>
        <v>1.0234701476740105E-3</v>
      </c>
      <c r="DZ189" s="3">
        <f t="shared" si="35"/>
        <v>87.939910325032571</v>
      </c>
      <c r="EA189" s="4">
        <f t="shared" si="36"/>
        <v>1.2510927249503867E-3</v>
      </c>
    </row>
    <row r="190" spans="1:131" hidden="1" x14ac:dyDescent="0.25">
      <c r="A190">
        <v>181</v>
      </c>
      <c r="B190" t="s">
        <v>688</v>
      </c>
      <c r="C190">
        <v>9</v>
      </c>
      <c r="D190">
        <v>0</v>
      </c>
      <c r="E190">
        <v>6</v>
      </c>
      <c r="F190">
        <v>0</v>
      </c>
      <c r="G190" t="s">
        <v>130</v>
      </c>
      <c r="H190" t="s">
        <v>130</v>
      </c>
      <c r="I190">
        <v>6</v>
      </c>
      <c r="J190">
        <v>0</v>
      </c>
      <c r="K190" t="s">
        <v>130</v>
      </c>
      <c r="L190" t="s">
        <v>130</v>
      </c>
      <c r="M190" t="s">
        <v>424</v>
      </c>
      <c r="N190">
        <v>124</v>
      </c>
      <c r="O190">
        <v>35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39</v>
      </c>
      <c r="X190">
        <v>12</v>
      </c>
      <c r="Y190">
        <v>4</v>
      </c>
      <c r="Z190">
        <v>3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21.120000839233398</v>
      </c>
      <c r="AG190">
        <v>21.04999923706055</v>
      </c>
      <c r="AH190">
        <v>21.25</v>
      </c>
      <c r="AI190" s="2">
        <f t="shared" si="27"/>
        <v>-3.3254919102136959E-3</v>
      </c>
      <c r="AJ190" s="2">
        <f t="shared" si="28"/>
        <v>9.4118006089152217E-3</v>
      </c>
      <c r="AK190" t="s">
        <v>501</v>
      </c>
      <c r="AL190">
        <v>33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13</v>
      </c>
      <c r="AV190">
        <v>26</v>
      </c>
      <c r="AW190">
        <v>20</v>
      </c>
      <c r="AX190">
        <v>24</v>
      </c>
      <c r="AY190">
        <v>83</v>
      </c>
      <c r="AZ190">
        <v>0</v>
      </c>
      <c r="BA190">
        <v>0</v>
      </c>
      <c r="BB190">
        <v>0</v>
      </c>
      <c r="BC190">
        <v>0</v>
      </c>
      <c r="BD190">
        <v>21.04999923706055</v>
      </c>
      <c r="BE190">
        <v>21.020000457763668</v>
      </c>
      <c r="BF190">
        <v>21.110000610351559</v>
      </c>
      <c r="BG190" s="2">
        <f t="shared" si="29"/>
        <v>-1.4271540743855393E-3</v>
      </c>
      <c r="BH190" s="2">
        <f t="shared" si="30"/>
        <v>4.2633893882390028E-3</v>
      </c>
      <c r="BI190" t="s">
        <v>388</v>
      </c>
      <c r="BJ190">
        <v>6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2</v>
      </c>
      <c r="BT190">
        <v>7</v>
      </c>
      <c r="BU190">
        <v>12</v>
      </c>
      <c r="BV190">
        <v>20</v>
      </c>
      <c r="BW190">
        <v>153</v>
      </c>
      <c r="BX190">
        <v>0</v>
      </c>
      <c r="BY190">
        <v>0</v>
      </c>
      <c r="BZ190">
        <v>0</v>
      </c>
      <c r="CA190">
        <v>0</v>
      </c>
      <c r="CB190">
        <v>21.229999542236332</v>
      </c>
      <c r="CC190">
        <v>21.25</v>
      </c>
      <c r="CD190">
        <v>21.319999694824219</v>
      </c>
      <c r="CE190" s="2">
        <f t="shared" si="31"/>
        <v>9.4119801240788448E-4</v>
      </c>
      <c r="CF190" s="2">
        <f t="shared" si="32"/>
        <v>3.2832877967260421E-3</v>
      </c>
      <c r="CG190" t="s">
        <v>432</v>
      </c>
      <c r="CH190">
        <v>22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21</v>
      </c>
      <c r="CR190">
        <v>28</v>
      </c>
      <c r="CS190">
        <v>25</v>
      </c>
      <c r="CT190">
        <v>20</v>
      </c>
      <c r="CU190">
        <v>91</v>
      </c>
      <c r="CV190">
        <v>0</v>
      </c>
      <c r="CW190">
        <v>0</v>
      </c>
      <c r="CX190">
        <v>0</v>
      </c>
      <c r="CY190">
        <v>0</v>
      </c>
      <c r="CZ190">
        <v>21.420000076293949</v>
      </c>
      <c r="DA190">
        <v>21.260000228881839</v>
      </c>
      <c r="DB190">
        <v>21.29999923706055</v>
      </c>
      <c r="DC190">
        <v>220</v>
      </c>
      <c r="DD190">
        <v>276</v>
      </c>
      <c r="DE190">
        <v>192</v>
      </c>
      <c r="DF190">
        <v>141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327</v>
      </c>
      <c r="DM190">
        <v>0</v>
      </c>
      <c r="DN190">
        <v>83</v>
      </c>
      <c r="DO190">
        <v>2.2000000000000002</v>
      </c>
      <c r="DP190" t="s">
        <v>130</v>
      </c>
      <c r="DQ190">
        <v>6560243</v>
      </c>
      <c r="DR190">
        <v>6482760</v>
      </c>
      <c r="DU190">
        <v>-0.52</v>
      </c>
      <c r="DV190">
        <v>1.75</v>
      </c>
      <c r="DW190">
        <v>0.60189999999999999</v>
      </c>
      <c r="DX190" s="2">
        <f t="shared" si="33"/>
        <v>-7.5258629204879579E-3</v>
      </c>
      <c r="DY190" s="2">
        <f t="shared" si="34"/>
        <v>1.8778877751842726E-3</v>
      </c>
      <c r="DZ190" s="3">
        <f t="shared" si="35"/>
        <v>21.299924123412072</v>
      </c>
      <c r="EA190" s="4">
        <f t="shared" si="36"/>
        <v>-5.6479751453036853E-3</v>
      </c>
    </row>
    <row r="191" spans="1:131" hidden="1" x14ac:dyDescent="0.25">
      <c r="A191">
        <v>182</v>
      </c>
      <c r="B191" t="s">
        <v>689</v>
      </c>
      <c r="C191">
        <v>9</v>
      </c>
      <c r="D191">
        <v>0</v>
      </c>
      <c r="E191">
        <v>6</v>
      </c>
      <c r="F191">
        <v>0</v>
      </c>
      <c r="G191" t="s">
        <v>130</v>
      </c>
      <c r="H191" t="s">
        <v>130</v>
      </c>
      <c r="I191">
        <v>6</v>
      </c>
      <c r="J191">
        <v>0</v>
      </c>
      <c r="K191" t="s">
        <v>130</v>
      </c>
      <c r="L191" t="s">
        <v>130</v>
      </c>
      <c r="M191" t="s">
        <v>666</v>
      </c>
      <c r="N191">
        <v>35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18</v>
      </c>
      <c r="X191">
        <v>8</v>
      </c>
      <c r="Y191">
        <v>29</v>
      </c>
      <c r="Z191">
        <v>24</v>
      </c>
      <c r="AA191">
        <v>73</v>
      </c>
      <c r="AB191">
        <v>0</v>
      </c>
      <c r="AC191">
        <v>0</v>
      </c>
      <c r="AD191">
        <v>0</v>
      </c>
      <c r="AE191">
        <v>0</v>
      </c>
      <c r="AF191">
        <v>128.75999450683591</v>
      </c>
      <c r="AG191">
        <v>129.33000183105469</v>
      </c>
      <c r="AH191">
        <v>130.27000427246091</v>
      </c>
      <c r="AI191" s="2">
        <f t="shared" si="27"/>
        <v>4.4073866554442676E-3</v>
      </c>
      <c r="AJ191" s="2">
        <f t="shared" si="28"/>
        <v>7.2158011098256702E-3</v>
      </c>
      <c r="AK191" t="s">
        <v>287</v>
      </c>
      <c r="AL191">
        <v>26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62</v>
      </c>
      <c r="AV191">
        <v>41</v>
      </c>
      <c r="AW191">
        <v>24</v>
      </c>
      <c r="AX191">
        <v>9</v>
      </c>
      <c r="AY191">
        <v>18</v>
      </c>
      <c r="AZ191">
        <v>0</v>
      </c>
      <c r="BA191">
        <v>0</v>
      </c>
      <c r="BB191">
        <v>0</v>
      </c>
      <c r="BC191">
        <v>0</v>
      </c>
      <c r="BD191">
        <v>128.00999450683591</v>
      </c>
      <c r="BE191">
        <v>127.879997253418</v>
      </c>
      <c r="BF191">
        <v>128.74000549316409</v>
      </c>
      <c r="BG191" s="2">
        <f t="shared" si="29"/>
        <v>-1.0165565859396875E-3</v>
      </c>
      <c r="BH191" s="2">
        <f t="shared" si="30"/>
        <v>6.6801942135364945E-3</v>
      </c>
      <c r="BI191" t="s">
        <v>432</v>
      </c>
      <c r="BJ191">
        <v>90</v>
      </c>
      <c r="BK191">
        <v>3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28</v>
      </c>
      <c r="BT191">
        <v>4</v>
      </c>
      <c r="BU191">
        <v>0</v>
      </c>
      <c r="BV191">
        <v>3</v>
      </c>
      <c r="BW191">
        <v>19</v>
      </c>
      <c r="BX191">
        <v>0</v>
      </c>
      <c r="BY191">
        <v>0</v>
      </c>
      <c r="BZ191">
        <v>0</v>
      </c>
      <c r="CA191">
        <v>0</v>
      </c>
      <c r="CB191">
        <v>129.1499938964844</v>
      </c>
      <c r="CC191">
        <v>128.6499938964844</v>
      </c>
      <c r="CD191">
        <v>129.3500061035156</v>
      </c>
      <c r="CE191" s="2">
        <f t="shared" si="31"/>
        <v>-3.8865139815109639E-3</v>
      </c>
      <c r="CF191" s="2">
        <f t="shared" si="32"/>
        <v>5.4117678701227634E-3</v>
      </c>
      <c r="CG191" t="s">
        <v>427</v>
      </c>
      <c r="CH191">
        <v>135</v>
      </c>
      <c r="CI191">
        <v>24</v>
      </c>
      <c r="CJ191">
        <v>15</v>
      </c>
      <c r="CK191">
        <v>1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5</v>
      </c>
      <c r="CR191">
        <v>0</v>
      </c>
      <c r="CS191">
        <v>1</v>
      </c>
      <c r="CT191">
        <v>0</v>
      </c>
      <c r="CU191">
        <v>0</v>
      </c>
      <c r="CV191">
        <v>1</v>
      </c>
      <c r="CW191">
        <v>1</v>
      </c>
      <c r="CX191">
        <v>0</v>
      </c>
      <c r="CY191">
        <v>0</v>
      </c>
      <c r="CZ191">
        <v>130.44999694824219</v>
      </c>
      <c r="DA191">
        <v>129.4100036621094</v>
      </c>
      <c r="DB191">
        <v>132.33000183105469</v>
      </c>
      <c r="DC191">
        <v>333</v>
      </c>
      <c r="DD191">
        <v>256</v>
      </c>
      <c r="DE191">
        <v>65</v>
      </c>
      <c r="DF191">
        <v>215</v>
      </c>
      <c r="DG191">
        <v>0</v>
      </c>
      <c r="DH191">
        <v>1</v>
      </c>
      <c r="DI191">
        <v>0</v>
      </c>
      <c r="DJ191">
        <v>0</v>
      </c>
      <c r="DK191">
        <v>0</v>
      </c>
      <c r="DL191">
        <v>110</v>
      </c>
      <c r="DM191">
        <v>0</v>
      </c>
      <c r="DN191">
        <v>91</v>
      </c>
      <c r="DO191">
        <v>2.8</v>
      </c>
      <c r="DP191" t="s">
        <v>135</v>
      </c>
      <c r="DQ191">
        <v>339013</v>
      </c>
      <c r="DR191">
        <v>261100</v>
      </c>
      <c r="DS191">
        <v>0.81299999999999994</v>
      </c>
      <c r="DT191">
        <v>1.018</v>
      </c>
      <c r="DU191">
        <v>19.61</v>
      </c>
      <c r="DV191">
        <v>1.3</v>
      </c>
      <c r="DW191">
        <v>0.44369999999999998</v>
      </c>
      <c r="DX191" s="2">
        <f t="shared" si="33"/>
        <v>-8.0364211166257249E-3</v>
      </c>
      <c r="DY191" s="2">
        <f t="shared" si="34"/>
        <v>2.2066032861340346E-2</v>
      </c>
      <c r="DZ191" s="3">
        <f t="shared" si="35"/>
        <v>132.26556905550368</v>
      </c>
      <c r="EA191" s="4">
        <f t="shared" si="36"/>
        <v>1.4029611744714621E-2</v>
      </c>
    </row>
    <row r="192" spans="1:131" hidden="1" x14ac:dyDescent="0.25">
      <c r="A192">
        <v>183</v>
      </c>
      <c r="B192" t="s">
        <v>690</v>
      </c>
      <c r="C192">
        <v>9</v>
      </c>
      <c r="D192">
        <v>0</v>
      </c>
      <c r="E192">
        <v>6</v>
      </c>
      <c r="F192">
        <v>0</v>
      </c>
      <c r="G192" t="s">
        <v>130</v>
      </c>
      <c r="H192" t="s">
        <v>130</v>
      </c>
      <c r="I192">
        <v>6</v>
      </c>
      <c r="J192">
        <v>0</v>
      </c>
      <c r="K192" t="s">
        <v>130</v>
      </c>
      <c r="L192" t="s">
        <v>130</v>
      </c>
      <c r="M192" t="s">
        <v>499</v>
      </c>
      <c r="N192">
        <v>75</v>
      </c>
      <c r="O192">
        <v>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118</v>
      </c>
      <c r="X192">
        <v>22</v>
      </c>
      <c r="Y192">
        <v>12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102.379997253418</v>
      </c>
      <c r="AG192">
        <v>102.48000335693359</v>
      </c>
      <c r="AH192">
        <v>103.1800003051758</v>
      </c>
      <c r="AI192" s="2">
        <f t="shared" si="27"/>
        <v>9.7585968227653641E-4</v>
      </c>
      <c r="AJ192" s="2">
        <f t="shared" si="28"/>
        <v>6.7842309185095484E-3</v>
      </c>
      <c r="AK192" t="s">
        <v>691</v>
      </c>
      <c r="AL192">
        <v>156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58</v>
      </c>
      <c r="AV192">
        <v>2</v>
      </c>
      <c r="AW192">
        <v>1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102.34999847412109</v>
      </c>
      <c r="BE192">
        <v>102.13999938964839</v>
      </c>
      <c r="BF192">
        <v>102.4700012207031</v>
      </c>
      <c r="BG192" s="2">
        <f t="shared" si="29"/>
        <v>-2.0559926153080887E-3</v>
      </c>
      <c r="BH192" s="2">
        <f t="shared" si="30"/>
        <v>3.2204725980624627E-3</v>
      </c>
      <c r="BI192" t="s">
        <v>366</v>
      </c>
      <c r="BJ192">
        <v>10</v>
      </c>
      <c r="BK192">
        <v>169</v>
      </c>
      <c r="BL192">
        <v>14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103.5500030517578</v>
      </c>
      <c r="CC192">
        <v>102.4700012207031</v>
      </c>
      <c r="CD192">
        <v>103.63999938964839</v>
      </c>
      <c r="CE192" s="2">
        <f t="shared" si="31"/>
        <v>-1.0539687890981586E-2</v>
      </c>
      <c r="CF192" s="2">
        <f t="shared" si="32"/>
        <v>1.1289059975256643E-2</v>
      </c>
      <c r="CG192" t="s">
        <v>334</v>
      </c>
      <c r="CH192">
        <v>15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10</v>
      </c>
      <c r="CR192">
        <v>5</v>
      </c>
      <c r="CS192">
        <v>5</v>
      </c>
      <c r="CT192">
        <v>16</v>
      </c>
      <c r="CU192">
        <v>154</v>
      </c>
      <c r="CV192">
        <v>0</v>
      </c>
      <c r="CW192">
        <v>0</v>
      </c>
      <c r="CX192">
        <v>0</v>
      </c>
      <c r="CY192">
        <v>0</v>
      </c>
      <c r="CZ192">
        <v>103.2900009155273</v>
      </c>
      <c r="DA192">
        <v>102.620002746582</v>
      </c>
      <c r="DB192">
        <v>104.120002746582</v>
      </c>
      <c r="DC192">
        <v>442</v>
      </c>
      <c r="DD192">
        <v>250</v>
      </c>
      <c r="DE192">
        <v>234</v>
      </c>
      <c r="DF192">
        <v>213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154</v>
      </c>
      <c r="DM192">
        <v>0</v>
      </c>
      <c r="DN192">
        <v>0</v>
      </c>
      <c r="DO192">
        <v>2.2000000000000002</v>
      </c>
      <c r="DP192" t="s">
        <v>130</v>
      </c>
      <c r="DQ192">
        <v>1091277</v>
      </c>
      <c r="DR192">
        <v>957740</v>
      </c>
      <c r="DS192">
        <v>0.59899999999999998</v>
      </c>
      <c r="DT192">
        <v>0.66700000000000004</v>
      </c>
      <c r="DU192">
        <v>3.38</v>
      </c>
      <c r="DV192">
        <v>1.22</v>
      </c>
      <c r="DW192">
        <v>0.54969999999999997</v>
      </c>
      <c r="DX192" s="2">
        <f t="shared" si="33"/>
        <v>-6.5289237089560803E-3</v>
      </c>
      <c r="DY192" s="2">
        <f t="shared" si="34"/>
        <v>1.4406453711405032E-2</v>
      </c>
      <c r="DZ192" s="3">
        <f t="shared" si="35"/>
        <v>104.09839306601489</v>
      </c>
      <c r="EA192" s="4">
        <f t="shared" si="36"/>
        <v>7.8775300024489514E-3</v>
      </c>
    </row>
    <row r="193" spans="1:131" hidden="1" x14ac:dyDescent="0.25">
      <c r="A193">
        <v>184</v>
      </c>
      <c r="B193" t="s">
        <v>692</v>
      </c>
      <c r="C193">
        <v>9</v>
      </c>
      <c r="D193">
        <v>0</v>
      </c>
      <c r="E193">
        <v>5</v>
      </c>
      <c r="F193">
        <v>1</v>
      </c>
      <c r="G193" t="s">
        <v>130</v>
      </c>
      <c r="H193" t="s">
        <v>326</v>
      </c>
      <c r="I193">
        <v>6</v>
      </c>
      <c r="J193">
        <v>0</v>
      </c>
      <c r="K193" t="s">
        <v>130</v>
      </c>
      <c r="L193" t="s">
        <v>130</v>
      </c>
      <c r="M193" t="s">
        <v>155</v>
      </c>
      <c r="N193">
        <v>106</v>
      </c>
      <c r="O193">
        <v>33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62</v>
      </c>
      <c r="X193">
        <v>10</v>
      </c>
      <c r="Y193">
        <v>3</v>
      </c>
      <c r="Z193">
        <v>10</v>
      </c>
      <c r="AA193">
        <v>6</v>
      </c>
      <c r="AB193">
        <v>0</v>
      </c>
      <c r="AC193">
        <v>0</v>
      </c>
      <c r="AD193">
        <v>0</v>
      </c>
      <c r="AE193">
        <v>0</v>
      </c>
      <c r="AF193">
        <v>197.1199951171875</v>
      </c>
      <c r="AG193">
        <v>196.99000549316409</v>
      </c>
      <c r="AH193">
        <v>198.69999694824219</v>
      </c>
      <c r="AI193" s="2">
        <f t="shared" si="27"/>
        <v>-6.5987928523569828E-4</v>
      </c>
      <c r="AJ193" s="2">
        <f t="shared" si="28"/>
        <v>8.6058957289442128E-3</v>
      </c>
      <c r="AK193" t="s">
        <v>131</v>
      </c>
      <c r="AL193">
        <v>2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2</v>
      </c>
      <c r="AV193">
        <v>3</v>
      </c>
      <c r="AW193">
        <v>1</v>
      </c>
      <c r="AX193">
        <v>8</v>
      </c>
      <c r="AY193">
        <v>172</v>
      </c>
      <c r="AZ193">
        <v>0</v>
      </c>
      <c r="BA193">
        <v>0</v>
      </c>
      <c r="BB193">
        <v>0</v>
      </c>
      <c r="BC193">
        <v>0</v>
      </c>
      <c r="BD193">
        <v>197.24000549316409</v>
      </c>
      <c r="BE193">
        <v>198.61000061035159</v>
      </c>
      <c r="BF193">
        <v>198.80999755859369</v>
      </c>
      <c r="BG193" s="2">
        <f t="shared" si="29"/>
        <v>6.8979160816542429E-3</v>
      </c>
      <c r="BH193" s="2">
        <f t="shared" si="30"/>
        <v>1.0059702766364031E-3</v>
      </c>
      <c r="BI193" t="s">
        <v>158</v>
      </c>
      <c r="BJ193">
        <v>103</v>
      </c>
      <c r="BK193">
        <v>1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41</v>
      </c>
      <c r="BT193">
        <v>34</v>
      </c>
      <c r="BU193">
        <v>3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199.16000366210929</v>
      </c>
      <c r="CC193">
        <v>198.08999633789071</v>
      </c>
      <c r="CD193">
        <v>199.16999816894531</v>
      </c>
      <c r="CE193" s="2">
        <f t="shared" si="31"/>
        <v>-5.4016222121253676E-3</v>
      </c>
      <c r="CF193" s="2">
        <f t="shared" si="32"/>
        <v>5.422512632341836E-3</v>
      </c>
      <c r="CG193" t="s">
        <v>412</v>
      </c>
      <c r="CH193">
        <v>0</v>
      </c>
      <c r="CI193">
        <v>7</v>
      </c>
      <c r="CJ193">
        <v>141</v>
      </c>
      <c r="CK193">
        <v>32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201.74000549316409</v>
      </c>
      <c r="DA193">
        <v>202</v>
      </c>
      <c r="DB193">
        <v>206.0899963378906</v>
      </c>
      <c r="DC193">
        <v>425</v>
      </c>
      <c r="DD193">
        <v>177</v>
      </c>
      <c r="DE193">
        <v>141</v>
      </c>
      <c r="DF193">
        <v>99</v>
      </c>
      <c r="DG193">
        <v>0</v>
      </c>
      <c r="DH193">
        <v>32</v>
      </c>
      <c r="DI193">
        <v>0</v>
      </c>
      <c r="DJ193">
        <v>0</v>
      </c>
      <c r="DK193">
        <v>0</v>
      </c>
      <c r="DL193">
        <v>178</v>
      </c>
      <c r="DM193">
        <v>0</v>
      </c>
      <c r="DN193">
        <v>178</v>
      </c>
      <c r="DO193">
        <v>2.6</v>
      </c>
      <c r="DP193" t="s">
        <v>135</v>
      </c>
      <c r="DQ193">
        <v>406358</v>
      </c>
      <c r="DR193">
        <v>551520</v>
      </c>
      <c r="DS193">
        <v>1.3420000000000001</v>
      </c>
      <c r="DT193">
        <v>2.5139999999999998</v>
      </c>
      <c r="DU193">
        <v>1.6</v>
      </c>
      <c r="DV193">
        <v>1.39</v>
      </c>
      <c r="DW193">
        <v>0.32569998999999999</v>
      </c>
      <c r="DX193" s="2">
        <f t="shared" si="33"/>
        <v>1.2871015189896973E-3</v>
      </c>
      <c r="DY193" s="2">
        <f t="shared" si="34"/>
        <v>1.9845681064426524E-2</v>
      </c>
      <c r="DZ193" s="3">
        <f t="shared" si="35"/>
        <v>206.00882757501415</v>
      </c>
      <c r="EA193" s="4">
        <f t="shared" si="36"/>
        <v>2.1132782583416221E-2</v>
      </c>
    </row>
    <row r="194" spans="1:131" hidden="1" x14ac:dyDescent="0.25">
      <c r="A194">
        <v>185</v>
      </c>
      <c r="B194" t="s">
        <v>693</v>
      </c>
      <c r="C194">
        <v>9</v>
      </c>
      <c r="D194">
        <v>0</v>
      </c>
      <c r="E194">
        <v>6</v>
      </c>
      <c r="F194">
        <v>0</v>
      </c>
      <c r="G194" t="s">
        <v>130</v>
      </c>
      <c r="H194" t="s">
        <v>130</v>
      </c>
      <c r="I194">
        <v>6</v>
      </c>
      <c r="J194">
        <v>0</v>
      </c>
      <c r="K194" t="s">
        <v>130</v>
      </c>
      <c r="L194" t="s">
        <v>130</v>
      </c>
      <c r="M194" t="s">
        <v>603</v>
      </c>
      <c r="N194">
        <v>106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35</v>
      </c>
      <c r="X194">
        <v>34</v>
      </c>
      <c r="Y194">
        <v>21</v>
      </c>
      <c r="Z194">
        <v>5</v>
      </c>
      <c r="AA194">
        <v>7</v>
      </c>
      <c r="AB194">
        <v>0</v>
      </c>
      <c r="AC194">
        <v>0</v>
      </c>
      <c r="AD194">
        <v>0</v>
      </c>
      <c r="AE194">
        <v>0</v>
      </c>
      <c r="AF194">
        <v>79.580001831054688</v>
      </c>
      <c r="AG194">
        <v>79.379997253417969</v>
      </c>
      <c r="AH194">
        <v>79.75</v>
      </c>
      <c r="AI194" s="2">
        <f t="shared" si="27"/>
        <v>-2.5195840836100825E-3</v>
      </c>
      <c r="AJ194" s="2">
        <f t="shared" si="28"/>
        <v>4.6395328725019613E-3</v>
      </c>
      <c r="AK194" t="s">
        <v>283</v>
      </c>
      <c r="AL194">
        <v>83</v>
      </c>
      <c r="AM194">
        <v>73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13</v>
      </c>
      <c r="AV194">
        <v>6</v>
      </c>
      <c r="AW194">
        <v>6</v>
      </c>
      <c r="AX194">
        <v>4</v>
      </c>
      <c r="AY194">
        <v>15</v>
      </c>
      <c r="AZ194">
        <v>1</v>
      </c>
      <c r="BA194">
        <v>0</v>
      </c>
      <c r="BB194">
        <v>0</v>
      </c>
      <c r="BC194">
        <v>0</v>
      </c>
      <c r="BD194">
        <v>80.239997863769531</v>
      </c>
      <c r="BE194">
        <v>79.720001220703125</v>
      </c>
      <c r="BF194">
        <v>80.540000915527344</v>
      </c>
      <c r="BG194" s="2">
        <f t="shared" si="29"/>
        <v>-6.5227876957352215E-3</v>
      </c>
      <c r="BH194" s="2">
        <f t="shared" si="30"/>
        <v>1.0181272479550363E-2</v>
      </c>
      <c r="BI194" t="s">
        <v>660</v>
      </c>
      <c r="BJ194">
        <v>77</v>
      </c>
      <c r="BK194">
        <v>101</v>
      </c>
      <c r="BL194">
        <v>11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7</v>
      </c>
      <c r="BT194">
        <v>2</v>
      </c>
      <c r="BU194">
        <v>0</v>
      </c>
      <c r="BV194">
        <v>0</v>
      </c>
      <c r="BW194">
        <v>0</v>
      </c>
      <c r="BX194">
        <v>1</v>
      </c>
      <c r="BY194">
        <v>2</v>
      </c>
      <c r="BZ194">
        <v>0</v>
      </c>
      <c r="CA194">
        <v>0</v>
      </c>
      <c r="CB194">
        <v>81.349998474121094</v>
      </c>
      <c r="CC194">
        <v>80.669998168945313</v>
      </c>
      <c r="CD194">
        <v>81.580001831054688</v>
      </c>
      <c r="CE194" s="2">
        <f t="shared" si="31"/>
        <v>-8.4294077179929428E-3</v>
      </c>
      <c r="CF194" s="2">
        <f t="shared" si="32"/>
        <v>1.1154739417558734E-2</v>
      </c>
      <c r="CG194" t="s">
        <v>179</v>
      </c>
      <c r="CH194">
        <v>34</v>
      </c>
      <c r="CI194">
        <v>110</v>
      </c>
      <c r="CJ194">
        <v>40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1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81.849998474121094</v>
      </c>
      <c r="DA194">
        <v>81.680000305175781</v>
      </c>
      <c r="DB194">
        <v>82.699996948242188</v>
      </c>
      <c r="DC194">
        <v>636</v>
      </c>
      <c r="DD194">
        <v>134</v>
      </c>
      <c r="DE194">
        <v>263</v>
      </c>
      <c r="DF194">
        <v>124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22</v>
      </c>
      <c r="DM194">
        <v>0</v>
      </c>
      <c r="DN194">
        <v>22</v>
      </c>
      <c r="DO194">
        <v>2.8</v>
      </c>
      <c r="DP194" t="s">
        <v>135</v>
      </c>
      <c r="DQ194">
        <v>593671</v>
      </c>
      <c r="DR194">
        <v>912800</v>
      </c>
      <c r="DS194">
        <v>1.2310000000000001</v>
      </c>
      <c r="DT194">
        <v>1.7609999999999999</v>
      </c>
      <c r="DU194">
        <v>8.5399999999999991</v>
      </c>
      <c r="DV194">
        <v>4.45</v>
      </c>
      <c r="DW194">
        <v>0.50370000000000004</v>
      </c>
      <c r="DX194" s="2">
        <f t="shared" si="33"/>
        <v>-2.0812704249528746E-3</v>
      </c>
      <c r="DY194" s="2">
        <f t="shared" si="34"/>
        <v>1.2333696260046656E-2</v>
      </c>
      <c r="DZ194" s="3">
        <f t="shared" si="35"/>
        <v>82.687416619460336</v>
      </c>
      <c r="EA194" s="4">
        <f t="shared" si="36"/>
        <v>1.0252425835093781E-2</v>
      </c>
    </row>
    <row r="195" spans="1:131" hidden="1" x14ac:dyDescent="0.25">
      <c r="A195">
        <v>186</v>
      </c>
      <c r="B195" t="s">
        <v>694</v>
      </c>
      <c r="C195">
        <v>9</v>
      </c>
      <c r="D195">
        <v>0</v>
      </c>
      <c r="E195">
        <v>6</v>
      </c>
      <c r="F195">
        <v>0</v>
      </c>
      <c r="G195" t="s">
        <v>130</v>
      </c>
      <c r="H195" t="s">
        <v>130</v>
      </c>
      <c r="I195">
        <v>6</v>
      </c>
      <c r="J195">
        <v>0</v>
      </c>
      <c r="K195" t="s">
        <v>130</v>
      </c>
      <c r="L195" t="s">
        <v>130</v>
      </c>
      <c r="M195" t="s">
        <v>695</v>
      </c>
      <c r="N195">
        <v>119</v>
      </c>
      <c r="O195">
        <v>58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414.739990234375</v>
      </c>
      <c r="AG195">
        <v>414.07998657226563</v>
      </c>
      <c r="AH195">
        <v>418.51998901367188</v>
      </c>
      <c r="AI195" s="2">
        <f t="shared" si="27"/>
        <v>-1.5939037951890889E-3</v>
      </c>
      <c r="AJ195" s="2">
        <f t="shared" si="28"/>
        <v>1.0608818116119245E-2</v>
      </c>
      <c r="AK195" t="s">
        <v>283</v>
      </c>
      <c r="AL195">
        <v>103</v>
      </c>
      <c r="AM195">
        <v>70</v>
      </c>
      <c r="AN195">
        <v>7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2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418.20001220703131</v>
      </c>
      <c r="BE195">
        <v>417.44000244140631</v>
      </c>
      <c r="BF195">
        <v>422.04000854492188</v>
      </c>
      <c r="BG195" s="2">
        <f t="shared" si="29"/>
        <v>-1.8206443109909376E-3</v>
      </c>
      <c r="BH195" s="2">
        <f t="shared" si="30"/>
        <v>1.0899455052555629E-2</v>
      </c>
      <c r="BI195" t="s">
        <v>696</v>
      </c>
      <c r="BJ195">
        <v>87</v>
      </c>
      <c r="BK195">
        <v>21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55</v>
      </c>
      <c r="BT195">
        <v>22</v>
      </c>
      <c r="BU195">
        <v>5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421.57998657226563</v>
      </c>
      <c r="CC195">
        <v>420</v>
      </c>
      <c r="CD195">
        <v>422.989990234375</v>
      </c>
      <c r="CE195" s="2">
        <f t="shared" si="31"/>
        <v>-3.7618727911086225E-3</v>
      </c>
      <c r="CF195" s="2">
        <f t="shared" si="32"/>
        <v>7.0687021050268584E-3</v>
      </c>
      <c r="CG195" t="s">
        <v>158</v>
      </c>
      <c r="CH195">
        <v>21</v>
      </c>
      <c r="CI195">
        <v>94</v>
      </c>
      <c r="CJ195">
        <v>64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425.64999389648438</v>
      </c>
      <c r="DA195">
        <v>425.54000854492188</v>
      </c>
      <c r="DB195">
        <v>425.54000854492188</v>
      </c>
      <c r="DC195">
        <v>645</v>
      </c>
      <c r="DD195">
        <v>84</v>
      </c>
      <c r="DE195">
        <v>358</v>
      </c>
      <c r="DF195">
        <v>2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2.5</v>
      </c>
      <c r="DP195" t="s">
        <v>130</v>
      </c>
      <c r="DQ195">
        <v>428123</v>
      </c>
      <c r="DR195">
        <v>355740</v>
      </c>
      <c r="DS195">
        <v>0.58699999999999997</v>
      </c>
      <c r="DT195">
        <v>0.71699999999999997</v>
      </c>
      <c r="DU195">
        <v>2.82</v>
      </c>
      <c r="DV195">
        <v>2.0299999999999998</v>
      </c>
      <c r="DW195">
        <v>0.29089999999999999</v>
      </c>
      <c r="DX195" s="2">
        <f t="shared" si="33"/>
        <v>-2.5846066022938707E-4</v>
      </c>
      <c r="DY195" s="2">
        <f t="shared" si="34"/>
        <v>0</v>
      </c>
      <c r="DZ195" s="3">
        <f t="shared" si="35"/>
        <v>425.54000854492188</v>
      </c>
      <c r="EA195" s="4">
        <f t="shared" si="36"/>
        <v>-2.5846066022938707E-4</v>
      </c>
    </row>
    <row r="196" spans="1:131" hidden="1" x14ac:dyDescent="0.25">
      <c r="A196">
        <v>187</v>
      </c>
      <c r="B196" t="s">
        <v>697</v>
      </c>
      <c r="C196">
        <v>9</v>
      </c>
      <c r="D196">
        <v>0</v>
      </c>
      <c r="E196">
        <v>6</v>
      </c>
      <c r="F196">
        <v>0</v>
      </c>
      <c r="G196" t="s">
        <v>130</v>
      </c>
      <c r="H196" t="s">
        <v>130</v>
      </c>
      <c r="I196">
        <v>6</v>
      </c>
      <c r="J196">
        <v>0</v>
      </c>
      <c r="K196" t="s">
        <v>130</v>
      </c>
      <c r="L196" t="s">
        <v>130</v>
      </c>
      <c r="M196" t="s">
        <v>572</v>
      </c>
      <c r="N196">
        <v>20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33</v>
      </c>
      <c r="X196">
        <v>15</v>
      </c>
      <c r="Y196">
        <v>4</v>
      </c>
      <c r="Z196">
        <v>10</v>
      </c>
      <c r="AA196">
        <v>117</v>
      </c>
      <c r="AB196">
        <v>0</v>
      </c>
      <c r="AC196">
        <v>0</v>
      </c>
      <c r="AD196">
        <v>0</v>
      </c>
      <c r="AE196">
        <v>0</v>
      </c>
      <c r="AF196">
        <v>361.20001220703131</v>
      </c>
      <c r="AG196">
        <v>365.23001098632813</v>
      </c>
      <c r="AH196">
        <v>367.07998657226563</v>
      </c>
      <c r="AI196" s="2">
        <f t="shared" si="27"/>
        <v>1.1034139194677772E-2</v>
      </c>
      <c r="AJ196" s="2">
        <f t="shared" si="28"/>
        <v>5.0397070219280193E-3</v>
      </c>
      <c r="AK196" t="s">
        <v>698</v>
      </c>
      <c r="AL196">
        <v>119</v>
      </c>
      <c r="AM196">
        <v>16</v>
      </c>
      <c r="AN196">
        <v>4</v>
      </c>
      <c r="AO196">
        <v>0</v>
      </c>
      <c r="AP196">
        <v>0</v>
      </c>
      <c r="AQ196">
        <v>1</v>
      </c>
      <c r="AR196">
        <v>4</v>
      </c>
      <c r="AS196">
        <v>0</v>
      </c>
      <c r="AT196">
        <v>0</v>
      </c>
      <c r="AU196">
        <v>41</v>
      </c>
      <c r="AV196">
        <v>23</v>
      </c>
      <c r="AW196">
        <v>0</v>
      </c>
      <c r="AX196">
        <v>0</v>
      </c>
      <c r="AY196">
        <v>1</v>
      </c>
      <c r="AZ196">
        <v>1</v>
      </c>
      <c r="BA196">
        <v>1</v>
      </c>
      <c r="BB196">
        <v>0</v>
      </c>
      <c r="BC196">
        <v>0</v>
      </c>
      <c r="BD196">
        <v>365.6099853515625</v>
      </c>
      <c r="BE196">
        <v>364.39999389648438</v>
      </c>
      <c r="BF196">
        <v>369.07000732421881</v>
      </c>
      <c r="BG196" s="2">
        <f t="shared" si="29"/>
        <v>-3.3205034998486926E-3</v>
      </c>
      <c r="BH196" s="2">
        <f t="shared" si="30"/>
        <v>1.2653462310829089E-2</v>
      </c>
      <c r="BI196" t="s">
        <v>662</v>
      </c>
      <c r="BJ196">
        <v>17</v>
      </c>
      <c r="BK196">
        <v>5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10</v>
      </c>
      <c r="BT196">
        <v>23</v>
      </c>
      <c r="BU196">
        <v>36</v>
      </c>
      <c r="BV196">
        <v>64</v>
      </c>
      <c r="BW196">
        <v>40</v>
      </c>
      <c r="BX196">
        <v>0</v>
      </c>
      <c r="BY196">
        <v>0</v>
      </c>
      <c r="BZ196">
        <v>0</v>
      </c>
      <c r="CA196">
        <v>0</v>
      </c>
      <c r="CB196">
        <v>369.10000610351563</v>
      </c>
      <c r="CC196">
        <v>366.39999389648438</v>
      </c>
      <c r="CD196">
        <v>369.29998779296881</v>
      </c>
      <c r="CE196" s="2">
        <f t="shared" si="31"/>
        <v>-7.3690290720749285E-3</v>
      </c>
      <c r="CF196" s="2">
        <f t="shared" si="32"/>
        <v>7.8526780187986311E-3</v>
      </c>
      <c r="CG196" t="s">
        <v>699</v>
      </c>
      <c r="CH196">
        <v>96</v>
      </c>
      <c r="CI196">
        <v>98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1</v>
      </c>
      <c r="CR196">
        <v>0</v>
      </c>
      <c r="CS196">
        <v>0</v>
      </c>
      <c r="CT196">
        <v>0</v>
      </c>
      <c r="CU196">
        <v>1</v>
      </c>
      <c r="CV196">
        <v>0</v>
      </c>
      <c r="CW196">
        <v>0</v>
      </c>
      <c r="CX196">
        <v>0</v>
      </c>
      <c r="CY196">
        <v>0</v>
      </c>
      <c r="CZ196">
        <v>371.1099853515625</v>
      </c>
      <c r="DA196">
        <v>369.17001342773438</v>
      </c>
      <c r="DB196">
        <v>374.72000122070313</v>
      </c>
      <c r="DC196">
        <v>376</v>
      </c>
      <c r="DD196">
        <v>260</v>
      </c>
      <c r="DE196">
        <v>160</v>
      </c>
      <c r="DF196">
        <v>126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159</v>
      </c>
      <c r="DM196">
        <v>0</v>
      </c>
      <c r="DN196">
        <v>118</v>
      </c>
      <c r="DO196">
        <v>1.7</v>
      </c>
      <c r="DP196" t="s">
        <v>130</v>
      </c>
      <c r="DQ196">
        <v>975819</v>
      </c>
      <c r="DR196">
        <v>1092860</v>
      </c>
      <c r="DS196">
        <v>1.5920000000000001</v>
      </c>
      <c r="DT196">
        <v>1.669</v>
      </c>
      <c r="DU196">
        <v>2.57</v>
      </c>
      <c r="DV196">
        <v>7.7</v>
      </c>
      <c r="DW196">
        <v>0.27739999999999998</v>
      </c>
      <c r="DX196" s="2">
        <f t="shared" si="33"/>
        <v>-5.2549553139908944E-3</v>
      </c>
      <c r="DY196" s="2">
        <f t="shared" si="34"/>
        <v>1.4811026299340502E-2</v>
      </c>
      <c r="DZ196" s="3">
        <f t="shared" si="35"/>
        <v>374.63780020554043</v>
      </c>
      <c r="EA196" s="4">
        <f t="shared" si="36"/>
        <v>9.5560709853496073E-3</v>
      </c>
    </row>
    <row r="197" spans="1:131" hidden="1" x14ac:dyDescent="0.25">
      <c r="A197">
        <v>188</v>
      </c>
      <c r="B197" t="s">
        <v>700</v>
      </c>
      <c r="C197">
        <v>9</v>
      </c>
      <c r="D197">
        <v>0</v>
      </c>
      <c r="E197">
        <v>6</v>
      </c>
      <c r="F197">
        <v>0</v>
      </c>
      <c r="G197" t="s">
        <v>130</v>
      </c>
      <c r="H197" t="s">
        <v>130</v>
      </c>
      <c r="I197">
        <v>6</v>
      </c>
      <c r="J197">
        <v>0</v>
      </c>
      <c r="K197" t="s">
        <v>130</v>
      </c>
      <c r="L197" t="s">
        <v>130</v>
      </c>
      <c r="M197" t="s">
        <v>687</v>
      </c>
      <c r="N197">
        <v>33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24</v>
      </c>
      <c r="X197">
        <v>21</v>
      </c>
      <c r="Y197">
        <v>65</v>
      </c>
      <c r="Z197">
        <v>26</v>
      </c>
      <c r="AA197">
        <v>43</v>
      </c>
      <c r="AB197">
        <v>0</v>
      </c>
      <c r="AC197">
        <v>0</v>
      </c>
      <c r="AD197">
        <v>0</v>
      </c>
      <c r="AE197">
        <v>0</v>
      </c>
      <c r="AF197">
        <v>220.78999328613281</v>
      </c>
      <c r="AG197">
        <v>221.96000671386719</v>
      </c>
      <c r="AH197">
        <v>222.67999267578119</v>
      </c>
      <c r="AI197" s="2">
        <f t="shared" si="27"/>
        <v>5.2712803763907967E-3</v>
      </c>
      <c r="AJ197" s="2">
        <f t="shared" si="28"/>
        <v>3.2332763858237135E-3</v>
      </c>
      <c r="AK197" t="s">
        <v>701</v>
      </c>
      <c r="AL197">
        <v>50</v>
      </c>
      <c r="AM197">
        <v>127</v>
      </c>
      <c r="AN197">
        <v>18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1</v>
      </c>
      <c r="AV197">
        <v>1</v>
      </c>
      <c r="AW197">
        <v>0</v>
      </c>
      <c r="AX197">
        <v>0</v>
      </c>
      <c r="AY197">
        <v>0</v>
      </c>
      <c r="AZ197">
        <v>1</v>
      </c>
      <c r="BA197">
        <v>1</v>
      </c>
      <c r="BB197">
        <v>0</v>
      </c>
      <c r="BC197">
        <v>0</v>
      </c>
      <c r="BD197">
        <v>224.44999694824219</v>
      </c>
      <c r="BE197">
        <v>223</v>
      </c>
      <c r="BF197">
        <v>225.71000671386719</v>
      </c>
      <c r="BG197" s="2">
        <f t="shared" si="29"/>
        <v>-6.5022284674538522E-3</v>
      </c>
      <c r="BH197" s="2">
        <f t="shared" si="30"/>
        <v>1.200658647493047E-2</v>
      </c>
      <c r="BI197" t="s">
        <v>654</v>
      </c>
      <c r="BJ197">
        <v>7</v>
      </c>
      <c r="BK197">
        <v>10</v>
      </c>
      <c r="BL197">
        <v>42</v>
      </c>
      <c r="BM197">
        <v>56</v>
      </c>
      <c r="BN197">
        <v>79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4</v>
      </c>
      <c r="BU197">
        <v>1</v>
      </c>
      <c r="BV197">
        <v>0</v>
      </c>
      <c r="BW197">
        <v>0</v>
      </c>
      <c r="BX197">
        <v>1</v>
      </c>
      <c r="BY197">
        <v>5</v>
      </c>
      <c r="BZ197">
        <v>1</v>
      </c>
      <c r="CA197">
        <v>5</v>
      </c>
      <c r="CB197">
        <v>231.2799987792969</v>
      </c>
      <c r="CC197">
        <v>224.33000183105469</v>
      </c>
      <c r="CD197">
        <v>231.30999755859369</v>
      </c>
      <c r="CE197" s="2">
        <f t="shared" si="31"/>
        <v>-3.0981129993821854E-2</v>
      </c>
      <c r="CF197" s="2">
        <f t="shared" si="32"/>
        <v>3.0175936194763442E-2</v>
      </c>
      <c r="CG197" t="s">
        <v>702</v>
      </c>
      <c r="CH197">
        <v>4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4</v>
      </c>
      <c r="CR197">
        <v>22</v>
      </c>
      <c r="CS197">
        <v>29</v>
      </c>
      <c r="CT197">
        <v>48</v>
      </c>
      <c r="CU197">
        <v>92</v>
      </c>
      <c r="CV197">
        <v>0</v>
      </c>
      <c r="CW197">
        <v>0</v>
      </c>
      <c r="CX197">
        <v>0</v>
      </c>
      <c r="CY197">
        <v>0</v>
      </c>
      <c r="CZ197">
        <v>228.75999450683599</v>
      </c>
      <c r="DA197">
        <v>229</v>
      </c>
      <c r="DB197">
        <v>233.49000549316409</v>
      </c>
      <c r="DC197">
        <v>347</v>
      </c>
      <c r="DD197">
        <v>247</v>
      </c>
      <c r="DE197">
        <v>228</v>
      </c>
      <c r="DF197">
        <v>138</v>
      </c>
      <c r="DG197">
        <v>0</v>
      </c>
      <c r="DH197">
        <v>135</v>
      </c>
      <c r="DI197">
        <v>0</v>
      </c>
      <c r="DJ197">
        <v>0</v>
      </c>
      <c r="DK197">
        <v>5</v>
      </c>
      <c r="DL197">
        <v>135</v>
      </c>
      <c r="DM197">
        <v>0</v>
      </c>
      <c r="DN197">
        <v>43</v>
      </c>
      <c r="DO197">
        <v>1.9</v>
      </c>
      <c r="DP197" t="s">
        <v>130</v>
      </c>
      <c r="DQ197">
        <v>5579964</v>
      </c>
      <c r="DR197">
        <v>5777960</v>
      </c>
      <c r="DS197">
        <v>1.1140000000000001</v>
      </c>
      <c r="DT197">
        <v>1.2350000000000001</v>
      </c>
      <c r="DU197">
        <v>4.7300000000000004</v>
      </c>
      <c r="DV197">
        <v>2.4900000000000002</v>
      </c>
      <c r="DW197">
        <v>0</v>
      </c>
      <c r="DX197" s="2">
        <f t="shared" si="33"/>
        <v>1.0480589221135705E-3</v>
      </c>
      <c r="DY197" s="2">
        <f t="shared" si="34"/>
        <v>1.9229968681873766E-2</v>
      </c>
      <c r="DZ197" s="3">
        <f t="shared" si="35"/>
        <v>233.40366282814909</v>
      </c>
      <c r="EA197" s="4">
        <f t="shared" si="36"/>
        <v>2.0278027603987336E-2</v>
      </c>
    </row>
    <row r="198" spans="1:131" hidden="1" x14ac:dyDescent="0.25">
      <c r="A198">
        <v>189</v>
      </c>
      <c r="B198" t="s">
        <v>703</v>
      </c>
      <c r="C198">
        <v>9</v>
      </c>
      <c r="D198">
        <v>0</v>
      </c>
      <c r="E198">
        <v>6</v>
      </c>
      <c r="F198">
        <v>0</v>
      </c>
      <c r="G198" t="s">
        <v>130</v>
      </c>
      <c r="H198" t="s">
        <v>130</v>
      </c>
      <c r="I198">
        <v>6</v>
      </c>
      <c r="J198">
        <v>0</v>
      </c>
      <c r="K198" t="s">
        <v>130</v>
      </c>
      <c r="L198" t="s">
        <v>130</v>
      </c>
      <c r="M198" t="s">
        <v>334</v>
      </c>
      <c r="N198">
        <v>59</v>
      </c>
      <c r="O198">
        <v>45</v>
      </c>
      <c r="P198">
        <v>8</v>
      </c>
      <c r="Q198">
        <v>6</v>
      </c>
      <c r="R198">
        <v>1</v>
      </c>
      <c r="S198">
        <v>1</v>
      </c>
      <c r="T198">
        <v>15</v>
      </c>
      <c r="U198">
        <v>1</v>
      </c>
      <c r="V198">
        <v>1</v>
      </c>
      <c r="W198">
        <v>18</v>
      </c>
      <c r="X198">
        <v>28</v>
      </c>
      <c r="Y198">
        <v>13</v>
      </c>
      <c r="Z198">
        <v>9</v>
      </c>
      <c r="AA198">
        <v>19</v>
      </c>
      <c r="AB198">
        <v>0</v>
      </c>
      <c r="AC198">
        <v>0</v>
      </c>
      <c r="AD198">
        <v>0</v>
      </c>
      <c r="AE198">
        <v>0</v>
      </c>
      <c r="AF198">
        <v>19.760000228881839</v>
      </c>
      <c r="AG198">
        <v>19.70999908447266</v>
      </c>
      <c r="AH198">
        <v>20.110000610351559</v>
      </c>
      <c r="AI198" s="2">
        <f t="shared" si="27"/>
        <v>-2.5368415389004362E-3</v>
      </c>
      <c r="AJ198" s="2">
        <f t="shared" si="28"/>
        <v>1.9890676963629672E-2</v>
      </c>
      <c r="AK198" t="s">
        <v>704</v>
      </c>
      <c r="AL198">
        <v>17</v>
      </c>
      <c r="AM198">
        <v>8</v>
      </c>
      <c r="AN198">
        <v>26</v>
      </c>
      <c r="AO198">
        <v>70</v>
      </c>
      <c r="AP198">
        <v>59</v>
      </c>
      <c r="AQ198">
        <v>0</v>
      </c>
      <c r="AR198">
        <v>0</v>
      </c>
      <c r="AS198">
        <v>0</v>
      </c>
      <c r="AT198">
        <v>0</v>
      </c>
      <c r="AU198">
        <v>12</v>
      </c>
      <c r="AV198">
        <v>2</v>
      </c>
      <c r="AW198">
        <v>4</v>
      </c>
      <c r="AX198">
        <v>4</v>
      </c>
      <c r="AY198">
        <v>2</v>
      </c>
      <c r="AZ198">
        <v>1</v>
      </c>
      <c r="BA198">
        <v>12</v>
      </c>
      <c r="BB198">
        <v>1</v>
      </c>
      <c r="BC198">
        <v>12</v>
      </c>
      <c r="BD198">
        <v>20.110000610351559</v>
      </c>
      <c r="BE198">
        <v>19.670000076293949</v>
      </c>
      <c r="BF198">
        <v>20.239999771118161</v>
      </c>
      <c r="BG198" s="2">
        <f t="shared" si="29"/>
        <v>-2.2369117048855136E-2</v>
      </c>
      <c r="BH198" s="2">
        <f t="shared" si="30"/>
        <v>2.816204057658056E-2</v>
      </c>
      <c r="BI198" t="s">
        <v>547</v>
      </c>
      <c r="BJ198">
        <v>30</v>
      </c>
      <c r="BK198">
        <v>10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31</v>
      </c>
      <c r="BT198">
        <v>22</v>
      </c>
      <c r="BU198">
        <v>45</v>
      </c>
      <c r="BV198">
        <v>36</v>
      </c>
      <c r="BW198">
        <v>32</v>
      </c>
      <c r="BX198">
        <v>0</v>
      </c>
      <c r="BY198">
        <v>0</v>
      </c>
      <c r="BZ198">
        <v>0</v>
      </c>
      <c r="CA198">
        <v>0</v>
      </c>
      <c r="CB198">
        <v>20.329999923706051</v>
      </c>
      <c r="CC198">
        <v>20.159999847412109</v>
      </c>
      <c r="CD198">
        <v>20.360000610351559</v>
      </c>
      <c r="CE198" s="2">
        <f t="shared" si="31"/>
        <v>-8.4325435307859298E-3</v>
      </c>
      <c r="CF198" s="2">
        <f t="shared" si="32"/>
        <v>9.8232198891862188E-3</v>
      </c>
      <c r="CG198" t="s">
        <v>705</v>
      </c>
      <c r="CH198">
        <v>80</v>
      </c>
      <c r="CI198">
        <v>60</v>
      </c>
      <c r="CJ198">
        <v>6</v>
      </c>
      <c r="CK198">
        <v>0</v>
      </c>
      <c r="CL198">
        <v>0</v>
      </c>
      <c r="CM198">
        <v>1</v>
      </c>
      <c r="CN198">
        <v>2</v>
      </c>
      <c r="CO198">
        <v>0</v>
      </c>
      <c r="CP198">
        <v>0</v>
      </c>
      <c r="CQ198">
        <v>22</v>
      </c>
      <c r="CR198">
        <v>3</v>
      </c>
      <c r="CS198">
        <v>2</v>
      </c>
      <c r="CT198">
        <v>6</v>
      </c>
      <c r="CU198">
        <v>30</v>
      </c>
      <c r="CV198">
        <v>2</v>
      </c>
      <c r="CW198">
        <v>41</v>
      </c>
      <c r="CX198">
        <v>0</v>
      </c>
      <c r="CY198">
        <v>0</v>
      </c>
      <c r="CZ198">
        <v>20.60000038146973</v>
      </c>
      <c r="DA198">
        <v>20.5</v>
      </c>
      <c r="DB198">
        <v>20.5</v>
      </c>
      <c r="DC198">
        <v>425</v>
      </c>
      <c r="DD198">
        <v>257</v>
      </c>
      <c r="DE198">
        <v>239</v>
      </c>
      <c r="DF198">
        <v>90</v>
      </c>
      <c r="DG198">
        <v>1</v>
      </c>
      <c r="DH198">
        <v>136</v>
      </c>
      <c r="DI198">
        <v>1</v>
      </c>
      <c r="DJ198">
        <v>136</v>
      </c>
      <c r="DK198">
        <v>12</v>
      </c>
      <c r="DL198">
        <v>83</v>
      </c>
      <c r="DM198">
        <v>12</v>
      </c>
      <c r="DN198">
        <v>21</v>
      </c>
      <c r="DO198">
        <v>3.1</v>
      </c>
      <c r="DP198" t="s">
        <v>135</v>
      </c>
      <c r="DQ198">
        <v>1466387</v>
      </c>
      <c r="DR198">
        <v>1025980</v>
      </c>
      <c r="DS198">
        <v>1.026</v>
      </c>
      <c r="DT198">
        <v>2.6190000000000002</v>
      </c>
      <c r="DU198">
        <v>0.4</v>
      </c>
      <c r="DV198">
        <v>7.85</v>
      </c>
      <c r="DW198">
        <v>0</v>
      </c>
      <c r="DX198" s="2">
        <f t="shared" si="33"/>
        <v>-4.8780673887673931E-3</v>
      </c>
      <c r="DY198" s="2">
        <f t="shared" si="34"/>
        <v>0</v>
      </c>
      <c r="DZ198" s="3">
        <f t="shared" si="35"/>
        <v>20.5</v>
      </c>
      <c r="EA198" s="4">
        <f t="shared" si="36"/>
        <v>-4.8780673887673931E-3</v>
      </c>
    </row>
    <row r="199" spans="1:131" hidden="1" x14ac:dyDescent="0.25">
      <c r="A199">
        <v>190</v>
      </c>
      <c r="B199" t="s">
        <v>706</v>
      </c>
      <c r="C199">
        <v>9</v>
      </c>
      <c r="D199">
        <v>0</v>
      </c>
      <c r="E199">
        <v>6</v>
      </c>
      <c r="F199">
        <v>0</v>
      </c>
      <c r="G199" t="s">
        <v>130</v>
      </c>
      <c r="H199" t="s">
        <v>130</v>
      </c>
      <c r="I199">
        <v>6</v>
      </c>
      <c r="J199">
        <v>0</v>
      </c>
      <c r="K199" t="s">
        <v>130</v>
      </c>
      <c r="L199" t="s">
        <v>130</v>
      </c>
      <c r="M199" t="s">
        <v>350</v>
      </c>
      <c r="N199">
        <v>36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70</v>
      </c>
      <c r="X199">
        <v>45</v>
      </c>
      <c r="Y199">
        <v>33</v>
      </c>
      <c r="Z199">
        <v>20</v>
      </c>
      <c r="AA199">
        <v>4</v>
      </c>
      <c r="AB199">
        <v>0</v>
      </c>
      <c r="AC199">
        <v>0</v>
      </c>
      <c r="AD199">
        <v>0</v>
      </c>
      <c r="AE199">
        <v>0</v>
      </c>
      <c r="AF199">
        <v>49.970001220703118</v>
      </c>
      <c r="AG199">
        <v>50.159999847412109</v>
      </c>
      <c r="AH199">
        <v>50.270000457763672</v>
      </c>
      <c r="AI199" s="2">
        <f t="shared" si="27"/>
        <v>3.7878514211916459E-3</v>
      </c>
      <c r="AJ199" s="2">
        <f t="shared" si="28"/>
        <v>2.1881959289812292E-3</v>
      </c>
      <c r="AK199" t="s">
        <v>272</v>
      </c>
      <c r="AL199">
        <v>103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97</v>
      </c>
      <c r="AV199">
        <v>8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50.389999389648438</v>
      </c>
      <c r="BE199">
        <v>50.450000762939453</v>
      </c>
      <c r="BF199">
        <v>50.569999694824219</v>
      </c>
      <c r="BG199" s="2">
        <f t="shared" si="29"/>
        <v>1.1893235358499954E-3</v>
      </c>
      <c r="BH199" s="2">
        <f t="shared" si="30"/>
        <v>2.3729272811731095E-3</v>
      </c>
      <c r="BI199" t="s">
        <v>415</v>
      </c>
      <c r="BJ199">
        <v>87</v>
      </c>
      <c r="BK199">
        <v>41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83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50.770000457763672</v>
      </c>
      <c r="CC199">
        <v>50.479999542236328</v>
      </c>
      <c r="CD199">
        <v>50.880001068115227</v>
      </c>
      <c r="CE199" s="2">
        <f t="shared" si="31"/>
        <v>-5.7448676338576199E-3</v>
      </c>
      <c r="CF199" s="2">
        <f t="shared" si="32"/>
        <v>7.8616650448454228E-3</v>
      </c>
      <c r="CG199" t="s">
        <v>707</v>
      </c>
      <c r="CH199">
        <v>21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59</v>
      </c>
      <c r="CR199">
        <v>32</v>
      </c>
      <c r="CS199">
        <v>17</v>
      </c>
      <c r="CT199">
        <v>7</v>
      </c>
      <c r="CU199">
        <v>64</v>
      </c>
      <c r="CV199">
        <v>0</v>
      </c>
      <c r="CW199">
        <v>0</v>
      </c>
      <c r="CX199">
        <v>0</v>
      </c>
      <c r="CY199">
        <v>0</v>
      </c>
      <c r="CZ199">
        <v>50.25</v>
      </c>
      <c r="DA199">
        <v>49.919998168945313</v>
      </c>
      <c r="DB199">
        <v>50.349998474121087</v>
      </c>
      <c r="DC199">
        <v>288</v>
      </c>
      <c r="DD199">
        <v>471</v>
      </c>
      <c r="DE199">
        <v>139</v>
      </c>
      <c r="DF199">
        <v>273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68</v>
      </c>
      <c r="DM199">
        <v>0</v>
      </c>
      <c r="DN199">
        <v>4</v>
      </c>
      <c r="DO199">
        <v>1.5</v>
      </c>
      <c r="DP199" t="s">
        <v>240</v>
      </c>
      <c r="DQ199">
        <v>902489</v>
      </c>
      <c r="DR199">
        <v>1038840</v>
      </c>
      <c r="DS199">
        <v>1.2849999999999999</v>
      </c>
      <c r="DT199">
        <v>1.752</v>
      </c>
      <c r="DU199">
        <v>1.78</v>
      </c>
      <c r="DV199">
        <v>3.23</v>
      </c>
      <c r="DW199">
        <v>0.31979999999999997</v>
      </c>
      <c r="DX199" s="2">
        <f t="shared" si="33"/>
        <v>-6.6106138453341234E-3</v>
      </c>
      <c r="DY199" s="2">
        <f t="shared" si="34"/>
        <v>8.5402247906082307E-3</v>
      </c>
      <c r="DZ199" s="3">
        <f t="shared" si="35"/>
        <v>50.346326174854859</v>
      </c>
      <c r="EA199" s="4">
        <f t="shared" si="36"/>
        <v>1.9296109452741073E-3</v>
      </c>
    </row>
    <row r="200" spans="1:131" hidden="1" x14ac:dyDescent="0.25">
      <c r="A200">
        <v>191</v>
      </c>
      <c r="B200" t="s">
        <v>708</v>
      </c>
      <c r="C200">
        <v>10</v>
      </c>
      <c r="D200">
        <v>0</v>
      </c>
      <c r="E200">
        <v>6</v>
      </c>
      <c r="F200">
        <v>0</v>
      </c>
      <c r="G200" t="s">
        <v>130</v>
      </c>
      <c r="H200" t="s">
        <v>130</v>
      </c>
      <c r="I200">
        <v>6</v>
      </c>
      <c r="J200">
        <v>0</v>
      </c>
      <c r="K200" t="s">
        <v>130</v>
      </c>
      <c r="L200" t="s">
        <v>130</v>
      </c>
      <c r="M200" t="s">
        <v>507</v>
      </c>
      <c r="N200">
        <v>20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8</v>
      </c>
      <c r="X200">
        <v>3</v>
      </c>
      <c r="Y200">
        <v>4</v>
      </c>
      <c r="Z200">
        <v>5</v>
      </c>
      <c r="AA200">
        <v>126</v>
      </c>
      <c r="AB200">
        <v>0</v>
      </c>
      <c r="AC200">
        <v>0</v>
      </c>
      <c r="AD200">
        <v>0</v>
      </c>
      <c r="AE200">
        <v>0</v>
      </c>
      <c r="AF200">
        <v>247.8500061035156</v>
      </c>
      <c r="AG200">
        <v>250.53999328613281</v>
      </c>
      <c r="AH200">
        <v>252</v>
      </c>
      <c r="AI200" s="2">
        <f t="shared" si="27"/>
        <v>1.0736757622345272E-2</v>
      </c>
      <c r="AJ200" s="2">
        <f t="shared" si="28"/>
        <v>5.7936774359809151E-3</v>
      </c>
      <c r="AK200" t="s">
        <v>466</v>
      </c>
      <c r="AL200">
        <v>68</v>
      </c>
      <c r="AM200">
        <v>58</v>
      </c>
      <c r="AN200">
        <v>3</v>
      </c>
      <c r="AO200">
        <v>2</v>
      </c>
      <c r="AP200">
        <v>0</v>
      </c>
      <c r="AQ200">
        <v>1</v>
      </c>
      <c r="AR200">
        <v>5</v>
      </c>
      <c r="AS200">
        <v>0</v>
      </c>
      <c r="AT200">
        <v>0</v>
      </c>
      <c r="AU200">
        <v>29</v>
      </c>
      <c r="AV200">
        <v>8</v>
      </c>
      <c r="AW200">
        <v>4</v>
      </c>
      <c r="AX200">
        <v>4</v>
      </c>
      <c r="AY200">
        <v>7</v>
      </c>
      <c r="AZ200">
        <v>0</v>
      </c>
      <c r="BA200">
        <v>0</v>
      </c>
      <c r="BB200">
        <v>0</v>
      </c>
      <c r="BC200">
        <v>0</v>
      </c>
      <c r="BD200">
        <v>250.16000366210929</v>
      </c>
      <c r="BE200">
        <v>249.16999816894531</v>
      </c>
      <c r="BF200">
        <v>254.1000061035156</v>
      </c>
      <c r="BG200" s="2">
        <f t="shared" si="29"/>
        <v>-3.9732130691461087E-3</v>
      </c>
      <c r="BH200" s="2">
        <f t="shared" si="30"/>
        <v>1.9401841071038373E-2</v>
      </c>
      <c r="BI200" t="s">
        <v>522</v>
      </c>
      <c r="BJ200">
        <v>92</v>
      </c>
      <c r="BK200">
        <v>12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53</v>
      </c>
      <c r="BT200">
        <v>1</v>
      </c>
      <c r="BU200">
        <v>4</v>
      </c>
      <c r="BV200">
        <v>3</v>
      </c>
      <c r="BW200">
        <v>29</v>
      </c>
      <c r="BX200">
        <v>0</v>
      </c>
      <c r="BY200">
        <v>0</v>
      </c>
      <c r="BZ200">
        <v>0</v>
      </c>
      <c r="CA200">
        <v>0</v>
      </c>
      <c r="CB200">
        <v>248.99000549316409</v>
      </c>
      <c r="CC200">
        <v>250.24000549316409</v>
      </c>
      <c r="CD200">
        <v>252.1499938964844</v>
      </c>
      <c r="CE200" s="2">
        <f t="shared" si="31"/>
        <v>4.9952044939278739E-3</v>
      </c>
      <c r="CF200" s="2">
        <f t="shared" si="32"/>
        <v>7.5748104285278117E-3</v>
      </c>
      <c r="CG200" t="s">
        <v>435</v>
      </c>
      <c r="CH200">
        <v>116</v>
      </c>
      <c r="CI200">
        <v>54</v>
      </c>
      <c r="CJ200">
        <v>1</v>
      </c>
      <c r="CK200">
        <v>0</v>
      </c>
      <c r="CL200">
        <v>0</v>
      </c>
      <c r="CM200">
        <v>1</v>
      </c>
      <c r="CN200">
        <v>1</v>
      </c>
      <c r="CO200">
        <v>0</v>
      </c>
      <c r="CP200">
        <v>0</v>
      </c>
      <c r="CQ200">
        <v>6</v>
      </c>
      <c r="CR200">
        <v>4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250.21000671386719</v>
      </c>
      <c r="DA200">
        <v>249</v>
      </c>
      <c r="DB200">
        <v>249.99000549316409</v>
      </c>
      <c r="DC200">
        <v>429</v>
      </c>
      <c r="DD200">
        <v>136</v>
      </c>
      <c r="DE200">
        <v>154</v>
      </c>
      <c r="DF200">
        <v>65</v>
      </c>
      <c r="DG200">
        <v>0</v>
      </c>
      <c r="DH200">
        <v>2</v>
      </c>
      <c r="DI200">
        <v>0</v>
      </c>
      <c r="DJ200">
        <v>2</v>
      </c>
      <c r="DK200">
        <v>0</v>
      </c>
      <c r="DL200">
        <v>162</v>
      </c>
      <c r="DM200">
        <v>0</v>
      </c>
      <c r="DN200">
        <v>133</v>
      </c>
      <c r="DO200">
        <v>2</v>
      </c>
      <c r="DP200" t="s">
        <v>130</v>
      </c>
      <c r="DQ200">
        <v>295638</v>
      </c>
      <c r="DR200">
        <v>313200</v>
      </c>
      <c r="DS200">
        <v>0.49199999999999999</v>
      </c>
      <c r="DT200">
        <v>1.593</v>
      </c>
      <c r="DU200">
        <v>2.5299999999999998</v>
      </c>
      <c r="DV200">
        <v>2.2599999999999998</v>
      </c>
      <c r="DW200">
        <v>0.28270000000000001</v>
      </c>
      <c r="DX200" s="2">
        <f t="shared" si="33"/>
        <v>-4.8594647143260783E-3</v>
      </c>
      <c r="DY200" s="2">
        <f t="shared" si="34"/>
        <v>3.9601802928523888E-3</v>
      </c>
      <c r="DZ200" s="3">
        <f t="shared" si="35"/>
        <v>249.98608489292025</v>
      </c>
      <c r="EA200" s="4">
        <f t="shared" si="36"/>
        <v>-8.9928442147368948E-4</v>
      </c>
    </row>
    <row r="201" spans="1:131" hidden="1" x14ac:dyDescent="0.25">
      <c r="A201">
        <v>192</v>
      </c>
      <c r="B201" t="s">
        <v>709</v>
      </c>
      <c r="C201">
        <v>9</v>
      </c>
      <c r="D201">
        <v>1</v>
      </c>
      <c r="E201">
        <v>5</v>
      </c>
      <c r="F201">
        <v>1</v>
      </c>
      <c r="G201" t="s">
        <v>130</v>
      </c>
      <c r="H201" t="s">
        <v>130</v>
      </c>
      <c r="I201">
        <v>5</v>
      </c>
      <c r="J201">
        <v>1</v>
      </c>
      <c r="K201" t="s">
        <v>130</v>
      </c>
      <c r="L201" t="s">
        <v>130</v>
      </c>
      <c r="M201" t="s">
        <v>207</v>
      </c>
      <c r="N201">
        <v>6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5</v>
      </c>
      <c r="X201">
        <v>8</v>
      </c>
      <c r="Y201">
        <v>11</v>
      </c>
      <c r="Z201">
        <v>19</v>
      </c>
      <c r="AA201">
        <v>149</v>
      </c>
      <c r="AB201">
        <v>0</v>
      </c>
      <c r="AC201">
        <v>0</v>
      </c>
      <c r="AD201">
        <v>0</v>
      </c>
      <c r="AE201">
        <v>0</v>
      </c>
      <c r="AF201">
        <v>133.52000427246091</v>
      </c>
      <c r="AG201">
        <v>134.17999267578119</v>
      </c>
      <c r="AH201">
        <v>134.6600036621094</v>
      </c>
      <c r="AI201" s="2">
        <f t="shared" si="27"/>
        <v>4.918679679130844E-3</v>
      </c>
      <c r="AJ201" s="2">
        <f t="shared" si="28"/>
        <v>3.5646143864117574E-3</v>
      </c>
      <c r="AK201" t="s">
        <v>710</v>
      </c>
      <c r="AL201">
        <v>79</v>
      </c>
      <c r="AM201">
        <v>15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52</v>
      </c>
      <c r="AV201">
        <v>44</v>
      </c>
      <c r="AW201">
        <v>14</v>
      </c>
      <c r="AX201">
        <v>5</v>
      </c>
      <c r="AY201">
        <v>4</v>
      </c>
      <c r="AZ201">
        <v>0</v>
      </c>
      <c r="BA201">
        <v>0</v>
      </c>
      <c r="BB201">
        <v>0</v>
      </c>
      <c r="BC201">
        <v>0</v>
      </c>
      <c r="BD201">
        <v>133.1499938964844</v>
      </c>
      <c r="BE201">
        <v>133.8800048828125</v>
      </c>
      <c r="BF201">
        <v>135.19999694824219</v>
      </c>
      <c r="BG201" s="2">
        <f t="shared" si="29"/>
        <v>5.4527260210894823E-3</v>
      </c>
      <c r="BH201" s="2">
        <f t="shared" si="30"/>
        <v>9.7632551421951153E-3</v>
      </c>
      <c r="BI201" t="s">
        <v>138</v>
      </c>
      <c r="BJ201">
        <v>94</v>
      </c>
      <c r="BK201">
        <v>99</v>
      </c>
      <c r="BL201">
        <v>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134.2799987792969</v>
      </c>
      <c r="CC201">
        <v>133.2799987792969</v>
      </c>
      <c r="CD201">
        <v>134.6499938964844</v>
      </c>
      <c r="CE201" s="2">
        <f t="shared" si="31"/>
        <v>-7.5030012691996717E-3</v>
      </c>
      <c r="CF201" s="2">
        <f t="shared" si="32"/>
        <v>1.0174490748515841E-2</v>
      </c>
      <c r="CG201" t="s">
        <v>535</v>
      </c>
      <c r="CH201">
        <v>14</v>
      </c>
      <c r="CI201">
        <v>8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6</v>
      </c>
      <c r="CR201">
        <v>5</v>
      </c>
      <c r="CS201">
        <v>4</v>
      </c>
      <c r="CT201">
        <v>1</v>
      </c>
      <c r="CU201">
        <v>160</v>
      </c>
      <c r="CV201">
        <v>0</v>
      </c>
      <c r="CW201">
        <v>0</v>
      </c>
      <c r="CX201">
        <v>0</v>
      </c>
      <c r="CY201">
        <v>0</v>
      </c>
      <c r="CZ201">
        <v>133.28999328613281</v>
      </c>
      <c r="DA201">
        <v>132.69999694824219</v>
      </c>
      <c r="DB201">
        <v>135.30999755859381</v>
      </c>
      <c r="DC201">
        <v>316</v>
      </c>
      <c r="DD201">
        <v>174</v>
      </c>
      <c r="DE201">
        <v>100</v>
      </c>
      <c r="DF201">
        <v>158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313</v>
      </c>
      <c r="DM201">
        <v>0</v>
      </c>
      <c r="DN201">
        <v>153</v>
      </c>
      <c r="DO201">
        <v>2.1</v>
      </c>
      <c r="DP201" t="s">
        <v>130</v>
      </c>
      <c r="DQ201">
        <v>1315521</v>
      </c>
      <c r="DR201">
        <v>1215360</v>
      </c>
      <c r="DS201">
        <v>0.44900000000000001</v>
      </c>
      <c r="DT201">
        <v>0.66</v>
      </c>
      <c r="DU201">
        <v>3.09</v>
      </c>
      <c r="DV201">
        <v>2.5</v>
      </c>
      <c r="DW201">
        <v>0.63529999999999998</v>
      </c>
      <c r="DX201" s="2">
        <f t="shared" si="33"/>
        <v>-4.4460915709043647E-3</v>
      </c>
      <c r="DY201" s="2">
        <f t="shared" si="34"/>
        <v>1.9289044841061309E-2</v>
      </c>
      <c r="DZ201" s="3">
        <f t="shared" si="35"/>
        <v>135.25965313978554</v>
      </c>
      <c r="EA201" s="4">
        <f t="shared" si="36"/>
        <v>1.4842953270156944E-2</v>
      </c>
    </row>
    <row r="202" spans="1:131" hidden="1" x14ac:dyDescent="0.25">
      <c r="A202">
        <v>193</v>
      </c>
      <c r="B202" t="s">
        <v>711</v>
      </c>
      <c r="C202">
        <v>9</v>
      </c>
      <c r="D202">
        <v>0</v>
      </c>
      <c r="E202">
        <v>6</v>
      </c>
      <c r="F202">
        <v>0</v>
      </c>
      <c r="G202" t="s">
        <v>130</v>
      </c>
      <c r="H202" t="s">
        <v>130</v>
      </c>
      <c r="I202">
        <v>6</v>
      </c>
      <c r="J202">
        <v>0</v>
      </c>
      <c r="K202" t="s">
        <v>130</v>
      </c>
      <c r="L202" t="s">
        <v>130</v>
      </c>
      <c r="M202" t="s">
        <v>666</v>
      </c>
      <c r="N202">
        <v>52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48</v>
      </c>
      <c r="X202">
        <v>27</v>
      </c>
      <c r="Y202">
        <v>31</v>
      </c>
      <c r="Z202">
        <v>29</v>
      </c>
      <c r="AA202">
        <v>31</v>
      </c>
      <c r="AB202">
        <v>0</v>
      </c>
      <c r="AC202">
        <v>0</v>
      </c>
      <c r="AD202">
        <v>0</v>
      </c>
      <c r="AE202">
        <v>0</v>
      </c>
      <c r="AF202">
        <v>510.73001098632813</v>
      </c>
      <c r="AG202">
        <v>511.05999755859381</v>
      </c>
      <c r="AH202">
        <v>512.8900146484375</v>
      </c>
      <c r="AI202" s="2">
        <f t="shared" ref="AI202:AI260" si="37">100%-(AF202/AG202)</f>
        <v>6.4569047439066996E-4</v>
      </c>
      <c r="AJ202" s="2">
        <f t="shared" ref="AJ202:AJ260" si="38">100%-(AG202/AH202)</f>
        <v>3.5680497525343302E-3</v>
      </c>
      <c r="AK202" t="s">
        <v>712</v>
      </c>
      <c r="AL202">
        <v>6</v>
      </c>
      <c r="AM202">
        <v>130</v>
      </c>
      <c r="AN202">
        <v>46</v>
      </c>
      <c r="AO202">
        <v>7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1</v>
      </c>
      <c r="AV202">
        <v>0</v>
      </c>
      <c r="AW202">
        <v>0</v>
      </c>
      <c r="AX202">
        <v>1</v>
      </c>
      <c r="AY202">
        <v>0</v>
      </c>
      <c r="AZ202">
        <v>1</v>
      </c>
      <c r="BA202">
        <v>1</v>
      </c>
      <c r="BB202">
        <v>0</v>
      </c>
      <c r="BC202">
        <v>0</v>
      </c>
      <c r="BD202">
        <v>524.03997802734375</v>
      </c>
      <c r="BE202">
        <v>520</v>
      </c>
      <c r="BF202">
        <v>528.82000732421875</v>
      </c>
      <c r="BG202" s="2">
        <f t="shared" ref="BG202:BG260" si="39">100%-(BD202/BE202)</f>
        <v>-7.7691885141226713E-3</v>
      </c>
      <c r="BH202" s="2">
        <f t="shared" ref="BH202:BH260" si="40">100%-(BE202/BF202)</f>
        <v>1.667865663564283E-2</v>
      </c>
      <c r="BI202" t="s">
        <v>713</v>
      </c>
      <c r="BJ202">
        <v>13</v>
      </c>
      <c r="BK202">
        <v>10</v>
      </c>
      <c r="BL202">
        <v>45</v>
      </c>
      <c r="BM202">
        <v>96</v>
      </c>
      <c r="BN202">
        <v>13</v>
      </c>
      <c r="BO202">
        <v>0</v>
      </c>
      <c r="BP202">
        <v>0</v>
      </c>
      <c r="BQ202">
        <v>0</v>
      </c>
      <c r="BR202">
        <v>0</v>
      </c>
      <c r="BS202">
        <v>3</v>
      </c>
      <c r="BT202">
        <v>0</v>
      </c>
      <c r="BU202">
        <v>1</v>
      </c>
      <c r="BV202">
        <v>0</v>
      </c>
      <c r="BW202">
        <v>19</v>
      </c>
      <c r="BX202">
        <v>1</v>
      </c>
      <c r="BY202">
        <v>20</v>
      </c>
      <c r="BZ202">
        <v>1</v>
      </c>
      <c r="CA202">
        <v>20</v>
      </c>
      <c r="CB202">
        <v>530</v>
      </c>
      <c r="CC202">
        <v>518.09002685546875</v>
      </c>
      <c r="CD202">
        <v>530.6099853515625</v>
      </c>
      <c r="CE202" s="2">
        <f t="shared" ref="CE202:CE260" si="41">100%-(CB202/CC202)</f>
        <v>-2.298823086176438E-2</v>
      </c>
      <c r="CF202" s="2">
        <f t="shared" ref="CF202:CF260" si="42">100%-(CC202/CD202)</f>
        <v>2.3595406874596381E-2</v>
      </c>
      <c r="CG202" t="s">
        <v>229</v>
      </c>
      <c r="CH202">
        <v>11</v>
      </c>
      <c r="CI202">
        <v>18</v>
      </c>
      <c r="CJ202">
        <v>87</v>
      </c>
      <c r="CK202">
        <v>53</v>
      </c>
      <c r="CL202">
        <v>11</v>
      </c>
      <c r="CM202">
        <v>0</v>
      </c>
      <c r="CN202">
        <v>0</v>
      </c>
      <c r="CO202">
        <v>0</v>
      </c>
      <c r="CP202">
        <v>0</v>
      </c>
      <c r="CQ202">
        <v>6</v>
      </c>
      <c r="CR202">
        <v>3</v>
      </c>
      <c r="CS202">
        <v>2</v>
      </c>
      <c r="CT202">
        <v>2</v>
      </c>
      <c r="CU202">
        <v>6</v>
      </c>
      <c r="CV202">
        <v>1</v>
      </c>
      <c r="CW202">
        <v>13</v>
      </c>
      <c r="CX202">
        <v>1</v>
      </c>
      <c r="CY202">
        <v>13</v>
      </c>
      <c r="CZ202">
        <v>537</v>
      </c>
      <c r="DA202">
        <v>539</v>
      </c>
      <c r="DB202">
        <v>551.280029296875</v>
      </c>
      <c r="DC202">
        <v>574</v>
      </c>
      <c r="DD202">
        <v>154</v>
      </c>
      <c r="DE202">
        <v>241</v>
      </c>
      <c r="DF202">
        <v>137</v>
      </c>
      <c r="DG202">
        <v>0</v>
      </c>
      <c r="DH202">
        <v>180</v>
      </c>
      <c r="DI202">
        <v>0</v>
      </c>
      <c r="DJ202">
        <v>7</v>
      </c>
      <c r="DK202">
        <v>33</v>
      </c>
      <c r="DL202">
        <v>56</v>
      </c>
      <c r="DM202">
        <v>0</v>
      </c>
      <c r="DN202">
        <v>31</v>
      </c>
      <c r="DO202">
        <v>1.7</v>
      </c>
      <c r="DP202" t="s">
        <v>130</v>
      </c>
      <c r="DQ202">
        <v>1196566</v>
      </c>
      <c r="DR202">
        <v>1184280</v>
      </c>
      <c r="DS202">
        <v>1.101</v>
      </c>
      <c r="DT202">
        <v>1.21</v>
      </c>
      <c r="DU202">
        <v>3.64</v>
      </c>
      <c r="DV202">
        <v>1.78</v>
      </c>
      <c r="DW202">
        <v>0</v>
      </c>
      <c r="DX202" s="2">
        <f t="shared" ref="DX202:DX260" si="43">100%-(CZ202/DA202)</f>
        <v>3.7105751391465214E-3</v>
      </c>
      <c r="DY202" s="2">
        <f t="shared" ref="DY202:DY260" si="44">100%-(DA202/DB202)</f>
        <v>2.2275483682108854E-2</v>
      </c>
      <c r="DZ202" s="3">
        <f t="shared" ref="DZ202:DZ260" si="45">(DA202*DY202)+DA202</f>
        <v>551.00648570465671</v>
      </c>
      <c r="EA202" s="4">
        <f t="shared" ref="EA202:EA260" si="46">DX202+DY202</f>
        <v>2.5986058821255376E-2</v>
      </c>
    </row>
    <row r="203" spans="1:131" hidden="1" x14ac:dyDescent="0.25">
      <c r="A203">
        <v>194</v>
      </c>
      <c r="B203" t="s">
        <v>714</v>
      </c>
      <c r="C203">
        <v>9</v>
      </c>
      <c r="D203">
        <v>0</v>
      </c>
      <c r="E203">
        <v>6</v>
      </c>
      <c r="F203">
        <v>0</v>
      </c>
      <c r="G203" t="s">
        <v>130</v>
      </c>
      <c r="H203" t="s">
        <v>130</v>
      </c>
      <c r="I203">
        <v>6</v>
      </c>
      <c r="J203">
        <v>0</v>
      </c>
      <c r="K203" t="s">
        <v>130</v>
      </c>
      <c r="L203" t="s">
        <v>130</v>
      </c>
      <c r="M203" t="s">
        <v>715</v>
      </c>
      <c r="N203">
        <v>2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0</v>
      </c>
      <c r="Y203">
        <v>0</v>
      </c>
      <c r="Z203">
        <v>0</v>
      </c>
      <c r="AA203">
        <v>193</v>
      </c>
      <c r="AB203">
        <v>0</v>
      </c>
      <c r="AC203">
        <v>0</v>
      </c>
      <c r="AD203">
        <v>0</v>
      </c>
      <c r="AE203">
        <v>0</v>
      </c>
      <c r="AF203">
        <v>251.69999694824219</v>
      </c>
      <c r="AG203">
        <v>258.92001342773438</v>
      </c>
      <c r="AH203">
        <v>259.69000244140619</v>
      </c>
      <c r="AI203" s="2">
        <f t="shared" si="37"/>
        <v>2.7885123223614139E-2</v>
      </c>
      <c r="AJ203" s="2">
        <f t="shared" si="38"/>
        <v>2.9650314083444762E-3</v>
      </c>
      <c r="AK203" t="s">
        <v>381</v>
      </c>
      <c r="AL203">
        <v>30</v>
      </c>
      <c r="AM203">
        <v>118</v>
      </c>
      <c r="AN203">
        <v>47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5</v>
      </c>
      <c r="AV203">
        <v>1</v>
      </c>
      <c r="AW203">
        <v>0</v>
      </c>
      <c r="AX203">
        <v>0</v>
      </c>
      <c r="AY203">
        <v>0</v>
      </c>
      <c r="AZ203">
        <v>1</v>
      </c>
      <c r="BA203">
        <v>1</v>
      </c>
      <c r="BB203">
        <v>0</v>
      </c>
      <c r="BC203">
        <v>0</v>
      </c>
      <c r="BD203">
        <v>253.47999572753901</v>
      </c>
      <c r="BE203">
        <v>251.7200012207031</v>
      </c>
      <c r="BF203">
        <v>254.9700012207031</v>
      </c>
      <c r="BG203" s="2">
        <f t="shared" si="39"/>
        <v>-6.9918739007663877E-3</v>
      </c>
      <c r="BH203" s="2">
        <f t="shared" si="40"/>
        <v>1.2746597577911856E-2</v>
      </c>
      <c r="BI203" t="s">
        <v>381</v>
      </c>
      <c r="BJ203">
        <v>131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49</v>
      </c>
      <c r="BT203">
        <v>21</v>
      </c>
      <c r="BU203">
        <v>15</v>
      </c>
      <c r="BV203">
        <v>12</v>
      </c>
      <c r="BW203">
        <v>2</v>
      </c>
      <c r="BX203">
        <v>0</v>
      </c>
      <c r="BY203">
        <v>0</v>
      </c>
      <c r="BZ203">
        <v>0</v>
      </c>
      <c r="CA203">
        <v>0</v>
      </c>
      <c r="CB203">
        <v>255.28999328613281</v>
      </c>
      <c r="CC203">
        <v>254.19999694824219</v>
      </c>
      <c r="CD203">
        <v>255.38999938964841</v>
      </c>
      <c r="CE203" s="2">
        <f t="shared" si="41"/>
        <v>-4.2879478795294634E-3</v>
      </c>
      <c r="CF203" s="2">
        <f t="shared" si="42"/>
        <v>4.6595498815544811E-3</v>
      </c>
      <c r="CG203" t="s">
        <v>509</v>
      </c>
      <c r="CH203">
        <v>15</v>
      </c>
      <c r="CI203">
        <v>130</v>
      </c>
      <c r="CJ203">
        <v>49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</v>
      </c>
      <c r="CR203">
        <v>2</v>
      </c>
      <c r="CS203">
        <v>0</v>
      </c>
      <c r="CT203">
        <v>0</v>
      </c>
      <c r="CU203">
        <v>0</v>
      </c>
      <c r="CV203">
        <v>1</v>
      </c>
      <c r="CW203">
        <v>2</v>
      </c>
      <c r="CX203">
        <v>0</v>
      </c>
      <c r="CY203">
        <v>0</v>
      </c>
      <c r="CZ203">
        <v>257.60000610351563</v>
      </c>
      <c r="DA203">
        <v>257.60000610351563</v>
      </c>
      <c r="DB203">
        <v>258.35000610351563</v>
      </c>
      <c r="DC203">
        <v>522</v>
      </c>
      <c r="DD203">
        <v>107</v>
      </c>
      <c r="DE203">
        <v>197</v>
      </c>
      <c r="DF203">
        <v>7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195</v>
      </c>
      <c r="DM203">
        <v>0</v>
      </c>
      <c r="DN203">
        <v>193</v>
      </c>
      <c r="DO203">
        <v>2.2999999999999998</v>
      </c>
      <c r="DP203" t="s">
        <v>130</v>
      </c>
      <c r="DQ203">
        <v>1016520</v>
      </c>
      <c r="DR203">
        <v>1562540</v>
      </c>
      <c r="DS203">
        <v>0.51300000000000001</v>
      </c>
      <c r="DT203">
        <v>0.999</v>
      </c>
      <c r="DU203">
        <v>8.3000000000000007</v>
      </c>
      <c r="DV203">
        <v>2.44</v>
      </c>
      <c r="DW203">
        <v>0.24280001000000001</v>
      </c>
      <c r="DX203" s="2">
        <f t="shared" si="43"/>
        <v>0</v>
      </c>
      <c r="DY203" s="2">
        <f t="shared" si="44"/>
        <v>2.9030384450600133E-3</v>
      </c>
      <c r="DZ203" s="3">
        <f t="shared" si="45"/>
        <v>258.34782882468181</v>
      </c>
      <c r="EA203" s="4">
        <f t="shared" si="46"/>
        <v>2.9030384450600133E-3</v>
      </c>
    </row>
    <row r="204" spans="1:131" hidden="1" x14ac:dyDescent="0.25">
      <c r="A204">
        <v>195</v>
      </c>
      <c r="B204" t="s">
        <v>716</v>
      </c>
      <c r="C204">
        <v>9</v>
      </c>
      <c r="D204">
        <v>0</v>
      </c>
      <c r="E204">
        <v>6</v>
      </c>
      <c r="F204">
        <v>0</v>
      </c>
      <c r="G204" t="s">
        <v>130</v>
      </c>
      <c r="H204" t="s">
        <v>130</v>
      </c>
      <c r="I204">
        <v>6</v>
      </c>
      <c r="J204">
        <v>0</v>
      </c>
      <c r="K204" t="s">
        <v>130</v>
      </c>
      <c r="L204" t="s">
        <v>130</v>
      </c>
      <c r="M204" t="s">
        <v>299</v>
      </c>
      <c r="N204">
        <v>5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3</v>
      </c>
      <c r="X204">
        <v>2</v>
      </c>
      <c r="Y204">
        <v>3</v>
      </c>
      <c r="Z204">
        <v>2</v>
      </c>
      <c r="AA204">
        <v>94</v>
      </c>
      <c r="AB204">
        <v>0</v>
      </c>
      <c r="AC204">
        <v>0</v>
      </c>
      <c r="AD204">
        <v>0</v>
      </c>
      <c r="AE204">
        <v>0</v>
      </c>
      <c r="AF204">
        <v>104.51999664306641</v>
      </c>
      <c r="AG204">
        <v>105.94000244140619</v>
      </c>
      <c r="AH204">
        <v>106.55999755859381</v>
      </c>
      <c r="AI204" s="2">
        <f t="shared" si="37"/>
        <v>1.3403867902732736E-2</v>
      </c>
      <c r="AJ204" s="2">
        <f t="shared" si="38"/>
        <v>5.8182726294330189E-3</v>
      </c>
      <c r="AK204" t="s">
        <v>245</v>
      </c>
      <c r="AL204">
        <v>11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15</v>
      </c>
      <c r="AV204">
        <v>11</v>
      </c>
      <c r="AW204">
        <v>13</v>
      </c>
      <c r="AX204">
        <v>13</v>
      </c>
      <c r="AY204">
        <v>41</v>
      </c>
      <c r="AZ204">
        <v>0</v>
      </c>
      <c r="BA204">
        <v>0</v>
      </c>
      <c r="BB204">
        <v>0</v>
      </c>
      <c r="BC204">
        <v>0</v>
      </c>
      <c r="BD204">
        <v>104.629997253418</v>
      </c>
      <c r="BE204">
        <v>104.63999938964839</v>
      </c>
      <c r="BF204">
        <v>105.09999847412109</v>
      </c>
      <c r="BG204" s="2">
        <f t="shared" si="39"/>
        <v>9.5586164838845633E-5</v>
      </c>
      <c r="BH204" s="2">
        <f t="shared" si="40"/>
        <v>4.3767753677557142E-3</v>
      </c>
      <c r="BI204" t="s">
        <v>717</v>
      </c>
      <c r="BJ204">
        <v>64</v>
      </c>
      <c r="BK204">
        <v>23</v>
      </c>
      <c r="BL204">
        <v>5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4</v>
      </c>
      <c r="BT204">
        <v>4</v>
      </c>
      <c r="BU204">
        <v>2</v>
      </c>
      <c r="BV204">
        <v>0</v>
      </c>
      <c r="BW204">
        <v>0</v>
      </c>
      <c r="BX204">
        <v>1</v>
      </c>
      <c r="BY204">
        <v>6</v>
      </c>
      <c r="BZ204">
        <v>0</v>
      </c>
      <c r="CA204">
        <v>0</v>
      </c>
      <c r="CB204">
        <v>106.2200012207031</v>
      </c>
      <c r="CC204">
        <v>105.1999969482422</v>
      </c>
      <c r="CD204">
        <v>106.5299987792969</v>
      </c>
      <c r="CE204" s="2">
        <f t="shared" si="41"/>
        <v>-9.6958583845085933E-3</v>
      </c>
      <c r="CF204" s="2">
        <f t="shared" si="42"/>
        <v>1.2484763412136446E-2</v>
      </c>
      <c r="CG204" t="s">
        <v>243</v>
      </c>
      <c r="CH204">
        <v>20</v>
      </c>
      <c r="CI204">
        <v>45</v>
      </c>
      <c r="CJ204">
        <v>20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8</v>
      </c>
      <c r="CR204">
        <v>3</v>
      </c>
      <c r="CS204">
        <v>3</v>
      </c>
      <c r="CT204">
        <v>2</v>
      </c>
      <c r="CU204">
        <v>2</v>
      </c>
      <c r="CV204">
        <v>1</v>
      </c>
      <c r="CW204">
        <v>10</v>
      </c>
      <c r="CX204">
        <v>0</v>
      </c>
      <c r="CY204">
        <v>0</v>
      </c>
      <c r="CZ204">
        <v>107.26999664306641</v>
      </c>
      <c r="DA204">
        <v>108.3300018310547</v>
      </c>
      <c r="DB204">
        <v>108.4199981689453</v>
      </c>
      <c r="DC204">
        <v>194</v>
      </c>
      <c r="DD204">
        <v>88</v>
      </c>
      <c r="DE204">
        <v>17</v>
      </c>
      <c r="DF204">
        <v>62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137</v>
      </c>
      <c r="DM204">
        <v>0</v>
      </c>
      <c r="DN204">
        <v>135</v>
      </c>
      <c r="DO204">
        <v>2.5</v>
      </c>
      <c r="DP204" t="s">
        <v>130</v>
      </c>
      <c r="DQ204">
        <v>90653</v>
      </c>
      <c r="DR204">
        <v>124680</v>
      </c>
      <c r="DS204">
        <v>2.266</v>
      </c>
      <c r="DT204">
        <v>3.8809999999999998</v>
      </c>
      <c r="DU204">
        <v>5.0599999999999996</v>
      </c>
      <c r="DV204">
        <v>2.25</v>
      </c>
      <c r="DW204">
        <v>0.2155</v>
      </c>
      <c r="DX204" s="2">
        <f t="shared" si="43"/>
        <v>9.7849641841732948E-3</v>
      </c>
      <c r="DY204" s="2">
        <f t="shared" si="44"/>
        <v>8.300713836054685E-4</v>
      </c>
      <c r="DZ204" s="3">
        <f t="shared" si="45"/>
        <v>108.41992346556059</v>
      </c>
      <c r="EA204" s="4">
        <f t="shared" si="46"/>
        <v>1.0615035567778763E-2</v>
      </c>
    </row>
    <row r="205" spans="1:131" hidden="1" x14ac:dyDescent="0.25">
      <c r="A205">
        <v>196</v>
      </c>
      <c r="B205" t="s">
        <v>718</v>
      </c>
      <c r="C205">
        <v>9</v>
      </c>
      <c r="D205">
        <v>0</v>
      </c>
      <c r="E205">
        <v>6</v>
      </c>
      <c r="F205">
        <v>0</v>
      </c>
      <c r="G205" t="s">
        <v>130</v>
      </c>
      <c r="H205" t="s">
        <v>130</v>
      </c>
      <c r="I205">
        <v>6</v>
      </c>
      <c r="J205">
        <v>0</v>
      </c>
      <c r="K205" t="s">
        <v>130</v>
      </c>
      <c r="L205" t="s">
        <v>130</v>
      </c>
      <c r="M205" t="s">
        <v>351</v>
      </c>
      <c r="N205">
        <v>26</v>
      </c>
      <c r="O205">
        <v>2</v>
      </c>
      <c r="P205">
        <v>41</v>
      </c>
      <c r="Q205">
        <v>118</v>
      </c>
      <c r="R205">
        <v>8</v>
      </c>
      <c r="S205">
        <v>0</v>
      </c>
      <c r="T205">
        <v>0</v>
      </c>
      <c r="U205">
        <v>0</v>
      </c>
      <c r="V205">
        <v>0</v>
      </c>
      <c r="W205">
        <v>3</v>
      </c>
      <c r="X205">
        <v>0</v>
      </c>
      <c r="Y205">
        <v>1</v>
      </c>
      <c r="Z205">
        <v>0</v>
      </c>
      <c r="AA205">
        <v>0</v>
      </c>
      <c r="AB205">
        <v>1</v>
      </c>
      <c r="AC205">
        <v>1</v>
      </c>
      <c r="AD205">
        <v>1</v>
      </c>
      <c r="AE205">
        <v>0</v>
      </c>
      <c r="AF205">
        <v>43.419998168945313</v>
      </c>
      <c r="AG205">
        <v>42.75</v>
      </c>
      <c r="AH205">
        <v>43.639999389648438</v>
      </c>
      <c r="AI205" s="2">
        <f t="shared" si="37"/>
        <v>-1.567247178819442E-2</v>
      </c>
      <c r="AJ205" s="2">
        <f t="shared" si="38"/>
        <v>2.0394120121356996E-2</v>
      </c>
      <c r="AK205" t="s">
        <v>655</v>
      </c>
      <c r="AL205">
        <v>1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2</v>
      </c>
      <c r="AY205">
        <v>192</v>
      </c>
      <c r="AZ205">
        <v>0</v>
      </c>
      <c r="BA205">
        <v>0</v>
      </c>
      <c r="BB205">
        <v>0</v>
      </c>
      <c r="BC205">
        <v>0</v>
      </c>
      <c r="BD205">
        <v>42.569999694824219</v>
      </c>
      <c r="BE205">
        <v>43.340000152587891</v>
      </c>
      <c r="BF205">
        <v>43.430000305175781</v>
      </c>
      <c r="BG205" s="2">
        <f t="shared" si="39"/>
        <v>1.7766507961530231E-2</v>
      </c>
      <c r="BH205" s="2">
        <f t="shared" si="40"/>
        <v>2.0723037521407361E-3</v>
      </c>
      <c r="BI205" t="s">
        <v>719</v>
      </c>
      <c r="BJ205">
        <v>103</v>
      </c>
      <c r="BK205">
        <v>34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22</v>
      </c>
      <c r="BT205">
        <v>7</v>
      </c>
      <c r="BU205">
        <v>6</v>
      </c>
      <c r="BV205">
        <v>4</v>
      </c>
      <c r="BW205">
        <v>30</v>
      </c>
      <c r="BX205">
        <v>0</v>
      </c>
      <c r="BY205">
        <v>0</v>
      </c>
      <c r="BZ205">
        <v>0</v>
      </c>
      <c r="CA205">
        <v>0</v>
      </c>
      <c r="CB205">
        <v>43.169998168945313</v>
      </c>
      <c r="CC205">
        <v>42.889999389648438</v>
      </c>
      <c r="CD205">
        <v>43.319999694824219</v>
      </c>
      <c r="CE205" s="2">
        <f t="shared" si="41"/>
        <v>-6.5282999132998398E-3</v>
      </c>
      <c r="CF205" s="2">
        <f t="shared" si="42"/>
        <v>9.9261382318790448E-3</v>
      </c>
      <c r="CG205" t="s">
        <v>720</v>
      </c>
      <c r="CH205">
        <v>17</v>
      </c>
      <c r="CI205">
        <v>18</v>
      </c>
      <c r="CJ205">
        <v>75</v>
      </c>
      <c r="CK205">
        <v>32</v>
      </c>
      <c r="CL205">
        <v>51</v>
      </c>
      <c r="CM205">
        <v>0</v>
      </c>
      <c r="CN205">
        <v>0</v>
      </c>
      <c r="CO205">
        <v>0</v>
      </c>
      <c r="CP205">
        <v>0</v>
      </c>
      <c r="CQ205">
        <v>5</v>
      </c>
      <c r="CR205">
        <v>1</v>
      </c>
      <c r="CS205">
        <v>0</v>
      </c>
      <c r="CT205">
        <v>0</v>
      </c>
      <c r="CU205">
        <v>0</v>
      </c>
      <c r="CV205">
        <v>1</v>
      </c>
      <c r="CW205">
        <v>1</v>
      </c>
      <c r="CX205">
        <v>1</v>
      </c>
      <c r="CY205">
        <v>1</v>
      </c>
      <c r="CZ205">
        <v>44.099998474121087</v>
      </c>
      <c r="DA205">
        <v>43.990001678466797</v>
      </c>
      <c r="DB205">
        <v>44.040000915527337</v>
      </c>
      <c r="DC205">
        <v>467</v>
      </c>
      <c r="DD205">
        <v>52</v>
      </c>
      <c r="DE205">
        <v>188</v>
      </c>
      <c r="DF205">
        <v>7</v>
      </c>
      <c r="DG205">
        <v>0</v>
      </c>
      <c r="DH205">
        <v>209</v>
      </c>
      <c r="DI205">
        <v>0</v>
      </c>
      <c r="DJ205">
        <v>126</v>
      </c>
      <c r="DK205">
        <v>1</v>
      </c>
      <c r="DL205">
        <v>222</v>
      </c>
      <c r="DM205">
        <v>0</v>
      </c>
      <c r="DN205">
        <v>192</v>
      </c>
      <c r="DO205">
        <v>1.9</v>
      </c>
      <c r="DP205" t="s">
        <v>130</v>
      </c>
      <c r="DQ205">
        <v>1018391</v>
      </c>
      <c r="DR205">
        <v>1457800</v>
      </c>
      <c r="DS205">
        <v>1.782</v>
      </c>
      <c r="DT205">
        <v>2.758</v>
      </c>
      <c r="DU205">
        <v>7.16</v>
      </c>
      <c r="DV205">
        <v>2.88</v>
      </c>
      <c r="DW205">
        <v>0</v>
      </c>
      <c r="DX205" s="2">
        <f t="shared" si="43"/>
        <v>-2.5004953729776958E-3</v>
      </c>
      <c r="DY205" s="2">
        <f t="shared" si="44"/>
        <v>1.1353141694170343E-3</v>
      </c>
      <c r="DZ205" s="3">
        <f t="shared" si="45"/>
        <v>44.039944150685038</v>
      </c>
      <c r="EA205" s="4">
        <f t="shared" si="46"/>
        <v>-1.3651812035606614E-3</v>
      </c>
    </row>
    <row r="206" spans="1:131" hidden="1" x14ac:dyDescent="0.25">
      <c r="A206">
        <v>197</v>
      </c>
      <c r="B206" t="s">
        <v>721</v>
      </c>
      <c r="C206">
        <v>9</v>
      </c>
      <c r="D206">
        <v>0</v>
      </c>
      <c r="E206">
        <v>6</v>
      </c>
      <c r="F206">
        <v>0</v>
      </c>
      <c r="G206" t="s">
        <v>130</v>
      </c>
      <c r="H206" t="s">
        <v>130</v>
      </c>
      <c r="I206">
        <v>6</v>
      </c>
      <c r="J206">
        <v>0</v>
      </c>
      <c r="K206" t="s">
        <v>130</v>
      </c>
      <c r="L206" t="s">
        <v>130</v>
      </c>
      <c r="M206" t="s">
        <v>446</v>
      </c>
      <c r="N206">
        <v>0</v>
      </c>
      <c r="O206">
        <v>1</v>
      </c>
      <c r="P206">
        <v>1</v>
      </c>
      <c r="Q206">
        <v>6</v>
      </c>
      <c r="R206">
        <v>187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0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60.229999542236328</v>
      </c>
      <c r="AG206">
        <v>57.119998931884773</v>
      </c>
      <c r="AH206">
        <v>61.130001068115227</v>
      </c>
      <c r="AI206" s="2">
        <f t="shared" si="37"/>
        <v>-5.4446790415038526E-2</v>
      </c>
      <c r="AJ206" s="2">
        <f t="shared" si="38"/>
        <v>6.5597939901264501E-2</v>
      </c>
      <c r="AK206" t="s">
        <v>722</v>
      </c>
      <c r="AL206">
        <v>1</v>
      </c>
      <c r="AM206">
        <v>3</v>
      </c>
      <c r="AN206">
        <v>16</v>
      </c>
      <c r="AO206">
        <v>42</v>
      </c>
      <c r="AP206">
        <v>133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2</v>
      </c>
      <c r="AZ206">
        <v>1</v>
      </c>
      <c r="BA206">
        <v>2</v>
      </c>
      <c r="BB206">
        <v>1</v>
      </c>
      <c r="BC206">
        <v>2</v>
      </c>
      <c r="BD206">
        <v>63.200000762939453</v>
      </c>
      <c r="BE206">
        <v>61.040000915527337</v>
      </c>
      <c r="BF206">
        <v>63.209999084472663</v>
      </c>
      <c r="BG206" s="2">
        <f t="shared" si="39"/>
        <v>-3.5386628686348232E-2</v>
      </c>
      <c r="BH206" s="2">
        <f t="shared" si="40"/>
        <v>3.4329982603628628E-2</v>
      </c>
      <c r="BI206" t="s">
        <v>245</v>
      </c>
      <c r="BJ206">
        <v>24</v>
      </c>
      <c r="BK206">
        <v>56</v>
      </c>
      <c r="BL206">
        <v>86</v>
      </c>
      <c r="BM206">
        <v>22</v>
      </c>
      <c r="BN206">
        <v>4</v>
      </c>
      <c r="BO206">
        <v>1</v>
      </c>
      <c r="BP206">
        <v>25</v>
      </c>
      <c r="BQ206">
        <v>1</v>
      </c>
      <c r="BR206">
        <v>4</v>
      </c>
      <c r="BS206">
        <v>8</v>
      </c>
      <c r="BT206">
        <v>0</v>
      </c>
      <c r="BU206">
        <v>2</v>
      </c>
      <c r="BV206">
        <v>0</v>
      </c>
      <c r="BW206">
        <v>7</v>
      </c>
      <c r="BX206">
        <v>2</v>
      </c>
      <c r="BY206">
        <v>9</v>
      </c>
      <c r="BZ206">
        <v>1</v>
      </c>
      <c r="CA206">
        <v>0</v>
      </c>
      <c r="CB206">
        <v>63.270000457763672</v>
      </c>
      <c r="CC206">
        <v>62.680000305175781</v>
      </c>
      <c r="CD206">
        <v>64.069999694824219</v>
      </c>
      <c r="CE206" s="2">
        <f t="shared" si="41"/>
        <v>-9.4128932628478879E-3</v>
      </c>
      <c r="CF206" s="2">
        <f t="shared" si="42"/>
        <v>2.1695011647717033E-2</v>
      </c>
      <c r="CG206" t="s">
        <v>286</v>
      </c>
      <c r="CH206">
        <v>9</v>
      </c>
      <c r="CI206">
        <v>2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8</v>
      </c>
      <c r="CR206">
        <v>7</v>
      </c>
      <c r="CS206">
        <v>8</v>
      </c>
      <c r="CT206">
        <v>11</v>
      </c>
      <c r="CU206">
        <v>160</v>
      </c>
      <c r="CV206">
        <v>0</v>
      </c>
      <c r="CW206">
        <v>0</v>
      </c>
      <c r="CX206">
        <v>0</v>
      </c>
      <c r="CY206">
        <v>0</v>
      </c>
      <c r="CZ206">
        <v>62.439998626708977</v>
      </c>
      <c r="DA206">
        <v>63.479999542236328</v>
      </c>
      <c r="DB206">
        <v>63.639999389648438</v>
      </c>
      <c r="DC206">
        <v>269</v>
      </c>
      <c r="DD206">
        <v>45</v>
      </c>
      <c r="DE206">
        <v>70</v>
      </c>
      <c r="DF206">
        <v>1</v>
      </c>
      <c r="DG206">
        <v>4</v>
      </c>
      <c r="DH206">
        <v>394</v>
      </c>
      <c r="DI206">
        <v>0</v>
      </c>
      <c r="DJ206">
        <v>368</v>
      </c>
      <c r="DK206">
        <v>3</v>
      </c>
      <c r="DL206">
        <v>169</v>
      </c>
      <c r="DM206">
        <v>3</v>
      </c>
      <c r="DN206">
        <v>2</v>
      </c>
      <c r="DO206">
        <v>2.1</v>
      </c>
      <c r="DP206" t="s">
        <v>130</v>
      </c>
      <c r="DQ206">
        <v>11107227</v>
      </c>
      <c r="DR206">
        <v>25087160</v>
      </c>
      <c r="DS206">
        <v>4.9180000000000001</v>
      </c>
      <c r="DT206">
        <v>5.0019999999999998</v>
      </c>
      <c r="DU206">
        <v>4.13</v>
      </c>
      <c r="DV206">
        <v>2.4</v>
      </c>
      <c r="DW206">
        <v>0</v>
      </c>
      <c r="DX206" s="2">
        <f t="shared" si="43"/>
        <v>1.6383127331867531E-2</v>
      </c>
      <c r="DY206" s="2">
        <f t="shared" si="44"/>
        <v>2.5141396754654322E-3</v>
      </c>
      <c r="DZ206" s="3">
        <f t="shared" si="45"/>
        <v>63.639597127683992</v>
      </c>
      <c r="EA206" s="4">
        <f t="shared" si="46"/>
        <v>1.8897267007332963E-2</v>
      </c>
    </row>
    <row r="207" spans="1:131" hidden="1" x14ac:dyDescent="0.25">
      <c r="A207">
        <v>198</v>
      </c>
      <c r="B207" t="s">
        <v>723</v>
      </c>
      <c r="C207">
        <v>9</v>
      </c>
      <c r="D207">
        <v>0</v>
      </c>
      <c r="E207">
        <v>6</v>
      </c>
      <c r="F207">
        <v>0</v>
      </c>
      <c r="G207" t="s">
        <v>130</v>
      </c>
      <c r="H207" t="s">
        <v>130</v>
      </c>
      <c r="I207">
        <v>6</v>
      </c>
      <c r="J207">
        <v>0</v>
      </c>
      <c r="K207" t="s">
        <v>130</v>
      </c>
      <c r="L207" t="s">
        <v>130</v>
      </c>
      <c r="M207" t="s">
        <v>595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2</v>
      </c>
      <c r="X207">
        <v>1</v>
      </c>
      <c r="Y207">
        <v>0</v>
      </c>
      <c r="Z207">
        <v>0</v>
      </c>
      <c r="AA207">
        <v>172</v>
      </c>
      <c r="AB207">
        <v>0</v>
      </c>
      <c r="AC207">
        <v>0</v>
      </c>
      <c r="AD207">
        <v>0</v>
      </c>
      <c r="AE207">
        <v>0</v>
      </c>
      <c r="AF207">
        <v>63.970001220703118</v>
      </c>
      <c r="AG207">
        <v>65.25</v>
      </c>
      <c r="AH207">
        <v>65.370002746582031</v>
      </c>
      <c r="AI207" s="2">
        <f t="shared" si="37"/>
        <v>1.9616839529454144E-2</v>
      </c>
      <c r="AJ207" s="2">
        <f t="shared" si="38"/>
        <v>1.8357463903931892E-3</v>
      </c>
      <c r="AK207" t="s">
        <v>193</v>
      </c>
      <c r="AL207">
        <v>45</v>
      </c>
      <c r="AM207">
        <v>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12</v>
      </c>
      <c r="AV207">
        <v>20</v>
      </c>
      <c r="AW207">
        <v>27</v>
      </c>
      <c r="AX207">
        <v>22</v>
      </c>
      <c r="AY207">
        <v>47</v>
      </c>
      <c r="AZ207">
        <v>0</v>
      </c>
      <c r="BA207">
        <v>0</v>
      </c>
      <c r="BB207">
        <v>0</v>
      </c>
      <c r="BC207">
        <v>0</v>
      </c>
      <c r="BD207">
        <v>63.779998779296882</v>
      </c>
      <c r="BE207">
        <v>63.549999237060547</v>
      </c>
      <c r="BF207">
        <v>63.939998626708977</v>
      </c>
      <c r="BG207" s="2">
        <f t="shared" si="39"/>
        <v>-3.6191903225422095E-3</v>
      </c>
      <c r="BH207" s="2">
        <f t="shared" si="40"/>
        <v>6.099458836796412E-3</v>
      </c>
      <c r="BI207" t="s">
        <v>649</v>
      </c>
      <c r="BJ207">
        <v>9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9</v>
      </c>
      <c r="BT207">
        <v>19</v>
      </c>
      <c r="BU207">
        <v>19</v>
      </c>
      <c r="BV207">
        <v>27</v>
      </c>
      <c r="BW207">
        <v>91</v>
      </c>
      <c r="BX207">
        <v>0</v>
      </c>
      <c r="BY207">
        <v>0</v>
      </c>
      <c r="BZ207">
        <v>0</v>
      </c>
      <c r="CA207">
        <v>0</v>
      </c>
      <c r="CB207">
        <v>64.129997253417969</v>
      </c>
      <c r="CC207">
        <v>63.959999084472663</v>
      </c>
      <c r="CD207">
        <v>64.150001525878906</v>
      </c>
      <c r="CE207" s="2">
        <f t="shared" si="41"/>
        <v>-2.6578826044194592E-3</v>
      </c>
      <c r="CF207" s="2">
        <f t="shared" si="42"/>
        <v>2.9618462492100317E-3</v>
      </c>
      <c r="CG207" t="s">
        <v>406</v>
      </c>
      <c r="CH207">
        <v>102</v>
      </c>
      <c r="CI207">
        <v>78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1</v>
      </c>
      <c r="CS207">
        <v>1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64.69000244140625</v>
      </c>
      <c r="DA207">
        <v>64.800003051757813</v>
      </c>
      <c r="DB207">
        <v>64.800003051757813</v>
      </c>
      <c r="DC207">
        <v>250</v>
      </c>
      <c r="DD207">
        <v>160</v>
      </c>
      <c r="DE207">
        <v>61</v>
      </c>
      <c r="DF207">
        <v>84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310</v>
      </c>
      <c r="DM207">
        <v>0</v>
      </c>
      <c r="DN207">
        <v>219</v>
      </c>
      <c r="DO207">
        <v>2.9</v>
      </c>
      <c r="DP207" t="s">
        <v>135</v>
      </c>
      <c r="DQ207">
        <v>378357</v>
      </c>
      <c r="DR207">
        <v>345420</v>
      </c>
      <c r="DS207">
        <v>0.878</v>
      </c>
      <c r="DT207">
        <v>1.2110000000000001</v>
      </c>
      <c r="DU207">
        <v>3.61</v>
      </c>
      <c r="DV207">
        <v>3.04</v>
      </c>
      <c r="DW207">
        <v>0.83899999999999997</v>
      </c>
      <c r="DX207" s="2">
        <f t="shared" si="43"/>
        <v>1.6975402032574083E-3</v>
      </c>
      <c r="DY207" s="2">
        <f t="shared" si="44"/>
        <v>0</v>
      </c>
      <c r="DZ207" s="3">
        <f t="shared" si="45"/>
        <v>64.800003051757813</v>
      </c>
      <c r="EA207" s="4">
        <f t="shared" si="46"/>
        <v>1.6975402032574083E-3</v>
      </c>
    </row>
    <row r="208" spans="1:131" hidden="1" x14ac:dyDescent="0.25">
      <c r="A208">
        <v>199</v>
      </c>
      <c r="B208" t="s">
        <v>724</v>
      </c>
      <c r="C208">
        <v>9</v>
      </c>
      <c r="D208">
        <v>0</v>
      </c>
      <c r="E208">
        <v>6</v>
      </c>
      <c r="F208">
        <v>0</v>
      </c>
      <c r="G208" t="s">
        <v>130</v>
      </c>
      <c r="H208" t="s">
        <v>130</v>
      </c>
      <c r="I208">
        <v>6</v>
      </c>
      <c r="J208">
        <v>0</v>
      </c>
      <c r="K208" t="s">
        <v>130</v>
      </c>
      <c r="L208" t="s">
        <v>130</v>
      </c>
      <c r="M208" t="s">
        <v>142</v>
      </c>
      <c r="N208">
        <v>21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6</v>
      </c>
      <c r="X208">
        <v>11</v>
      </c>
      <c r="Y208">
        <v>16</v>
      </c>
      <c r="Z208">
        <v>50</v>
      </c>
      <c r="AA208">
        <v>96</v>
      </c>
      <c r="AB208">
        <v>0</v>
      </c>
      <c r="AC208">
        <v>0</v>
      </c>
      <c r="AD208">
        <v>0</v>
      </c>
      <c r="AE208">
        <v>0</v>
      </c>
      <c r="AF208">
        <v>62.799999237060547</v>
      </c>
      <c r="AG208">
        <v>63.139999389648438</v>
      </c>
      <c r="AH208">
        <v>63.360000610351563</v>
      </c>
      <c r="AI208" s="2">
        <f t="shared" si="37"/>
        <v>5.3848615121088184E-3</v>
      </c>
      <c r="AJ208" s="2">
        <f t="shared" si="38"/>
        <v>3.4722414549216429E-3</v>
      </c>
      <c r="AK208" t="s">
        <v>304</v>
      </c>
      <c r="AL208">
        <v>51</v>
      </c>
      <c r="AM208">
        <v>4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104</v>
      </c>
      <c r="AV208">
        <v>39</v>
      </c>
      <c r="AW208">
        <v>9</v>
      </c>
      <c r="AX208">
        <v>1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62.860000610351563</v>
      </c>
      <c r="BE208">
        <v>62.939998626708977</v>
      </c>
      <c r="BF208">
        <v>63.330001831054688</v>
      </c>
      <c r="BG208" s="2">
        <f t="shared" si="39"/>
        <v>1.2710203066872428E-3</v>
      </c>
      <c r="BH208" s="2">
        <f t="shared" si="40"/>
        <v>6.1582692731656508E-3</v>
      </c>
      <c r="BI208" t="s">
        <v>167</v>
      </c>
      <c r="BJ208">
        <v>24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50</v>
      </c>
      <c r="BT208">
        <v>46</v>
      </c>
      <c r="BU208">
        <v>71</v>
      </c>
      <c r="BV208">
        <v>18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62.729999542236328</v>
      </c>
      <c r="CC208">
        <v>62.970001220703118</v>
      </c>
      <c r="CD208">
        <v>63.139999389648438</v>
      </c>
      <c r="CE208" s="2">
        <f t="shared" si="41"/>
        <v>3.8113653138676096E-3</v>
      </c>
      <c r="CF208" s="2">
        <f t="shared" si="42"/>
        <v>2.6924005478085045E-3</v>
      </c>
      <c r="CG208" t="s">
        <v>188</v>
      </c>
      <c r="CH208">
        <v>166</v>
      </c>
      <c r="CI208">
        <v>4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38</v>
      </c>
      <c r="CR208">
        <v>6</v>
      </c>
      <c r="CS208">
        <v>1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62.889999389648438</v>
      </c>
      <c r="DA208">
        <v>62.5</v>
      </c>
      <c r="DB208">
        <v>63.860000610351563</v>
      </c>
      <c r="DC208">
        <v>270</v>
      </c>
      <c r="DD208">
        <v>466</v>
      </c>
      <c r="DE208">
        <v>76</v>
      </c>
      <c r="DF208">
        <v>236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96</v>
      </c>
      <c r="DM208">
        <v>0</v>
      </c>
      <c r="DN208">
        <v>96</v>
      </c>
      <c r="DO208">
        <v>2.6</v>
      </c>
      <c r="DP208" t="s">
        <v>135</v>
      </c>
      <c r="DQ208">
        <v>3071741</v>
      </c>
      <c r="DR208">
        <v>2930920</v>
      </c>
      <c r="DS208">
        <v>0.36399999999999999</v>
      </c>
      <c r="DT208">
        <v>0.71299999999999997</v>
      </c>
      <c r="DU208">
        <v>2.81</v>
      </c>
      <c r="DV208">
        <v>2.37</v>
      </c>
      <c r="DW208">
        <v>0.8669</v>
      </c>
      <c r="DX208" s="2">
        <f t="shared" si="43"/>
        <v>-6.239990234375048E-3</v>
      </c>
      <c r="DY208" s="2">
        <f t="shared" si="44"/>
        <v>2.1296595636598026E-2</v>
      </c>
      <c r="DZ208" s="3">
        <f t="shared" si="45"/>
        <v>63.831037227287375</v>
      </c>
      <c r="EA208" s="4">
        <f t="shared" si="46"/>
        <v>1.5056605402222978E-2</v>
      </c>
    </row>
    <row r="209" spans="1:131" hidden="1" x14ac:dyDescent="0.25">
      <c r="A209">
        <v>200</v>
      </c>
      <c r="B209" t="s">
        <v>725</v>
      </c>
      <c r="C209">
        <v>10</v>
      </c>
      <c r="D209">
        <v>1</v>
      </c>
      <c r="E209">
        <v>5</v>
      </c>
      <c r="F209">
        <v>1</v>
      </c>
      <c r="G209" t="s">
        <v>130</v>
      </c>
      <c r="H209" t="s">
        <v>130</v>
      </c>
      <c r="I209">
        <v>5</v>
      </c>
      <c r="J209">
        <v>1</v>
      </c>
      <c r="K209" t="s">
        <v>130</v>
      </c>
      <c r="L209" t="s">
        <v>130</v>
      </c>
      <c r="M209" t="s">
        <v>606</v>
      </c>
      <c r="N209">
        <v>12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6</v>
      </c>
      <c r="X209">
        <v>9</v>
      </c>
      <c r="Y209">
        <v>10</v>
      </c>
      <c r="Z209">
        <v>9</v>
      </c>
      <c r="AA209">
        <v>157</v>
      </c>
      <c r="AB209">
        <v>0</v>
      </c>
      <c r="AC209">
        <v>0</v>
      </c>
      <c r="AD209">
        <v>0</v>
      </c>
      <c r="AE209">
        <v>0</v>
      </c>
      <c r="AF209">
        <v>63.520000457763672</v>
      </c>
      <c r="AG209">
        <v>63.900001525878913</v>
      </c>
      <c r="AH209">
        <v>64.139999389648438</v>
      </c>
      <c r="AI209" s="2">
        <f t="shared" si="37"/>
        <v>5.9468084356985029E-3</v>
      </c>
      <c r="AJ209" s="2">
        <f t="shared" si="38"/>
        <v>3.7417815100300178E-3</v>
      </c>
      <c r="AK209" t="s">
        <v>134</v>
      </c>
      <c r="AL209">
        <v>68</v>
      </c>
      <c r="AM209">
        <v>5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31</v>
      </c>
      <c r="AV209">
        <v>27</v>
      </c>
      <c r="AW209">
        <v>27</v>
      </c>
      <c r="AX209">
        <v>13</v>
      </c>
      <c r="AY209">
        <v>34</v>
      </c>
      <c r="AZ209">
        <v>0</v>
      </c>
      <c r="BA209">
        <v>0</v>
      </c>
      <c r="BB209">
        <v>0</v>
      </c>
      <c r="BC209">
        <v>0</v>
      </c>
      <c r="BD209">
        <v>63.459999084472663</v>
      </c>
      <c r="BE209">
        <v>63.119998931884773</v>
      </c>
      <c r="BF209">
        <v>63.490001678466797</v>
      </c>
      <c r="BG209" s="2">
        <f t="shared" si="39"/>
        <v>-5.3865677810736035E-3</v>
      </c>
      <c r="BH209" s="2">
        <f t="shared" si="40"/>
        <v>5.8277325059122864E-3</v>
      </c>
      <c r="BI209" t="s">
        <v>172</v>
      </c>
      <c r="BJ209">
        <v>17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10</v>
      </c>
      <c r="BT209">
        <v>11</v>
      </c>
      <c r="BU209">
        <v>7</v>
      </c>
      <c r="BV209">
        <v>16</v>
      </c>
      <c r="BW209">
        <v>147</v>
      </c>
      <c r="BX209">
        <v>0</v>
      </c>
      <c r="BY209">
        <v>0</v>
      </c>
      <c r="BZ209">
        <v>0</v>
      </c>
      <c r="CA209">
        <v>0</v>
      </c>
      <c r="CB209">
        <v>63.419998168945313</v>
      </c>
      <c r="CC209">
        <v>63.299999237060547</v>
      </c>
      <c r="CD209">
        <v>63.580001831054688</v>
      </c>
      <c r="CE209" s="2">
        <f t="shared" si="41"/>
        <v>-1.895717746146719E-3</v>
      </c>
      <c r="CF209" s="2">
        <f t="shared" si="42"/>
        <v>4.4039412697434166E-3</v>
      </c>
      <c r="CG209" t="s">
        <v>257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1</v>
      </c>
      <c r="CU209">
        <v>194</v>
      </c>
      <c r="CV209">
        <v>0</v>
      </c>
      <c r="CW209">
        <v>0</v>
      </c>
      <c r="CX209">
        <v>0</v>
      </c>
      <c r="CY209">
        <v>0</v>
      </c>
      <c r="CZ209">
        <v>62.659999847412109</v>
      </c>
      <c r="DA209">
        <v>61.849998474121087</v>
      </c>
      <c r="DB209">
        <v>63.439998626708977</v>
      </c>
      <c r="DC209">
        <v>102</v>
      </c>
      <c r="DD209">
        <v>177</v>
      </c>
      <c r="DE209">
        <v>85</v>
      </c>
      <c r="DF209">
        <v>132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532</v>
      </c>
      <c r="DM209">
        <v>0</v>
      </c>
      <c r="DN209">
        <v>191</v>
      </c>
      <c r="DO209">
        <v>2</v>
      </c>
      <c r="DP209" t="s">
        <v>130</v>
      </c>
      <c r="DQ209">
        <v>4538159</v>
      </c>
      <c r="DR209">
        <v>5353460</v>
      </c>
      <c r="DS209">
        <v>1.927</v>
      </c>
      <c r="DT209">
        <v>2.0209999999999999</v>
      </c>
      <c r="DU209">
        <v>1.54</v>
      </c>
      <c r="DV209">
        <v>1.89</v>
      </c>
      <c r="DX209" s="2">
        <f t="shared" si="43"/>
        <v>-1.3096223011710206E-2</v>
      </c>
      <c r="DY209" s="2">
        <f t="shared" si="44"/>
        <v>2.5063054650169558E-2</v>
      </c>
      <c r="DZ209" s="3">
        <f t="shared" si="45"/>
        <v>63.400148365990887</v>
      </c>
      <c r="EA209" s="4">
        <f t="shared" si="46"/>
        <v>1.1966831638459352E-2</v>
      </c>
    </row>
    <row r="210" spans="1:131" hidden="1" x14ac:dyDescent="0.25">
      <c r="A210">
        <v>201</v>
      </c>
      <c r="B210" t="s">
        <v>726</v>
      </c>
      <c r="C210">
        <v>9</v>
      </c>
      <c r="D210">
        <v>2</v>
      </c>
      <c r="E210">
        <v>6</v>
      </c>
      <c r="F210">
        <v>0</v>
      </c>
      <c r="G210" t="s">
        <v>130</v>
      </c>
      <c r="H210" t="s">
        <v>130</v>
      </c>
      <c r="I210">
        <v>6</v>
      </c>
      <c r="J210">
        <v>0</v>
      </c>
      <c r="K210" t="s">
        <v>130</v>
      </c>
      <c r="L210" t="s">
        <v>130</v>
      </c>
      <c r="M210" t="s">
        <v>324</v>
      </c>
      <c r="N210">
        <v>67</v>
      </c>
      <c r="O210">
        <v>67</v>
      </c>
      <c r="P210">
        <v>1</v>
      </c>
      <c r="Q210">
        <v>0</v>
      </c>
      <c r="R210">
        <v>0</v>
      </c>
      <c r="S210">
        <v>1</v>
      </c>
      <c r="T210">
        <v>1</v>
      </c>
      <c r="U210">
        <v>0</v>
      </c>
      <c r="V210">
        <v>0</v>
      </c>
      <c r="W210">
        <v>23</v>
      </c>
      <c r="X210">
        <v>7</v>
      </c>
      <c r="Y210">
        <v>6</v>
      </c>
      <c r="Z210">
        <v>5</v>
      </c>
      <c r="AA210">
        <v>29</v>
      </c>
      <c r="AB210">
        <v>1</v>
      </c>
      <c r="AC210">
        <v>0</v>
      </c>
      <c r="AD210">
        <v>0</v>
      </c>
      <c r="AE210">
        <v>0</v>
      </c>
      <c r="AF210">
        <v>26.530000686645511</v>
      </c>
      <c r="AG210">
        <v>26.579999923706051</v>
      </c>
      <c r="AH210">
        <v>26.860000610351559</v>
      </c>
      <c r="AI210" s="2">
        <f t="shared" si="37"/>
        <v>1.8810849211458036E-3</v>
      </c>
      <c r="AJ210" s="2">
        <f t="shared" si="38"/>
        <v>1.0424448260719643E-2</v>
      </c>
      <c r="AK210" t="s">
        <v>613</v>
      </c>
      <c r="AL210">
        <v>1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1</v>
      </c>
      <c r="AW210">
        <v>1</v>
      </c>
      <c r="AX210">
        <v>2</v>
      </c>
      <c r="AY210">
        <v>191</v>
      </c>
      <c r="AZ210">
        <v>0</v>
      </c>
      <c r="BA210">
        <v>0</v>
      </c>
      <c r="BB210">
        <v>0</v>
      </c>
      <c r="BC210">
        <v>0</v>
      </c>
      <c r="BD210">
        <v>25.979999542236332</v>
      </c>
      <c r="BE210">
        <v>26.479999542236332</v>
      </c>
      <c r="BF210">
        <v>26.54999923706055</v>
      </c>
      <c r="BG210" s="2">
        <f t="shared" si="39"/>
        <v>1.8882175553005087E-2</v>
      </c>
      <c r="BH210" s="2">
        <f t="shared" si="40"/>
        <v>2.6365234213079347E-3</v>
      </c>
      <c r="BI210" t="s">
        <v>191</v>
      </c>
      <c r="BJ210">
        <v>66</v>
      </c>
      <c r="BK210">
        <v>19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29</v>
      </c>
      <c r="BT210">
        <v>23</v>
      </c>
      <c r="BU210">
        <v>9</v>
      </c>
      <c r="BV210">
        <v>6</v>
      </c>
      <c r="BW210">
        <v>56</v>
      </c>
      <c r="BX210">
        <v>0</v>
      </c>
      <c r="BY210">
        <v>0</v>
      </c>
      <c r="BZ210">
        <v>0</v>
      </c>
      <c r="CA210">
        <v>0</v>
      </c>
      <c r="CB210">
        <v>26.10000038146973</v>
      </c>
      <c r="CC210">
        <v>25.899999618530281</v>
      </c>
      <c r="CD210">
        <v>26.159999847412109</v>
      </c>
      <c r="CE210" s="2">
        <f t="shared" si="41"/>
        <v>-7.7220372928639147E-3</v>
      </c>
      <c r="CF210" s="2">
        <f t="shared" si="42"/>
        <v>9.9388467277666814E-3</v>
      </c>
      <c r="CG210" t="s">
        <v>727</v>
      </c>
      <c r="CH210">
        <v>6</v>
      </c>
      <c r="CI210">
        <v>19</v>
      </c>
      <c r="CJ210">
        <v>111</v>
      </c>
      <c r="CK210">
        <v>35</v>
      </c>
      <c r="CL210">
        <v>1</v>
      </c>
      <c r="CM210">
        <v>0</v>
      </c>
      <c r="CN210">
        <v>0</v>
      </c>
      <c r="CO210">
        <v>0</v>
      </c>
      <c r="CP210">
        <v>0</v>
      </c>
      <c r="CQ210">
        <v>1</v>
      </c>
      <c r="CR210">
        <v>3</v>
      </c>
      <c r="CS210">
        <v>2</v>
      </c>
      <c r="CT210">
        <v>3</v>
      </c>
      <c r="CU210">
        <v>17</v>
      </c>
      <c r="CV210">
        <v>1</v>
      </c>
      <c r="CW210">
        <v>25</v>
      </c>
      <c r="CX210">
        <v>1</v>
      </c>
      <c r="CY210">
        <v>0</v>
      </c>
      <c r="CZ210">
        <v>27.270000457763668</v>
      </c>
      <c r="DA210">
        <v>27.39999961853027</v>
      </c>
      <c r="DB210">
        <v>27.909999847412109</v>
      </c>
      <c r="DC210">
        <v>392</v>
      </c>
      <c r="DD210">
        <v>121</v>
      </c>
      <c r="DE210">
        <v>136</v>
      </c>
      <c r="DF210">
        <v>45</v>
      </c>
      <c r="DG210">
        <v>0</v>
      </c>
      <c r="DH210">
        <v>36</v>
      </c>
      <c r="DI210">
        <v>0</v>
      </c>
      <c r="DJ210">
        <v>0</v>
      </c>
      <c r="DK210">
        <v>0</v>
      </c>
      <c r="DL210">
        <v>293</v>
      </c>
      <c r="DM210">
        <v>0</v>
      </c>
      <c r="DN210">
        <v>220</v>
      </c>
      <c r="DO210">
        <v>2.8</v>
      </c>
      <c r="DP210" t="s">
        <v>135</v>
      </c>
      <c r="DQ210">
        <v>2672152</v>
      </c>
      <c r="DR210">
        <v>2166840</v>
      </c>
      <c r="DS210">
        <v>0.39</v>
      </c>
      <c r="DT210">
        <v>0.93899999999999995</v>
      </c>
      <c r="DU210">
        <v>1.83</v>
      </c>
      <c r="DV210">
        <v>5.88</v>
      </c>
      <c r="DW210">
        <v>0</v>
      </c>
      <c r="DX210" s="2">
        <f t="shared" si="43"/>
        <v>4.7444949845432127E-3</v>
      </c>
      <c r="DY210" s="2">
        <f t="shared" si="44"/>
        <v>1.8273028723399531E-2</v>
      </c>
      <c r="DZ210" s="3">
        <f t="shared" si="45"/>
        <v>27.900680598580809</v>
      </c>
      <c r="EA210" s="4">
        <f t="shared" si="46"/>
        <v>2.3017523707942744E-2</v>
      </c>
    </row>
    <row r="211" spans="1:131" hidden="1" x14ac:dyDescent="0.25">
      <c r="A211">
        <v>202</v>
      </c>
      <c r="B211" t="s">
        <v>728</v>
      </c>
      <c r="C211">
        <v>9</v>
      </c>
      <c r="D211">
        <v>0</v>
      </c>
      <c r="E211">
        <v>6</v>
      </c>
      <c r="F211">
        <v>0</v>
      </c>
      <c r="G211" t="s">
        <v>130</v>
      </c>
      <c r="H211" t="s">
        <v>130</v>
      </c>
      <c r="I211">
        <v>6</v>
      </c>
      <c r="J211">
        <v>0</v>
      </c>
      <c r="K211" t="s">
        <v>130</v>
      </c>
      <c r="L211" t="s">
        <v>130</v>
      </c>
      <c r="M211" t="s">
        <v>182</v>
      </c>
      <c r="N211">
        <v>6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32</v>
      </c>
      <c r="X211">
        <v>18</v>
      </c>
      <c r="Y211">
        <v>3</v>
      </c>
      <c r="Z211">
        <v>4</v>
      </c>
      <c r="AA211">
        <v>131</v>
      </c>
      <c r="AB211">
        <v>0</v>
      </c>
      <c r="AC211">
        <v>0</v>
      </c>
      <c r="AD211">
        <v>0</v>
      </c>
      <c r="AE211">
        <v>0</v>
      </c>
      <c r="AF211">
        <v>71.910003662109375</v>
      </c>
      <c r="AG211">
        <v>72.360000610351563</v>
      </c>
      <c r="AH211">
        <v>72.660003662109375</v>
      </c>
      <c r="AI211" s="2">
        <f t="shared" si="37"/>
        <v>6.218863245529227E-3</v>
      </c>
      <c r="AJ211" s="2">
        <f t="shared" si="38"/>
        <v>4.1288609501440865E-3</v>
      </c>
      <c r="AK211" t="s">
        <v>179</v>
      </c>
      <c r="AL211">
        <v>86</v>
      </c>
      <c r="AM211">
        <v>33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44</v>
      </c>
      <c r="AV211">
        <v>20</v>
      </c>
      <c r="AW211">
        <v>19</v>
      </c>
      <c r="AX211">
        <v>7</v>
      </c>
      <c r="AY211">
        <v>7</v>
      </c>
      <c r="AZ211">
        <v>0</v>
      </c>
      <c r="BA211">
        <v>0</v>
      </c>
      <c r="BB211">
        <v>0</v>
      </c>
      <c r="BC211">
        <v>0</v>
      </c>
      <c r="BD211">
        <v>72.349998474121094</v>
      </c>
      <c r="BE211">
        <v>72.620002746582031</v>
      </c>
      <c r="BF211">
        <v>73.139999389648438</v>
      </c>
      <c r="BG211" s="2">
        <f t="shared" si="39"/>
        <v>3.718042718934611E-3</v>
      </c>
      <c r="BH211" s="2">
        <f t="shared" si="40"/>
        <v>7.1096068827695147E-3</v>
      </c>
      <c r="BI211" t="s">
        <v>245</v>
      </c>
      <c r="BJ211">
        <v>50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101</v>
      </c>
      <c r="BT211">
        <v>33</v>
      </c>
      <c r="BU211">
        <v>16</v>
      </c>
      <c r="BV211">
        <v>4</v>
      </c>
      <c r="BW211">
        <v>18</v>
      </c>
      <c r="BX211">
        <v>0</v>
      </c>
      <c r="BY211">
        <v>0</v>
      </c>
      <c r="BZ211">
        <v>0</v>
      </c>
      <c r="CA211">
        <v>0</v>
      </c>
      <c r="CB211">
        <v>72.430000305175781</v>
      </c>
      <c r="CC211">
        <v>72.489997863769531</v>
      </c>
      <c r="CD211">
        <v>72.580001831054688</v>
      </c>
      <c r="CE211" s="2">
        <f t="shared" si="41"/>
        <v>8.2766671764156197E-4</v>
      </c>
      <c r="CF211" s="2">
        <f t="shared" si="42"/>
        <v>1.2400656518948283E-3</v>
      </c>
      <c r="CG211" t="s">
        <v>316</v>
      </c>
      <c r="CH211">
        <v>2</v>
      </c>
      <c r="CI211">
        <v>11</v>
      </c>
      <c r="CJ211">
        <v>60</v>
      </c>
      <c r="CK211">
        <v>68</v>
      </c>
      <c r="CL211">
        <v>53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73.360000610351563</v>
      </c>
      <c r="DA211">
        <v>73.220001220703125</v>
      </c>
      <c r="DB211">
        <v>73.80999755859375</v>
      </c>
      <c r="DC211">
        <v>316</v>
      </c>
      <c r="DD211">
        <v>301</v>
      </c>
      <c r="DE211">
        <v>125</v>
      </c>
      <c r="DF211">
        <v>147</v>
      </c>
      <c r="DG211">
        <v>0</v>
      </c>
      <c r="DH211">
        <v>121</v>
      </c>
      <c r="DI211">
        <v>0</v>
      </c>
      <c r="DJ211">
        <v>0</v>
      </c>
      <c r="DK211">
        <v>0</v>
      </c>
      <c r="DL211">
        <v>156</v>
      </c>
      <c r="DM211">
        <v>0</v>
      </c>
      <c r="DN211">
        <v>138</v>
      </c>
      <c r="DO211">
        <v>2.1</v>
      </c>
      <c r="DP211" t="s">
        <v>130</v>
      </c>
      <c r="DQ211">
        <v>1262995</v>
      </c>
      <c r="DR211">
        <v>1146700</v>
      </c>
      <c r="DS211">
        <v>0.38400000000000001</v>
      </c>
      <c r="DT211">
        <v>1.0069999999999999</v>
      </c>
      <c r="DU211">
        <v>5.09</v>
      </c>
      <c r="DV211">
        <v>1.95</v>
      </c>
      <c r="DW211">
        <v>0.22549999000000001</v>
      </c>
      <c r="DX211" s="2">
        <f t="shared" si="43"/>
        <v>-1.912037521365928E-3</v>
      </c>
      <c r="DY211" s="2">
        <f t="shared" si="44"/>
        <v>7.9934474651927045E-3</v>
      </c>
      <c r="DZ211" s="3">
        <f t="shared" si="45"/>
        <v>73.805281453862165</v>
      </c>
      <c r="EA211" s="4">
        <f t="shared" si="46"/>
        <v>6.0814099438267766E-3</v>
      </c>
    </row>
    <row r="212" spans="1:131" hidden="1" x14ac:dyDescent="0.25">
      <c r="A212">
        <v>203</v>
      </c>
      <c r="B212" t="s">
        <v>729</v>
      </c>
      <c r="C212">
        <v>9</v>
      </c>
      <c r="D212">
        <v>0</v>
      </c>
      <c r="E212">
        <v>6</v>
      </c>
      <c r="F212">
        <v>0</v>
      </c>
      <c r="G212" t="s">
        <v>130</v>
      </c>
      <c r="H212" t="s">
        <v>130</v>
      </c>
      <c r="I212">
        <v>6</v>
      </c>
      <c r="J212">
        <v>0</v>
      </c>
      <c r="K212" t="s">
        <v>130</v>
      </c>
      <c r="L212" t="s">
        <v>130</v>
      </c>
      <c r="M212" t="s">
        <v>730</v>
      </c>
      <c r="N212">
        <v>5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3</v>
      </c>
      <c r="X212">
        <v>1</v>
      </c>
      <c r="Y212">
        <v>0</v>
      </c>
      <c r="Z212">
        <v>2</v>
      </c>
      <c r="AA212">
        <v>185</v>
      </c>
      <c r="AB212">
        <v>0</v>
      </c>
      <c r="AC212">
        <v>0</v>
      </c>
      <c r="AD212">
        <v>0</v>
      </c>
      <c r="AE212">
        <v>0</v>
      </c>
      <c r="AF212">
        <v>200.24000549316409</v>
      </c>
      <c r="AG212">
        <v>203.97999572753901</v>
      </c>
      <c r="AH212">
        <v>204.69999694824219</v>
      </c>
      <c r="AI212" s="2">
        <f t="shared" si="37"/>
        <v>1.8335083403818286E-2</v>
      </c>
      <c r="AJ212" s="2">
        <f t="shared" si="38"/>
        <v>3.5173484681840783E-3</v>
      </c>
      <c r="AK212" t="s">
        <v>153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46</v>
      </c>
      <c r="AV212">
        <v>36</v>
      </c>
      <c r="AW212">
        <v>34</v>
      </c>
      <c r="AX212">
        <v>15</v>
      </c>
      <c r="AY212">
        <v>63</v>
      </c>
      <c r="AZ212">
        <v>0</v>
      </c>
      <c r="BA212">
        <v>0</v>
      </c>
      <c r="BB212">
        <v>0</v>
      </c>
      <c r="BC212">
        <v>0</v>
      </c>
      <c r="BD212">
        <v>199.47999572753901</v>
      </c>
      <c r="BE212">
        <v>199.8800048828125</v>
      </c>
      <c r="BF212">
        <v>199.92999267578119</v>
      </c>
      <c r="BG212" s="2">
        <f t="shared" si="39"/>
        <v>2.001246475394125E-3</v>
      </c>
      <c r="BH212" s="2">
        <f t="shared" si="40"/>
        <v>2.5002648326888366E-4</v>
      </c>
      <c r="BI212" t="s">
        <v>698</v>
      </c>
      <c r="BJ212">
        <v>137</v>
      </c>
      <c r="BK212">
        <v>18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20</v>
      </c>
      <c r="BT212">
        <v>1</v>
      </c>
      <c r="BU212">
        <v>8</v>
      </c>
      <c r="BV212">
        <v>8</v>
      </c>
      <c r="BW212">
        <v>11</v>
      </c>
      <c r="BX212">
        <v>0</v>
      </c>
      <c r="BY212">
        <v>0</v>
      </c>
      <c r="BZ212">
        <v>0</v>
      </c>
      <c r="CA212">
        <v>0</v>
      </c>
      <c r="CB212">
        <v>201.91000366210929</v>
      </c>
      <c r="CC212">
        <v>200.7200012207031</v>
      </c>
      <c r="CD212">
        <v>202.07000732421881</v>
      </c>
      <c r="CE212" s="2">
        <f t="shared" si="41"/>
        <v>-5.9286689625799305E-3</v>
      </c>
      <c r="CF212" s="2">
        <f t="shared" si="42"/>
        <v>6.6808831324959295E-3</v>
      </c>
      <c r="CG212" t="s">
        <v>423</v>
      </c>
      <c r="CH212">
        <v>123</v>
      </c>
      <c r="CI212">
        <v>69</v>
      </c>
      <c r="CJ212">
        <v>2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18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204.13999938964841</v>
      </c>
      <c r="DA212">
        <v>203</v>
      </c>
      <c r="DB212">
        <v>203</v>
      </c>
      <c r="DC212">
        <v>355</v>
      </c>
      <c r="DD212">
        <v>192</v>
      </c>
      <c r="DE212">
        <v>6</v>
      </c>
      <c r="DF212">
        <v>137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259</v>
      </c>
      <c r="DM212">
        <v>0</v>
      </c>
      <c r="DN212">
        <v>248</v>
      </c>
      <c r="DO212">
        <v>2.2000000000000002</v>
      </c>
      <c r="DP212" t="s">
        <v>130</v>
      </c>
      <c r="DQ212">
        <v>1068479</v>
      </c>
      <c r="DR212">
        <v>835580</v>
      </c>
      <c r="DS212">
        <v>0.63500000000000001</v>
      </c>
      <c r="DT212">
        <v>1.3240000000000001</v>
      </c>
      <c r="DU212">
        <v>1.94</v>
      </c>
      <c r="DV212">
        <v>3.14</v>
      </c>
      <c r="DW212">
        <v>0.35779998000000002</v>
      </c>
      <c r="DX212" s="2">
        <f t="shared" si="43"/>
        <v>-5.6157605401399024E-3</v>
      </c>
      <c r="DY212" s="2">
        <f t="shared" si="44"/>
        <v>0</v>
      </c>
      <c r="DZ212" s="3">
        <f t="shared" si="45"/>
        <v>203</v>
      </c>
      <c r="EA212" s="4">
        <f t="shared" si="46"/>
        <v>-5.6157605401399024E-3</v>
      </c>
    </row>
    <row r="213" spans="1:131" hidden="1" x14ac:dyDescent="0.25">
      <c r="A213">
        <v>204</v>
      </c>
      <c r="B213" t="s">
        <v>731</v>
      </c>
      <c r="C213">
        <v>9</v>
      </c>
      <c r="D213">
        <v>0</v>
      </c>
      <c r="E213">
        <v>6</v>
      </c>
      <c r="F213">
        <v>0</v>
      </c>
      <c r="G213" t="s">
        <v>130</v>
      </c>
      <c r="H213" t="s">
        <v>130</v>
      </c>
      <c r="I213">
        <v>6</v>
      </c>
      <c r="J213">
        <v>0</v>
      </c>
      <c r="K213" t="s">
        <v>130</v>
      </c>
      <c r="L213" t="s">
        <v>130</v>
      </c>
      <c r="M213" t="s">
        <v>460</v>
      </c>
      <c r="N213">
        <v>16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47</v>
      </c>
      <c r="X213">
        <v>24</v>
      </c>
      <c r="Y213">
        <v>16</v>
      </c>
      <c r="Z213">
        <v>21</v>
      </c>
      <c r="AA213">
        <v>41</v>
      </c>
      <c r="AB213">
        <v>0</v>
      </c>
      <c r="AC213">
        <v>0</v>
      </c>
      <c r="AD213">
        <v>0</v>
      </c>
      <c r="AE213">
        <v>0</v>
      </c>
      <c r="AF213">
        <v>67.949996948242188</v>
      </c>
      <c r="AG213">
        <v>67.989997863769531</v>
      </c>
      <c r="AH213">
        <v>68.19000244140625</v>
      </c>
      <c r="AI213" s="2">
        <f t="shared" si="37"/>
        <v>5.8833529613422364E-4</v>
      </c>
      <c r="AJ213" s="2">
        <f t="shared" si="38"/>
        <v>2.9330484011725888E-3</v>
      </c>
      <c r="AK213" t="s">
        <v>420</v>
      </c>
      <c r="AL213">
        <v>19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34</v>
      </c>
      <c r="AV213">
        <v>22</v>
      </c>
      <c r="AW213">
        <v>18</v>
      </c>
      <c r="AX213">
        <v>7</v>
      </c>
      <c r="AY213">
        <v>65</v>
      </c>
      <c r="AZ213">
        <v>0</v>
      </c>
      <c r="BA213">
        <v>0</v>
      </c>
      <c r="BB213">
        <v>0</v>
      </c>
      <c r="BC213">
        <v>0</v>
      </c>
      <c r="BD213">
        <v>67.849998474121094</v>
      </c>
      <c r="BE213">
        <v>67.949996948242188</v>
      </c>
      <c r="BF213">
        <v>68.169998168945313</v>
      </c>
      <c r="BG213" s="2">
        <f t="shared" si="39"/>
        <v>1.4716479560294982E-3</v>
      </c>
      <c r="BH213" s="2">
        <f t="shared" si="40"/>
        <v>3.227244045949651E-3</v>
      </c>
      <c r="BI213" t="s">
        <v>487</v>
      </c>
      <c r="BJ213">
        <v>90</v>
      </c>
      <c r="BK213">
        <v>60</v>
      </c>
      <c r="BL213">
        <v>2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1</v>
      </c>
      <c r="BU213">
        <v>0</v>
      </c>
      <c r="BV213">
        <v>0</v>
      </c>
      <c r="BW213">
        <v>0</v>
      </c>
      <c r="BX213">
        <v>1</v>
      </c>
      <c r="BY213">
        <v>0</v>
      </c>
      <c r="BZ213">
        <v>0</v>
      </c>
      <c r="CA213">
        <v>0</v>
      </c>
      <c r="CB213">
        <v>67.860000610351563</v>
      </c>
      <c r="CC213">
        <v>67.650001525878906</v>
      </c>
      <c r="CD213">
        <v>68.360000610351563</v>
      </c>
      <c r="CE213" s="2">
        <f t="shared" si="41"/>
        <v>-3.1041992569995625E-3</v>
      </c>
      <c r="CF213" s="2">
        <f t="shared" si="42"/>
        <v>1.0386177269359864E-2</v>
      </c>
      <c r="CG213" t="s">
        <v>412</v>
      </c>
      <c r="CH213">
        <v>1</v>
      </c>
      <c r="CI213">
        <v>1</v>
      </c>
      <c r="CJ213">
        <v>71</v>
      </c>
      <c r="CK213">
        <v>63</v>
      </c>
      <c r="CL213">
        <v>5</v>
      </c>
      <c r="CM213">
        <v>0</v>
      </c>
      <c r="CN213">
        <v>0</v>
      </c>
      <c r="CO213">
        <v>0</v>
      </c>
      <c r="CP213">
        <v>0</v>
      </c>
      <c r="CQ2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68.739997863769531</v>
      </c>
      <c r="DA213">
        <v>68.260002136230469</v>
      </c>
      <c r="DB213">
        <v>68.519996643066406</v>
      </c>
      <c r="DC213">
        <v>323</v>
      </c>
      <c r="DD213">
        <v>191</v>
      </c>
      <c r="DE213">
        <v>35</v>
      </c>
      <c r="DF213">
        <v>189</v>
      </c>
      <c r="DG213">
        <v>0</v>
      </c>
      <c r="DH213">
        <v>68</v>
      </c>
      <c r="DI213">
        <v>0</v>
      </c>
      <c r="DJ213">
        <v>0</v>
      </c>
      <c r="DK213">
        <v>0</v>
      </c>
      <c r="DL213">
        <v>106</v>
      </c>
      <c r="DM213">
        <v>0</v>
      </c>
      <c r="DN213">
        <v>106</v>
      </c>
      <c r="DO213">
        <v>2.4</v>
      </c>
      <c r="DP213" t="s">
        <v>130</v>
      </c>
      <c r="DQ213">
        <v>419623</v>
      </c>
      <c r="DR213">
        <v>259120</v>
      </c>
      <c r="DS213">
        <v>0.623</v>
      </c>
      <c r="DT213">
        <v>0.79300000000000004</v>
      </c>
      <c r="DU213">
        <v>2.5099999999999998</v>
      </c>
      <c r="DV213">
        <v>4.1900000000000004</v>
      </c>
      <c r="DW213">
        <v>0</v>
      </c>
      <c r="DX213" s="2">
        <f t="shared" si="43"/>
        <v>-7.0318739015142739E-3</v>
      </c>
      <c r="DY213" s="2">
        <f t="shared" si="44"/>
        <v>3.7944325682077729E-3</v>
      </c>
      <c r="DZ213" s="3">
        <f t="shared" si="45"/>
        <v>68.519010111442114</v>
      </c>
      <c r="EA213" s="4">
        <f t="shared" si="46"/>
        <v>-3.2374413333065011E-3</v>
      </c>
    </row>
    <row r="214" spans="1:131" hidden="1" x14ac:dyDescent="0.25">
      <c r="A214">
        <v>205</v>
      </c>
      <c r="B214" t="s">
        <v>732</v>
      </c>
      <c r="C214">
        <v>9</v>
      </c>
      <c r="D214">
        <v>0</v>
      </c>
      <c r="E214">
        <v>6</v>
      </c>
      <c r="F214">
        <v>0</v>
      </c>
      <c r="G214" t="s">
        <v>130</v>
      </c>
      <c r="H214" t="s">
        <v>130</v>
      </c>
      <c r="I214">
        <v>6</v>
      </c>
      <c r="J214">
        <v>0</v>
      </c>
      <c r="K214" t="s">
        <v>130</v>
      </c>
      <c r="L214" t="s">
        <v>130</v>
      </c>
      <c r="M214" t="s">
        <v>309</v>
      </c>
      <c r="N214">
        <v>73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38</v>
      </c>
      <c r="X214">
        <v>10</v>
      </c>
      <c r="Y214">
        <v>13</v>
      </c>
      <c r="Z214">
        <v>12</v>
      </c>
      <c r="AA214">
        <v>51</v>
      </c>
      <c r="AB214">
        <v>0</v>
      </c>
      <c r="AC214">
        <v>0</v>
      </c>
      <c r="AD214">
        <v>0</v>
      </c>
      <c r="AE214">
        <v>0</v>
      </c>
      <c r="AF214">
        <v>66.459999084472656</v>
      </c>
      <c r="AG214">
        <v>66.290000915527344</v>
      </c>
      <c r="AH214">
        <v>66.55999755859375</v>
      </c>
      <c r="AI214" s="2">
        <f t="shared" si="37"/>
        <v>-2.564461707610155E-3</v>
      </c>
      <c r="AJ214" s="2">
        <f t="shared" si="38"/>
        <v>4.0564400987053162E-3</v>
      </c>
      <c r="AK214" t="s">
        <v>176</v>
      </c>
      <c r="AL214">
        <v>85</v>
      </c>
      <c r="AM214">
        <v>27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12</v>
      </c>
      <c r="AV214">
        <v>4</v>
      </c>
      <c r="AW214">
        <v>2</v>
      </c>
      <c r="AX214">
        <v>3</v>
      </c>
      <c r="AY214">
        <v>57</v>
      </c>
      <c r="AZ214">
        <v>0</v>
      </c>
      <c r="BA214">
        <v>0</v>
      </c>
      <c r="BB214">
        <v>0</v>
      </c>
      <c r="BC214">
        <v>0</v>
      </c>
      <c r="BD214">
        <v>66.790000915527344</v>
      </c>
      <c r="BE214">
        <v>66.389999389648438</v>
      </c>
      <c r="BF214">
        <v>66.879997253417969</v>
      </c>
      <c r="BG214" s="2">
        <f t="shared" si="39"/>
        <v>-6.0250268045833888E-3</v>
      </c>
      <c r="BH214" s="2">
        <f t="shared" si="40"/>
        <v>7.3265233835589916E-3</v>
      </c>
      <c r="BI214" t="s">
        <v>191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1</v>
      </c>
      <c r="BU214">
        <v>0</v>
      </c>
      <c r="BV214">
        <v>2</v>
      </c>
      <c r="BW214">
        <v>187</v>
      </c>
      <c r="BX214">
        <v>0</v>
      </c>
      <c r="BY214">
        <v>0</v>
      </c>
      <c r="BZ214">
        <v>0</v>
      </c>
      <c r="CA214">
        <v>0</v>
      </c>
      <c r="CB214">
        <v>67.099998474121094</v>
      </c>
      <c r="CC214">
        <v>67.550003051757813</v>
      </c>
      <c r="CD214">
        <v>67.550003051757813</v>
      </c>
      <c r="CE214" s="2">
        <f t="shared" si="41"/>
        <v>6.6617995160106469E-3</v>
      </c>
      <c r="CF214" s="2">
        <f t="shared" si="42"/>
        <v>0</v>
      </c>
      <c r="CG214" t="s">
        <v>254</v>
      </c>
      <c r="CH214">
        <v>35</v>
      </c>
      <c r="CI214">
        <v>98</v>
      </c>
      <c r="CJ214">
        <v>36</v>
      </c>
      <c r="CK214">
        <v>3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17</v>
      </c>
      <c r="CR214">
        <v>5</v>
      </c>
      <c r="CS214">
        <v>0</v>
      </c>
      <c r="CT214">
        <v>0</v>
      </c>
      <c r="CU214">
        <v>0</v>
      </c>
      <c r="CV214">
        <v>1</v>
      </c>
      <c r="CW214">
        <v>5</v>
      </c>
      <c r="CX214">
        <v>0</v>
      </c>
      <c r="CY214">
        <v>0</v>
      </c>
      <c r="CZ214">
        <v>68.199996948242188</v>
      </c>
      <c r="DA214">
        <v>67.769996643066406</v>
      </c>
      <c r="DB214">
        <v>67.769996643066406</v>
      </c>
      <c r="DC214">
        <v>357</v>
      </c>
      <c r="DD214">
        <v>119</v>
      </c>
      <c r="DE214">
        <v>185</v>
      </c>
      <c r="DF214">
        <v>94</v>
      </c>
      <c r="DG214">
        <v>0</v>
      </c>
      <c r="DH214">
        <v>3</v>
      </c>
      <c r="DI214">
        <v>0</v>
      </c>
      <c r="DJ214">
        <v>0</v>
      </c>
      <c r="DK214">
        <v>0</v>
      </c>
      <c r="DL214">
        <v>295</v>
      </c>
      <c r="DM214">
        <v>0</v>
      </c>
      <c r="DN214">
        <v>108</v>
      </c>
      <c r="DO214">
        <v>2.8</v>
      </c>
      <c r="DP214" t="s">
        <v>135</v>
      </c>
      <c r="DQ214">
        <v>441924</v>
      </c>
      <c r="DR214">
        <v>435640</v>
      </c>
      <c r="DS214">
        <v>0.81599999999999995</v>
      </c>
      <c r="DT214">
        <v>0.84299999999999997</v>
      </c>
      <c r="DU214">
        <v>1.06</v>
      </c>
      <c r="DV214">
        <v>2.68</v>
      </c>
      <c r="DW214">
        <v>0.109</v>
      </c>
      <c r="DX214" s="2">
        <f t="shared" si="43"/>
        <v>-6.3449952261400711E-3</v>
      </c>
      <c r="DY214" s="2">
        <f t="shared" si="44"/>
        <v>0</v>
      </c>
      <c r="DZ214" s="3">
        <f t="shared" si="45"/>
        <v>67.769996643066406</v>
      </c>
      <c r="EA214" s="4">
        <f t="shared" si="46"/>
        <v>-6.3449952261400711E-3</v>
      </c>
    </row>
    <row r="215" spans="1:131" hidden="1" x14ac:dyDescent="0.25">
      <c r="A215">
        <v>206</v>
      </c>
      <c r="B215" t="s">
        <v>733</v>
      </c>
      <c r="C215">
        <v>9</v>
      </c>
      <c r="D215">
        <v>0</v>
      </c>
      <c r="E215">
        <v>6</v>
      </c>
      <c r="F215">
        <v>0</v>
      </c>
      <c r="G215" t="s">
        <v>130</v>
      </c>
      <c r="H215" t="s">
        <v>130</v>
      </c>
      <c r="I215">
        <v>6</v>
      </c>
      <c r="J215">
        <v>0</v>
      </c>
      <c r="K215" t="s">
        <v>130</v>
      </c>
      <c r="L215" t="s">
        <v>130</v>
      </c>
      <c r="M215" t="s">
        <v>168</v>
      </c>
      <c r="N215">
        <v>10</v>
      </c>
      <c r="O215">
        <v>0</v>
      </c>
      <c r="P215">
        <v>2</v>
      </c>
      <c r="Q215">
        <v>0</v>
      </c>
      <c r="R215">
        <v>0</v>
      </c>
      <c r="S215">
        <v>1</v>
      </c>
      <c r="T215">
        <v>2</v>
      </c>
      <c r="U215">
        <v>0</v>
      </c>
      <c r="V215">
        <v>0</v>
      </c>
      <c r="W215">
        <v>9</v>
      </c>
      <c r="X215">
        <v>14</v>
      </c>
      <c r="Y215">
        <v>9</v>
      </c>
      <c r="Z215">
        <v>8</v>
      </c>
      <c r="AA215">
        <v>109</v>
      </c>
      <c r="AB215">
        <v>1</v>
      </c>
      <c r="AC215">
        <v>0</v>
      </c>
      <c r="AD215">
        <v>0</v>
      </c>
      <c r="AE215">
        <v>0</v>
      </c>
      <c r="AF215">
        <v>68.970001220703125</v>
      </c>
      <c r="AG215">
        <v>69.169998168945313</v>
      </c>
      <c r="AH215">
        <v>69.949996948242188</v>
      </c>
      <c r="AI215" s="2">
        <f t="shared" si="37"/>
        <v>2.891382876051285E-3</v>
      </c>
      <c r="AJ215" s="2">
        <f t="shared" si="38"/>
        <v>1.1150805051128421E-2</v>
      </c>
      <c r="AK215" t="s">
        <v>734</v>
      </c>
      <c r="AL215">
        <v>4</v>
      </c>
      <c r="AM215">
        <v>6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3</v>
      </c>
      <c r="AX215">
        <v>1</v>
      </c>
      <c r="AY215">
        <v>146</v>
      </c>
      <c r="AZ215">
        <v>0</v>
      </c>
      <c r="BA215">
        <v>0</v>
      </c>
      <c r="BB215">
        <v>0</v>
      </c>
      <c r="BC215">
        <v>0</v>
      </c>
      <c r="BD215">
        <v>68.389999389648438</v>
      </c>
      <c r="BE215">
        <v>70</v>
      </c>
      <c r="BF215">
        <v>70.529998779296875</v>
      </c>
      <c r="BG215" s="2">
        <f t="shared" si="39"/>
        <v>2.3000008719308074E-2</v>
      </c>
      <c r="BH215" s="2">
        <f t="shared" si="40"/>
        <v>7.5145156453972906E-3</v>
      </c>
      <c r="BI215" t="s">
        <v>312</v>
      </c>
      <c r="BJ215">
        <v>32</v>
      </c>
      <c r="BK215">
        <v>6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30</v>
      </c>
      <c r="BT215">
        <v>10</v>
      </c>
      <c r="BU215">
        <v>2</v>
      </c>
      <c r="BV215">
        <v>6</v>
      </c>
      <c r="BW215">
        <v>54</v>
      </c>
      <c r="BX215">
        <v>0</v>
      </c>
      <c r="BY215">
        <v>0</v>
      </c>
      <c r="BZ215">
        <v>0</v>
      </c>
      <c r="CA215">
        <v>0</v>
      </c>
      <c r="CB215">
        <v>68.510002136230469</v>
      </c>
      <c r="CC215">
        <v>68.25</v>
      </c>
      <c r="CD215">
        <v>68.769996643066406</v>
      </c>
      <c r="CE215" s="2">
        <f t="shared" si="41"/>
        <v>-3.8095551096040126E-3</v>
      </c>
      <c r="CF215" s="2">
        <f t="shared" si="42"/>
        <v>7.561388228144339E-3</v>
      </c>
      <c r="CG215" t="s">
        <v>267</v>
      </c>
      <c r="CH215">
        <v>21</v>
      </c>
      <c r="CI215">
        <v>4</v>
      </c>
      <c r="CJ215">
        <v>18</v>
      </c>
      <c r="CK215">
        <v>41</v>
      </c>
      <c r="CL215">
        <v>52</v>
      </c>
      <c r="CM215">
        <v>0</v>
      </c>
      <c r="CN215">
        <v>0</v>
      </c>
      <c r="CO215">
        <v>0</v>
      </c>
      <c r="CP215">
        <v>0</v>
      </c>
      <c r="CQ215">
        <v>5</v>
      </c>
      <c r="CR215">
        <v>3</v>
      </c>
      <c r="CS215">
        <v>2</v>
      </c>
      <c r="CT215">
        <v>4</v>
      </c>
      <c r="CU215">
        <v>5</v>
      </c>
      <c r="CV215">
        <v>1</v>
      </c>
      <c r="CW215">
        <v>14</v>
      </c>
      <c r="CX215">
        <v>1</v>
      </c>
      <c r="CY215">
        <v>14</v>
      </c>
      <c r="CZ215">
        <v>70.360000610351563</v>
      </c>
      <c r="DA215">
        <v>70.669998168945313</v>
      </c>
      <c r="DB215">
        <v>71.5</v>
      </c>
      <c r="DC215">
        <v>144</v>
      </c>
      <c r="DD215">
        <v>108</v>
      </c>
      <c r="DE215">
        <v>22</v>
      </c>
      <c r="DF215">
        <v>46</v>
      </c>
      <c r="DG215">
        <v>0</v>
      </c>
      <c r="DH215">
        <v>93</v>
      </c>
      <c r="DI215">
        <v>0</v>
      </c>
      <c r="DJ215">
        <v>0</v>
      </c>
      <c r="DK215">
        <v>14</v>
      </c>
      <c r="DL215">
        <v>314</v>
      </c>
      <c r="DM215">
        <v>0</v>
      </c>
      <c r="DN215">
        <v>255</v>
      </c>
      <c r="DO215">
        <v>2.5</v>
      </c>
      <c r="DP215" t="s">
        <v>130</v>
      </c>
      <c r="DQ215">
        <v>217539</v>
      </c>
      <c r="DR215">
        <v>233100</v>
      </c>
      <c r="DS215">
        <v>2.4340000000000002</v>
      </c>
      <c r="DT215">
        <v>2.867</v>
      </c>
      <c r="DV215">
        <v>3.44</v>
      </c>
      <c r="DW215">
        <v>0.29670000000000002</v>
      </c>
      <c r="DX215" s="2">
        <f t="shared" si="43"/>
        <v>4.3865511055011241E-3</v>
      </c>
      <c r="DY215" s="2">
        <f t="shared" si="44"/>
        <v>1.1608417217548128E-2</v>
      </c>
      <c r="DZ215" s="3">
        <f t="shared" si="45"/>
        <v>71.490364992453792</v>
      </c>
      <c r="EA215" s="4">
        <f t="shared" si="46"/>
        <v>1.5994968323049252E-2</v>
      </c>
    </row>
    <row r="216" spans="1:131" hidden="1" x14ac:dyDescent="0.25">
      <c r="A216">
        <v>207</v>
      </c>
      <c r="B216" t="s">
        <v>735</v>
      </c>
      <c r="C216">
        <v>9</v>
      </c>
      <c r="D216">
        <v>0</v>
      </c>
      <c r="E216">
        <v>6</v>
      </c>
      <c r="F216">
        <v>0</v>
      </c>
      <c r="G216" t="s">
        <v>130</v>
      </c>
      <c r="H216" t="s">
        <v>130</v>
      </c>
      <c r="I216">
        <v>6</v>
      </c>
      <c r="J216">
        <v>0</v>
      </c>
      <c r="K216" t="s">
        <v>130</v>
      </c>
      <c r="L216" t="s">
        <v>130</v>
      </c>
      <c r="M216" t="s">
        <v>539</v>
      </c>
      <c r="N216">
        <v>95</v>
      </c>
      <c r="O216">
        <v>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92</v>
      </c>
      <c r="X216">
        <v>21</v>
      </c>
      <c r="Y216">
        <v>10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176.94999694824219</v>
      </c>
      <c r="AG216">
        <v>176.71000671386719</v>
      </c>
      <c r="AH216">
        <v>177.92999267578119</v>
      </c>
      <c r="AI216" s="2">
        <f t="shared" si="37"/>
        <v>-1.3581021179156494E-3</v>
      </c>
      <c r="AJ216" s="2">
        <f t="shared" si="38"/>
        <v>6.8565503969700847E-3</v>
      </c>
      <c r="AK216" t="s">
        <v>230</v>
      </c>
      <c r="AL216">
        <v>1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4</v>
      </c>
      <c r="AX216">
        <v>25</v>
      </c>
      <c r="AY216">
        <v>158</v>
      </c>
      <c r="AZ216">
        <v>0</v>
      </c>
      <c r="BA216">
        <v>0</v>
      </c>
      <c r="BB216">
        <v>0</v>
      </c>
      <c r="BC216">
        <v>0</v>
      </c>
      <c r="BD216">
        <v>176.42999267578119</v>
      </c>
      <c r="BE216">
        <v>177.8500061035156</v>
      </c>
      <c r="BF216">
        <v>178.03999328613281</v>
      </c>
      <c r="BG216" s="2">
        <f t="shared" si="39"/>
        <v>7.9843316221642757E-3</v>
      </c>
      <c r="BH216" s="2">
        <f t="shared" si="40"/>
        <v>1.0671039641744207E-3</v>
      </c>
      <c r="BI216" t="s">
        <v>268</v>
      </c>
      <c r="BJ216">
        <v>60</v>
      </c>
      <c r="BK216">
        <v>11</v>
      </c>
      <c r="BL216">
        <v>1</v>
      </c>
      <c r="BM216">
        <v>1</v>
      </c>
      <c r="BN216">
        <v>0</v>
      </c>
      <c r="BO216">
        <v>1</v>
      </c>
      <c r="BP216">
        <v>1</v>
      </c>
      <c r="BQ216">
        <v>0</v>
      </c>
      <c r="BR216">
        <v>0</v>
      </c>
      <c r="BS216">
        <v>55</v>
      </c>
      <c r="BT216">
        <v>22</v>
      </c>
      <c r="BU216">
        <v>16</v>
      </c>
      <c r="BV216">
        <v>23</v>
      </c>
      <c r="BW216">
        <v>29</v>
      </c>
      <c r="BX216">
        <v>2</v>
      </c>
      <c r="BY216">
        <v>0</v>
      </c>
      <c r="BZ216">
        <v>0</v>
      </c>
      <c r="CA216">
        <v>0</v>
      </c>
      <c r="CB216">
        <v>179.52000427246091</v>
      </c>
      <c r="CC216">
        <v>177.8800048828125</v>
      </c>
      <c r="CD216">
        <v>181.33999633789071</v>
      </c>
      <c r="CE216" s="2">
        <f t="shared" si="41"/>
        <v>-9.2196949889271629E-3</v>
      </c>
      <c r="CF216" s="2">
        <f t="shared" si="42"/>
        <v>1.9080134140022853E-2</v>
      </c>
      <c r="CG216" t="s">
        <v>736</v>
      </c>
      <c r="CH216">
        <v>36</v>
      </c>
      <c r="CI216">
        <v>78</v>
      </c>
      <c r="CJ216">
        <v>68</v>
      </c>
      <c r="CK216">
        <v>9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6</v>
      </c>
      <c r="CR216">
        <v>3</v>
      </c>
      <c r="CS216">
        <v>1</v>
      </c>
      <c r="CT216">
        <v>1</v>
      </c>
      <c r="CU216">
        <v>0</v>
      </c>
      <c r="CV216">
        <v>1</v>
      </c>
      <c r="CW216">
        <v>5</v>
      </c>
      <c r="CX216">
        <v>0</v>
      </c>
      <c r="CY216">
        <v>0</v>
      </c>
      <c r="CZ216">
        <v>182.49000549316409</v>
      </c>
      <c r="DA216">
        <v>181.32000732421881</v>
      </c>
      <c r="DB216">
        <v>182</v>
      </c>
      <c r="DC216">
        <v>369</v>
      </c>
      <c r="DD216">
        <v>280</v>
      </c>
      <c r="DE216">
        <v>105</v>
      </c>
      <c r="DF216">
        <v>153</v>
      </c>
      <c r="DG216">
        <v>0</v>
      </c>
      <c r="DH216">
        <v>10</v>
      </c>
      <c r="DI216">
        <v>0</v>
      </c>
      <c r="DJ216">
        <v>0</v>
      </c>
      <c r="DK216">
        <v>0</v>
      </c>
      <c r="DL216">
        <v>187</v>
      </c>
      <c r="DM216">
        <v>0</v>
      </c>
      <c r="DN216">
        <v>158</v>
      </c>
      <c r="DO216">
        <v>2.9</v>
      </c>
      <c r="DP216" t="s">
        <v>135</v>
      </c>
      <c r="DQ216">
        <v>1133074</v>
      </c>
      <c r="DR216">
        <v>761400</v>
      </c>
      <c r="DS216">
        <v>2.504</v>
      </c>
      <c r="DT216">
        <v>2.504</v>
      </c>
      <c r="DU216">
        <v>1.06</v>
      </c>
      <c r="DV216">
        <v>3.36</v>
      </c>
      <c r="DW216">
        <v>0.36070000000000002</v>
      </c>
      <c r="DX216" s="2">
        <f t="shared" si="43"/>
        <v>-6.4526699850238067E-3</v>
      </c>
      <c r="DY216" s="2">
        <f t="shared" si="44"/>
        <v>3.7362234933032701E-3</v>
      </c>
      <c r="DZ216" s="3">
        <f t="shared" si="45"/>
        <v>181.99745939538948</v>
      </c>
      <c r="EA216" s="4">
        <f t="shared" si="46"/>
        <v>-2.7164464917205366E-3</v>
      </c>
    </row>
    <row r="217" spans="1:131" hidden="1" x14ac:dyDescent="0.25">
      <c r="A217">
        <v>208</v>
      </c>
      <c r="B217" t="s">
        <v>737</v>
      </c>
      <c r="C217">
        <v>9</v>
      </c>
      <c r="D217">
        <v>0</v>
      </c>
      <c r="E217">
        <v>6</v>
      </c>
      <c r="F217">
        <v>0</v>
      </c>
      <c r="G217" t="s">
        <v>130</v>
      </c>
      <c r="H217" t="s">
        <v>130</v>
      </c>
      <c r="I217">
        <v>6</v>
      </c>
      <c r="J217">
        <v>0</v>
      </c>
      <c r="K217" t="s">
        <v>130</v>
      </c>
      <c r="L217" t="s">
        <v>130</v>
      </c>
      <c r="M217" t="s">
        <v>699</v>
      </c>
      <c r="N217">
        <v>29</v>
      </c>
      <c r="O217">
        <v>4</v>
      </c>
      <c r="P217">
        <v>3</v>
      </c>
      <c r="Q217">
        <v>2</v>
      </c>
      <c r="R217">
        <v>0</v>
      </c>
      <c r="S217">
        <v>1</v>
      </c>
      <c r="T217">
        <v>5</v>
      </c>
      <c r="U217">
        <v>0</v>
      </c>
      <c r="V217">
        <v>0</v>
      </c>
      <c r="W217">
        <v>22</v>
      </c>
      <c r="X217">
        <v>20</v>
      </c>
      <c r="Y217">
        <v>34</v>
      </c>
      <c r="Z217">
        <v>29</v>
      </c>
      <c r="AA217">
        <v>72</v>
      </c>
      <c r="AB217">
        <v>0</v>
      </c>
      <c r="AC217">
        <v>0</v>
      </c>
      <c r="AD217">
        <v>0</v>
      </c>
      <c r="AE217">
        <v>0</v>
      </c>
      <c r="AF217">
        <v>43.090000152587891</v>
      </c>
      <c r="AG217">
        <v>43.25</v>
      </c>
      <c r="AH217">
        <v>43.930000305175781</v>
      </c>
      <c r="AI217" s="2">
        <f t="shared" si="37"/>
        <v>3.6994184372741712E-3</v>
      </c>
      <c r="AJ217" s="2">
        <f t="shared" si="38"/>
        <v>1.5479178248393177E-2</v>
      </c>
      <c r="AK217" t="s">
        <v>495</v>
      </c>
      <c r="AL217">
        <v>27</v>
      </c>
      <c r="AM217">
        <v>79</v>
      </c>
      <c r="AN217">
        <v>24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5</v>
      </c>
      <c r="AV217">
        <v>2</v>
      </c>
      <c r="AW217">
        <v>3</v>
      </c>
      <c r="AX217">
        <v>4</v>
      </c>
      <c r="AY217">
        <v>56</v>
      </c>
      <c r="AZ217">
        <v>1</v>
      </c>
      <c r="BA217">
        <v>65</v>
      </c>
      <c r="BB217">
        <v>0</v>
      </c>
      <c r="BC217">
        <v>0</v>
      </c>
      <c r="BD217">
        <v>43.369998931884773</v>
      </c>
      <c r="BE217">
        <v>43.090000152587891</v>
      </c>
      <c r="BF217">
        <v>43.610000610351563</v>
      </c>
      <c r="BG217" s="2">
        <f t="shared" si="39"/>
        <v>-6.4979990323825731E-3</v>
      </c>
      <c r="BH217" s="2">
        <f t="shared" si="40"/>
        <v>1.1923881001740688E-2</v>
      </c>
      <c r="BI217" t="s">
        <v>482</v>
      </c>
      <c r="BJ217">
        <v>30</v>
      </c>
      <c r="BK217">
        <v>10</v>
      </c>
      <c r="BL217">
        <v>17</v>
      </c>
      <c r="BM217">
        <v>10</v>
      </c>
      <c r="BN217">
        <v>124</v>
      </c>
      <c r="BO217">
        <v>1</v>
      </c>
      <c r="BP217">
        <v>1</v>
      </c>
      <c r="BQ217">
        <v>0</v>
      </c>
      <c r="BR217">
        <v>0</v>
      </c>
      <c r="BS217">
        <v>9</v>
      </c>
      <c r="BT217">
        <v>0</v>
      </c>
      <c r="BU217">
        <v>2</v>
      </c>
      <c r="BV217">
        <v>3</v>
      </c>
      <c r="BW217">
        <v>1</v>
      </c>
      <c r="BX217">
        <v>2</v>
      </c>
      <c r="BY217">
        <v>6</v>
      </c>
      <c r="BZ217">
        <v>1</v>
      </c>
      <c r="CA217">
        <v>6</v>
      </c>
      <c r="CB217">
        <v>44.930000305175781</v>
      </c>
      <c r="CC217">
        <v>43.799999237060547</v>
      </c>
      <c r="CD217">
        <v>45.110000610351563</v>
      </c>
      <c r="CE217" s="2">
        <f t="shared" si="41"/>
        <v>-2.5799111593570734E-2</v>
      </c>
      <c r="CF217" s="2">
        <f t="shared" si="42"/>
        <v>2.9040154191228407E-2</v>
      </c>
      <c r="CG217" t="s">
        <v>218</v>
      </c>
      <c r="CH217">
        <v>6</v>
      </c>
      <c r="CI217">
        <v>20</v>
      </c>
      <c r="CJ217">
        <v>58</v>
      </c>
      <c r="CK217">
        <v>102</v>
      </c>
      <c r="CL217">
        <v>9</v>
      </c>
      <c r="CM217">
        <v>1</v>
      </c>
      <c r="CN217">
        <v>9</v>
      </c>
      <c r="CO217">
        <v>0</v>
      </c>
      <c r="CP217">
        <v>0</v>
      </c>
      <c r="CQ217">
        <v>2</v>
      </c>
      <c r="CR217">
        <v>1</v>
      </c>
      <c r="CS217">
        <v>0</v>
      </c>
      <c r="CT217">
        <v>0</v>
      </c>
      <c r="CU217">
        <v>0</v>
      </c>
      <c r="CV217">
        <v>1</v>
      </c>
      <c r="CW217">
        <v>1</v>
      </c>
      <c r="CX217">
        <v>1</v>
      </c>
      <c r="CY217">
        <v>1</v>
      </c>
      <c r="CZ217">
        <v>45.520000457763672</v>
      </c>
      <c r="DA217">
        <v>45.369998931884773</v>
      </c>
      <c r="DB217">
        <v>45.450000762939453</v>
      </c>
      <c r="DC217">
        <v>421</v>
      </c>
      <c r="DD217">
        <v>136</v>
      </c>
      <c r="DE217">
        <v>168</v>
      </c>
      <c r="DF217">
        <v>119</v>
      </c>
      <c r="DG217">
        <v>0</v>
      </c>
      <c r="DH217">
        <v>247</v>
      </c>
      <c r="DI217">
        <v>0</v>
      </c>
      <c r="DJ217">
        <v>2</v>
      </c>
      <c r="DK217">
        <v>7</v>
      </c>
      <c r="DL217">
        <v>129</v>
      </c>
      <c r="DM217">
        <v>0</v>
      </c>
      <c r="DN217">
        <v>128</v>
      </c>
      <c r="DO217">
        <v>2.2999999999999998</v>
      </c>
      <c r="DP217" t="s">
        <v>130</v>
      </c>
      <c r="DQ217">
        <v>2831818</v>
      </c>
      <c r="DR217">
        <v>3354460</v>
      </c>
      <c r="DS217">
        <v>1.3620000000000001</v>
      </c>
      <c r="DT217">
        <v>1.877</v>
      </c>
      <c r="DU217">
        <v>0.36</v>
      </c>
      <c r="DV217">
        <v>2.2400000000000002</v>
      </c>
      <c r="DX217" s="2">
        <f t="shared" si="43"/>
        <v>-3.3061831476808301E-3</v>
      </c>
      <c r="DY217" s="2">
        <f t="shared" si="44"/>
        <v>1.7602162752858863E-3</v>
      </c>
      <c r="DZ217" s="3">
        <f t="shared" si="45"/>
        <v>45.449859942414378</v>
      </c>
      <c r="EA217" s="4">
        <f t="shared" si="46"/>
        <v>-1.5459668723949438E-3</v>
      </c>
    </row>
    <row r="218" spans="1:131" hidden="1" x14ac:dyDescent="0.25">
      <c r="A218">
        <v>209</v>
      </c>
      <c r="B218" t="s">
        <v>738</v>
      </c>
      <c r="C218">
        <v>9</v>
      </c>
      <c r="D218">
        <v>0</v>
      </c>
      <c r="E218">
        <v>6</v>
      </c>
      <c r="F218">
        <v>0</v>
      </c>
      <c r="G218" t="s">
        <v>130</v>
      </c>
      <c r="H218" t="s">
        <v>130</v>
      </c>
      <c r="I218">
        <v>6</v>
      </c>
      <c r="J218">
        <v>0</v>
      </c>
      <c r="K218" t="s">
        <v>130</v>
      </c>
      <c r="L218" t="s">
        <v>130</v>
      </c>
      <c r="M218" t="s">
        <v>354</v>
      </c>
      <c r="N218">
        <v>3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25</v>
      </c>
      <c r="X218">
        <v>21</v>
      </c>
      <c r="Y218">
        <v>25</v>
      </c>
      <c r="Z218">
        <v>35</v>
      </c>
      <c r="AA218">
        <v>89</v>
      </c>
      <c r="AB218">
        <v>0</v>
      </c>
      <c r="AC218">
        <v>0</v>
      </c>
      <c r="AD218">
        <v>0</v>
      </c>
      <c r="AE218">
        <v>0</v>
      </c>
      <c r="AF218">
        <v>204.44999694824219</v>
      </c>
      <c r="AG218">
        <v>205.75</v>
      </c>
      <c r="AH218">
        <v>206</v>
      </c>
      <c r="AI218" s="2">
        <f t="shared" si="37"/>
        <v>6.3183623414717616E-3</v>
      </c>
      <c r="AJ218" s="2">
        <f t="shared" si="38"/>
        <v>1.2135922330097637E-3</v>
      </c>
      <c r="AK218" t="s">
        <v>354</v>
      </c>
      <c r="AL218">
        <v>6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5</v>
      </c>
      <c r="AV218">
        <v>5</v>
      </c>
      <c r="AW218">
        <v>4</v>
      </c>
      <c r="AX218">
        <v>61</v>
      </c>
      <c r="AY218">
        <v>120</v>
      </c>
      <c r="AZ218">
        <v>0</v>
      </c>
      <c r="BA218">
        <v>0</v>
      </c>
      <c r="BB218">
        <v>0</v>
      </c>
      <c r="BC218">
        <v>0</v>
      </c>
      <c r="BD218">
        <v>203.46000671386719</v>
      </c>
      <c r="BE218">
        <v>204.3500061035156</v>
      </c>
      <c r="BF218">
        <v>204.80999755859369</v>
      </c>
      <c r="BG218" s="2">
        <f t="shared" si="39"/>
        <v>4.3552696993685025E-3</v>
      </c>
      <c r="BH218" s="2">
        <f t="shared" si="40"/>
        <v>2.2459423883665064E-3</v>
      </c>
      <c r="BI218" t="s">
        <v>466</v>
      </c>
      <c r="BJ218">
        <v>132</v>
      </c>
      <c r="BK218">
        <v>51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32</v>
      </c>
      <c r="BT218">
        <v>1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205.36000061035159</v>
      </c>
      <c r="CC218">
        <v>204</v>
      </c>
      <c r="CD218">
        <v>205.66999816894531</v>
      </c>
      <c r="CE218" s="2">
        <f t="shared" si="41"/>
        <v>-6.6666696585861995E-3</v>
      </c>
      <c r="CF218" s="2">
        <f t="shared" si="42"/>
        <v>8.119794738236541E-3</v>
      </c>
      <c r="CG218" t="s">
        <v>739</v>
      </c>
      <c r="CH218">
        <v>16</v>
      </c>
      <c r="CI218">
        <v>3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46</v>
      </c>
      <c r="CR218">
        <v>29</v>
      </c>
      <c r="CS218">
        <v>15</v>
      </c>
      <c r="CT218">
        <v>13</v>
      </c>
      <c r="CU218">
        <v>83</v>
      </c>
      <c r="CV218">
        <v>0</v>
      </c>
      <c r="CW218">
        <v>0</v>
      </c>
      <c r="CX218">
        <v>0</v>
      </c>
      <c r="CY218">
        <v>0</v>
      </c>
      <c r="CZ218">
        <v>205.1000061035156</v>
      </c>
      <c r="DA218">
        <v>205.55999755859381</v>
      </c>
      <c r="DB218">
        <v>206</v>
      </c>
      <c r="DC218">
        <v>211</v>
      </c>
      <c r="DD218">
        <v>317</v>
      </c>
      <c r="DE218">
        <v>9</v>
      </c>
      <c r="DF218">
        <v>181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292</v>
      </c>
      <c r="DM218">
        <v>0</v>
      </c>
      <c r="DN218">
        <v>209</v>
      </c>
      <c r="DO218">
        <v>1.9</v>
      </c>
      <c r="DP218" t="s">
        <v>130</v>
      </c>
      <c r="DQ218">
        <v>3108885</v>
      </c>
      <c r="DR218">
        <v>2672200</v>
      </c>
      <c r="DS218">
        <v>0.47899999999999998</v>
      </c>
      <c r="DT218">
        <v>1.0309999999999999</v>
      </c>
      <c r="DU218">
        <v>2.0699999999999998</v>
      </c>
      <c r="DV218">
        <v>1.79</v>
      </c>
      <c r="DW218">
        <v>0.31019999999999998</v>
      </c>
      <c r="DX218" s="2">
        <f t="shared" si="43"/>
        <v>2.2377479107874576E-3</v>
      </c>
      <c r="DY218" s="2">
        <f t="shared" si="44"/>
        <v>2.135934181583421E-3</v>
      </c>
      <c r="DZ218" s="3">
        <f t="shared" si="45"/>
        <v>205.9990601837454</v>
      </c>
      <c r="EA218" s="4">
        <f t="shared" si="46"/>
        <v>4.3736820923708786E-3</v>
      </c>
    </row>
    <row r="219" spans="1:131" hidden="1" x14ac:dyDescent="0.25">
      <c r="A219">
        <v>210</v>
      </c>
      <c r="B219" t="s">
        <v>740</v>
      </c>
      <c r="C219">
        <v>9</v>
      </c>
      <c r="D219">
        <v>0</v>
      </c>
      <c r="E219">
        <v>6</v>
      </c>
      <c r="F219">
        <v>0</v>
      </c>
      <c r="G219" t="s">
        <v>130</v>
      </c>
      <c r="H219" t="s">
        <v>130</v>
      </c>
      <c r="I219">
        <v>6</v>
      </c>
      <c r="J219">
        <v>0</v>
      </c>
      <c r="K219" t="s">
        <v>130</v>
      </c>
      <c r="L219" t="s">
        <v>130</v>
      </c>
      <c r="M219" t="s">
        <v>279</v>
      </c>
      <c r="N219">
        <v>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1</v>
      </c>
      <c r="X219">
        <v>0</v>
      </c>
      <c r="Y219">
        <v>1</v>
      </c>
      <c r="Z219">
        <v>12</v>
      </c>
      <c r="AA219">
        <v>181</v>
      </c>
      <c r="AB219">
        <v>0</v>
      </c>
      <c r="AC219">
        <v>0</v>
      </c>
      <c r="AD219">
        <v>0</v>
      </c>
      <c r="AE219">
        <v>0</v>
      </c>
      <c r="AF219">
        <v>19.899999618530281</v>
      </c>
      <c r="AG219">
        <v>20.270000457763668</v>
      </c>
      <c r="AH219">
        <v>20.329999923706051</v>
      </c>
      <c r="AI219" s="2">
        <f t="shared" si="37"/>
        <v>1.8253617704861558E-2</v>
      </c>
      <c r="AJ219" s="2">
        <f t="shared" si="38"/>
        <v>2.9512772340161142E-3</v>
      </c>
      <c r="AK219" t="s">
        <v>741</v>
      </c>
      <c r="AL219">
        <v>21</v>
      </c>
      <c r="AM219">
        <v>38</v>
      </c>
      <c r="AN219">
        <v>52</v>
      </c>
      <c r="AO219">
        <v>27</v>
      </c>
      <c r="AP219">
        <v>9</v>
      </c>
      <c r="AQ219">
        <v>0</v>
      </c>
      <c r="AR219">
        <v>0</v>
      </c>
      <c r="AS219">
        <v>0</v>
      </c>
      <c r="AT219">
        <v>0</v>
      </c>
      <c r="AU219">
        <v>16</v>
      </c>
      <c r="AV219">
        <v>6</v>
      </c>
      <c r="AW219">
        <v>4</v>
      </c>
      <c r="AX219">
        <v>4</v>
      </c>
      <c r="AY219">
        <v>26</v>
      </c>
      <c r="AZ219">
        <v>1</v>
      </c>
      <c r="BA219">
        <v>40</v>
      </c>
      <c r="BB219">
        <v>1</v>
      </c>
      <c r="BC219">
        <v>40</v>
      </c>
      <c r="BD219">
        <v>20.440000534057621</v>
      </c>
      <c r="BE219">
        <v>19.979999542236332</v>
      </c>
      <c r="BF219">
        <v>20.45000076293945</v>
      </c>
      <c r="BG219" s="2">
        <f t="shared" si="39"/>
        <v>-2.3023073191211996E-2</v>
      </c>
      <c r="BH219" s="2">
        <f t="shared" si="40"/>
        <v>2.2982943920221155E-2</v>
      </c>
      <c r="BI219" t="s">
        <v>276</v>
      </c>
      <c r="BJ219">
        <v>23</v>
      </c>
      <c r="BK219">
        <v>2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47</v>
      </c>
      <c r="BT219">
        <v>7</v>
      </c>
      <c r="BU219">
        <v>27</v>
      </c>
      <c r="BV219">
        <v>26</v>
      </c>
      <c r="BW219">
        <v>76</v>
      </c>
      <c r="BX219">
        <v>0</v>
      </c>
      <c r="BY219">
        <v>0</v>
      </c>
      <c r="BZ219">
        <v>0</v>
      </c>
      <c r="CA219">
        <v>0</v>
      </c>
      <c r="CB219">
        <v>20.399999618530281</v>
      </c>
      <c r="CC219">
        <v>20.45999908447266</v>
      </c>
      <c r="CD219">
        <v>20.590000152587891</v>
      </c>
      <c r="CE219" s="2">
        <f t="shared" si="41"/>
        <v>2.9325253483473146E-3</v>
      </c>
      <c r="CF219" s="2">
        <f t="shared" si="42"/>
        <v>6.3137963648286499E-3</v>
      </c>
      <c r="CG219" t="s">
        <v>346</v>
      </c>
      <c r="CH219">
        <v>10</v>
      </c>
      <c r="CI219">
        <v>83</v>
      </c>
      <c r="CJ219">
        <v>90</v>
      </c>
      <c r="CK219">
        <v>12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2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20.610000610351559</v>
      </c>
      <c r="DA219">
        <v>20.54999923706055</v>
      </c>
      <c r="DB219">
        <v>20.64999961853027</v>
      </c>
      <c r="DC219">
        <v>361</v>
      </c>
      <c r="DD219">
        <v>153</v>
      </c>
      <c r="DE219">
        <v>141</v>
      </c>
      <c r="DF219">
        <v>44</v>
      </c>
      <c r="DG219">
        <v>0</v>
      </c>
      <c r="DH219">
        <v>48</v>
      </c>
      <c r="DI219">
        <v>0</v>
      </c>
      <c r="DJ219">
        <v>36</v>
      </c>
      <c r="DK219">
        <v>40</v>
      </c>
      <c r="DL219">
        <v>283</v>
      </c>
      <c r="DM219">
        <v>40</v>
      </c>
      <c r="DN219">
        <v>207</v>
      </c>
      <c r="DO219">
        <v>2.1</v>
      </c>
      <c r="DP219" t="s">
        <v>130</v>
      </c>
      <c r="DQ219">
        <v>1426085</v>
      </c>
      <c r="DR219">
        <v>1481980</v>
      </c>
      <c r="DS219">
        <v>1.4279999999999999</v>
      </c>
      <c r="DT219">
        <v>1.5860000000000001</v>
      </c>
      <c r="DU219">
        <v>1.05</v>
      </c>
      <c r="DV219">
        <v>3.17</v>
      </c>
      <c r="DW219">
        <v>0.12790000000000001</v>
      </c>
      <c r="DX219" s="2">
        <f t="shared" si="43"/>
        <v>-2.9197749644096493E-3</v>
      </c>
      <c r="DY219" s="2">
        <f t="shared" si="44"/>
        <v>4.8426335746749594E-3</v>
      </c>
      <c r="DZ219" s="3">
        <f t="shared" si="45"/>
        <v>20.649515353325484</v>
      </c>
      <c r="EA219" s="4">
        <f t="shared" si="46"/>
        <v>1.92285861026531E-3</v>
      </c>
    </row>
    <row r="220" spans="1:131" hidden="1" x14ac:dyDescent="0.25">
      <c r="A220">
        <v>211</v>
      </c>
      <c r="B220" t="s">
        <v>742</v>
      </c>
      <c r="C220">
        <v>9</v>
      </c>
      <c r="D220">
        <v>0</v>
      </c>
      <c r="E220">
        <v>6</v>
      </c>
      <c r="F220">
        <v>0</v>
      </c>
      <c r="G220" t="s">
        <v>130</v>
      </c>
      <c r="H220" t="s">
        <v>130</v>
      </c>
      <c r="I220">
        <v>6</v>
      </c>
      <c r="J220">
        <v>0</v>
      </c>
      <c r="K220" t="s">
        <v>130</v>
      </c>
      <c r="L220" t="s">
        <v>130</v>
      </c>
      <c r="M220" t="s">
        <v>743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4</v>
      </c>
      <c r="Y220">
        <v>8</v>
      </c>
      <c r="Z220">
        <v>7</v>
      </c>
      <c r="AA220">
        <v>138</v>
      </c>
      <c r="AB220">
        <v>0</v>
      </c>
      <c r="AC220">
        <v>0</v>
      </c>
      <c r="AD220">
        <v>0</v>
      </c>
      <c r="AE220">
        <v>0</v>
      </c>
      <c r="AF220">
        <v>415.05999755859381</v>
      </c>
      <c r="AG220">
        <v>419.29998779296881</v>
      </c>
      <c r="AH220">
        <v>419.29998779296881</v>
      </c>
      <c r="AI220" s="2">
        <f t="shared" si="37"/>
        <v>1.011206858529301E-2</v>
      </c>
      <c r="AJ220" s="2">
        <f t="shared" si="38"/>
        <v>0</v>
      </c>
      <c r="AK220" t="s">
        <v>158</v>
      </c>
      <c r="AL220">
        <v>16</v>
      </c>
      <c r="AM220">
        <v>86</v>
      </c>
      <c r="AN220">
        <v>13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7</v>
      </c>
      <c r="AV220">
        <v>6</v>
      </c>
      <c r="AW220">
        <v>3</v>
      </c>
      <c r="AX220">
        <v>3</v>
      </c>
      <c r="AY220">
        <v>5</v>
      </c>
      <c r="AZ220">
        <v>1</v>
      </c>
      <c r="BA220">
        <v>17</v>
      </c>
      <c r="BB220">
        <v>0</v>
      </c>
      <c r="BC220">
        <v>0</v>
      </c>
      <c r="BD220">
        <v>419.10000610351563</v>
      </c>
      <c r="BE220">
        <v>414.29000854492188</v>
      </c>
      <c r="BF220">
        <v>420.17001342773438</v>
      </c>
      <c r="BG220" s="2">
        <f t="shared" si="39"/>
        <v>-1.1610218589358512E-2</v>
      </c>
      <c r="BH220" s="2">
        <f t="shared" si="40"/>
        <v>1.3994346799866997E-2</v>
      </c>
      <c r="BI220" t="s">
        <v>324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11</v>
      </c>
      <c r="BV220">
        <v>14</v>
      </c>
      <c r="BW220">
        <v>111</v>
      </c>
      <c r="BX220">
        <v>0</v>
      </c>
      <c r="BY220">
        <v>0</v>
      </c>
      <c r="BZ220">
        <v>0</v>
      </c>
      <c r="CA220">
        <v>0</v>
      </c>
      <c r="CB220">
        <v>419.72000122070313</v>
      </c>
      <c r="CC220">
        <v>420.58999633789063</v>
      </c>
      <c r="CD220">
        <v>420.58999633789063</v>
      </c>
      <c r="CE220" s="2">
        <f t="shared" si="41"/>
        <v>2.0685111979900084E-3</v>
      </c>
      <c r="CF220" s="2">
        <f t="shared" si="42"/>
        <v>0</v>
      </c>
      <c r="CG220" t="s">
        <v>744</v>
      </c>
      <c r="CH220">
        <v>29</v>
      </c>
      <c r="CI220">
        <v>34</v>
      </c>
      <c r="CJ220">
        <v>79</v>
      </c>
      <c r="CK220">
        <v>10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2</v>
      </c>
      <c r="CR220">
        <v>0</v>
      </c>
      <c r="CS220">
        <v>1</v>
      </c>
      <c r="CT220">
        <v>0</v>
      </c>
      <c r="CU220">
        <v>0</v>
      </c>
      <c r="CV220">
        <v>1</v>
      </c>
      <c r="CW220">
        <v>1</v>
      </c>
      <c r="CX220">
        <v>0</v>
      </c>
      <c r="CY220">
        <v>0</v>
      </c>
      <c r="CZ220">
        <v>427.45999145507813</v>
      </c>
      <c r="DA220">
        <v>426.66000366210938</v>
      </c>
      <c r="DB220">
        <v>427.04000854492188</v>
      </c>
      <c r="DC220">
        <v>267</v>
      </c>
      <c r="DD220">
        <v>70</v>
      </c>
      <c r="DE220">
        <v>115</v>
      </c>
      <c r="DF220">
        <v>38</v>
      </c>
      <c r="DG220">
        <v>0</v>
      </c>
      <c r="DH220">
        <v>10</v>
      </c>
      <c r="DI220">
        <v>0</v>
      </c>
      <c r="DJ220">
        <v>0</v>
      </c>
      <c r="DK220">
        <v>0</v>
      </c>
      <c r="DL220">
        <v>254</v>
      </c>
      <c r="DM220">
        <v>0</v>
      </c>
      <c r="DN220">
        <v>143</v>
      </c>
      <c r="DO220">
        <v>1.6</v>
      </c>
      <c r="DP220" t="s">
        <v>130</v>
      </c>
      <c r="DQ220">
        <v>249228</v>
      </c>
      <c r="DR220">
        <v>250800</v>
      </c>
      <c r="DS220">
        <v>1.7050000000000001</v>
      </c>
      <c r="DT220">
        <v>2.2639999999999998</v>
      </c>
      <c r="DU220">
        <v>2.66</v>
      </c>
      <c r="DV220">
        <v>9.0399999999999991</v>
      </c>
      <c r="DW220">
        <v>0</v>
      </c>
      <c r="DX220" s="2">
        <f t="shared" si="43"/>
        <v>-1.8750006705627875E-3</v>
      </c>
      <c r="DY220" s="2">
        <f t="shared" si="44"/>
        <v>8.8985780069483766E-4</v>
      </c>
      <c r="DZ220" s="3">
        <f t="shared" si="45"/>
        <v>427.03967039461259</v>
      </c>
      <c r="EA220" s="4">
        <f t="shared" si="46"/>
        <v>-9.8514286986794986E-4</v>
      </c>
    </row>
    <row r="221" spans="1:131" hidden="1" x14ac:dyDescent="0.25">
      <c r="A221">
        <v>212</v>
      </c>
      <c r="B221" t="s">
        <v>745</v>
      </c>
      <c r="C221">
        <v>9</v>
      </c>
      <c r="D221">
        <v>0</v>
      </c>
      <c r="E221">
        <v>6</v>
      </c>
      <c r="F221">
        <v>0</v>
      </c>
      <c r="G221" t="s">
        <v>130</v>
      </c>
      <c r="H221" t="s">
        <v>130</v>
      </c>
      <c r="I221">
        <v>6</v>
      </c>
      <c r="J221">
        <v>0</v>
      </c>
      <c r="K221" t="s">
        <v>130</v>
      </c>
      <c r="L221" t="s">
        <v>130</v>
      </c>
      <c r="M221" t="s">
        <v>351</v>
      </c>
      <c r="N221">
        <v>36</v>
      </c>
      <c r="O221">
        <v>47</v>
      </c>
      <c r="P221">
        <v>57</v>
      </c>
      <c r="Q221">
        <v>40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13</v>
      </c>
      <c r="X221">
        <v>3</v>
      </c>
      <c r="Y221">
        <v>1</v>
      </c>
      <c r="Z221">
        <v>0</v>
      </c>
      <c r="AA221">
        <v>0</v>
      </c>
      <c r="AB221">
        <v>1</v>
      </c>
      <c r="AC221">
        <v>4</v>
      </c>
      <c r="AD221">
        <v>1</v>
      </c>
      <c r="AE221">
        <v>0</v>
      </c>
      <c r="AF221">
        <v>23.719999313354489</v>
      </c>
      <c r="AG221">
        <v>23.25</v>
      </c>
      <c r="AH221">
        <v>23.729999542236332</v>
      </c>
      <c r="AI221" s="2">
        <f t="shared" si="37"/>
        <v>-2.0215024230300527E-2</v>
      </c>
      <c r="AJ221" s="2">
        <f t="shared" si="38"/>
        <v>2.0227541150264039E-2</v>
      </c>
      <c r="AK221" t="s">
        <v>167</v>
      </c>
      <c r="AL221">
        <v>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4</v>
      </c>
      <c r="AX221">
        <v>4</v>
      </c>
      <c r="AY221">
        <v>181</v>
      </c>
      <c r="AZ221">
        <v>0</v>
      </c>
      <c r="BA221">
        <v>0</v>
      </c>
      <c r="BB221">
        <v>0</v>
      </c>
      <c r="BC221">
        <v>0</v>
      </c>
      <c r="BD221">
        <v>23.670000076293949</v>
      </c>
      <c r="BE221">
        <v>23.85000038146973</v>
      </c>
      <c r="BF221">
        <v>23.870000839233398</v>
      </c>
      <c r="BG221" s="2">
        <f t="shared" si="39"/>
        <v>7.5471824862373138E-3</v>
      </c>
      <c r="BH221" s="2">
        <f t="shared" si="40"/>
        <v>8.3789095351827214E-4</v>
      </c>
      <c r="BI221" t="s">
        <v>266</v>
      </c>
      <c r="BJ221">
        <v>5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10</v>
      </c>
      <c r="BT221">
        <v>6</v>
      </c>
      <c r="BU221">
        <v>3</v>
      </c>
      <c r="BV221">
        <v>2</v>
      </c>
      <c r="BW221">
        <v>172</v>
      </c>
      <c r="BX221">
        <v>0</v>
      </c>
      <c r="BY221">
        <v>0</v>
      </c>
      <c r="BZ221">
        <v>0</v>
      </c>
      <c r="CA221">
        <v>0</v>
      </c>
      <c r="CB221">
        <v>23.229999542236332</v>
      </c>
      <c r="CC221">
        <v>23.760000228881839</v>
      </c>
      <c r="CD221">
        <v>23.860000610351559</v>
      </c>
      <c r="CE221" s="2">
        <f t="shared" si="41"/>
        <v>2.2306425990739509E-2</v>
      </c>
      <c r="CF221" s="2">
        <f t="shared" si="42"/>
        <v>4.1911307171691448E-3</v>
      </c>
      <c r="CG221" t="s">
        <v>560</v>
      </c>
      <c r="CH221">
        <v>28</v>
      </c>
      <c r="CI221">
        <v>93</v>
      </c>
      <c r="CJ221">
        <v>22</v>
      </c>
      <c r="CK221">
        <v>1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15</v>
      </c>
      <c r="CR221">
        <v>8</v>
      </c>
      <c r="CS221">
        <v>9</v>
      </c>
      <c r="CT221">
        <v>13</v>
      </c>
      <c r="CU221">
        <v>7</v>
      </c>
      <c r="CV221">
        <v>1</v>
      </c>
      <c r="CW221">
        <v>37</v>
      </c>
      <c r="CX221">
        <v>0</v>
      </c>
      <c r="CY221">
        <v>0</v>
      </c>
      <c r="CZ221">
        <v>23.690000534057621</v>
      </c>
      <c r="DA221">
        <v>23.690000534057621</v>
      </c>
      <c r="DB221">
        <v>23.770000457763668</v>
      </c>
      <c r="DC221">
        <v>330</v>
      </c>
      <c r="DD221">
        <v>91</v>
      </c>
      <c r="DE221">
        <v>181</v>
      </c>
      <c r="DF221">
        <v>25</v>
      </c>
      <c r="DG221">
        <v>0</v>
      </c>
      <c r="DH221">
        <v>42</v>
      </c>
      <c r="DI221">
        <v>0</v>
      </c>
      <c r="DJ221">
        <v>41</v>
      </c>
      <c r="DK221">
        <v>0</v>
      </c>
      <c r="DL221">
        <v>360</v>
      </c>
      <c r="DM221">
        <v>0</v>
      </c>
      <c r="DN221">
        <v>181</v>
      </c>
      <c r="DO221">
        <v>1.7</v>
      </c>
      <c r="DP221" t="s">
        <v>130</v>
      </c>
      <c r="DQ221">
        <v>637534</v>
      </c>
      <c r="DR221">
        <v>789360</v>
      </c>
      <c r="DS221">
        <v>2.367</v>
      </c>
      <c r="DT221">
        <v>2.6219999999999999</v>
      </c>
      <c r="DU221">
        <v>0.22</v>
      </c>
      <c r="DV221">
        <v>1.43</v>
      </c>
      <c r="DW221">
        <v>0.3523</v>
      </c>
      <c r="DX221" s="2">
        <f t="shared" si="43"/>
        <v>0</v>
      </c>
      <c r="DY221" s="2">
        <f t="shared" si="44"/>
        <v>3.3655835997226102E-3</v>
      </c>
      <c r="DZ221" s="3">
        <f t="shared" si="45"/>
        <v>23.769731211332466</v>
      </c>
      <c r="EA221" s="4">
        <f t="shared" si="46"/>
        <v>3.3655835997226102E-3</v>
      </c>
    </row>
    <row r="222" spans="1:131" hidden="1" x14ac:dyDescent="0.25">
      <c r="A222">
        <v>213</v>
      </c>
      <c r="B222" t="s">
        <v>746</v>
      </c>
      <c r="C222">
        <v>9</v>
      </c>
      <c r="D222">
        <v>0</v>
      </c>
      <c r="E222">
        <v>6</v>
      </c>
      <c r="F222">
        <v>0</v>
      </c>
      <c r="G222" t="s">
        <v>130</v>
      </c>
      <c r="H222" t="s">
        <v>130</v>
      </c>
      <c r="I222">
        <v>6</v>
      </c>
      <c r="J222">
        <v>0</v>
      </c>
      <c r="K222" t="s">
        <v>130</v>
      </c>
      <c r="L222" t="s">
        <v>130</v>
      </c>
      <c r="M222" t="s">
        <v>747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2</v>
      </c>
      <c r="X222">
        <v>5</v>
      </c>
      <c r="Y222">
        <v>4</v>
      </c>
      <c r="Z222">
        <v>2</v>
      </c>
      <c r="AA222">
        <v>55</v>
      </c>
      <c r="AB222">
        <v>0</v>
      </c>
      <c r="AC222">
        <v>0</v>
      </c>
      <c r="AD222">
        <v>0</v>
      </c>
      <c r="AE222">
        <v>0</v>
      </c>
      <c r="AF222">
        <v>80.010002136230469</v>
      </c>
      <c r="AG222">
        <v>80.930000305175781</v>
      </c>
      <c r="AH222">
        <v>81.25</v>
      </c>
      <c r="AI222" s="2">
        <f t="shared" si="37"/>
        <v>1.1367826090153521E-2</v>
      </c>
      <c r="AJ222" s="2">
        <f t="shared" si="38"/>
        <v>3.9384577824519429E-3</v>
      </c>
      <c r="AK222" t="s">
        <v>235</v>
      </c>
      <c r="AL222">
        <v>46</v>
      </c>
      <c r="AM222">
        <v>18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16</v>
      </c>
      <c r="AV222">
        <v>9</v>
      </c>
      <c r="AW222">
        <v>6</v>
      </c>
      <c r="AX222">
        <v>8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80.330001831054688</v>
      </c>
      <c r="BE222">
        <v>80.050003051757813</v>
      </c>
      <c r="BF222">
        <v>80.80999755859375</v>
      </c>
      <c r="BG222" s="2">
        <f t="shared" si="39"/>
        <v>-3.4977984837281095E-3</v>
      </c>
      <c r="BH222" s="2">
        <f t="shared" si="40"/>
        <v>9.4047089443961562E-3</v>
      </c>
      <c r="BI222" t="s">
        <v>360</v>
      </c>
      <c r="BJ222">
        <v>6</v>
      </c>
      <c r="BK222">
        <v>41</v>
      </c>
      <c r="BL222">
        <v>20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1</v>
      </c>
      <c r="BV222">
        <v>1</v>
      </c>
      <c r="BW222">
        <v>0</v>
      </c>
      <c r="BX222">
        <v>1</v>
      </c>
      <c r="BY222">
        <v>2</v>
      </c>
      <c r="BZ222">
        <v>0</v>
      </c>
      <c r="CA222">
        <v>0</v>
      </c>
      <c r="CB222">
        <v>81.19000244140625</v>
      </c>
      <c r="CC222">
        <v>80.349998474121094</v>
      </c>
      <c r="CD222">
        <v>81.470001220703125</v>
      </c>
      <c r="CE222" s="2">
        <f t="shared" si="41"/>
        <v>-1.0454312174700275E-2</v>
      </c>
      <c r="CF222" s="2">
        <f t="shared" si="42"/>
        <v>1.3747425184736817E-2</v>
      </c>
      <c r="CG222" t="s">
        <v>415</v>
      </c>
      <c r="CH222">
        <v>47</v>
      </c>
      <c r="CI222">
        <v>2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19</v>
      </c>
      <c r="CR222">
        <v>6</v>
      </c>
      <c r="CS222">
        <v>2</v>
      </c>
      <c r="CT222">
        <v>5</v>
      </c>
      <c r="CU222">
        <v>2</v>
      </c>
      <c r="CV222">
        <v>0</v>
      </c>
      <c r="CW222">
        <v>0</v>
      </c>
      <c r="CX222">
        <v>0</v>
      </c>
      <c r="CY222">
        <v>0</v>
      </c>
      <c r="CZ222">
        <v>81.800003051757813</v>
      </c>
      <c r="DA222">
        <v>82.05999755859375</v>
      </c>
      <c r="DB222">
        <v>82.05999755859375</v>
      </c>
      <c r="DC222">
        <v>182</v>
      </c>
      <c r="DD222">
        <v>86</v>
      </c>
      <c r="DE222">
        <v>66</v>
      </c>
      <c r="DF222">
        <v>52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57</v>
      </c>
      <c r="DM222">
        <v>0</v>
      </c>
      <c r="DN222">
        <v>55</v>
      </c>
      <c r="DO222">
        <v>1.7</v>
      </c>
      <c r="DP222" t="s">
        <v>130</v>
      </c>
      <c r="DQ222">
        <v>49167</v>
      </c>
      <c r="DR222">
        <v>63900</v>
      </c>
      <c r="DS222">
        <v>1.341</v>
      </c>
      <c r="DT222">
        <v>1.9410000000000001</v>
      </c>
      <c r="DU222">
        <v>1.54</v>
      </c>
      <c r="DV222">
        <v>2.85</v>
      </c>
      <c r="DW222">
        <v>0.49170000000000003</v>
      </c>
      <c r="DX222" s="2">
        <f t="shared" si="43"/>
        <v>3.1683465095193597E-3</v>
      </c>
      <c r="DY222" s="2">
        <f t="shared" si="44"/>
        <v>0</v>
      </c>
      <c r="DZ222" s="3">
        <f t="shared" si="45"/>
        <v>82.05999755859375</v>
      </c>
      <c r="EA222" s="4">
        <f t="shared" si="46"/>
        <v>3.1683465095193597E-3</v>
      </c>
    </row>
    <row r="223" spans="1:131" hidden="1" x14ac:dyDescent="0.25">
      <c r="A223">
        <v>214</v>
      </c>
      <c r="B223" t="s">
        <v>748</v>
      </c>
      <c r="C223">
        <v>9</v>
      </c>
      <c r="D223">
        <v>0</v>
      </c>
      <c r="E223">
        <v>6</v>
      </c>
      <c r="F223">
        <v>0</v>
      </c>
      <c r="G223" t="s">
        <v>130</v>
      </c>
      <c r="H223" t="s">
        <v>130</v>
      </c>
      <c r="I223">
        <v>6</v>
      </c>
      <c r="J223">
        <v>0</v>
      </c>
      <c r="K223" t="s">
        <v>130</v>
      </c>
      <c r="L223" t="s">
        <v>130</v>
      </c>
      <c r="M223" t="s">
        <v>565</v>
      </c>
      <c r="N223">
        <v>2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5</v>
      </c>
      <c r="X223">
        <v>6</v>
      </c>
      <c r="Y223">
        <v>10</v>
      </c>
      <c r="Z223">
        <v>12</v>
      </c>
      <c r="AA223">
        <v>89</v>
      </c>
      <c r="AB223">
        <v>0</v>
      </c>
      <c r="AC223">
        <v>0</v>
      </c>
      <c r="AD223">
        <v>0</v>
      </c>
      <c r="AE223">
        <v>0</v>
      </c>
      <c r="AF223">
        <v>138.30999755859381</v>
      </c>
      <c r="AG223">
        <v>139.1600036621094</v>
      </c>
      <c r="AH223">
        <v>139.33000183105469</v>
      </c>
      <c r="AI223" s="2">
        <f t="shared" si="37"/>
        <v>6.1081207325882625E-3</v>
      </c>
      <c r="AJ223" s="2">
        <f t="shared" si="38"/>
        <v>1.2201117254804217E-3</v>
      </c>
      <c r="AK223" t="s">
        <v>749</v>
      </c>
      <c r="AL223">
        <v>64</v>
      </c>
      <c r="AM223">
        <v>5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15</v>
      </c>
      <c r="AV223">
        <v>7</v>
      </c>
      <c r="AW223">
        <v>2</v>
      </c>
      <c r="AX223">
        <v>7</v>
      </c>
      <c r="AY223">
        <v>32</v>
      </c>
      <c r="AZ223">
        <v>0</v>
      </c>
      <c r="BA223">
        <v>0</v>
      </c>
      <c r="BB223">
        <v>0</v>
      </c>
      <c r="BC223">
        <v>0</v>
      </c>
      <c r="BD223">
        <v>141.00999450683591</v>
      </c>
      <c r="BE223">
        <v>140.00999450683591</v>
      </c>
      <c r="BF223">
        <v>141.00999450683591</v>
      </c>
      <c r="BG223" s="2">
        <f t="shared" si="39"/>
        <v>-7.1423472554394962E-3</v>
      </c>
      <c r="BH223" s="2">
        <f t="shared" si="40"/>
        <v>7.0916959006868119E-3</v>
      </c>
      <c r="BI223" t="s">
        <v>233</v>
      </c>
      <c r="BJ223">
        <v>2</v>
      </c>
      <c r="BK223">
        <v>58</v>
      </c>
      <c r="BL223">
        <v>48</v>
      </c>
      <c r="BM223">
        <v>10</v>
      </c>
      <c r="BN223">
        <v>1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142.5899963378906</v>
      </c>
      <c r="CC223">
        <v>140.33000183105469</v>
      </c>
      <c r="CD223">
        <v>143.13999938964841</v>
      </c>
      <c r="CE223" s="2">
        <f t="shared" si="41"/>
        <v>-1.6104856248464694E-2</v>
      </c>
      <c r="CF223" s="2">
        <f t="shared" si="42"/>
        <v>1.9631113389517951E-2</v>
      </c>
      <c r="CG223" t="s">
        <v>252</v>
      </c>
      <c r="CH223">
        <v>69</v>
      </c>
      <c r="CI223">
        <v>64</v>
      </c>
      <c r="CJ223">
        <v>1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1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143.72999572753909</v>
      </c>
      <c r="DA223">
        <v>142.97999572753909</v>
      </c>
      <c r="DB223">
        <v>143.99000549316409</v>
      </c>
      <c r="DC223">
        <v>323</v>
      </c>
      <c r="DD223">
        <v>66</v>
      </c>
      <c r="DE223">
        <v>71</v>
      </c>
      <c r="DF223">
        <v>64</v>
      </c>
      <c r="DG223">
        <v>0</v>
      </c>
      <c r="DH223">
        <v>11</v>
      </c>
      <c r="DI223">
        <v>0</v>
      </c>
      <c r="DJ223">
        <v>0</v>
      </c>
      <c r="DK223">
        <v>0</v>
      </c>
      <c r="DL223">
        <v>121</v>
      </c>
      <c r="DM223">
        <v>0</v>
      </c>
      <c r="DN223">
        <v>121</v>
      </c>
      <c r="DO223">
        <v>2.1</v>
      </c>
      <c r="DP223" t="s">
        <v>130</v>
      </c>
      <c r="DQ223">
        <v>177027</v>
      </c>
      <c r="DR223">
        <v>180940</v>
      </c>
      <c r="DS223">
        <v>1.2509999999999999</v>
      </c>
      <c r="DT223">
        <v>1.3720000000000001</v>
      </c>
      <c r="DU223">
        <v>2.52</v>
      </c>
      <c r="DV223">
        <v>2.97</v>
      </c>
      <c r="DW223">
        <v>0.20180000000000001</v>
      </c>
      <c r="DX223" s="2">
        <f t="shared" si="43"/>
        <v>-5.2454890363067275E-3</v>
      </c>
      <c r="DY223" s="2">
        <f t="shared" si="44"/>
        <v>7.0144435522849768E-3</v>
      </c>
      <c r="DZ223" s="3">
        <f t="shared" si="45"/>
        <v>143.98292083667587</v>
      </c>
      <c r="EA223" s="4">
        <f t="shared" si="46"/>
        <v>1.7689545159782494E-3</v>
      </c>
    </row>
    <row r="224" spans="1:131" hidden="1" x14ac:dyDescent="0.25">
      <c r="A224">
        <v>215</v>
      </c>
      <c r="B224" t="s">
        <v>750</v>
      </c>
      <c r="C224">
        <v>9</v>
      </c>
      <c r="D224">
        <v>1</v>
      </c>
      <c r="E224">
        <v>5</v>
      </c>
      <c r="F224">
        <v>1</v>
      </c>
      <c r="G224" t="s">
        <v>130</v>
      </c>
      <c r="H224" t="s">
        <v>130</v>
      </c>
      <c r="I224">
        <v>5</v>
      </c>
      <c r="J224">
        <v>1</v>
      </c>
      <c r="K224" t="s">
        <v>130</v>
      </c>
      <c r="L224" t="s">
        <v>130</v>
      </c>
      <c r="M224" t="s">
        <v>587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1</v>
      </c>
      <c r="X224">
        <v>1</v>
      </c>
      <c r="Y224">
        <v>6</v>
      </c>
      <c r="Z224">
        <v>13</v>
      </c>
      <c r="AA224">
        <v>174</v>
      </c>
      <c r="AB224">
        <v>0</v>
      </c>
      <c r="AC224">
        <v>0</v>
      </c>
      <c r="AD224">
        <v>0</v>
      </c>
      <c r="AE224">
        <v>0</v>
      </c>
      <c r="AF224">
        <v>193.08999633789071</v>
      </c>
      <c r="AG224">
        <v>194.46000671386719</v>
      </c>
      <c r="AH224">
        <v>194.49000549316409</v>
      </c>
      <c r="AI224" s="2">
        <f t="shared" si="37"/>
        <v>7.0452037883159679E-3</v>
      </c>
      <c r="AJ224" s="2">
        <f t="shared" si="38"/>
        <v>1.54243295026113E-4</v>
      </c>
      <c r="AK224" t="s">
        <v>547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1</v>
      </c>
      <c r="AY224">
        <v>194</v>
      </c>
      <c r="AZ224">
        <v>0</v>
      </c>
      <c r="BA224">
        <v>0</v>
      </c>
      <c r="BB224">
        <v>0</v>
      </c>
      <c r="BC224">
        <v>0</v>
      </c>
      <c r="BD224">
        <v>195.19999694824219</v>
      </c>
      <c r="BE224">
        <v>196.08999633789071</v>
      </c>
      <c r="BF224">
        <v>196.08999633789071</v>
      </c>
      <c r="BG224" s="2">
        <f t="shared" si="39"/>
        <v>4.5387291869541935E-3</v>
      </c>
      <c r="BH224" s="2">
        <f t="shared" si="40"/>
        <v>0</v>
      </c>
      <c r="BI224" t="s">
        <v>460</v>
      </c>
      <c r="BJ224">
        <v>59</v>
      </c>
      <c r="BK224">
        <v>132</v>
      </c>
      <c r="BL224">
        <v>4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4</v>
      </c>
      <c r="BT224">
        <v>2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195.42999267578119</v>
      </c>
      <c r="CC224">
        <v>193.30999755859369</v>
      </c>
      <c r="CD224">
        <v>195.55999755859369</v>
      </c>
      <c r="CE224" s="2">
        <f t="shared" si="41"/>
        <v>-1.0966815705147015E-2</v>
      </c>
      <c r="CF224" s="2">
        <f t="shared" si="42"/>
        <v>1.1505420474991812E-2</v>
      </c>
      <c r="CG224" t="s">
        <v>489</v>
      </c>
      <c r="CH224">
        <v>26</v>
      </c>
      <c r="CI224">
        <v>3</v>
      </c>
      <c r="CJ224">
        <v>1</v>
      </c>
      <c r="CK224">
        <v>0</v>
      </c>
      <c r="CL224">
        <v>0</v>
      </c>
      <c r="CM224">
        <v>1</v>
      </c>
      <c r="CN224">
        <v>1</v>
      </c>
      <c r="CO224">
        <v>0</v>
      </c>
      <c r="CP224">
        <v>0</v>
      </c>
      <c r="CQ224">
        <v>20</v>
      </c>
      <c r="CR224">
        <v>33</v>
      </c>
      <c r="CS224">
        <v>54</v>
      </c>
      <c r="CT224">
        <v>45</v>
      </c>
      <c r="CU224">
        <v>16</v>
      </c>
      <c r="CV224">
        <v>0</v>
      </c>
      <c r="CW224">
        <v>0</v>
      </c>
      <c r="CX224">
        <v>0</v>
      </c>
      <c r="CY224">
        <v>0</v>
      </c>
      <c r="CZ224">
        <v>192.42999267578119</v>
      </c>
      <c r="DA224">
        <v>192.13999938964841</v>
      </c>
      <c r="DB224">
        <v>193</v>
      </c>
      <c r="DC224">
        <v>226</v>
      </c>
      <c r="DD224">
        <v>180</v>
      </c>
      <c r="DE224">
        <v>1</v>
      </c>
      <c r="DF224">
        <v>22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384</v>
      </c>
      <c r="DM224">
        <v>0</v>
      </c>
      <c r="DN224">
        <v>368</v>
      </c>
      <c r="DO224">
        <v>2.4</v>
      </c>
      <c r="DP224" t="s">
        <v>130</v>
      </c>
      <c r="DQ224">
        <v>4505091</v>
      </c>
      <c r="DR224">
        <v>3558840</v>
      </c>
      <c r="DS224">
        <v>3.34</v>
      </c>
      <c r="DT224">
        <v>4.2839999999999998</v>
      </c>
      <c r="DU224">
        <v>2.59</v>
      </c>
      <c r="DV224">
        <v>2.73</v>
      </c>
      <c r="DW224">
        <v>0.62310003999999997</v>
      </c>
      <c r="DX224" s="2">
        <f t="shared" si="43"/>
        <v>-1.509281185874789E-3</v>
      </c>
      <c r="DY224" s="2">
        <f t="shared" si="44"/>
        <v>4.4559617116662897E-3</v>
      </c>
      <c r="DZ224" s="3">
        <f t="shared" si="45"/>
        <v>192.99616787020827</v>
      </c>
      <c r="EA224" s="4">
        <f t="shared" si="46"/>
        <v>2.9466805257915007E-3</v>
      </c>
    </row>
    <row r="225" spans="1:131" hidden="1" x14ac:dyDescent="0.25">
      <c r="A225">
        <v>216</v>
      </c>
      <c r="B225" t="s">
        <v>751</v>
      </c>
      <c r="C225">
        <v>9</v>
      </c>
      <c r="D225">
        <v>0</v>
      </c>
      <c r="E225">
        <v>6</v>
      </c>
      <c r="F225">
        <v>0</v>
      </c>
      <c r="G225" t="s">
        <v>130</v>
      </c>
      <c r="H225" t="s">
        <v>130</v>
      </c>
      <c r="I225">
        <v>6</v>
      </c>
      <c r="J225">
        <v>0</v>
      </c>
      <c r="K225" t="s">
        <v>130</v>
      </c>
      <c r="L225" t="s">
        <v>130</v>
      </c>
      <c r="M225" t="s">
        <v>504</v>
      </c>
      <c r="N225">
        <v>2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2</v>
      </c>
      <c r="X225">
        <v>4</v>
      </c>
      <c r="Y225">
        <v>3</v>
      </c>
      <c r="Z225">
        <v>1</v>
      </c>
      <c r="AA225">
        <v>185</v>
      </c>
      <c r="AB225">
        <v>0</v>
      </c>
      <c r="AC225">
        <v>0</v>
      </c>
      <c r="AD225">
        <v>0</v>
      </c>
      <c r="AE225">
        <v>0</v>
      </c>
      <c r="AF225">
        <v>116.379997253418</v>
      </c>
      <c r="AG225">
        <v>117.80999755859381</v>
      </c>
      <c r="AH225">
        <v>117.84999847412109</v>
      </c>
      <c r="AI225" s="2">
        <f t="shared" si="37"/>
        <v>1.2138191450726254E-2</v>
      </c>
      <c r="AJ225" s="2">
        <f t="shared" si="38"/>
        <v>3.3942228294614463E-4</v>
      </c>
      <c r="AK225" t="s">
        <v>410</v>
      </c>
      <c r="AL225">
        <v>35</v>
      </c>
      <c r="AM225">
        <v>136</v>
      </c>
      <c r="AN225">
        <v>24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2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117.0500030517578</v>
      </c>
      <c r="BE225">
        <v>116</v>
      </c>
      <c r="BF225">
        <v>117.370002746582</v>
      </c>
      <c r="BG225" s="2">
        <f t="shared" si="39"/>
        <v>-9.0517504461880005E-3</v>
      </c>
      <c r="BH225" s="2">
        <f t="shared" si="40"/>
        <v>1.1672511838821564E-2</v>
      </c>
      <c r="BI225" t="s">
        <v>479</v>
      </c>
      <c r="BJ225">
        <v>8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3</v>
      </c>
      <c r="BT225">
        <v>4</v>
      </c>
      <c r="BU225">
        <v>33</v>
      </c>
      <c r="BV225">
        <v>52</v>
      </c>
      <c r="BW225">
        <v>97</v>
      </c>
      <c r="BX225">
        <v>0</v>
      </c>
      <c r="BY225">
        <v>0</v>
      </c>
      <c r="BZ225">
        <v>0</v>
      </c>
      <c r="CA225">
        <v>0</v>
      </c>
      <c r="CB225">
        <v>117.09999847412109</v>
      </c>
      <c r="CC225">
        <v>117.69000244140619</v>
      </c>
      <c r="CD225">
        <v>118.19000244140619</v>
      </c>
      <c r="CE225" s="2">
        <f t="shared" si="41"/>
        <v>5.0132037985031186E-3</v>
      </c>
      <c r="CF225" s="2">
        <f t="shared" si="42"/>
        <v>4.2304762642498828E-3</v>
      </c>
      <c r="CG225" t="s">
        <v>159</v>
      </c>
      <c r="CH225">
        <v>24</v>
      </c>
      <c r="CI225">
        <v>27</v>
      </c>
      <c r="CJ225">
        <v>102</v>
      </c>
      <c r="CK225">
        <v>42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2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119.36000061035161</v>
      </c>
      <c r="DA225">
        <v>118.5299987792969</v>
      </c>
      <c r="DB225">
        <v>119.9199981689453</v>
      </c>
      <c r="DC225">
        <v>400</v>
      </c>
      <c r="DD225">
        <v>106</v>
      </c>
      <c r="DE225">
        <v>197</v>
      </c>
      <c r="DF225">
        <v>12</v>
      </c>
      <c r="DG225">
        <v>0</v>
      </c>
      <c r="DH225">
        <v>42</v>
      </c>
      <c r="DI225">
        <v>0</v>
      </c>
      <c r="DJ225">
        <v>0</v>
      </c>
      <c r="DK225">
        <v>0</v>
      </c>
      <c r="DL225">
        <v>282</v>
      </c>
      <c r="DM225">
        <v>0</v>
      </c>
      <c r="DN225">
        <v>185</v>
      </c>
      <c r="DO225">
        <v>2.2999999999999998</v>
      </c>
      <c r="DP225" t="s">
        <v>130</v>
      </c>
      <c r="DQ225">
        <v>1894027</v>
      </c>
      <c r="DR225">
        <v>1548800</v>
      </c>
      <c r="DS225">
        <v>0.32400000000000001</v>
      </c>
      <c r="DT225">
        <v>0.54500000000000004</v>
      </c>
      <c r="DU225">
        <v>-23.65</v>
      </c>
      <c r="DV225">
        <v>2.06</v>
      </c>
      <c r="DW225">
        <v>0.12479999999999999</v>
      </c>
      <c r="DX225" s="2">
        <f t="shared" si="43"/>
        <v>-7.0024621581257218E-3</v>
      </c>
      <c r="DY225" s="2">
        <f t="shared" si="44"/>
        <v>1.1591055794465066E-2</v>
      </c>
      <c r="DZ225" s="3">
        <f t="shared" si="45"/>
        <v>119.90388660846561</v>
      </c>
      <c r="EA225" s="4">
        <f t="shared" si="46"/>
        <v>4.5885936363393443E-3</v>
      </c>
    </row>
    <row r="226" spans="1:131" hidden="1" x14ac:dyDescent="0.25">
      <c r="A226">
        <v>217</v>
      </c>
      <c r="B226" t="s">
        <v>752</v>
      </c>
      <c r="C226">
        <v>9</v>
      </c>
      <c r="D226">
        <v>0</v>
      </c>
      <c r="E226">
        <v>6</v>
      </c>
      <c r="F226">
        <v>0</v>
      </c>
      <c r="G226" t="s">
        <v>130</v>
      </c>
      <c r="H226" t="s">
        <v>130</v>
      </c>
      <c r="I226">
        <v>6</v>
      </c>
      <c r="J226">
        <v>0</v>
      </c>
      <c r="K226" t="s">
        <v>130</v>
      </c>
      <c r="L226" t="s">
        <v>130</v>
      </c>
      <c r="M226" t="s">
        <v>753</v>
      </c>
      <c r="N226">
        <v>30</v>
      </c>
      <c r="O226">
        <v>2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20</v>
      </c>
      <c r="X226">
        <v>15</v>
      </c>
      <c r="Y226">
        <v>13</v>
      </c>
      <c r="Z226">
        <v>5</v>
      </c>
      <c r="AA226">
        <v>125</v>
      </c>
      <c r="AB226">
        <v>0</v>
      </c>
      <c r="AC226">
        <v>0</v>
      </c>
      <c r="AD226">
        <v>0</v>
      </c>
      <c r="AE226">
        <v>0</v>
      </c>
      <c r="AF226">
        <v>67.050003051757813</v>
      </c>
      <c r="AG226">
        <v>67.160003662109375</v>
      </c>
      <c r="AH226">
        <v>67.599998474121094</v>
      </c>
      <c r="AI226" s="2">
        <f t="shared" si="37"/>
        <v>1.637888689002942E-3</v>
      </c>
      <c r="AJ226" s="2">
        <f t="shared" si="38"/>
        <v>6.508799141173971E-3</v>
      </c>
      <c r="AK226" t="s">
        <v>399</v>
      </c>
      <c r="AL226">
        <v>150</v>
      </c>
      <c r="AM226">
        <v>7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36</v>
      </c>
      <c r="AV226">
        <v>6</v>
      </c>
      <c r="AW226">
        <v>6</v>
      </c>
      <c r="AX226">
        <v>7</v>
      </c>
      <c r="AY226">
        <v>12</v>
      </c>
      <c r="AZ226">
        <v>0</v>
      </c>
      <c r="BA226">
        <v>0</v>
      </c>
      <c r="BB226">
        <v>0</v>
      </c>
      <c r="BC226">
        <v>0</v>
      </c>
      <c r="BD226">
        <v>66.839996337890625</v>
      </c>
      <c r="BE226">
        <v>66.540000915527344</v>
      </c>
      <c r="BF226">
        <v>66.94000244140625</v>
      </c>
      <c r="BG226" s="2">
        <f t="shared" si="39"/>
        <v>-4.5084974186297977E-3</v>
      </c>
      <c r="BH226" s="2">
        <f t="shared" si="40"/>
        <v>5.9755230249510793E-3</v>
      </c>
      <c r="BI226" t="s">
        <v>547</v>
      </c>
      <c r="BJ226">
        <v>2</v>
      </c>
      <c r="BK226">
        <v>4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2</v>
      </c>
      <c r="BT226">
        <v>3</v>
      </c>
      <c r="BU226">
        <v>2</v>
      </c>
      <c r="BV226">
        <v>1</v>
      </c>
      <c r="BW226">
        <v>184</v>
      </c>
      <c r="BX226">
        <v>0</v>
      </c>
      <c r="BY226">
        <v>0</v>
      </c>
      <c r="BZ226">
        <v>0</v>
      </c>
      <c r="CA226">
        <v>0</v>
      </c>
      <c r="CB226">
        <v>67.569999694824219</v>
      </c>
      <c r="CC226">
        <v>68.319999694824219</v>
      </c>
      <c r="CD226">
        <v>68.830001831054688</v>
      </c>
      <c r="CE226" s="2">
        <f t="shared" si="41"/>
        <v>1.0977751805476332E-2</v>
      </c>
      <c r="CF226" s="2">
        <f t="shared" si="42"/>
        <v>7.4095906241915532E-3</v>
      </c>
      <c r="CG226" t="s">
        <v>157</v>
      </c>
      <c r="CH226">
        <v>73</v>
      </c>
      <c r="CI226">
        <v>122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67.709999084472656</v>
      </c>
      <c r="DA226">
        <v>67.669998168945313</v>
      </c>
      <c r="DB226">
        <v>67.669998168945313</v>
      </c>
      <c r="DC226">
        <v>390</v>
      </c>
      <c r="DD226">
        <v>116</v>
      </c>
      <c r="DE226">
        <v>189</v>
      </c>
      <c r="DF226">
        <v>108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321</v>
      </c>
      <c r="DM226">
        <v>0</v>
      </c>
      <c r="DN226">
        <v>137</v>
      </c>
      <c r="DO226">
        <v>2.1</v>
      </c>
      <c r="DP226" t="s">
        <v>130</v>
      </c>
      <c r="DQ226">
        <v>5620637</v>
      </c>
      <c r="DR226">
        <v>7105060</v>
      </c>
      <c r="DS226">
        <v>0.38800000000000001</v>
      </c>
      <c r="DT226">
        <v>0.38900000000000001</v>
      </c>
      <c r="DU226">
        <v>1.54</v>
      </c>
      <c r="DV226">
        <v>2.2400000000000002</v>
      </c>
      <c r="DW226">
        <v>0.33960000000000001</v>
      </c>
      <c r="DX226" s="2">
        <f t="shared" si="43"/>
        <v>-5.9111743179718346E-4</v>
      </c>
      <c r="DY226" s="2">
        <f t="shared" si="44"/>
        <v>0</v>
      </c>
      <c r="DZ226" s="3">
        <f t="shared" si="45"/>
        <v>67.669998168945313</v>
      </c>
      <c r="EA226" s="4">
        <f t="shared" si="46"/>
        <v>-5.9111743179718346E-4</v>
      </c>
    </row>
    <row r="227" spans="1:131" hidden="1" x14ac:dyDescent="0.25">
      <c r="A227">
        <v>218</v>
      </c>
      <c r="B227" t="s">
        <v>754</v>
      </c>
      <c r="C227">
        <v>9</v>
      </c>
      <c r="D227">
        <v>0</v>
      </c>
      <c r="E227">
        <v>6</v>
      </c>
      <c r="F227">
        <v>0</v>
      </c>
      <c r="G227" t="s">
        <v>130</v>
      </c>
      <c r="H227" t="s">
        <v>130</v>
      </c>
      <c r="I227">
        <v>6</v>
      </c>
      <c r="J227">
        <v>0</v>
      </c>
      <c r="K227" t="s">
        <v>130</v>
      </c>
      <c r="L227" t="s">
        <v>130</v>
      </c>
      <c r="M227" t="s">
        <v>479</v>
      </c>
      <c r="N227">
        <v>23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79</v>
      </c>
      <c r="X227">
        <v>42</v>
      </c>
      <c r="Y227">
        <v>45</v>
      </c>
      <c r="Z227">
        <v>16</v>
      </c>
      <c r="AA227">
        <v>5</v>
      </c>
      <c r="AB227">
        <v>0</v>
      </c>
      <c r="AC227">
        <v>0</v>
      </c>
      <c r="AD227">
        <v>0</v>
      </c>
      <c r="AE227">
        <v>0</v>
      </c>
      <c r="AF227">
        <v>295.1300048828125</v>
      </c>
      <c r="AG227">
        <v>295.58999633789063</v>
      </c>
      <c r="AH227">
        <v>295.94000244140619</v>
      </c>
      <c r="AI227" s="2">
        <f t="shared" si="37"/>
        <v>1.5561807259278915E-3</v>
      </c>
      <c r="AJ227" s="2">
        <f t="shared" si="38"/>
        <v>1.1826927776851237E-3</v>
      </c>
      <c r="AK227" t="s">
        <v>366</v>
      </c>
      <c r="AL227">
        <v>9</v>
      </c>
      <c r="AM227">
        <v>155</v>
      </c>
      <c r="AN227">
        <v>24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298.57998657226563</v>
      </c>
      <c r="BE227">
        <v>295</v>
      </c>
      <c r="BF227">
        <v>298.8699951171875</v>
      </c>
      <c r="BG227" s="2">
        <f t="shared" si="39"/>
        <v>-1.2135547702595284E-2</v>
      </c>
      <c r="BH227" s="2">
        <f t="shared" si="40"/>
        <v>1.294875758829539E-2</v>
      </c>
      <c r="BI227" t="s">
        <v>372</v>
      </c>
      <c r="BJ227">
        <v>2</v>
      </c>
      <c r="BK227">
        <v>58</v>
      </c>
      <c r="BL227">
        <v>21</v>
      </c>
      <c r="BM227">
        <v>1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302.1199951171875</v>
      </c>
      <c r="CC227">
        <v>297.6099853515625</v>
      </c>
      <c r="CD227">
        <v>302.17999267578119</v>
      </c>
      <c r="CE227" s="2">
        <f t="shared" si="41"/>
        <v>-1.515409424283054E-2</v>
      </c>
      <c r="CF227" s="2">
        <f t="shared" si="42"/>
        <v>1.5123460966927738E-2</v>
      </c>
      <c r="CG227" t="s">
        <v>350</v>
      </c>
      <c r="CH227">
        <v>167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29</v>
      </c>
      <c r="CR227">
        <v>12</v>
      </c>
      <c r="CS227">
        <v>2</v>
      </c>
      <c r="CT227">
        <v>1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303.22000122070313</v>
      </c>
      <c r="DA227">
        <v>301.54998779296881</v>
      </c>
      <c r="DB227">
        <v>304.42001342773438</v>
      </c>
      <c r="DC227">
        <v>460</v>
      </c>
      <c r="DD227">
        <v>226</v>
      </c>
      <c r="DE227">
        <v>211</v>
      </c>
      <c r="DF227">
        <v>182</v>
      </c>
      <c r="DG227">
        <v>0</v>
      </c>
      <c r="DH227">
        <v>1</v>
      </c>
      <c r="DI227">
        <v>0</v>
      </c>
      <c r="DJ227">
        <v>0</v>
      </c>
      <c r="DK227">
        <v>0</v>
      </c>
      <c r="DL227">
        <v>5</v>
      </c>
      <c r="DM227">
        <v>0</v>
      </c>
      <c r="DN227">
        <v>5</v>
      </c>
      <c r="DO227">
        <v>2</v>
      </c>
      <c r="DP227" t="s">
        <v>130</v>
      </c>
      <c r="DQ227">
        <v>774452</v>
      </c>
      <c r="DR227">
        <v>1131325</v>
      </c>
      <c r="DS227">
        <v>1.389</v>
      </c>
      <c r="DT227">
        <v>1.899</v>
      </c>
      <c r="DU227">
        <v>2.2799999999999998</v>
      </c>
      <c r="DV227">
        <v>1.3</v>
      </c>
      <c r="DW227">
        <v>0.59130000000000005</v>
      </c>
      <c r="DX227" s="2">
        <f t="shared" si="43"/>
        <v>-5.5380981440491528E-3</v>
      </c>
      <c r="DY227" s="2">
        <f t="shared" si="44"/>
        <v>9.4278480657346009E-3</v>
      </c>
      <c r="DZ227" s="3">
        <f t="shared" si="45"/>
        <v>304.39295526210503</v>
      </c>
      <c r="EA227" s="4">
        <f t="shared" si="46"/>
        <v>3.8897499216854481E-3</v>
      </c>
    </row>
    <row r="228" spans="1:131" hidden="1" x14ac:dyDescent="0.25">
      <c r="A228">
        <v>219</v>
      </c>
      <c r="B228" t="s">
        <v>755</v>
      </c>
      <c r="C228">
        <v>9</v>
      </c>
      <c r="D228">
        <v>0</v>
      </c>
      <c r="E228">
        <v>6</v>
      </c>
      <c r="F228">
        <v>0</v>
      </c>
      <c r="G228" t="s">
        <v>130</v>
      </c>
      <c r="H228" t="s">
        <v>130</v>
      </c>
      <c r="I228">
        <v>6</v>
      </c>
      <c r="J228">
        <v>0</v>
      </c>
      <c r="K228" t="s">
        <v>130</v>
      </c>
      <c r="L228" t="s">
        <v>130</v>
      </c>
      <c r="M228" t="s">
        <v>333</v>
      </c>
      <c r="N228">
        <v>68</v>
      </c>
      <c r="O228">
        <v>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19</v>
      </c>
      <c r="X228">
        <v>11</v>
      </c>
      <c r="Y228">
        <v>11</v>
      </c>
      <c r="Z228">
        <v>18</v>
      </c>
      <c r="AA228">
        <v>75</v>
      </c>
      <c r="AB228">
        <v>0</v>
      </c>
      <c r="AC228">
        <v>0</v>
      </c>
      <c r="AD228">
        <v>0</v>
      </c>
      <c r="AE228">
        <v>0</v>
      </c>
      <c r="AF228">
        <v>466.3800048828125</v>
      </c>
      <c r="AG228">
        <v>467</v>
      </c>
      <c r="AH228">
        <v>470.82000732421881</v>
      </c>
      <c r="AI228" s="2">
        <f t="shared" si="37"/>
        <v>1.3276126706370794E-3</v>
      </c>
      <c r="AJ228" s="2">
        <f t="shared" si="38"/>
        <v>8.1135195293182694E-3</v>
      </c>
      <c r="AK228" t="s">
        <v>423</v>
      </c>
      <c r="AL228">
        <v>71</v>
      </c>
      <c r="AM228">
        <v>40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46</v>
      </c>
      <c r="AV228">
        <v>37</v>
      </c>
      <c r="AW228">
        <v>11</v>
      </c>
      <c r="AX228">
        <v>1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471.510009765625</v>
      </c>
      <c r="BE228">
        <v>471.85000610351563</v>
      </c>
      <c r="BF228">
        <v>475.79000854492188</v>
      </c>
      <c r="BG228" s="2">
        <f t="shared" si="39"/>
        <v>7.2056020661792619E-4</v>
      </c>
      <c r="BH228" s="2">
        <f t="shared" si="40"/>
        <v>8.280969273515626E-3</v>
      </c>
      <c r="BI228" t="s">
        <v>756</v>
      </c>
      <c r="BJ228">
        <v>34</v>
      </c>
      <c r="BK228">
        <v>34</v>
      </c>
      <c r="BL228">
        <v>13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478.8800048828125</v>
      </c>
      <c r="CC228">
        <v>472.47000122070313</v>
      </c>
      <c r="CD228">
        <v>479.1400146484375</v>
      </c>
      <c r="CE228" s="2">
        <f t="shared" si="41"/>
        <v>-1.3567006678832705E-2</v>
      </c>
      <c r="CF228" s="2">
        <f t="shared" si="42"/>
        <v>1.3920802320441572E-2</v>
      </c>
      <c r="CG228" t="s">
        <v>665</v>
      </c>
      <c r="CH228">
        <v>17</v>
      </c>
      <c r="CI228">
        <v>3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17</v>
      </c>
      <c r="CR228">
        <v>34</v>
      </c>
      <c r="CS228">
        <v>65</v>
      </c>
      <c r="CT228">
        <v>31</v>
      </c>
      <c r="CU228">
        <v>33</v>
      </c>
      <c r="CV228">
        <v>0</v>
      </c>
      <c r="CW228">
        <v>0</v>
      </c>
      <c r="CX228">
        <v>0</v>
      </c>
      <c r="CY228">
        <v>0</v>
      </c>
      <c r="CZ228">
        <v>475.98001098632813</v>
      </c>
      <c r="DA228">
        <v>478.58999633789063</v>
      </c>
      <c r="DB228">
        <v>487.70001220703119</v>
      </c>
      <c r="DC228">
        <v>288</v>
      </c>
      <c r="DD228">
        <v>310</v>
      </c>
      <c r="DE228">
        <v>187</v>
      </c>
      <c r="DF228">
        <v>154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108</v>
      </c>
      <c r="DM228">
        <v>0</v>
      </c>
      <c r="DN228">
        <v>75</v>
      </c>
      <c r="DO228">
        <v>1.7</v>
      </c>
      <c r="DP228" t="s">
        <v>130</v>
      </c>
      <c r="DQ228">
        <v>1162188</v>
      </c>
      <c r="DR228">
        <v>1482975</v>
      </c>
      <c r="DS228">
        <v>1.63</v>
      </c>
      <c r="DT228">
        <v>2.1309999999999998</v>
      </c>
      <c r="DU228">
        <v>4.92</v>
      </c>
      <c r="DV228">
        <v>1.39</v>
      </c>
      <c r="DW228">
        <v>5.5100000000000003E-2</v>
      </c>
      <c r="DX228" s="2">
        <f t="shared" si="43"/>
        <v>5.4534891484021575E-3</v>
      </c>
      <c r="DY228" s="2">
        <f t="shared" si="44"/>
        <v>1.867954816714934E-2</v>
      </c>
      <c r="DZ228" s="3">
        <f t="shared" si="45"/>
        <v>487.5298412268001</v>
      </c>
      <c r="EA228" s="4">
        <f t="shared" si="46"/>
        <v>2.4133037315551498E-2</v>
      </c>
    </row>
    <row r="229" spans="1:131" hidden="1" x14ac:dyDescent="0.25">
      <c r="A229">
        <v>220</v>
      </c>
      <c r="B229" t="s">
        <v>757</v>
      </c>
      <c r="C229">
        <v>9</v>
      </c>
      <c r="D229">
        <v>0</v>
      </c>
      <c r="E229">
        <v>6</v>
      </c>
      <c r="F229">
        <v>0</v>
      </c>
      <c r="G229" t="s">
        <v>130</v>
      </c>
      <c r="H229" t="s">
        <v>130</v>
      </c>
      <c r="I229">
        <v>6</v>
      </c>
      <c r="J229">
        <v>0</v>
      </c>
      <c r="K229" t="s">
        <v>130</v>
      </c>
      <c r="L229" t="s">
        <v>130</v>
      </c>
      <c r="M229" t="s">
        <v>758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3</v>
      </c>
      <c r="Z229">
        <v>0</v>
      </c>
      <c r="AA229">
        <v>119</v>
      </c>
      <c r="AB229">
        <v>0</v>
      </c>
      <c r="AC229">
        <v>0</v>
      </c>
      <c r="AD229">
        <v>0</v>
      </c>
      <c r="AE229">
        <v>0</v>
      </c>
      <c r="AF229">
        <v>209.27000427246091</v>
      </c>
      <c r="AG229">
        <v>217.44000244140619</v>
      </c>
      <c r="AH229">
        <v>217.77000427246091</v>
      </c>
      <c r="AI229" s="2">
        <f t="shared" si="37"/>
        <v>3.7573574674452437E-2</v>
      </c>
      <c r="AJ229" s="2">
        <f t="shared" si="38"/>
        <v>1.5153686209320449E-3</v>
      </c>
      <c r="AK229" t="s">
        <v>432</v>
      </c>
      <c r="AL229">
        <v>2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2</v>
      </c>
      <c r="AW229">
        <v>3</v>
      </c>
      <c r="AX229">
        <v>5</v>
      </c>
      <c r="AY229">
        <v>118</v>
      </c>
      <c r="AZ229">
        <v>0</v>
      </c>
      <c r="BA229">
        <v>0</v>
      </c>
      <c r="BB229">
        <v>0</v>
      </c>
      <c r="BC229">
        <v>0</v>
      </c>
      <c r="BD229">
        <v>211.13999938964841</v>
      </c>
      <c r="BE229">
        <v>211.3500061035156</v>
      </c>
      <c r="BF229">
        <v>211.61000061035159</v>
      </c>
      <c r="BG229" s="2">
        <f t="shared" si="39"/>
        <v>9.9364422901571103E-4</v>
      </c>
      <c r="BH229" s="2">
        <f t="shared" si="40"/>
        <v>1.2286494309630136E-3</v>
      </c>
      <c r="BI229" t="s">
        <v>759</v>
      </c>
      <c r="BJ229">
        <v>0</v>
      </c>
      <c r="BK229">
        <v>0</v>
      </c>
      <c r="BL229">
        <v>0</v>
      </c>
      <c r="BM229">
        <v>0</v>
      </c>
      <c r="BN229">
        <v>67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219.27000427246091</v>
      </c>
      <c r="CC229">
        <v>211.6199951171875</v>
      </c>
      <c r="CD229">
        <v>220.69999694824219</v>
      </c>
      <c r="CE229" s="2">
        <f t="shared" si="41"/>
        <v>-3.6149746393468574E-2</v>
      </c>
      <c r="CF229" s="2">
        <f t="shared" si="42"/>
        <v>4.1141830342589891E-2</v>
      </c>
      <c r="CG229" t="s">
        <v>663</v>
      </c>
      <c r="CH229">
        <v>2</v>
      </c>
      <c r="CI229">
        <v>8</v>
      </c>
      <c r="CJ229">
        <v>19</v>
      </c>
      <c r="CK229">
        <v>16</v>
      </c>
      <c r="CL229">
        <v>138</v>
      </c>
      <c r="CM229">
        <v>1</v>
      </c>
      <c r="CN229">
        <v>1</v>
      </c>
      <c r="CO229">
        <v>0</v>
      </c>
      <c r="CP229">
        <v>0</v>
      </c>
      <c r="CQ229">
        <v>2</v>
      </c>
      <c r="CR229">
        <v>0</v>
      </c>
      <c r="CS229">
        <v>0</v>
      </c>
      <c r="CT229">
        <v>0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226.8999938964844</v>
      </c>
      <c r="DA229">
        <v>226.92999267578119</v>
      </c>
      <c r="DB229">
        <v>229.3800048828125</v>
      </c>
      <c r="DC229">
        <v>48</v>
      </c>
      <c r="DD229">
        <v>16</v>
      </c>
      <c r="DE229">
        <v>3</v>
      </c>
      <c r="DF229">
        <v>14</v>
      </c>
      <c r="DG229">
        <v>0</v>
      </c>
      <c r="DH229">
        <v>221</v>
      </c>
      <c r="DI229">
        <v>0</v>
      </c>
      <c r="DJ229">
        <v>0</v>
      </c>
      <c r="DK229">
        <v>1</v>
      </c>
      <c r="DL229">
        <v>238</v>
      </c>
      <c r="DM229">
        <v>0</v>
      </c>
      <c r="DN229">
        <v>237</v>
      </c>
      <c r="DO229">
        <v>2.2000000000000002</v>
      </c>
      <c r="DP229" t="s">
        <v>130</v>
      </c>
      <c r="DQ229">
        <v>335292</v>
      </c>
      <c r="DR229">
        <v>279075</v>
      </c>
      <c r="DS229">
        <v>1.5249999999999999</v>
      </c>
      <c r="DT229">
        <v>1.8859999999999999</v>
      </c>
      <c r="DU229">
        <v>0.89</v>
      </c>
      <c r="DV229">
        <v>3.04</v>
      </c>
      <c r="DW229">
        <v>0</v>
      </c>
      <c r="DX229" s="2">
        <f t="shared" si="43"/>
        <v>1.3219398169039831E-4</v>
      </c>
      <c r="DY229" s="2">
        <f t="shared" si="44"/>
        <v>1.0681019072621423E-2</v>
      </c>
      <c r="DZ229" s="3">
        <f t="shared" si="45"/>
        <v>229.35383625570105</v>
      </c>
      <c r="EA229" s="4">
        <f t="shared" si="46"/>
        <v>1.0813213054311821E-2</v>
      </c>
    </row>
    <row r="230" spans="1:131" hidden="1" x14ac:dyDescent="0.25">
      <c r="A230">
        <v>221</v>
      </c>
      <c r="B230" t="s">
        <v>760</v>
      </c>
      <c r="C230">
        <v>9</v>
      </c>
      <c r="D230">
        <v>0</v>
      </c>
      <c r="E230">
        <v>6</v>
      </c>
      <c r="F230">
        <v>0</v>
      </c>
      <c r="G230" t="s">
        <v>130</v>
      </c>
      <c r="H230" t="s">
        <v>130</v>
      </c>
      <c r="I230">
        <v>6</v>
      </c>
      <c r="J230">
        <v>0</v>
      </c>
      <c r="K230" t="s">
        <v>130</v>
      </c>
      <c r="L230" t="s">
        <v>130</v>
      </c>
      <c r="M230" t="s">
        <v>504</v>
      </c>
      <c r="N230">
        <v>8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5</v>
      </c>
      <c r="X230">
        <v>1</v>
      </c>
      <c r="Y230">
        <v>0</v>
      </c>
      <c r="Z230">
        <v>7</v>
      </c>
      <c r="AA230">
        <v>161</v>
      </c>
      <c r="AB230">
        <v>0</v>
      </c>
      <c r="AC230">
        <v>0</v>
      </c>
      <c r="AD230">
        <v>0</v>
      </c>
      <c r="AE230">
        <v>0</v>
      </c>
      <c r="AF230">
        <v>104.8000030517578</v>
      </c>
      <c r="AG230">
        <v>106.3300018310547</v>
      </c>
      <c r="AH230">
        <v>106.5299987792969</v>
      </c>
      <c r="AI230" s="2">
        <f t="shared" si="37"/>
        <v>1.4389154076456134E-2</v>
      </c>
      <c r="AJ230" s="2">
        <f t="shared" si="38"/>
        <v>1.8773768002808833E-3</v>
      </c>
      <c r="AK230" t="s">
        <v>424</v>
      </c>
      <c r="AL230">
        <v>132</v>
      </c>
      <c r="AM230">
        <v>4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25</v>
      </c>
      <c r="AV230">
        <v>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105</v>
      </c>
      <c r="BE230">
        <v>104.7200012207031</v>
      </c>
      <c r="BF230">
        <v>105.5299987792969</v>
      </c>
      <c r="BG230" s="2">
        <f t="shared" si="39"/>
        <v>-2.6737851034472904E-3</v>
      </c>
      <c r="BH230" s="2">
        <f t="shared" si="40"/>
        <v>7.6755194538362659E-3</v>
      </c>
      <c r="BI230" t="s">
        <v>372</v>
      </c>
      <c r="BJ230">
        <v>100</v>
      </c>
      <c r="BK230">
        <v>65</v>
      </c>
      <c r="BL230">
        <v>3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7</v>
      </c>
      <c r="BT230">
        <v>1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106.25</v>
      </c>
      <c r="CC230">
        <v>105.1699981689453</v>
      </c>
      <c r="CD230">
        <v>106.2799987792969</v>
      </c>
      <c r="CE230" s="2">
        <f t="shared" si="41"/>
        <v>-1.0269105732223949E-2</v>
      </c>
      <c r="CF230" s="2">
        <f t="shared" si="42"/>
        <v>1.0444115761204076E-2</v>
      </c>
      <c r="CG230" t="s">
        <v>437</v>
      </c>
      <c r="CH230">
        <v>6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32</v>
      </c>
      <c r="CR230">
        <v>30</v>
      </c>
      <c r="CS230">
        <v>24</v>
      </c>
      <c r="CT230">
        <v>36</v>
      </c>
      <c r="CU230">
        <v>41</v>
      </c>
      <c r="CV230">
        <v>0</v>
      </c>
      <c r="CW230">
        <v>0</v>
      </c>
      <c r="CX230">
        <v>0</v>
      </c>
      <c r="CY230">
        <v>0</v>
      </c>
      <c r="CZ230">
        <v>106.38999938964839</v>
      </c>
      <c r="DA230">
        <v>106.4899978637695</v>
      </c>
      <c r="DB230">
        <v>106.8399963378906</v>
      </c>
      <c r="DC230">
        <v>318</v>
      </c>
      <c r="DD230">
        <v>172</v>
      </c>
      <c r="DE230">
        <v>144</v>
      </c>
      <c r="DF230">
        <v>42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202</v>
      </c>
      <c r="DM230">
        <v>0</v>
      </c>
      <c r="DN230">
        <v>161</v>
      </c>
      <c r="DO230">
        <v>2.7</v>
      </c>
      <c r="DP230" t="s">
        <v>135</v>
      </c>
      <c r="DQ230">
        <v>213733</v>
      </c>
      <c r="DR230">
        <v>384580</v>
      </c>
      <c r="DS230">
        <v>0.90300000000000002</v>
      </c>
      <c r="DT230">
        <v>1.778</v>
      </c>
      <c r="DU230">
        <v>2.59</v>
      </c>
      <c r="DV230">
        <v>1.55</v>
      </c>
      <c r="DW230">
        <v>0.29780000000000001</v>
      </c>
      <c r="DX230" s="2">
        <f t="shared" si="43"/>
        <v>9.3904100034858384E-4</v>
      </c>
      <c r="DY230" s="2">
        <f t="shared" si="44"/>
        <v>3.2759124496241077E-3</v>
      </c>
      <c r="DZ230" s="3">
        <f t="shared" si="45"/>
        <v>106.83884977353188</v>
      </c>
      <c r="EA230" s="4">
        <f t="shared" si="46"/>
        <v>4.2149534499726915E-3</v>
      </c>
    </row>
    <row r="231" spans="1:131" hidden="1" x14ac:dyDescent="0.25">
      <c r="A231">
        <v>222</v>
      </c>
      <c r="B231" t="s">
        <v>761</v>
      </c>
      <c r="C231">
        <v>10</v>
      </c>
      <c r="D231">
        <v>0</v>
      </c>
      <c r="E231">
        <v>6</v>
      </c>
      <c r="F231">
        <v>0</v>
      </c>
      <c r="G231" t="s">
        <v>130</v>
      </c>
      <c r="H231" t="s">
        <v>130</v>
      </c>
      <c r="I231">
        <v>6</v>
      </c>
      <c r="J231">
        <v>0</v>
      </c>
      <c r="K231" t="s">
        <v>130</v>
      </c>
      <c r="L231" t="s">
        <v>130</v>
      </c>
      <c r="M231" t="s">
        <v>762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195</v>
      </c>
      <c r="AB231">
        <v>0</v>
      </c>
      <c r="AC231">
        <v>0</v>
      </c>
      <c r="AD231">
        <v>0</v>
      </c>
      <c r="AE231">
        <v>0</v>
      </c>
      <c r="AF231">
        <v>77.589996337890625</v>
      </c>
      <c r="AG231">
        <v>80</v>
      </c>
      <c r="AH231">
        <v>80</v>
      </c>
      <c r="AI231" s="2">
        <f t="shared" si="37"/>
        <v>3.012504577636721E-2</v>
      </c>
      <c r="AJ231" s="2">
        <f t="shared" si="38"/>
        <v>0</v>
      </c>
      <c r="AK231" t="s">
        <v>763</v>
      </c>
      <c r="AL231">
        <v>75</v>
      </c>
      <c r="AM231">
        <v>62</v>
      </c>
      <c r="AN231">
        <v>1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6</v>
      </c>
      <c r="AV231">
        <v>3</v>
      </c>
      <c r="AW231">
        <v>8</v>
      </c>
      <c r="AX231">
        <v>3</v>
      </c>
      <c r="AY231">
        <v>26</v>
      </c>
      <c r="AZ231">
        <v>1</v>
      </c>
      <c r="BA231">
        <v>0</v>
      </c>
      <c r="BB231">
        <v>0</v>
      </c>
      <c r="BC231">
        <v>0</v>
      </c>
      <c r="BD231">
        <v>78.720001220703125</v>
      </c>
      <c r="BE231">
        <v>78.550003051757813</v>
      </c>
      <c r="BF231">
        <v>79.379997253417969</v>
      </c>
      <c r="BG231" s="2">
        <f t="shared" si="39"/>
        <v>-2.1642032124848942E-3</v>
      </c>
      <c r="BH231" s="2">
        <f t="shared" si="40"/>
        <v>1.0455961581989359E-2</v>
      </c>
      <c r="BI231" t="s">
        <v>603</v>
      </c>
      <c r="BJ231">
        <v>32</v>
      </c>
      <c r="BK231">
        <v>77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6</v>
      </c>
      <c r="BT231">
        <v>4</v>
      </c>
      <c r="BU231">
        <v>5</v>
      </c>
      <c r="BV231">
        <v>11</v>
      </c>
      <c r="BW231">
        <v>42</v>
      </c>
      <c r="BX231">
        <v>0</v>
      </c>
      <c r="BY231">
        <v>0</v>
      </c>
      <c r="BZ231">
        <v>0</v>
      </c>
      <c r="CA231">
        <v>0</v>
      </c>
      <c r="CB231">
        <v>78.949996948242188</v>
      </c>
      <c r="CC231">
        <v>78.610000610351563</v>
      </c>
      <c r="CD231">
        <v>79.370002746582031</v>
      </c>
      <c r="CE231" s="2">
        <f t="shared" si="41"/>
        <v>-4.3251028527004909E-3</v>
      </c>
      <c r="CF231" s="2">
        <f t="shared" si="42"/>
        <v>9.575432908287218E-3</v>
      </c>
      <c r="CG231" t="s">
        <v>168</v>
      </c>
      <c r="CH231">
        <v>113</v>
      </c>
      <c r="CI231">
        <v>13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42</v>
      </c>
      <c r="CR231">
        <v>5</v>
      </c>
      <c r="CS231">
        <v>1</v>
      </c>
      <c r="CT231">
        <v>2</v>
      </c>
      <c r="CU231">
        <v>31</v>
      </c>
      <c r="CV231">
        <v>0</v>
      </c>
      <c r="CW231">
        <v>0</v>
      </c>
      <c r="CX231">
        <v>0</v>
      </c>
      <c r="CY231">
        <v>0</v>
      </c>
      <c r="CZ231">
        <v>79.019996643066406</v>
      </c>
      <c r="DA231">
        <v>79.169998168945313</v>
      </c>
      <c r="DB231">
        <v>79.69000244140625</v>
      </c>
      <c r="DC231">
        <v>373</v>
      </c>
      <c r="DD231">
        <v>96</v>
      </c>
      <c r="DE231">
        <v>138</v>
      </c>
      <c r="DF231">
        <v>20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294</v>
      </c>
      <c r="DM231">
        <v>0</v>
      </c>
      <c r="DN231">
        <v>221</v>
      </c>
      <c r="DO231">
        <v>2.2999999999999998</v>
      </c>
      <c r="DP231" t="s">
        <v>130</v>
      </c>
      <c r="DQ231">
        <v>606307</v>
      </c>
      <c r="DR231">
        <v>644420</v>
      </c>
      <c r="DS231">
        <v>4.6989999999999998</v>
      </c>
      <c r="DT231">
        <v>4.766</v>
      </c>
      <c r="DU231">
        <v>3.5</v>
      </c>
      <c r="DV231">
        <v>3.29</v>
      </c>
      <c r="DW231">
        <v>0.36220002000000001</v>
      </c>
      <c r="DX231" s="2">
        <f t="shared" si="43"/>
        <v>1.8946763843395997E-3</v>
      </c>
      <c r="DY231" s="2">
        <f t="shared" si="44"/>
        <v>6.5253388948416369E-3</v>
      </c>
      <c r="DZ231" s="3">
        <f t="shared" si="45"/>
        <v>79.686609237301667</v>
      </c>
      <c r="EA231" s="4">
        <f t="shared" si="46"/>
        <v>8.4200152791812366E-3</v>
      </c>
    </row>
    <row r="232" spans="1:131" hidden="1" x14ac:dyDescent="0.25">
      <c r="A232">
        <v>223</v>
      </c>
      <c r="B232" t="s">
        <v>764</v>
      </c>
      <c r="C232">
        <v>9</v>
      </c>
      <c r="D232">
        <v>0</v>
      </c>
      <c r="E232">
        <v>6</v>
      </c>
      <c r="F232">
        <v>0</v>
      </c>
      <c r="G232" t="s">
        <v>130</v>
      </c>
      <c r="H232" t="s">
        <v>130</v>
      </c>
      <c r="I232">
        <v>6</v>
      </c>
      <c r="J232">
        <v>0</v>
      </c>
      <c r="K232" t="s">
        <v>130</v>
      </c>
      <c r="L232" t="s">
        <v>130</v>
      </c>
      <c r="M232" t="s">
        <v>765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  <c r="Y232">
        <v>0</v>
      </c>
      <c r="Z232">
        <v>0</v>
      </c>
      <c r="AA232">
        <v>120</v>
      </c>
      <c r="AB232">
        <v>0</v>
      </c>
      <c r="AC232">
        <v>0</v>
      </c>
      <c r="AD232">
        <v>0</v>
      </c>
      <c r="AE232">
        <v>0</v>
      </c>
      <c r="AF232">
        <v>606.45001220703125</v>
      </c>
      <c r="AG232">
        <v>613.07000732421875</v>
      </c>
      <c r="AH232">
        <v>613.07000732421875</v>
      </c>
      <c r="AI232" s="2">
        <f t="shared" si="37"/>
        <v>1.0798106314286793E-2</v>
      </c>
      <c r="AJ232" s="2">
        <f t="shared" si="38"/>
        <v>0</v>
      </c>
      <c r="AK232" t="s">
        <v>766</v>
      </c>
      <c r="AL232">
        <v>7</v>
      </c>
      <c r="AM232">
        <v>18</v>
      </c>
      <c r="AN232">
        <v>31</v>
      </c>
      <c r="AO232">
        <v>34</v>
      </c>
      <c r="AP232">
        <v>24</v>
      </c>
      <c r="AQ232">
        <v>0</v>
      </c>
      <c r="AR232">
        <v>0</v>
      </c>
      <c r="AS232">
        <v>0</v>
      </c>
      <c r="AT232">
        <v>0</v>
      </c>
      <c r="AU232">
        <v>3</v>
      </c>
      <c r="AV232">
        <v>1</v>
      </c>
      <c r="AW232">
        <v>3</v>
      </c>
      <c r="AX232">
        <v>1</v>
      </c>
      <c r="AY232">
        <v>0</v>
      </c>
      <c r="AZ232">
        <v>1</v>
      </c>
      <c r="BA232">
        <v>5</v>
      </c>
      <c r="BB232">
        <v>1</v>
      </c>
      <c r="BC232">
        <v>5</v>
      </c>
      <c r="BD232">
        <v>616.0999755859375</v>
      </c>
      <c r="BE232">
        <v>603.44000244140625</v>
      </c>
      <c r="BF232">
        <v>616.8900146484375</v>
      </c>
      <c r="BG232" s="2">
        <f t="shared" si="39"/>
        <v>-2.0979671704413505E-2</v>
      </c>
      <c r="BH232" s="2">
        <f t="shared" si="40"/>
        <v>2.1802933890405662E-2</v>
      </c>
      <c r="BI232" t="s">
        <v>687</v>
      </c>
      <c r="BJ232">
        <v>15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31</v>
      </c>
      <c r="BT232">
        <v>20</v>
      </c>
      <c r="BU232">
        <v>25</v>
      </c>
      <c r="BV232">
        <v>18</v>
      </c>
      <c r="BW232">
        <v>37</v>
      </c>
      <c r="BX232">
        <v>0</v>
      </c>
      <c r="BY232">
        <v>0</v>
      </c>
      <c r="BZ232">
        <v>0</v>
      </c>
      <c r="CA232">
        <v>0</v>
      </c>
      <c r="CB232">
        <v>615.239990234375</v>
      </c>
      <c r="CC232">
        <v>614.42999267578125</v>
      </c>
      <c r="CD232">
        <v>615.55999755859375</v>
      </c>
      <c r="CE232" s="2">
        <f t="shared" si="41"/>
        <v>-1.3182910473921172E-3</v>
      </c>
      <c r="CF232" s="2">
        <f t="shared" si="42"/>
        <v>1.8357347574473604E-3</v>
      </c>
      <c r="CG232" t="s">
        <v>497</v>
      </c>
      <c r="CH232">
        <v>18</v>
      </c>
      <c r="CI232">
        <v>19</v>
      </c>
      <c r="CJ232">
        <v>48</v>
      </c>
      <c r="CK232">
        <v>4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11</v>
      </c>
      <c r="CR232">
        <v>6</v>
      </c>
      <c r="CS232">
        <v>2</v>
      </c>
      <c r="CT232">
        <v>0</v>
      </c>
      <c r="CU232">
        <v>0</v>
      </c>
      <c r="CV232">
        <v>1</v>
      </c>
      <c r="CW232">
        <v>8</v>
      </c>
      <c r="CX232">
        <v>0</v>
      </c>
      <c r="CY232">
        <v>0</v>
      </c>
      <c r="CZ232">
        <v>623.6400146484375</v>
      </c>
      <c r="DA232">
        <v>618.989990234375</v>
      </c>
      <c r="DB232">
        <v>625.57000732421875</v>
      </c>
      <c r="DC232">
        <v>194</v>
      </c>
      <c r="DD232">
        <v>123</v>
      </c>
      <c r="DE232">
        <v>90</v>
      </c>
      <c r="DF232">
        <v>10</v>
      </c>
      <c r="DG232">
        <v>0</v>
      </c>
      <c r="DH232">
        <v>62</v>
      </c>
      <c r="DI232">
        <v>0</v>
      </c>
      <c r="DJ232">
        <v>58</v>
      </c>
      <c r="DK232">
        <v>5</v>
      </c>
      <c r="DL232">
        <v>157</v>
      </c>
      <c r="DM232">
        <v>5</v>
      </c>
      <c r="DN232">
        <v>120</v>
      </c>
      <c r="DO232">
        <v>2.2000000000000002</v>
      </c>
      <c r="DP232" t="s">
        <v>130</v>
      </c>
      <c r="DQ232">
        <v>156083</v>
      </c>
      <c r="DR232">
        <v>188620</v>
      </c>
      <c r="DS232">
        <v>3.5720000000000001</v>
      </c>
      <c r="DT232">
        <v>4.5259999999999998</v>
      </c>
      <c r="DU232">
        <v>3.39</v>
      </c>
      <c r="DV232">
        <v>7.68</v>
      </c>
      <c r="DW232">
        <v>0</v>
      </c>
      <c r="DX232" s="2">
        <f t="shared" si="43"/>
        <v>-7.5122772377980152E-3</v>
      </c>
      <c r="DY232" s="2">
        <f t="shared" si="44"/>
        <v>1.0518434408306687E-2</v>
      </c>
      <c r="DZ232" s="3">
        <f t="shared" si="45"/>
        <v>625.50079584605362</v>
      </c>
      <c r="EA232" s="4">
        <f t="shared" si="46"/>
        <v>3.006157170508672E-3</v>
      </c>
    </row>
    <row r="233" spans="1:131" hidden="1" x14ac:dyDescent="0.25">
      <c r="A233">
        <v>224</v>
      </c>
      <c r="B233" t="s">
        <v>767</v>
      </c>
      <c r="C233">
        <v>9</v>
      </c>
      <c r="D233">
        <v>0</v>
      </c>
      <c r="E233">
        <v>6</v>
      </c>
      <c r="F233">
        <v>0</v>
      </c>
      <c r="G233" t="s">
        <v>130</v>
      </c>
      <c r="H233" t="s">
        <v>130</v>
      </c>
      <c r="I233">
        <v>6</v>
      </c>
      <c r="J233">
        <v>0</v>
      </c>
      <c r="K233" t="s">
        <v>130</v>
      </c>
      <c r="L233" t="s">
        <v>130</v>
      </c>
      <c r="M233" t="s">
        <v>768</v>
      </c>
      <c r="N233">
        <v>2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1</v>
      </c>
      <c r="Z233">
        <v>1</v>
      </c>
      <c r="AA233">
        <v>179</v>
      </c>
      <c r="AB233">
        <v>0</v>
      </c>
      <c r="AC233">
        <v>0</v>
      </c>
      <c r="AD233">
        <v>0</v>
      </c>
      <c r="AE233">
        <v>0</v>
      </c>
      <c r="AF233">
        <v>94.739997863769517</v>
      </c>
      <c r="AG233">
        <v>96.239997863769517</v>
      </c>
      <c r="AH233">
        <v>96.550003051757798</v>
      </c>
      <c r="AI233" s="2">
        <f t="shared" si="37"/>
        <v>1.5586035258679964E-2</v>
      </c>
      <c r="AJ233" s="2">
        <f t="shared" si="38"/>
        <v>3.2108252531292125E-3</v>
      </c>
      <c r="AK233" t="s">
        <v>235</v>
      </c>
      <c r="AL233">
        <v>8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4</v>
      </c>
      <c r="AV233">
        <v>4</v>
      </c>
      <c r="AW233">
        <v>0</v>
      </c>
      <c r="AX233">
        <v>2</v>
      </c>
      <c r="AY233">
        <v>174</v>
      </c>
      <c r="AZ233">
        <v>0</v>
      </c>
      <c r="BA233">
        <v>0</v>
      </c>
      <c r="BB233">
        <v>0</v>
      </c>
      <c r="BC233">
        <v>0</v>
      </c>
      <c r="BD233">
        <v>95.120002746582045</v>
      </c>
      <c r="BE233">
        <v>96.279998779296875</v>
      </c>
      <c r="BF233">
        <v>96.690002441406236</v>
      </c>
      <c r="BG233" s="2">
        <f t="shared" si="39"/>
        <v>1.2048151718135114E-2</v>
      </c>
      <c r="BH233" s="2">
        <f t="shared" si="40"/>
        <v>4.2403935438705131E-3</v>
      </c>
      <c r="BI233" t="s">
        <v>532</v>
      </c>
      <c r="BJ233">
        <v>3</v>
      </c>
      <c r="BK233">
        <v>11</v>
      </c>
      <c r="BL233">
        <v>6</v>
      </c>
      <c r="BM233">
        <v>45</v>
      </c>
      <c r="BN233">
        <v>125</v>
      </c>
      <c r="BO233">
        <v>0</v>
      </c>
      <c r="BP233">
        <v>0</v>
      </c>
      <c r="BQ233">
        <v>0</v>
      </c>
      <c r="BR233">
        <v>0</v>
      </c>
      <c r="BS233">
        <v>1</v>
      </c>
      <c r="BT233">
        <v>1</v>
      </c>
      <c r="BU233">
        <v>0</v>
      </c>
      <c r="BV233">
        <v>0</v>
      </c>
      <c r="BW233">
        <v>0</v>
      </c>
      <c r="BX233">
        <v>1</v>
      </c>
      <c r="BY233">
        <v>1</v>
      </c>
      <c r="BZ233">
        <v>1</v>
      </c>
      <c r="CA233">
        <v>1</v>
      </c>
      <c r="CB233">
        <v>97.949996948242202</v>
      </c>
      <c r="CC233">
        <v>94.860000610351563</v>
      </c>
      <c r="CD233">
        <v>98.300003051757798</v>
      </c>
      <c r="CE233" s="2">
        <f t="shared" si="41"/>
        <v>-3.2574281235598468E-2</v>
      </c>
      <c r="CF233" s="2">
        <f t="shared" si="42"/>
        <v>3.4994937279859251E-2</v>
      </c>
      <c r="CG233" t="s">
        <v>769</v>
      </c>
      <c r="CH233">
        <v>3</v>
      </c>
      <c r="CI233">
        <v>9</v>
      </c>
      <c r="CJ233">
        <v>22</v>
      </c>
      <c r="CK233">
        <v>73</v>
      </c>
      <c r="CL233">
        <v>75</v>
      </c>
      <c r="CM233">
        <v>0</v>
      </c>
      <c r="CN233">
        <v>0</v>
      </c>
      <c r="CO233">
        <v>0</v>
      </c>
      <c r="CP233">
        <v>0</v>
      </c>
      <c r="CQ233">
        <v>4</v>
      </c>
      <c r="CR233">
        <v>1</v>
      </c>
      <c r="CS233">
        <v>1</v>
      </c>
      <c r="CT233">
        <v>1</v>
      </c>
      <c r="CU233">
        <v>3</v>
      </c>
      <c r="CV233">
        <v>1</v>
      </c>
      <c r="CW233">
        <v>6</v>
      </c>
      <c r="CX233">
        <v>1</v>
      </c>
      <c r="CY233">
        <v>6</v>
      </c>
      <c r="CZ233">
        <v>101.0699996948242</v>
      </c>
      <c r="DA233">
        <v>101.86000061035161</v>
      </c>
      <c r="DB233">
        <v>103.5899963378906</v>
      </c>
      <c r="DC233">
        <v>182</v>
      </c>
      <c r="DD233">
        <v>23</v>
      </c>
      <c r="DE233">
        <v>10</v>
      </c>
      <c r="DF233">
        <v>14</v>
      </c>
      <c r="DG233">
        <v>0</v>
      </c>
      <c r="DH233">
        <v>318</v>
      </c>
      <c r="DI233">
        <v>0</v>
      </c>
      <c r="DJ233">
        <v>0</v>
      </c>
      <c r="DK233">
        <v>7</v>
      </c>
      <c r="DL233">
        <v>356</v>
      </c>
      <c r="DM233">
        <v>0</v>
      </c>
      <c r="DN233">
        <v>353</v>
      </c>
      <c r="DO233">
        <v>2.4</v>
      </c>
      <c r="DP233" t="s">
        <v>130</v>
      </c>
      <c r="DQ233">
        <v>681408</v>
      </c>
      <c r="DR233">
        <v>556260</v>
      </c>
      <c r="DS233">
        <v>2.3050000000000002</v>
      </c>
      <c r="DT233">
        <v>3.028</v>
      </c>
      <c r="DU233">
        <v>3.11</v>
      </c>
      <c r="DV233">
        <v>7.85</v>
      </c>
      <c r="DW233">
        <v>0</v>
      </c>
      <c r="DX233" s="2">
        <f t="shared" si="43"/>
        <v>7.7557521185319667E-3</v>
      </c>
      <c r="DY233" s="2">
        <f t="shared" si="44"/>
        <v>1.6700413058188368E-2</v>
      </c>
      <c r="DZ233" s="3">
        <f t="shared" si="45"/>
        <v>103.5611046946518</v>
      </c>
      <c r="EA233" s="4">
        <f t="shared" si="46"/>
        <v>2.4456165176720335E-2</v>
      </c>
    </row>
    <row r="234" spans="1:131" hidden="1" x14ac:dyDescent="0.25">
      <c r="A234">
        <v>225</v>
      </c>
      <c r="B234" t="s">
        <v>770</v>
      </c>
      <c r="C234">
        <v>10</v>
      </c>
      <c r="D234">
        <v>0</v>
      </c>
      <c r="E234">
        <v>6</v>
      </c>
      <c r="F234">
        <v>0</v>
      </c>
      <c r="G234" t="s">
        <v>130</v>
      </c>
      <c r="H234" t="s">
        <v>130</v>
      </c>
      <c r="I234">
        <v>6</v>
      </c>
      <c r="J234">
        <v>0</v>
      </c>
      <c r="K234" t="s">
        <v>130</v>
      </c>
      <c r="L234" t="s">
        <v>130</v>
      </c>
      <c r="M234" t="s">
        <v>771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195</v>
      </c>
      <c r="AB234">
        <v>0</v>
      </c>
      <c r="AC234">
        <v>0</v>
      </c>
      <c r="AD234">
        <v>0</v>
      </c>
      <c r="AE234">
        <v>0</v>
      </c>
      <c r="AF234">
        <v>79.739997863769531</v>
      </c>
      <c r="AG234">
        <v>82.760002136230469</v>
      </c>
      <c r="AH234">
        <v>82.830001831054688</v>
      </c>
      <c r="AI234" s="2">
        <f t="shared" si="37"/>
        <v>3.6491109165146418E-2</v>
      </c>
      <c r="AJ234" s="2">
        <f t="shared" si="38"/>
        <v>8.4510072771692979E-4</v>
      </c>
      <c r="AK234" t="s">
        <v>283</v>
      </c>
      <c r="AL234">
        <v>1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194</v>
      </c>
      <c r="AZ234">
        <v>0</v>
      </c>
      <c r="BA234">
        <v>0</v>
      </c>
      <c r="BB234">
        <v>0</v>
      </c>
      <c r="BC234">
        <v>0</v>
      </c>
      <c r="BD234">
        <v>80.400001525878906</v>
      </c>
      <c r="BE234">
        <v>81.19000244140625</v>
      </c>
      <c r="BF234">
        <v>81.260002136230469</v>
      </c>
      <c r="BG234" s="2">
        <f t="shared" si="39"/>
        <v>9.7302733313436862E-3</v>
      </c>
      <c r="BH234" s="2">
        <f t="shared" si="40"/>
        <v>8.6142866089111703E-4</v>
      </c>
      <c r="BI234" t="s">
        <v>473</v>
      </c>
      <c r="BJ234">
        <v>129</v>
      </c>
      <c r="BK234">
        <v>64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8</v>
      </c>
      <c r="BT234">
        <v>1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80.400001525878906</v>
      </c>
      <c r="CC234">
        <v>80.010002136230469</v>
      </c>
      <c r="CD234">
        <v>80.779998779296875</v>
      </c>
      <c r="CE234" s="2">
        <f t="shared" si="41"/>
        <v>-4.874382942577471E-3</v>
      </c>
      <c r="CF234" s="2">
        <f t="shared" si="42"/>
        <v>9.5320209792296717E-3</v>
      </c>
      <c r="CG234" t="s">
        <v>233</v>
      </c>
      <c r="CH234">
        <v>13</v>
      </c>
      <c r="CI234">
        <v>67</v>
      </c>
      <c r="CJ234">
        <v>72</v>
      </c>
      <c r="CK234">
        <v>42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3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81.300003051757813</v>
      </c>
      <c r="DA234">
        <v>81.360000610351563</v>
      </c>
      <c r="DB234">
        <v>82.5</v>
      </c>
      <c r="DC234">
        <v>389</v>
      </c>
      <c r="DD234">
        <v>14</v>
      </c>
      <c r="DE234">
        <v>2</v>
      </c>
      <c r="DF234">
        <v>1</v>
      </c>
      <c r="DG234">
        <v>0</v>
      </c>
      <c r="DH234">
        <v>42</v>
      </c>
      <c r="DI234">
        <v>0</v>
      </c>
      <c r="DJ234">
        <v>0</v>
      </c>
      <c r="DK234">
        <v>0</v>
      </c>
      <c r="DL234">
        <v>389</v>
      </c>
      <c r="DM234">
        <v>0</v>
      </c>
      <c r="DN234">
        <v>389</v>
      </c>
      <c r="DO234">
        <v>2</v>
      </c>
      <c r="DP234" t="s">
        <v>130</v>
      </c>
      <c r="DQ234">
        <v>1033140</v>
      </c>
      <c r="DR234">
        <v>2287100</v>
      </c>
      <c r="DS234">
        <v>0.65400000000000003</v>
      </c>
      <c r="DT234">
        <v>0.97699999999999998</v>
      </c>
      <c r="DU234">
        <v>3.16</v>
      </c>
      <c r="DV234">
        <v>1.8</v>
      </c>
      <c r="DW234">
        <v>0</v>
      </c>
      <c r="DX234" s="2">
        <f t="shared" si="43"/>
        <v>7.3743311386009758E-4</v>
      </c>
      <c r="DY234" s="2">
        <f t="shared" si="44"/>
        <v>1.3818174419981011E-2</v>
      </c>
      <c r="DZ234" s="3">
        <f t="shared" si="45"/>
        <v>82.48424728959516</v>
      </c>
      <c r="EA234" s="4">
        <f t="shared" si="46"/>
        <v>1.4555607533841108E-2</v>
      </c>
    </row>
    <row r="235" spans="1:131" hidden="1" x14ac:dyDescent="0.25">
      <c r="A235">
        <v>226</v>
      </c>
      <c r="B235" t="s">
        <v>772</v>
      </c>
      <c r="C235">
        <v>11</v>
      </c>
      <c r="D235">
        <v>0</v>
      </c>
      <c r="E235">
        <v>6</v>
      </c>
      <c r="F235">
        <v>0</v>
      </c>
      <c r="G235" t="s">
        <v>130</v>
      </c>
      <c r="H235" t="s">
        <v>130</v>
      </c>
      <c r="I235">
        <v>6</v>
      </c>
      <c r="J235">
        <v>0</v>
      </c>
      <c r="K235" t="s">
        <v>130</v>
      </c>
      <c r="L235" t="s">
        <v>130</v>
      </c>
      <c r="M235" t="s">
        <v>463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  <c r="Y235">
        <v>11</v>
      </c>
      <c r="Z235">
        <v>19</v>
      </c>
      <c r="AA235">
        <v>146</v>
      </c>
      <c r="AB235">
        <v>0</v>
      </c>
      <c r="AC235">
        <v>0</v>
      </c>
      <c r="AD235">
        <v>0</v>
      </c>
      <c r="AE235">
        <v>0</v>
      </c>
      <c r="AF235">
        <v>14.85000038146973</v>
      </c>
      <c r="AG235">
        <v>14.960000038146971</v>
      </c>
      <c r="AH235">
        <v>14.960000038146971</v>
      </c>
      <c r="AI235" s="2">
        <f t="shared" si="37"/>
        <v>7.3529182083388323E-3</v>
      </c>
      <c r="AJ235" s="2">
        <f t="shared" si="38"/>
        <v>0</v>
      </c>
      <c r="AK235" t="s">
        <v>339</v>
      </c>
      <c r="AL235">
        <v>86</v>
      </c>
      <c r="AM235">
        <v>100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2</v>
      </c>
      <c r="AV235">
        <v>2</v>
      </c>
      <c r="AW235">
        <v>0</v>
      </c>
      <c r="AX235">
        <v>0</v>
      </c>
      <c r="AY235">
        <v>1</v>
      </c>
      <c r="AZ235">
        <v>0</v>
      </c>
      <c r="BA235">
        <v>0</v>
      </c>
      <c r="BB235">
        <v>0</v>
      </c>
      <c r="BC235">
        <v>0</v>
      </c>
      <c r="BD235">
        <v>14.94999980926514</v>
      </c>
      <c r="BE235">
        <v>14.82999992370606</v>
      </c>
      <c r="BF235">
        <v>14.960000038146971</v>
      </c>
      <c r="BG235" s="2">
        <f t="shared" si="39"/>
        <v>-8.0916983261245523E-3</v>
      </c>
      <c r="BH235" s="2">
        <f t="shared" si="40"/>
        <v>8.6898471998274607E-3</v>
      </c>
      <c r="BI235" t="s">
        <v>437</v>
      </c>
      <c r="BJ235">
        <v>17</v>
      </c>
      <c r="BK235">
        <v>2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88</v>
      </c>
      <c r="BT235">
        <v>80</v>
      </c>
      <c r="BU235">
        <v>3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14.97000026702881</v>
      </c>
      <c r="CC235">
        <v>14.939999580383301</v>
      </c>
      <c r="CD235">
        <v>15.07999992370606</v>
      </c>
      <c r="CE235" s="2">
        <f t="shared" si="41"/>
        <v>-2.0080781451226049E-3</v>
      </c>
      <c r="CF235" s="2">
        <f t="shared" si="42"/>
        <v>9.2838424423780097E-3</v>
      </c>
      <c r="CG235" t="s">
        <v>455</v>
      </c>
      <c r="CH235">
        <v>2</v>
      </c>
      <c r="CI235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6</v>
      </c>
      <c r="CR235">
        <v>18</v>
      </c>
      <c r="CS235">
        <v>66</v>
      </c>
      <c r="CT235">
        <v>78</v>
      </c>
      <c r="CU235">
        <v>6</v>
      </c>
      <c r="CV235">
        <v>0</v>
      </c>
      <c r="CW235">
        <v>0</v>
      </c>
      <c r="CX235">
        <v>0</v>
      </c>
      <c r="CY235">
        <v>0</v>
      </c>
      <c r="CZ235">
        <v>14.930000305175779</v>
      </c>
      <c r="DA235">
        <v>14.939999580383301</v>
      </c>
      <c r="DB235">
        <v>14.960000038146971</v>
      </c>
      <c r="DC235">
        <v>208</v>
      </c>
      <c r="DD235">
        <v>378</v>
      </c>
      <c r="DE235">
        <v>186</v>
      </c>
      <c r="DF235">
        <v>39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153</v>
      </c>
      <c r="DM235">
        <v>0</v>
      </c>
      <c r="DN235">
        <v>147</v>
      </c>
      <c r="DO235">
        <v>2</v>
      </c>
      <c r="DP235" t="s">
        <v>130</v>
      </c>
      <c r="DQ235">
        <v>504144</v>
      </c>
      <c r="DR235">
        <v>977820</v>
      </c>
      <c r="DS235">
        <v>2.1349999999999998</v>
      </c>
      <c r="DT235">
        <v>2.411</v>
      </c>
      <c r="DU235">
        <v>0.57999999999999996</v>
      </c>
      <c r="DV235">
        <v>11.17</v>
      </c>
      <c r="DW235">
        <v>0</v>
      </c>
      <c r="DX235" s="2">
        <f t="shared" si="43"/>
        <v>6.6929554808359271E-4</v>
      </c>
      <c r="DY235" s="2">
        <f t="shared" si="44"/>
        <v>1.3369289914886284E-3</v>
      </c>
      <c r="DZ235" s="3">
        <f t="shared" si="45"/>
        <v>14.959973298955143</v>
      </c>
      <c r="EA235" s="4">
        <f t="shared" si="46"/>
        <v>2.0062245395722211E-3</v>
      </c>
    </row>
    <row r="236" spans="1:131" hidden="1" x14ac:dyDescent="0.25">
      <c r="A236">
        <v>227</v>
      </c>
      <c r="B236" t="s">
        <v>773</v>
      </c>
      <c r="C236">
        <v>9</v>
      </c>
      <c r="D236">
        <v>0</v>
      </c>
      <c r="E236">
        <v>6</v>
      </c>
      <c r="F236">
        <v>0</v>
      </c>
      <c r="G236" t="s">
        <v>130</v>
      </c>
      <c r="H236" t="s">
        <v>130</v>
      </c>
      <c r="I236">
        <v>6</v>
      </c>
      <c r="J236">
        <v>0</v>
      </c>
      <c r="K236" t="s">
        <v>130</v>
      </c>
      <c r="L236" t="s">
        <v>130</v>
      </c>
      <c r="M236" t="s">
        <v>294</v>
      </c>
      <c r="N236">
        <v>5</v>
      </c>
      <c r="O236">
        <v>6</v>
      </c>
      <c r="P236">
        <v>0</v>
      </c>
      <c r="Q236">
        <v>22</v>
      </c>
      <c r="R236">
        <v>157</v>
      </c>
      <c r="S236">
        <v>0</v>
      </c>
      <c r="T236">
        <v>0</v>
      </c>
      <c r="U236">
        <v>0</v>
      </c>
      <c r="V236">
        <v>0</v>
      </c>
      <c r="W236">
        <v>2</v>
      </c>
      <c r="X236">
        <v>1</v>
      </c>
      <c r="Y236">
        <v>0</v>
      </c>
      <c r="Z236">
        <v>1</v>
      </c>
      <c r="AA236">
        <v>6</v>
      </c>
      <c r="AB236">
        <v>1</v>
      </c>
      <c r="AC236">
        <v>8</v>
      </c>
      <c r="AD236">
        <v>1</v>
      </c>
      <c r="AE236">
        <v>8</v>
      </c>
      <c r="AF236">
        <v>68.989997863769531</v>
      </c>
      <c r="AG236">
        <v>66.639999389648438</v>
      </c>
      <c r="AH236">
        <v>69.970001220703125</v>
      </c>
      <c r="AI236" s="2">
        <f t="shared" si="37"/>
        <v>-3.5264083067895857E-2</v>
      </c>
      <c r="AJ236" s="2">
        <f t="shared" si="38"/>
        <v>4.759185040673386E-2</v>
      </c>
      <c r="AK236" t="s">
        <v>641</v>
      </c>
      <c r="AL236">
        <v>25</v>
      </c>
      <c r="AM236">
        <v>42</v>
      </c>
      <c r="AN236">
        <v>60</v>
      </c>
      <c r="AO236">
        <v>41</v>
      </c>
      <c r="AP236">
        <v>7</v>
      </c>
      <c r="AQ236">
        <v>1</v>
      </c>
      <c r="AR236">
        <v>10</v>
      </c>
      <c r="AS236">
        <v>0</v>
      </c>
      <c r="AT236">
        <v>0</v>
      </c>
      <c r="AU236">
        <v>10</v>
      </c>
      <c r="AV236">
        <v>4</v>
      </c>
      <c r="AW236">
        <v>3</v>
      </c>
      <c r="AX236">
        <v>2</v>
      </c>
      <c r="AY236">
        <v>14</v>
      </c>
      <c r="AZ236">
        <v>2</v>
      </c>
      <c r="BA236">
        <v>23</v>
      </c>
      <c r="BB236">
        <v>1</v>
      </c>
      <c r="BC236">
        <v>0</v>
      </c>
      <c r="BD236">
        <v>71.220001220703125</v>
      </c>
      <c r="BE236">
        <v>69.910003662109375</v>
      </c>
      <c r="BF236">
        <v>71.449996948242188</v>
      </c>
      <c r="BG236" s="2">
        <f t="shared" si="39"/>
        <v>-1.8738342010755193E-2</v>
      </c>
      <c r="BH236" s="2">
        <f t="shared" si="40"/>
        <v>2.1553440894453435E-2</v>
      </c>
      <c r="BI236" t="s">
        <v>277</v>
      </c>
      <c r="BJ236">
        <v>27</v>
      </c>
      <c r="BK236">
        <v>87</v>
      </c>
      <c r="BL236">
        <v>68</v>
      </c>
      <c r="BM236">
        <v>10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4</v>
      </c>
      <c r="BT236">
        <v>2</v>
      </c>
      <c r="BU236">
        <v>2</v>
      </c>
      <c r="BV236">
        <v>2</v>
      </c>
      <c r="BW236">
        <v>1</v>
      </c>
      <c r="BX236">
        <v>1</v>
      </c>
      <c r="BY236">
        <v>7</v>
      </c>
      <c r="BZ236">
        <v>0</v>
      </c>
      <c r="CA236">
        <v>0</v>
      </c>
      <c r="CB236">
        <v>71.19000244140625</v>
      </c>
      <c r="CC236">
        <v>70.349998474121094</v>
      </c>
      <c r="CD236">
        <v>71.449996948242188</v>
      </c>
      <c r="CE236" s="2">
        <f t="shared" si="41"/>
        <v>-1.1940355159981486E-2</v>
      </c>
      <c r="CF236" s="2">
        <f t="shared" si="42"/>
        <v>1.5395360687249893E-2</v>
      </c>
      <c r="CG236" t="s">
        <v>314</v>
      </c>
      <c r="CH236">
        <v>64</v>
      </c>
      <c r="CI236">
        <v>2</v>
      </c>
      <c r="CJ236">
        <v>6</v>
      </c>
      <c r="CK236">
        <v>0</v>
      </c>
      <c r="CL236">
        <v>0</v>
      </c>
      <c r="CM236">
        <v>1</v>
      </c>
      <c r="CN236">
        <v>6</v>
      </c>
      <c r="CO236">
        <v>0</v>
      </c>
      <c r="CP236">
        <v>0</v>
      </c>
      <c r="CQ236">
        <v>37</v>
      </c>
      <c r="CR236">
        <v>10</v>
      </c>
      <c r="CS236">
        <v>10</v>
      </c>
      <c r="CT236">
        <v>16</v>
      </c>
      <c r="CU236">
        <v>71</v>
      </c>
      <c r="CV236">
        <v>1</v>
      </c>
      <c r="CW236">
        <v>0</v>
      </c>
      <c r="CX236">
        <v>0</v>
      </c>
      <c r="CY236">
        <v>0</v>
      </c>
      <c r="CZ236">
        <v>70.860000610351563</v>
      </c>
      <c r="DA236">
        <v>71.720001220703125</v>
      </c>
      <c r="DB236">
        <v>72.779998779296875</v>
      </c>
      <c r="DC236">
        <v>465</v>
      </c>
      <c r="DD236">
        <v>106</v>
      </c>
      <c r="DE236">
        <v>201</v>
      </c>
      <c r="DF236">
        <v>23</v>
      </c>
      <c r="DG236">
        <v>0</v>
      </c>
      <c r="DH236">
        <v>237</v>
      </c>
      <c r="DI236">
        <v>0</v>
      </c>
      <c r="DJ236">
        <v>227</v>
      </c>
      <c r="DK236">
        <v>8</v>
      </c>
      <c r="DL236">
        <v>92</v>
      </c>
      <c r="DM236">
        <v>8</v>
      </c>
      <c r="DN236">
        <v>20</v>
      </c>
      <c r="DO236">
        <v>2.7</v>
      </c>
      <c r="DP236" t="s">
        <v>135</v>
      </c>
      <c r="DQ236">
        <v>9307737</v>
      </c>
      <c r="DR236">
        <v>17509500</v>
      </c>
      <c r="DS236">
        <v>4.3600000000000003</v>
      </c>
      <c r="DT236">
        <v>4.423</v>
      </c>
      <c r="DU236">
        <v>168.65</v>
      </c>
      <c r="DV236">
        <v>1.51</v>
      </c>
      <c r="DW236">
        <v>0</v>
      </c>
      <c r="DX236" s="2">
        <f t="shared" si="43"/>
        <v>1.19910847143615E-2</v>
      </c>
      <c r="DY236" s="2">
        <f t="shared" si="44"/>
        <v>1.4564407479700003E-2</v>
      </c>
      <c r="DZ236" s="3">
        <f t="shared" si="45"/>
        <v>72.76456054292602</v>
      </c>
      <c r="EA236" s="4">
        <f t="shared" si="46"/>
        <v>2.6555492194061503E-2</v>
      </c>
    </row>
    <row r="237" spans="1:131" s="18" customFormat="1" x14ac:dyDescent="0.25">
      <c r="A237" s="18">
        <v>228</v>
      </c>
      <c r="B237" s="18" t="s">
        <v>774</v>
      </c>
      <c r="C237" s="18">
        <v>9</v>
      </c>
      <c r="D237" s="18">
        <v>0</v>
      </c>
      <c r="E237" s="18">
        <v>6</v>
      </c>
      <c r="F237" s="18">
        <v>0</v>
      </c>
      <c r="G237" s="18" t="s">
        <v>130</v>
      </c>
      <c r="H237" s="18" t="s">
        <v>130</v>
      </c>
      <c r="I237" s="18">
        <v>6</v>
      </c>
      <c r="J237" s="18">
        <v>0</v>
      </c>
      <c r="K237" s="18" t="s">
        <v>130</v>
      </c>
      <c r="L237" s="18" t="s">
        <v>130</v>
      </c>
      <c r="M237" s="18" t="s">
        <v>335</v>
      </c>
      <c r="N237" s="18">
        <v>8</v>
      </c>
      <c r="O237" s="18">
        <v>111</v>
      </c>
      <c r="P237" s="18">
        <v>66</v>
      </c>
      <c r="Q237" s="18">
        <v>3</v>
      </c>
      <c r="R237" s="18">
        <v>0</v>
      </c>
      <c r="S237" s="18">
        <v>0</v>
      </c>
      <c r="T237" s="18">
        <v>0</v>
      </c>
      <c r="U237" s="18">
        <v>0</v>
      </c>
      <c r="V237" s="18">
        <v>0</v>
      </c>
      <c r="W237" s="18">
        <v>0</v>
      </c>
      <c r="X237" s="18">
        <v>0</v>
      </c>
      <c r="Y237" s="18">
        <v>0</v>
      </c>
      <c r="Z237" s="18">
        <v>0</v>
      </c>
      <c r="AA237" s="18">
        <v>0</v>
      </c>
      <c r="AB237" s="18">
        <v>0</v>
      </c>
      <c r="AC237" s="18">
        <v>0</v>
      </c>
      <c r="AD237" s="18">
        <v>0</v>
      </c>
      <c r="AE237" s="18">
        <v>0</v>
      </c>
      <c r="AF237" s="18">
        <v>316.1099853515625</v>
      </c>
      <c r="AG237" s="18">
        <v>314.6099853515625</v>
      </c>
      <c r="AH237" s="18">
        <v>319.64999389648438</v>
      </c>
      <c r="AI237" s="19">
        <f t="shared" si="37"/>
        <v>-4.767807983983241E-3</v>
      </c>
      <c r="AJ237" s="19">
        <f t="shared" si="38"/>
        <v>1.5767272457868464E-2</v>
      </c>
      <c r="AK237" s="18" t="s">
        <v>775</v>
      </c>
      <c r="AL237" s="18">
        <v>9</v>
      </c>
      <c r="AM237" s="18">
        <v>133</v>
      </c>
      <c r="AN237" s="18">
        <v>41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1</v>
      </c>
      <c r="AV237" s="18">
        <v>0</v>
      </c>
      <c r="AW237" s="18">
        <v>0</v>
      </c>
      <c r="AX237" s="18">
        <v>0</v>
      </c>
      <c r="AY237" s="18">
        <v>0</v>
      </c>
      <c r="AZ237" s="18">
        <v>0</v>
      </c>
      <c r="BA237" s="18">
        <v>0</v>
      </c>
      <c r="BB237" s="18">
        <v>0</v>
      </c>
      <c r="BC237" s="18">
        <v>0</v>
      </c>
      <c r="BD237" s="18">
        <v>320.02999877929688</v>
      </c>
      <c r="BE237" s="18">
        <v>318.29000854492188</v>
      </c>
      <c r="BF237" s="18">
        <v>322.70001220703119</v>
      </c>
      <c r="BG237" s="19">
        <f t="shared" si="39"/>
        <v>-5.466681917944749E-3</v>
      </c>
      <c r="BH237" s="19">
        <f t="shared" si="40"/>
        <v>1.3665954432254712E-2</v>
      </c>
      <c r="BI237" s="18" t="s">
        <v>174</v>
      </c>
      <c r="BJ237" s="18">
        <v>51</v>
      </c>
      <c r="BK237" s="18">
        <v>0</v>
      </c>
      <c r="BL237" s="18">
        <v>0</v>
      </c>
      <c r="BM237" s="18">
        <v>0</v>
      </c>
      <c r="BN237" s="18">
        <v>0</v>
      </c>
      <c r="BO237" s="18">
        <v>0</v>
      </c>
      <c r="BP237" s="18">
        <v>0</v>
      </c>
      <c r="BQ237" s="18">
        <v>0</v>
      </c>
      <c r="BR237" s="18">
        <v>0</v>
      </c>
      <c r="BS237" s="18">
        <v>57</v>
      </c>
      <c r="BT237" s="18">
        <v>28</v>
      </c>
      <c r="BU237" s="18">
        <v>23</v>
      </c>
      <c r="BV237" s="18">
        <v>22</v>
      </c>
      <c r="BW237" s="18">
        <v>35</v>
      </c>
      <c r="BX237" s="18">
        <v>0</v>
      </c>
      <c r="BY237" s="18">
        <v>0</v>
      </c>
      <c r="BZ237" s="18">
        <v>0</v>
      </c>
      <c r="CA237" s="18">
        <v>0</v>
      </c>
      <c r="CB237" s="18">
        <v>322.22000122070313</v>
      </c>
      <c r="CC237" s="18">
        <v>321.27999877929688</v>
      </c>
      <c r="CD237" s="18">
        <v>322.72000122070313</v>
      </c>
      <c r="CE237" s="19">
        <f t="shared" si="41"/>
        <v>-2.9258044228641644E-3</v>
      </c>
      <c r="CF237" s="19">
        <f t="shared" si="42"/>
        <v>4.4620799329430083E-3</v>
      </c>
      <c r="CG237" s="18" t="s">
        <v>363</v>
      </c>
      <c r="CH237" s="18">
        <v>26</v>
      </c>
      <c r="CI237" s="18">
        <v>78</v>
      </c>
      <c r="CJ237" s="18">
        <v>45</v>
      </c>
      <c r="CK237" s="18">
        <v>37</v>
      </c>
      <c r="CL237" s="18">
        <v>0</v>
      </c>
      <c r="CM237" s="18">
        <v>0</v>
      </c>
      <c r="CN237" s="18">
        <v>0</v>
      </c>
      <c r="CO237" s="18">
        <v>0</v>
      </c>
      <c r="CP237" s="18">
        <v>0</v>
      </c>
      <c r="CQ237" s="18">
        <v>3</v>
      </c>
      <c r="CR237" s="18">
        <v>1</v>
      </c>
      <c r="CS237" s="18">
        <v>0</v>
      </c>
      <c r="CT237" s="18">
        <v>0</v>
      </c>
      <c r="CU237" s="18">
        <v>0</v>
      </c>
      <c r="CV237" s="18">
        <v>1</v>
      </c>
      <c r="CW237" s="18">
        <v>1</v>
      </c>
      <c r="CX237" s="18">
        <v>0</v>
      </c>
      <c r="CY237" s="18">
        <v>0</v>
      </c>
      <c r="CZ237" s="18">
        <v>327.79000854492188</v>
      </c>
      <c r="DA237" s="18">
        <v>327.19000244140619</v>
      </c>
      <c r="DB237" s="18">
        <v>332.73001098632813</v>
      </c>
      <c r="DC237" s="18">
        <v>608</v>
      </c>
      <c r="DD237" s="18">
        <v>135</v>
      </c>
      <c r="DE237" s="18">
        <v>371</v>
      </c>
      <c r="DF237" s="18">
        <v>1</v>
      </c>
      <c r="DG237" s="18">
        <v>0</v>
      </c>
      <c r="DH237" s="18">
        <v>40</v>
      </c>
      <c r="DI237" s="18">
        <v>0</v>
      </c>
      <c r="DJ237" s="18">
        <v>3</v>
      </c>
      <c r="DK237" s="18">
        <v>0</v>
      </c>
      <c r="DL237" s="18">
        <v>35</v>
      </c>
      <c r="DM237" s="18">
        <v>0</v>
      </c>
      <c r="DN237" s="18">
        <v>0</v>
      </c>
      <c r="DO237" s="18">
        <v>2.2999999999999998</v>
      </c>
      <c r="DP237" s="18" t="s">
        <v>130</v>
      </c>
      <c r="DQ237" s="18">
        <v>814349</v>
      </c>
      <c r="DR237" s="18">
        <v>713460</v>
      </c>
      <c r="DS237" s="18">
        <v>0.92200000000000004</v>
      </c>
      <c r="DT237" s="18">
        <v>1.8720000000000001</v>
      </c>
      <c r="DU237" s="18">
        <v>0.79</v>
      </c>
      <c r="DV237" s="18">
        <v>1.99</v>
      </c>
      <c r="DW237" s="18">
        <v>0</v>
      </c>
      <c r="DX237" s="19">
        <f t="shared" si="43"/>
        <v>-1.833815517095827E-3</v>
      </c>
      <c r="DY237" s="19">
        <f t="shared" si="44"/>
        <v>1.6650161878994374E-2</v>
      </c>
      <c r="DZ237" s="20">
        <f t="shared" si="45"/>
        <v>332.63776894724418</v>
      </c>
      <c r="EA237" s="21">
        <f t="shared" si="46"/>
        <v>1.4816346361898547E-2</v>
      </c>
    </row>
    <row r="238" spans="1:131" hidden="1" x14ac:dyDescent="0.25">
      <c r="A238">
        <v>229</v>
      </c>
      <c r="B238" t="s">
        <v>776</v>
      </c>
      <c r="C238">
        <v>9</v>
      </c>
      <c r="D238">
        <v>0</v>
      </c>
      <c r="E238">
        <v>6</v>
      </c>
      <c r="F238">
        <v>0</v>
      </c>
      <c r="G238" t="s">
        <v>130</v>
      </c>
      <c r="H238" t="s">
        <v>130</v>
      </c>
      <c r="I238">
        <v>6</v>
      </c>
      <c r="J238">
        <v>0</v>
      </c>
      <c r="K238" t="s">
        <v>130</v>
      </c>
      <c r="L238" t="s">
        <v>130</v>
      </c>
      <c r="M238" t="s">
        <v>245</v>
      </c>
      <c r="N238">
        <v>183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12</v>
      </c>
      <c r="X238">
        <v>3</v>
      </c>
      <c r="Y238">
        <v>3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221.33999633789071</v>
      </c>
      <c r="AG238">
        <v>220.8999938964844</v>
      </c>
      <c r="AH238">
        <v>221.94000244140619</v>
      </c>
      <c r="AI238" s="2">
        <f t="shared" si="37"/>
        <v>-1.9918626236472559E-3</v>
      </c>
      <c r="AJ238" s="2">
        <f t="shared" si="38"/>
        <v>4.6859896074676888E-3</v>
      </c>
      <c r="AK238" t="s">
        <v>187</v>
      </c>
      <c r="AL238">
        <v>64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106</v>
      </c>
      <c r="AV238">
        <v>29</v>
      </c>
      <c r="AW238">
        <v>22</v>
      </c>
      <c r="AX238">
        <v>3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220.17999267578119</v>
      </c>
      <c r="BE238">
        <v>221.08000183105469</v>
      </c>
      <c r="BF238">
        <v>221.58000183105469</v>
      </c>
      <c r="BG238" s="2">
        <f t="shared" si="39"/>
        <v>4.070965930067505E-3</v>
      </c>
      <c r="BH238" s="2">
        <f t="shared" si="40"/>
        <v>2.2565213280448804E-3</v>
      </c>
      <c r="BI238" t="s">
        <v>439</v>
      </c>
      <c r="BJ238">
        <v>70</v>
      </c>
      <c r="BK238">
        <v>114</v>
      </c>
      <c r="BL238">
        <v>11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5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223.24000549316409</v>
      </c>
      <c r="CC238">
        <v>220.69000244140619</v>
      </c>
      <c r="CD238">
        <v>223.36000061035159</v>
      </c>
      <c r="CE238" s="2">
        <f t="shared" si="41"/>
        <v>-1.1554683146260514E-2</v>
      </c>
      <c r="CF238" s="2">
        <f t="shared" si="42"/>
        <v>1.195378833116667E-2</v>
      </c>
      <c r="CG238" t="s">
        <v>397</v>
      </c>
      <c r="CH238">
        <v>13</v>
      </c>
      <c r="CI238">
        <v>146</v>
      </c>
      <c r="CJ238">
        <v>36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1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223.55000305175781</v>
      </c>
      <c r="DA238">
        <v>222.97999572753909</v>
      </c>
      <c r="DB238">
        <v>223.38999938964841</v>
      </c>
      <c r="DC238">
        <v>637</v>
      </c>
      <c r="DD238">
        <v>185</v>
      </c>
      <c r="DE238">
        <v>247</v>
      </c>
      <c r="DF238">
        <v>179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2</v>
      </c>
      <c r="DP238" t="s">
        <v>130</v>
      </c>
      <c r="DQ238">
        <v>2212973</v>
      </c>
      <c r="DR238">
        <v>1910200</v>
      </c>
      <c r="DS238">
        <v>0.80600000000000005</v>
      </c>
      <c r="DT238">
        <v>1.01</v>
      </c>
      <c r="DU238">
        <v>1.74</v>
      </c>
      <c r="DV238">
        <v>2.2400000000000002</v>
      </c>
      <c r="DW238">
        <v>0.49240001999999999</v>
      </c>
      <c r="DX238" s="2">
        <f t="shared" si="43"/>
        <v>-2.5563159706720739E-3</v>
      </c>
      <c r="DY238" s="2">
        <f t="shared" si="44"/>
        <v>1.835371606739522E-3</v>
      </c>
      <c r="DZ238" s="3">
        <f t="shared" si="45"/>
        <v>223.38924688056832</v>
      </c>
      <c r="EA238" s="4">
        <f t="shared" si="46"/>
        <v>-7.209443639325519E-4</v>
      </c>
    </row>
    <row r="239" spans="1:131" hidden="1" x14ac:dyDescent="0.25">
      <c r="A239">
        <v>230</v>
      </c>
      <c r="B239" t="s">
        <v>777</v>
      </c>
      <c r="C239">
        <v>9</v>
      </c>
      <c r="D239">
        <v>0</v>
      </c>
      <c r="E239">
        <v>6</v>
      </c>
      <c r="F239">
        <v>0</v>
      </c>
      <c r="G239" t="s">
        <v>130</v>
      </c>
      <c r="H239" t="s">
        <v>130</v>
      </c>
      <c r="I239">
        <v>6</v>
      </c>
      <c r="J239">
        <v>0</v>
      </c>
      <c r="K239" t="s">
        <v>130</v>
      </c>
      <c r="L239" t="s">
        <v>130</v>
      </c>
      <c r="M239" t="s">
        <v>778</v>
      </c>
      <c r="N239">
        <v>12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19</v>
      </c>
      <c r="X239">
        <v>14</v>
      </c>
      <c r="Y239">
        <v>8</v>
      </c>
      <c r="Z239">
        <v>20</v>
      </c>
      <c r="AA239">
        <v>131</v>
      </c>
      <c r="AB239">
        <v>0</v>
      </c>
      <c r="AC239">
        <v>0</v>
      </c>
      <c r="AD239">
        <v>0</v>
      </c>
      <c r="AE239">
        <v>0</v>
      </c>
      <c r="AF239">
        <v>171.94999694824219</v>
      </c>
      <c r="AG239">
        <v>172.92999267578119</v>
      </c>
      <c r="AH239">
        <v>173.3500061035156</v>
      </c>
      <c r="AI239" s="2">
        <f t="shared" si="37"/>
        <v>5.6670084372024698E-3</v>
      </c>
      <c r="AJ239" s="2">
        <f t="shared" si="38"/>
        <v>2.4229213322530807E-3</v>
      </c>
      <c r="AK239" t="s">
        <v>779</v>
      </c>
      <c r="AL239">
        <v>141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59</v>
      </c>
      <c r="AV239">
        <v>7</v>
      </c>
      <c r="AW239">
        <v>3</v>
      </c>
      <c r="AX239">
        <v>3</v>
      </c>
      <c r="AY239">
        <v>14</v>
      </c>
      <c r="AZ239">
        <v>0</v>
      </c>
      <c r="BA239">
        <v>0</v>
      </c>
      <c r="BB239">
        <v>0</v>
      </c>
      <c r="BC239">
        <v>0</v>
      </c>
      <c r="BD239">
        <v>173.02000427246091</v>
      </c>
      <c r="BE239">
        <v>172.53999328613281</v>
      </c>
      <c r="BF239">
        <v>173.24000549316409</v>
      </c>
      <c r="BG239" s="2">
        <f t="shared" si="39"/>
        <v>-2.7820273849905597E-3</v>
      </c>
      <c r="BH239" s="2">
        <f t="shared" si="40"/>
        <v>4.0407076012179965E-3</v>
      </c>
      <c r="BI239" t="s">
        <v>582</v>
      </c>
      <c r="BJ239">
        <v>34</v>
      </c>
      <c r="BK239">
        <v>45</v>
      </c>
      <c r="BL239">
        <v>109</v>
      </c>
      <c r="BM239">
        <v>2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15</v>
      </c>
      <c r="BT239">
        <v>2</v>
      </c>
      <c r="BU239">
        <v>0</v>
      </c>
      <c r="BV239">
        <v>0</v>
      </c>
      <c r="BW239">
        <v>0</v>
      </c>
      <c r="BX239">
        <v>1</v>
      </c>
      <c r="BY239">
        <v>2</v>
      </c>
      <c r="BZ239">
        <v>0</v>
      </c>
      <c r="CA239">
        <v>0</v>
      </c>
      <c r="CB239">
        <v>175.94000244140619</v>
      </c>
      <c r="CC239">
        <v>173.27000427246091</v>
      </c>
      <c r="CD239">
        <v>175.94999694824219</v>
      </c>
      <c r="CE239" s="2">
        <f t="shared" si="41"/>
        <v>-1.5409465591902594E-2</v>
      </c>
      <c r="CF239" s="2">
        <f t="shared" si="42"/>
        <v>1.5231558523809641E-2</v>
      </c>
      <c r="CG239" t="s">
        <v>780</v>
      </c>
      <c r="CH239">
        <v>5</v>
      </c>
      <c r="CI239">
        <v>38</v>
      </c>
      <c r="CJ239">
        <v>12</v>
      </c>
      <c r="CK239">
        <v>126</v>
      </c>
      <c r="CL239">
        <v>11</v>
      </c>
      <c r="CM239">
        <v>0</v>
      </c>
      <c r="CN239">
        <v>0</v>
      </c>
      <c r="CO239">
        <v>0</v>
      </c>
      <c r="CP239">
        <v>0</v>
      </c>
      <c r="CQ239">
        <v>1</v>
      </c>
      <c r="CR239">
        <v>1</v>
      </c>
      <c r="CS239">
        <v>2</v>
      </c>
      <c r="CT239">
        <v>0</v>
      </c>
      <c r="CU239">
        <v>0</v>
      </c>
      <c r="CV239">
        <v>1</v>
      </c>
      <c r="CW239">
        <v>3</v>
      </c>
      <c r="CX239">
        <v>1</v>
      </c>
      <c r="CY239">
        <v>3</v>
      </c>
      <c r="CZ239">
        <v>178.58000183105469</v>
      </c>
      <c r="DA239">
        <v>177.94999694824219</v>
      </c>
      <c r="DB239">
        <v>179.91999816894531</v>
      </c>
      <c r="DC239">
        <v>524</v>
      </c>
      <c r="DD239">
        <v>154</v>
      </c>
      <c r="DE239">
        <v>153</v>
      </c>
      <c r="DF239">
        <v>133</v>
      </c>
      <c r="DG239">
        <v>0</v>
      </c>
      <c r="DH239">
        <v>139</v>
      </c>
      <c r="DI239">
        <v>0</v>
      </c>
      <c r="DJ239">
        <v>0</v>
      </c>
      <c r="DK239">
        <v>3</v>
      </c>
      <c r="DL239">
        <v>145</v>
      </c>
      <c r="DM239">
        <v>0</v>
      </c>
      <c r="DN239">
        <v>145</v>
      </c>
      <c r="DO239">
        <v>2.5</v>
      </c>
      <c r="DP239" t="s">
        <v>130</v>
      </c>
      <c r="DQ239">
        <v>2939428</v>
      </c>
      <c r="DR239">
        <v>2294020</v>
      </c>
      <c r="DS239">
        <v>1.0189999999999999</v>
      </c>
      <c r="DT239">
        <v>1.1879999999999999</v>
      </c>
      <c r="DU239">
        <v>1.8</v>
      </c>
      <c r="DV239">
        <v>2.56</v>
      </c>
      <c r="DW239">
        <v>2.6234000000000002</v>
      </c>
      <c r="DX239" s="2">
        <f t="shared" si="43"/>
        <v>-3.5403478146489586E-3</v>
      </c>
      <c r="DY239" s="2">
        <f t="shared" si="44"/>
        <v>1.0949317700933325E-2</v>
      </c>
      <c r="DZ239" s="3">
        <f t="shared" si="45"/>
        <v>179.89842799970862</v>
      </c>
      <c r="EA239" s="4">
        <f t="shared" si="46"/>
        <v>7.4089698862843667E-3</v>
      </c>
    </row>
    <row r="240" spans="1:131" hidden="1" x14ac:dyDescent="0.25">
      <c r="A240">
        <v>231</v>
      </c>
      <c r="B240" t="s">
        <v>781</v>
      </c>
      <c r="C240">
        <v>9</v>
      </c>
      <c r="D240">
        <v>0</v>
      </c>
      <c r="E240">
        <v>6</v>
      </c>
      <c r="F240">
        <v>0</v>
      </c>
      <c r="G240" t="s">
        <v>130</v>
      </c>
      <c r="H240" t="s">
        <v>130</v>
      </c>
      <c r="I240">
        <v>6</v>
      </c>
      <c r="J240">
        <v>0</v>
      </c>
      <c r="K240" t="s">
        <v>130</v>
      </c>
      <c r="L240" t="s">
        <v>130</v>
      </c>
      <c r="M240" t="s">
        <v>218</v>
      </c>
      <c r="N240">
        <v>15</v>
      </c>
      <c r="O240">
        <v>17</v>
      </c>
      <c r="P240">
        <v>81</v>
      </c>
      <c r="Q240">
        <v>6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8</v>
      </c>
      <c r="X240">
        <v>0</v>
      </c>
      <c r="Y240">
        <v>0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0</v>
      </c>
      <c r="AF240">
        <v>37</v>
      </c>
      <c r="AG240">
        <v>36.560001373291023</v>
      </c>
      <c r="AH240">
        <v>37.150001525878913</v>
      </c>
      <c r="AI240" s="2">
        <f t="shared" si="37"/>
        <v>-1.2034972926188603E-2</v>
      </c>
      <c r="AJ240" s="2">
        <f t="shared" si="38"/>
        <v>1.5881564693258299E-2</v>
      </c>
      <c r="AK240" t="s">
        <v>153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3</v>
      </c>
      <c r="AW240">
        <v>11</v>
      </c>
      <c r="AX240">
        <v>16</v>
      </c>
      <c r="AY240">
        <v>52</v>
      </c>
      <c r="AZ240">
        <v>0</v>
      </c>
      <c r="BA240">
        <v>0</v>
      </c>
      <c r="BB240">
        <v>0</v>
      </c>
      <c r="BC240">
        <v>0</v>
      </c>
      <c r="BD240">
        <v>36.860000610351563</v>
      </c>
      <c r="BE240">
        <v>37.099998474121087</v>
      </c>
      <c r="BF240">
        <v>37.450000762939453</v>
      </c>
      <c r="BG240" s="2">
        <f t="shared" si="39"/>
        <v>6.468945381141511E-3</v>
      </c>
      <c r="BH240" s="2">
        <f t="shared" si="40"/>
        <v>9.3458553187728555E-3</v>
      </c>
      <c r="BI240" t="s">
        <v>595</v>
      </c>
      <c r="BJ240">
        <v>7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3</v>
      </c>
      <c r="BT240">
        <v>4</v>
      </c>
      <c r="BU240">
        <v>0</v>
      </c>
      <c r="BV240">
        <v>1</v>
      </c>
      <c r="BW240">
        <v>118</v>
      </c>
      <c r="BX240">
        <v>0</v>
      </c>
      <c r="BY240">
        <v>0</v>
      </c>
      <c r="BZ240">
        <v>0</v>
      </c>
      <c r="CA240">
        <v>0</v>
      </c>
      <c r="CB240">
        <v>36.229999542236328</v>
      </c>
      <c r="CC240">
        <v>36.909999847412109</v>
      </c>
      <c r="CD240">
        <v>36.979999542236328</v>
      </c>
      <c r="CE240" s="2">
        <f t="shared" si="41"/>
        <v>1.8423199891274389E-2</v>
      </c>
      <c r="CF240" s="2">
        <f t="shared" si="42"/>
        <v>1.8929068602142607E-3</v>
      </c>
      <c r="CG240" t="s">
        <v>782</v>
      </c>
      <c r="CH240">
        <v>12</v>
      </c>
      <c r="CI240">
        <v>15</v>
      </c>
      <c r="CJ240">
        <v>14</v>
      </c>
      <c r="CK240">
        <v>34</v>
      </c>
      <c r="CL240">
        <v>15</v>
      </c>
      <c r="CM240">
        <v>0</v>
      </c>
      <c r="CN240">
        <v>0</v>
      </c>
      <c r="CO240">
        <v>0</v>
      </c>
      <c r="CP240">
        <v>0</v>
      </c>
      <c r="CQ240">
        <v>1</v>
      </c>
      <c r="CR240">
        <v>5</v>
      </c>
      <c r="CS240">
        <v>0</v>
      </c>
      <c r="CT240">
        <v>1</v>
      </c>
      <c r="CU240">
        <v>1</v>
      </c>
      <c r="CV240">
        <v>1</v>
      </c>
      <c r="CW240">
        <v>7</v>
      </c>
      <c r="CX240">
        <v>1</v>
      </c>
      <c r="CY240">
        <v>7</v>
      </c>
      <c r="CZ240">
        <v>36.950000762939453</v>
      </c>
      <c r="DA240">
        <v>36.950000762939453</v>
      </c>
      <c r="DB240">
        <v>37.180000305175781</v>
      </c>
      <c r="DC240">
        <v>203</v>
      </c>
      <c r="DD240">
        <v>53</v>
      </c>
      <c r="DE240">
        <v>121</v>
      </c>
      <c r="DF240">
        <v>38</v>
      </c>
      <c r="DG240">
        <v>0</v>
      </c>
      <c r="DH240">
        <v>55</v>
      </c>
      <c r="DI240">
        <v>0</v>
      </c>
      <c r="DJ240">
        <v>6</v>
      </c>
      <c r="DK240">
        <v>7</v>
      </c>
      <c r="DL240">
        <v>172</v>
      </c>
      <c r="DM240">
        <v>0</v>
      </c>
      <c r="DN240">
        <v>53</v>
      </c>
      <c r="DO240">
        <v>1.8</v>
      </c>
      <c r="DP240" t="s">
        <v>130</v>
      </c>
      <c r="DQ240">
        <v>102049</v>
      </c>
      <c r="DR240">
        <v>137500</v>
      </c>
      <c r="DS240">
        <v>2.7490000000000001</v>
      </c>
      <c r="DT240">
        <v>3.01</v>
      </c>
      <c r="DU240">
        <v>0.48</v>
      </c>
      <c r="DV240">
        <v>2.73</v>
      </c>
      <c r="DW240">
        <v>0</v>
      </c>
      <c r="DX240" s="2">
        <f t="shared" si="43"/>
        <v>0</v>
      </c>
      <c r="DY240" s="2">
        <f t="shared" si="44"/>
        <v>6.1861092078665525E-3</v>
      </c>
      <c r="DZ240" s="3">
        <f t="shared" si="45"/>
        <v>37.178577502889752</v>
      </c>
      <c r="EA240" s="4">
        <f t="shared" si="46"/>
        <v>6.1861092078665525E-3</v>
      </c>
    </row>
    <row r="241" spans="1:131" hidden="1" x14ac:dyDescent="0.25">
      <c r="A241">
        <v>232</v>
      </c>
      <c r="B241" t="s">
        <v>783</v>
      </c>
      <c r="C241">
        <v>9</v>
      </c>
      <c r="D241">
        <v>2</v>
      </c>
      <c r="E241">
        <v>6</v>
      </c>
      <c r="F241">
        <v>0</v>
      </c>
      <c r="G241" t="s">
        <v>130</v>
      </c>
      <c r="H241" t="s">
        <v>130</v>
      </c>
      <c r="I241">
        <v>6</v>
      </c>
      <c r="J241">
        <v>0</v>
      </c>
      <c r="K241" t="s">
        <v>130</v>
      </c>
      <c r="L241" t="s">
        <v>130</v>
      </c>
      <c r="M241" t="s">
        <v>623</v>
      </c>
      <c r="N241">
        <v>118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126</v>
      </c>
      <c r="X241">
        <v>11</v>
      </c>
      <c r="Y241">
        <v>1</v>
      </c>
      <c r="Z241">
        <v>2</v>
      </c>
      <c r="AA241">
        <v>2</v>
      </c>
      <c r="AB241">
        <v>0</v>
      </c>
      <c r="AC241">
        <v>0</v>
      </c>
      <c r="AD241">
        <v>0</v>
      </c>
      <c r="AE241">
        <v>0</v>
      </c>
      <c r="AF241">
        <v>365.6400146484375</v>
      </c>
      <c r="AG241">
        <v>364.19000244140631</v>
      </c>
      <c r="AH241">
        <v>365.8800048828125</v>
      </c>
      <c r="AI241" s="2">
        <f t="shared" si="37"/>
        <v>-3.9814717518624754E-3</v>
      </c>
      <c r="AJ241" s="2">
        <f t="shared" si="38"/>
        <v>4.6190073763322514E-3</v>
      </c>
      <c r="AK241" t="s">
        <v>167</v>
      </c>
      <c r="AL241">
        <v>14</v>
      </c>
      <c r="AM241">
        <v>178</v>
      </c>
      <c r="AN241">
        <v>3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364.8900146484375</v>
      </c>
      <c r="BE241">
        <v>363.1099853515625</v>
      </c>
      <c r="BF241">
        <v>366.91000366210938</v>
      </c>
      <c r="BG241" s="2">
        <f t="shared" si="39"/>
        <v>-4.9021766646035747E-3</v>
      </c>
      <c r="BH241" s="2">
        <f t="shared" si="40"/>
        <v>1.0356813040307111E-2</v>
      </c>
      <c r="BI241" t="s">
        <v>511</v>
      </c>
      <c r="BJ241">
        <v>25</v>
      </c>
      <c r="BK241">
        <v>37</v>
      </c>
      <c r="BL241">
        <v>22</v>
      </c>
      <c r="BM241">
        <v>106</v>
      </c>
      <c r="BN241">
        <v>2</v>
      </c>
      <c r="BO241">
        <v>0</v>
      </c>
      <c r="BP241">
        <v>0</v>
      </c>
      <c r="BQ241">
        <v>0</v>
      </c>
      <c r="BR241">
        <v>0</v>
      </c>
      <c r="BS241">
        <v>9</v>
      </c>
      <c r="BT241">
        <v>2</v>
      </c>
      <c r="BU241">
        <v>1</v>
      </c>
      <c r="BV241">
        <v>0</v>
      </c>
      <c r="BW241">
        <v>0</v>
      </c>
      <c r="BX241">
        <v>1</v>
      </c>
      <c r="BY241">
        <v>3</v>
      </c>
      <c r="BZ241">
        <v>1</v>
      </c>
      <c r="CA241">
        <v>3</v>
      </c>
      <c r="CB241">
        <v>376.29998779296881</v>
      </c>
      <c r="CC241">
        <v>368.35000610351563</v>
      </c>
      <c r="CD241">
        <v>376.6099853515625</v>
      </c>
      <c r="CE241" s="2">
        <f t="shared" si="41"/>
        <v>-2.1582683745684728E-2</v>
      </c>
      <c r="CF241" s="2">
        <f t="shared" si="42"/>
        <v>2.1932448871041621E-2</v>
      </c>
      <c r="CG241" t="s">
        <v>611</v>
      </c>
      <c r="CH241">
        <v>6</v>
      </c>
      <c r="CI241">
        <v>164</v>
      </c>
      <c r="CJ241">
        <v>25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1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376.27999877929688</v>
      </c>
      <c r="DA241">
        <v>376.25</v>
      </c>
      <c r="DB241">
        <v>379.30999755859381</v>
      </c>
      <c r="DC241">
        <v>698</v>
      </c>
      <c r="DD241">
        <v>153</v>
      </c>
      <c r="DE241">
        <v>313</v>
      </c>
      <c r="DF241">
        <v>140</v>
      </c>
      <c r="DG241">
        <v>0</v>
      </c>
      <c r="DH241">
        <v>108</v>
      </c>
      <c r="DI241">
        <v>0</v>
      </c>
      <c r="DJ241">
        <v>0</v>
      </c>
      <c r="DK241">
        <v>3</v>
      </c>
      <c r="DL241">
        <v>2</v>
      </c>
      <c r="DM241">
        <v>0</v>
      </c>
      <c r="DN241">
        <v>2</v>
      </c>
      <c r="DO241">
        <v>1.8</v>
      </c>
      <c r="DP241" t="s">
        <v>130</v>
      </c>
      <c r="DQ241">
        <v>2984139</v>
      </c>
      <c r="DR241">
        <v>2495360</v>
      </c>
      <c r="DS241">
        <v>0.624</v>
      </c>
      <c r="DT241">
        <v>0.68500000000000005</v>
      </c>
      <c r="DU241">
        <v>1.6</v>
      </c>
      <c r="DV241">
        <v>2.15</v>
      </c>
      <c r="DW241">
        <v>0.30130000000000001</v>
      </c>
      <c r="DX241" s="2">
        <f t="shared" si="43"/>
        <v>-7.9730974875458216E-5</v>
      </c>
      <c r="DY241" s="2">
        <f t="shared" si="44"/>
        <v>8.0672736766478348E-3</v>
      </c>
      <c r="DZ241" s="3">
        <f t="shared" si="45"/>
        <v>379.28531172083876</v>
      </c>
      <c r="EA241" s="4">
        <f t="shared" si="46"/>
        <v>7.9875427017723766E-3</v>
      </c>
    </row>
    <row r="242" spans="1:131" hidden="1" x14ac:dyDescent="0.25">
      <c r="A242">
        <v>233</v>
      </c>
      <c r="B242" t="s">
        <v>784</v>
      </c>
      <c r="C242">
        <v>11</v>
      </c>
      <c r="D242">
        <v>0</v>
      </c>
      <c r="E242">
        <v>5</v>
      </c>
      <c r="F242">
        <v>1</v>
      </c>
      <c r="G242" t="s">
        <v>130</v>
      </c>
      <c r="H242" t="s">
        <v>130</v>
      </c>
      <c r="I242">
        <v>5</v>
      </c>
      <c r="J242">
        <v>1</v>
      </c>
      <c r="K242" t="s">
        <v>130</v>
      </c>
      <c r="L242" t="s">
        <v>130</v>
      </c>
      <c r="M242" t="s">
        <v>785</v>
      </c>
      <c r="N242">
        <v>22</v>
      </c>
      <c r="O242">
        <v>47</v>
      </c>
      <c r="P242">
        <v>64</v>
      </c>
      <c r="Q242">
        <v>48</v>
      </c>
      <c r="R242">
        <v>14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18.649999618530281</v>
      </c>
      <c r="AG242">
        <v>18.420000076293949</v>
      </c>
      <c r="AH242">
        <v>18.840000152587891</v>
      </c>
      <c r="AI242" s="2">
        <f t="shared" si="37"/>
        <v>-1.2486402892708748E-2</v>
      </c>
      <c r="AJ242" s="2">
        <f t="shared" si="38"/>
        <v>2.2292997499591349E-2</v>
      </c>
      <c r="AK242" t="s">
        <v>158</v>
      </c>
      <c r="AL242">
        <v>85</v>
      </c>
      <c r="AM242">
        <v>23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24</v>
      </c>
      <c r="AV242">
        <v>25</v>
      </c>
      <c r="AW242">
        <v>10</v>
      </c>
      <c r="AX242">
        <v>12</v>
      </c>
      <c r="AY242">
        <v>31</v>
      </c>
      <c r="AZ242">
        <v>0</v>
      </c>
      <c r="BA242">
        <v>0</v>
      </c>
      <c r="BB242">
        <v>0</v>
      </c>
      <c r="BC242">
        <v>0</v>
      </c>
      <c r="BD242">
        <v>18.829999923706051</v>
      </c>
      <c r="BE242">
        <v>18.840000152587891</v>
      </c>
      <c r="BF242">
        <v>18.979999542236332</v>
      </c>
      <c r="BG242" s="2">
        <f t="shared" si="39"/>
        <v>5.3079770705133367E-4</v>
      </c>
      <c r="BH242" s="2">
        <f t="shared" si="40"/>
        <v>7.3761534786604965E-3</v>
      </c>
      <c r="BI242" t="s">
        <v>786</v>
      </c>
      <c r="BJ242">
        <v>6</v>
      </c>
      <c r="BK242">
        <v>2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4</v>
      </c>
      <c r="BT242">
        <v>8</v>
      </c>
      <c r="BU242">
        <v>7</v>
      </c>
      <c r="BV242">
        <v>10</v>
      </c>
      <c r="BW242">
        <v>161</v>
      </c>
      <c r="BX242">
        <v>0</v>
      </c>
      <c r="BY242">
        <v>0</v>
      </c>
      <c r="BZ242">
        <v>0</v>
      </c>
      <c r="CA242">
        <v>0</v>
      </c>
      <c r="CB242">
        <v>18.219999313354489</v>
      </c>
      <c r="CC242">
        <v>18.530000686645511</v>
      </c>
      <c r="CD242">
        <v>18.649999618530281</v>
      </c>
      <c r="CE242" s="2">
        <f t="shared" si="41"/>
        <v>1.6729701122701002E-2</v>
      </c>
      <c r="CF242" s="2">
        <f t="shared" si="42"/>
        <v>6.4342592139005061E-3</v>
      </c>
      <c r="CG242" t="s">
        <v>375</v>
      </c>
      <c r="CH242">
        <v>3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1</v>
      </c>
      <c r="CR242">
        <v>6</v>
      </c>
      <c r="CS242">
        <v>8</v>
      </c>
      <c r="CT242">
        <v>8</v>
      </c>
      <c r="CU242">
        <v>172</v>
      </c>
      <c r="CV242">
        <v>0</v>
      </c>
      <c r="CW242">
        <v>0</v>
      </c>
      <c r="CX242">
        <v>0</v>
      </c>
      <c r="CY242">
        <v>0</v>
      </c>
      <c r="CZ242">
        <v>18.090000152587891</v>
      </c>
      <c r="DA242">
        <v>18.079999923706051</v>
      </c>
      <c r="DB242">
        <v>18.35000038146973</v>
      </c>
      <c r="DC242">
        <v>300</v>
      </c>
      <c r="DD242">
        <v>124</v>
      </c>
      <c r="DE242">
        <v>289</v>
      </c>
      <c r="DF242">
        <v>72</v>
      </c>
      <c r="DG242">
        <v>0</v>
      </c>
      <c r="DH242">
        <v>62</v>
      </c>
      <c r="DI242">
        <v>0</v>
      </c>
      <c r="DJ242">
        <v>62</v>
      </c>
      <c r="DK242">
        <v>0</v>
      </c>
      <c r="DL242">
        <v>364</v>
      </c>
      <c r="DM242">
        <v>0</v>
      </c>
      <c r="DN242">
        <v>31</v>
      </c>
      <c r="DO242">
        <v>2</v>
      </c>
      <c r="DP242" t="s">
        <v>130</v>
      </c>
      <c r="DQ242">
        <v>19743969</v>
      </c>
      <c r="DR242">
        <v>26886120</v>
      </c>
      <c r="DS242">
        <v>1.3540000000000001</v>
      </c>
      <c r="DT242">
        <v>1.6719999999999999</v>
      </c>
      <c r="DU242">
        <v>0.13</v>
      </c>
      <c r="DV242">
        <v>1.94</v>
      </c>
      <c r="DW242">
        <v>0.44919997</v>
      </c>
      <c r="DX242" s="2">
        <f t="shared" si="43"/>
        <v>-5.5311000686053546E-4</v>
      </c>
      <c r="DY242" s="2">
        <f t="shared" si="44"/>
        <v>1.4713921098134297E-2</v>
      </c>
      <c r="DZ242" s="3">
        <f t="shared" si="45"/>
        <v>18.346027616037738</v>
      </c>
      <c r="EA242" s="4">
        <f t="shared" si="46"/>
        <v>1.4160811091273762E-2</v>
      </c>
    </row>
    <row r="243" spans="1:131" hidden="1" x14ac:dyDescent="0.25">
      <c r="A243">
        <v>234</v>
      </c>
      <c r="B243" t="s">
        <v>787</v>
      </c>
      <c r="C243">
        <v>10</v>
      </c>
      <c r="D243">
        <v>1</v>
      </c>
      <c r="E243">
        <v>5</v>
      </c>
      <c r="F243">
        <v>1</v>
      </c>
      <c r="G243" t="s">
        <v>130</v>
      </c>
      <c r="H243" t="s">
        <v>130</v>
      </c>
      <c r="I243">
        <v>5</v>
      </c>
      <c r="J243">
        <v>1</v>
      </c>
      <c r="K243" t="s">
        <v>130</v>
      </c>
      <c r="L243" t="s">
        <v>130</v>
      </c>
      <c r="M243" t="s">
        <v>312</v>
      </c>
      <c r="N243">
        <v>5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189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177.28999328613281</v>
      </c>
      <c r="AG243">
        <v>177.32000732421881</v>
      </c>
      <c r="AH243">
        <v>177.3800048828125</v>
      </c>
      <c r="AI243" s="2">
        <f t="shared" si="37"/>
        <v>1.6926481415668881E-4</v>
      </c>
      <c r="AJ243" s="2">
        <f t="shared" si="38"/>
        <v>3.3824307668350873E-4</v>
      </c>
      <c r="AK243" t="s">
        <v>277</v>
      </c>
      <c r="AL243">
        <v>180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25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177.2200012207031</v>
      </c>
      <c r="BE243">
        <v>177.24000549316409</v>
      </c>
      <c r="BF243">
        <v>177.36000061035159</v>
      </c>
      <c r="BG243" s="2">
        <f t="shared" si="39"/>
        <v>1.128654470831103E-4</v>
      </c>
      <c r="BH243" s="2">
        <f t="shared" si="40"/>
        <v>6.7656245362290868E-4</v>
      </c>
      <c r="BI243" t="s">
        <v>611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175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177.21000671386719</v>
      </c>
      <c r="CC243">
        <v>177.36000061035159</v>
      </c>
      <c r="CD243">
        <v>177.36000061035159</v>
      </c>
      <c r="CE243" s="2">
        <f t="shared" si="41"/>
        <v>8.4570306702880238E-4</v>
      </c>
      <c r="CF243" s="2">
        <f t="shared" si="42"/>
        <v>0</v>
      </c>
      <c r="CG243" t="s">
        <v>683</v>
      </c>
      <c r="CH243">
        <v>17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170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177.1199951171875</v>
      </c>
      <c r="DA243">
        <v>177.1000061035156</v>
      </c>
      <c r="DB243">
        <v>177.25999450683591</v>
      </c>
      <c r="DC243">
        <v>202</v>
      </c>
      <c r="DD243">
        <v>559</v>
      </c>
      <c r="DE243">
        <v>185</v>
      </c>
      <c r="DF243">
        <v>214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3.4</v>
      </c>
      <c r="DP243" t="s">
        <v>135</v>
      </c>
      <c r="DQ243">
        <v>702017</v>
      </c>
      <c r="DR243">
        <v>744540</v>
      </c>
      <c r="DS243">
        <v>1.0329999999999999</v>
      </c>
      <c r="DT243">
        <v>1.514</v>
      </c>
      <c r="DU243">
        <v>3.42</v>
      </c>
      <c r="DV243">
        <v>3.2</v>
      </c>
      <c r="DW243">
        <v>0</v>
      </c>
      <c r="DX243" s="2">
        <f t="shared" si="43"/>
        <v>-1.1286850922087588E-4</v>
      </c>
      <c r="DY243" s="2">
        <f t="shared" si="44"/>
        <v>9.0256351279616176E-4</v>
      </c>
      <c r="DZ243" s="3">
        <f t="shared" si="45"/>
        <v>177.25985010714061</v>
      </c>
      <c r="EA243" s="4">
        <f t="shared" si="46"/>
        <v>7.8969500357528588E-4</v>
      </c>
    </row>
    <row r="244" spans="1:131" hidden="1" x14ac:dyDescent="0.25">
      <c r="A244">
        <v>235</v>
      </c>
      <c r="B244" t="s">
        <v>788</v>
      </c>
      <c r="C244">
        <v>10</v>
      </c>
      <c r="D244">
        <v>0</v>
      </c>
      <c r="E244">
        <v>6</v>
      </c>
      <c r="F244">
        <v>0</v>
      </c>
      <c r="G244" t="s">
        <v>130</v>
      </c>
      <c r="H244" t="s">
        <v>130</v>
      </c>
      <c r="I244">
        <v>6</v>
      </c>
      <c r="J244">
        <v>0</v>
      </c>
      <c r="K244" t="s">
        <v>130</v>
      </c>
      <c r="L244" t="s">
        <v>130</v>
      </c>
      <c r="M244" t="s">
        <v>739</v>
      </c>
      <c r="N244">
        <v>33</v>
      </c>
      <c r="O244">
        <v>25</v>
      </c>
      <c r="P244">
        <v>46</v>
      </c>
      <c r="Q244">
        <v>15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13</v>
      </c>
      <c r="X244">
        <v>8</v>
      </c>
      <c r="Y244">
        <v>6</v>
      </c>
      <c r="Z244">
        <v>2</v>
      </c>
      <c r="AA244">
        <v>33</v>
      </c>
      <c r="AB244">
        <v>1</v>
      </c>
      <c r="AC244">
        <v>49</v>
      </c>
      <c r="AD244">
        <v>0</v>
      </c>
      <c r="AE244">
        <v>0</v>
      </c>
      <c r="AF244">
        <v>55.470001220703118</v>
      </c>
      <c r="AG244">
        <v>55.139999389648438</v>
      </c>
      <c r="AH244">
        <v>56.200000762939453</v>
      </c>
      <c r="AI244" s="2">
        <f t="shared" si="37"/>
        <v>-5.9847993236763486E-3</v>
      </c>
      <c r="AJ244" s="2">
        <f t="shared" si="38"/>
        <v>1.8861234144146533E-2</v>
      </c>
      <c r="AK244" t="s">
        <v>789</v>
      </c>
      <c r="AL244">
        <v>0</v>
      </c>
      <c r="AM244">
        <v>0</v>
      </c>
      <c r="AN244">
        <v>0</v>
      </c>
      <c r="AO244">
        <v>0</v>
      </c>
      <c r="AP244">
        <v>190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59.819999694824219</v>
      </c>
      <c r="BE244">
        <v>56.080001831054688</v>
      </c>
      <c r="BF244">
        <v>60.490001678466797</v>
      </c>
      <c r="BG244" s="2">
        <f t="shared" si="39"/>
        <v>-6.6690401955345147E-2</v>
      </c>
      <c r="BH244" s="2">
        <f t="shared" si="40"/>
        <v>7.2904607787140807E-2</v>
      </c>
      <c r="BI244" t="s">
        <v>790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190</v>
      </c>
      <c r="BX244">
        <v>0</v>
      </c>
      <c r="BY244">
        <v>0</v>
      </c>
      <c r="BZ244">
        <v>0</v>
      </c>
      <c r="CA244">
        <v>0</v>
      </c>
      <c r="CB244">
        <v>57.770000457763672</v>
      </c>
      <c r="CC244">
        <v>59.349998474121087</v>
      </c>
      <c r="CD244">
        <v>59.349998474121087</v>
      </c>
      <c r="CE244" s="2">
        <f t="shared" si="41"/>
        <v>2.6621702729214936E-2</v>
      </c>
      <c r="CF244" s="2">
        <f t="shared" si="42"/>
        <v>0</v>
      </c>
      <c r="CG244" t="s">
        <v>381</v>
      </c>
      <c r="CH244">
        <v>51</v>
      </c>
      <c r="CI244">
        <v>8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31</v>
      </c>
      <c r="CR244">
        <v>10</v>
      </c>
      <c r="CS244">
        <v>9</v>
      </c>
      <c r="CT244">
        <v>5</v>
      </c>
      <c r="CU244">
        <v>98</v>
      </c>
      <c r="CV244">
        <v>0</v>
      </c>
      <c r="CW244">
        <v>0</v>
      </c>
      <c r="CX244">
        <v>0</v>
      </c>
      <c r="CY244">
        <v>0</v>
      </c>
      <c r="CZ244">
        <v>58.180000305175781</v>
      </c>
      <c r="DA244">
        <v>58.200000762939453</v>
      </c>
      <c r="DB244">
        <v>60.409999847412109</v>
      </c>
      <c r="DC244">
        <v>178</v>
      </c>
      <c r="DD244">
        <v>84</v>
      </c>
      <c r="DE244">
        <v>119</v>
      </c>
      <c r="DF244">
        <v>29</v>
      </c>
      <c r="DG244">
        <v>0</v>
      </c>
      <c r="DH244">
        <v>205</v>
      </c>
      <c r="DI244">
        <v>0</v>
      </c>
      <c r="DJ244">
        <v>205</v>
      </c>
      <c r="DK244">
        <v>0</v>
      </c>
      <c r="DL244">
        <v>321</v>
      </c>
      <c r="DM244">
        <v>0</v>
      </c>
      <c r="DN244">
        <v>33</v>
      </c>
      <c r="DO244">
        <v>1.7</v>
      </c>
      <c r="DP244" t="s">
        <v>130</v>
      </c>
      <c r="DQ244">
        <v>618626</v>
      </c>
      <c r="DR244">
        <v>753760</v>
      </c>
      <c r="DS244">
        <v>4.9059999999999997</v>
      </c>
      <c r="DT244">
        <v>5.4960000000000004</v>
      </c>
      <c r="DV244">
        <v>4.8</v>
      </c>
      <c r="DW244">
        <v>0</v>
      </c>
      <c r="DX244" s="2">
        <f t="shared" si="43"/>
        <v>3.436504725341516E-4</v>
      </c>
      <c r="DY244" s="2">
        <f t="shared" si="44"/>
        <v>3.6583332065135421E-2</v>
      </c>
      <c r="DZ244" s="3">
        <f t="shared" si="45"/>
        <v>60.329150717041202</v>
      </c>
      <c r="EA244" s="4">
        <f t="shared" si="46"/>
        <v>3.6926982537669573E-2</v>
      </c>
    </row>
    <row r="245" spans="1:131" hidden="1" x14ac:dyDescent="0.25">
      <c r="A245">
        <v>236</v>
      </c>
      <c r="B245" t="s">
        <v>791</v>
      </c>
      <c r="C245">
        <v>10</v>
      </c>
      <c r="D245">
        <v>0</v>
      </c>
      <c r="E245">
        <v>5</v>
      </c>
      <c r="F245">
        <v>1</v>
      </c>
      <c r="G245" t="s">
        <v>130</v>
      </c>
      <c r="H245" t="s">
        <v>130</v>
      </c>
      <c r="I245">
        <v>5</v>
      </c>
      <c r="J245">
        <v>1</v>
      </c>
      <c r="K245" t="s">
        <v>130</v>
      </c>
      <c r="L245" t="s">
        <v>130</v>
      </c>
      <c r="M245" t="s">
        <v>778</v>
      </c>
      <c r="N245">
        <v>24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16</v>
      </c>
      <c r="X245">
        <v>25</v>
      </c>
      <c r="Y245">
        <v>34</v>
      </c>
      <c r="Z245">
        <v>57</v>
      </c>
      <c r="AA245">
        <v>33</v>
      </c>
      <c r="AB245">
        <v>0</v>
      </c>
      <c r="AC245">
        <v>0</v>
      </c>
      <c r="AD245">
        <v>0</v>
      </c>
      <c r="AE245">
        <v>0</v>
      </c>
      <c r="AF245">
        <v>204.3699951171875</v>
      </c>
      <c r="AG245">
        <v>205.57000732421881</v>
      </c>
      <c r="AH245">
        <v>206.6199951171875</v>
      </c>
      <c r="AI245" s="2">
        <f t="shared" si="37"/>
        <v>5.8374868136220615E-3</v>
      </c>
      <c r="AJ245" s="2">
        <f t="shared" si="38"/>
        <v>5.0817337033290944E-3</v>
      </c>
      <c r="AK245" t="s">
        <v>312</v>
      </c>
      <c r="AL245">
        <v>17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16</v>
      </c>
      <c r="AV245">
        <v>4</v>
      </c>
      <c r="AW245">
        <v>20</v>
      </c>
      <c r="AX245">
        <v>45</v>
      </c>
      <c r="AY245">
        <v>94</v>
      </c>
      <c r="AZ245">
        <v>0</v>
      </c>
      <c r="BA245">
        <v>0</v>
      </c>
      <c r="BB245">
        <v>0</v>
      </c>
      <c r="BC245">
        <v>0</v>
      </c>
      <c r="BD245">
        <v>204.74000549316409</v>
      </c>
      <c r="BE245">
        <v>206.21000671386719</v>
      </c>
      <c r="BF245">
        <v>206.83999633789071</v>
      </c>
      <c r="BG245" s="2">
        <f t="shared" si="39"/>
        <v>7.128660941963072E-3</v>
      </c>
      <c r="BH245" s="2">
        <f t="shared" si="40"/>
        <v>3.0457824172186454E-3</v>
      </c>
      <c r="BI245" t="s">
        <v>394</v>
      </c>
      <c r="BJ245">
        <v>4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7</v>
      </c>
      <c r="BT245">
        <v>15</v>
      </c>
      <c r="BU245">
        <v>29</v>
      </c>
      <c r="BV245">
        <v>75</v>
      </c>
      <c r="BW245">
        <v>64</v>
      </c>
      <c r="BX245">
        <v>0</v>
      </c>
      <c r="BY245">
        <v>0</v>
      </c>
      <c r="BZ245">
        <v>0</v>
      </c>
      <c r="CA245">
        <v>0</v>
      </c>
      <c r="CB245">
        <v>205.30000305175781</v>
      </c>
      <c r="CC245">
        <v>205.88999938964841</v>
      </c>
      <c r="CD245">
        <v>206.1300048828125</v>
      </c>
      <c r="CE245" s="2">
        <f t="shared" si="41"/>
        <v>2.8655900706183735E-3</v>
      </c>
      <c r="CF245" s="2">
        <f t="shared" si="42"/>
        <v>1.1643404040112548E-3</v>
      </c>
      <c r="CG245" t="s">
        <v>587</v>
      </c>
      <c r="CH245">
        <v>123</v>
      </c>
      <c r="CI245">
        <v>8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52</v>
      </c>
      <c r="CR245">
        <v>7</v>
      </c>
      <c r="CS245">
        <v>12</v>
      </c>
      <c r="CT245">
        <v>6</v>
      </c>
      <c r="CU245">
        <v>3</v>
      </c>
      <c r="CV245">
        <v>0</v>
      </c>
      <c r="CW245">
        <v>0</v>
      </c>
      <c r="CX245">
        <v>0</v>
      </c>
      <c r="CY245">
        <v>0</v>
      </c>
      <c r="CZ245">
        <v>203.7200012207031</v>
      </c>
      <c r="DA245">
        <v>204.44000244140619</v>
      </c>
      <c r="DB245">
        <v>206.28999328613281</v>
      </c>
      <c r="DC245">
        <v>177</v>
      </c>
      <c r="DD245">
        <v>420</v>
      </c>
      <c r="DE245">
        <v>42</v>
      </c>
      <c r="DF245">
        <v>217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194</v>
      </c>
      <c r="DM245">
        <v>0</v>
      </c>
      <c r="DN245">
        <v>127</v>
      </c>
      <c r="DO245">
        <v>2</v>
      </c>
      <c r="DP245" t="s">
        <v>130</v>
      </c>
      <c r="DQ245">
        <v>777948</v>
      </c>
      <c r="DR245">
        <v>596060</v>
      </c>
      <c r="DS245">
        <v>1.1890000000000001</v>
      </c>
      <c r="DT245">
        <v>1.232</v>
      </c>
      <c r="DU245">
        <v>4.42</v>
      </c>
      <c r="DV245">
        <v>2.33</v>
      </c>
      <c r="DW245">
        <v>0</v>
      </c>
      <c r="DX245" s="2">
        <f t="shared" si="43"/>
        <v>3.521821620548371E-3</v>
      </c>
      <c r="DY245" s="2">
        <f t="shared" si="44"/>
        <v>8.9679136406806137E-3</v>
      </c>
      <c r="DZ245" s="3">
        <f t="shared" si="45"/>
        <v>206.27340272800126</v>
      </c>
      <c r="EA245" s="4">
        <f t="shared" si="46"/>
        <v>1.2489735261228985E-2</v>
      </c>
    </row>
    <row r="246" spans="1:131" s="18" customFormat="1" x14ac:dyDescent="0.25">
      <c r="A246" s="18">
        <v>237</v>
      </c>
      <c r="B246" s="18" t="s">
        <v>792</v>
      </c>
      <c r="C246" s="18">
        <v>9</v>
      </c>
      <c r="D246" s="18">
        <v>1</v>
      </c>
      <c r="E246" s="18">
        <v>6</v>
      </c>
      <c r="F246" s="18">
        <v>0</v>
      </c>
      <c r="G246" s="18" t="s">
        <v>130</v>
      </c>
      <c r="H246" s="18" t="s">
        <v>130</v>
      </c>
      <c r="I246" s="18">
        <v>6</v>
      </c>
      <c r="J246" s="18">
        <v>0</v>
      </c>
      <c r="K246" s="18" t="s">
        <v>130</v>
      </c>
      <c r="L246" s="18" t="s">
        <v>130</v>
      </c>
      <c r="M246" s="18" t="s">
        <v>793</v>
      </c>
      <c r="N246" s="18">
        <v>2</v>
      </c>
      <c r="O246" s="18">
        <v>0</v>
      </c>
      <c r="P246" s="18">
        <v>0</v>
      </c>
      <c r="Q246" s="18">
        <v>0</v>
      </c>
      <c r="R246" s="18">
        <v>0</v>
      </c>
      <c r="S246" s="18">
        <v>0</v>
      </c>
      <c r="T246" s="18">
        <v>0</v>
      </c>
      <c r="U246" s="18">
        <v>0</v>
      </c>
      <c r="V246" s="18">
        <v>0</v>
      </c>
      <c r="W246" s="18">
        <v>0</v>
      </c>
      <c r="X246" s="18">
        <v>0</v>
      </c>
      <c r="Y246" s="18">
        <v>0</v>
      </c>
      <c r="Z246" s="18">
        <v>0</v>
      </c>
      <c r="AA246" s="18">
        <v>129</v>
      </c>
      <c r="AB246" s="18">
        <v>0</v>
      </c>
      <c r="AC246" s="18">
        <v>0</v>
      </c>
      <c r="AD246" s="18">
        <v>0</v>
      </c>
      <c r="AE246" s="18">
        <v>0</v>
      </c>
      <c r="AF246" s="18">
        <v>42.799999237060547</v>
      </c>
      <c r="AG246" s="18">
        <v>45.630001068115227</v>
      </c>
      <c r="AH246" s="18">
        <v>45.650001525878913</v>
      </c>
      <c r="AI246" s="19">
        <f t="shared" si="37"/>
        <v>6.202063915865641E-2</v>
      </c>
      <c r="AJ246" s="19">
        <f t="shared" si="38"/>
        <v>4.3812611380411592E-4</v>
      </c>
      <c r="AK246" s="18" t="s">
        <v>183</v>
      </c>
      <c r="AL246" s="18">
        <v>22</v>
      </c>
      <c r="AM246" s="18">
        <v>11</v>
      </c>
      <c r="AN246" s="18">
        <v>17</v>
      </c>
      <c r="AO246" s="18">
        <v>22</v>
      </c>
      <c r="AP246" s="18">
        <v>48</v>
      </c>
      <c r="AQ246" s="18">
        <v>1</v>
      </c>
      <c r="AR246" s="18">
        <v>1</v>
      </c>
      <c r="AS246" s="18">
        <v>0</v>
      </c>
      <c r="AT246" s="18">
        <v>0</v>
      </c>
      <c r="AU246" s="18">
        <v>2</v>
      </c>
      <c r="AV246" s="18">
        <v>5</v>
      </c>
      <c r="AW246" s="18">
        <v>2</v>
      </c>
      <c r="AX246" s="18">
        <v>1</v>
      </c>
      <c r="AY246" s="18">
        <v>11</v>
      </c>
      <c r="AZ246" s="18">
        <v>1</v>
      </c>
      <c r="BA246" s="18">
        <v>19</v>
      </c>
      <c r="BB246" s="18">
        <v>1</v>
      </c>
      <c r="BC246" s="18">
        <v>19</v>
      </c>
      <c r="BD246" s="18">
        <v>43.729999542236328</v>
      </c>
      <c r="BE246" s="18">
        <v>42.799999237060547</v>
      </c>
      <c r="BF246" s="18">
        <v>44.334999084472663</v>
      </c>
      <c r="BG246" s="19">
        <f t="shared" si="39"/>
        <v>-2.1728979480226007E-2</v>
      </c>
      <c r="BH246" s="19">
        <f t="shared" si="40"/>
        <v>3.4622755816176798E-2</v>
      </c>
      <c r="BI246" s="18" t="s">
        <v>310</v>
      </c>
      <c r="BJ246" s="18">
        <v>8</v>
      </c>
      <c r="BK246" s="18">
        <v>4</v>
      </c>
      <c r="BL246" s="18">
        <v>0</v>
      </c>
      <c r="BM246" s="18">
        <v>0</v>
      </c>
      <c r="BN246" s="18">
        <v>0</v>
      </c>
      <c r="BO246" s="18">
        <v>0</v>
      </c>
      <c r="BP246" s="18">
        <v>0</v>
      </c>
      <c r="BQ246" s="18">
        <v>0</v>
      </c>
      <c r="BR246" s="18">
        <v>0</v>
      </c>
      <c r="BS246" s="18">
        <v>9</v>
      </c>
      <c r="BT246" s="18">
        <v>7</v>
      </c>
      <c r="BU246" s="18">
        <v>13</v>
      </c>
      <c r="BV246" s="18">
        <v>11</v>
      </c>
      <c r="BW246" s="18">
        <v>57</v>
      </c>
      <c r="BX246" s="18">
        <v>0</v>
      </c>
      <c r="BY246" s="18">
        <v>0</v>
      </c>
      <c r="BZ246" s="18">
        <v>0</v>
      </c>
      <c r="CA246" s="18">
        <v>0</v>
      </c>
      <c r="CB246" s="18">
        <v>43.959999084472663</v>
      </c>
      <c r="CC246" s="18">
        <v>44.040000915527337</v>
      </c>
      <c r="CD246" s="18">
        <v>44.442001342773438</v>
      </c>
      <c r="CE246" s="19">
        <f t="shared" si="41"/>
        <v>1.8165719662023294E-3</v>
      </c>
      <c r="CF246" s="19">
        <f t="shared" si="42"/>
        <v>9.0455068426271712E-3</v>
      </c>
      <c r="CG246" s="18" t="s">
        <v>140</v>
      </c>
      <c r="CH246" s="18">
        <v>31</v>
      </c>
      <c r="CI246" s="18">
        <v>16</v>
      </c>
      <c r="CJ246" s="18">
        <v>21</v>
      </c>
      <c r="CK246" s="18">
        <v>23</v>
      </c>
      <c r="CL246" s="18">
        <v>0</v>
      </c>
      <c r="CM246" s="18">
        <v>0</v>
      </c>
      <c r="CN246" s="18">
        <v>0</v>
      </c>
      <c r="CO246" s="18">
        <v>0</v>
      </c>
      <c r="CP246" s="18">
        <v>0</v>
      </c>
      <c r="CQ246" s="18">
        <v>8</v>
      </c>
      <c r="CR246" s="18">
        <v>1</v>
      </c>
      <c r="CS246" s="18">
        <v>2</v>
      </c>
      <c r="CT246" s="18">
        <v>2</v>
      </c>
      <c r="CU246" s="18">
        <v>40</v>
      </c>
      <c r="CV246" s="18">
        <v>1</v>
      </c>
      <c r="CW246" s="18">
        <v>45</v>
      </c>
      <c r="CX246" s="18">
        <v>0</v>
      </c>
      <c r="CY246" s="18">
        <v>0</v>
      </c>
      <c r="CZ246" s="18">
        <v>44.25</v>
      </c>
      <c r="DA246" s="18">
        <v>44.5</v>
      </c>
      <c r="DB246" s="18">
        <v>45.439998626708977</v>
      </c>
      <c r="DC246" s="18">
        <v>177</v>
      </c>
      <c r="DD246" s="18">
        <v>63</v>
      </c>
      <c r="DE246" s="18">
        <v>74</v>
      </c>
      <c r="DF246" s="18">
        <v>10</v>
      </c>
      <c r="DG246" s="18">
        <v>0</v>
      </c>
      <c r="DH246" s="18">
        <v>93</v>
      </c>
      <c r="DI246" s="18">
        <v>0</v>
      </c>
      <c r="DJ246" s="18">
        <v>70</v>
      </c>
      <c r="DK246" s="18">
        <v>19</v>
      </c>
      <c r="DL246" s="18">
        <v>237</v>
      </c>
      <c r="DM246" s="18">
        <v>19</v>
      </c>
      <c r="DN246" s="18">
        <v>140</v>
      </c>
      <c r="DO246" s="18">
        <v>1</v>
      </c>
      <c r="DP246" s="18" t="s">
        <v>240</v>
      </c>
      <c r="DQ246" s="18">
        <v>148475</v>
      </c>
      <c r="DR246" s="18">
        <v>274000</v>
      </c>
      <c r="DS246" s="18">
        <v>1.369</v>
      </c>
      <c r="DT246" s="18">
        <v>2.0750000000000002</v>
      </c>
      <c r="DU246" s="18">
        <v>-0.15</v>
      </c>
      <c r="DV246" s="18">
        <v>0.5</v>
      </c>
      <c r="DW246" s="18">
        <v>0</v>
      </c>
      <c r="DX246" s="19">
        <f t="shared" si="43"/>
        <v>5.6179775280899014E-3</v>
      </c>
      <c r="DY246" s="19">
        <f t="shared" si="44"/>
        <v>2.0686590121427928E-2</v>
      </c>
      <c r="DZ246" s="20">
        <f t="shared" si="45"/>
        <v>45.420553260403544</v>
      </c>
      <c r="EA246" s="21">
        <f t="shared" si="46"/>
        <v>2.6304567649517829E-2</v>
      </c>
    </row>
    <row r="247" spans="1:131" hidden="1" x14ac:dyDescent="0.25">
      <c r="A247">
        <v>238</v>
      </c>
      <c r="B247" t="s">
        <v>794</v>
      </c>
      <c r="C247">
        <v>9</v>
      </c>
      <c r="D247">
        <v>0</v>
      </c>
      <c r="E247">
        <v>6</v>
      </c>
      <c r="F247">
        <v>0</v>
      </c>
      <c r="G247" t="s">
        <v>130</v>
      </c>
      <c r="H247" t="s">
        <v>130</v>
      </c>
      <c r="I247">
        <v>6</v>
      </c>
      <c r="J247">
        <v>0</v>
      </c>
      <c r="K247" t="s">
        <v>130</v>
      </c>
      <c r="L247" t="s">
        <v>130</v>
      </c>
      <c r="M247" t="s">
        <v>707</v>
      </c>
      <c r="N247">
        <v>1</v>
      </c>
      <c r="O247">
        <v>1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0</v>
      </c>
      <c r="AA247">
        <v>28</v>
      </c>
      <c r="AB247">
        <v>0</v>
      </c>
      <c r="AC247">
        <v>0</v>
      </c>
      <c r="AD247">
        <v>0</v>
      </c>
      <c r="AE247">
        <v>0</v>
      </c>
      <c r="AF247">
        <v>242.66999816894531</v>
      </c>
      <c r="AG247">
        <v>246.83000183105469</v>
      </c>
      <c r="AH247">
        <v>249.55999755859369</v>
      </c>
      <c r="AI247" s="2">
        <f t="shared" si="37"/>
        <v>1.6853719690674951E-2</v>
      </c>
      <c r="AJ247" s="2">
        <f t="shared" si="38"/>
        <v>1.0939236072472047E-2</v>
      </c>
      <c r="AK247" t="s">
        <v>782</v>
      </c>
      <c r="AL247">
        <v>12</v>
      </c>
      <c r="AM247">
        <v>9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2</v>
      </c>
      <c r="AV247">
        <v>2</v>
      </c>
      <c r="AW247">
        <v>3</v>
      </c>
      <c r="AX247">
        <v>1</v>
      </c>
      <c r="AY247">
        <v>5</v>
      </c>
      <c r="AZ247">
        <v>1</v>
      </c>
      <c r="BA247">
        <v>0</v>
      </c>
      <c r="BB247">
        <v>0</v>
      </c>
      <c r="BC247">
        <v>0</v>
      </c>
      <c r="BD247">
        <v>247.5</v>
      </c>
      <c r="BE247">
        <v>244.97999572753901</v>
      </c>
      <c r="BF247">
        <v>247.5</v>
      </c>
      <c r="BG247" s="2">
        <f t="shared" si="39"/>
        <v>-1.0286571623846719E-2</v>
      </c>
      <c r="BH247" s="2">
        <f t="shared" si="40"/>
        <v>1.0181835444286857E-2</v>
      </c>
      <c r="BI247" t="s">
        <v>596</v>
      </c>
      <c r="BJ247">
        <v>0</v>
      </c>
      <c r="BK247">
        <v>7</v>
      </c>
      <c r="BL247">
        <v>10</v>
      </c>
      <c r="BM247">
        <v>14</v>
      </c>
      <c r="BN247">
        <v>14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252.91999816894531</v>
      </c>
      <c r="CC247">
        <v>247.53999328613281</v>
      </c>
      <c r="CD247">
        <v>254.7200012207031</v>
      </c>
      <c r="CE247" s="2">
        <f t="shared" si="41"/>
        <v>-2.173388150897182E-2</v>
      </c>
      <c r="CF247" s="2">
        <f t="shared" si="42"/>
        <v>2.8187845085432262E-2</v>
      </c>
      <c r="CG247" t="s">
        <v>155</v>
      </c>
      <c r="CH247">
        <v>4</v>
      </c>
      <c r="CI247">
        <v>10</v>
      </c>
      <c r="CJ247">
        <v>16</v>
      </c>
      <c r="CK247">
        <v>1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3</v>
      </c>
      <c r="CR247">
        <v>2</v>
      </c>
      <c r="CS247">
        <v>0</v>
      </c>
      <c r="CT247">
        <v>1</v>
      </c>
      <c r="CU247">
        <v>3</v>
      </c>
      <c r="CV247">
        <v>1</v>
      </c>
      <c r="CW247">
        <v>6</v>
      </c>
      <c r="CX247">
        <v>0</v>
      </c>
      <c r="CY247">
        <v>0</v>
      </c>
      <c r="CZ247">
        <v>253.9700012207031</v>
      </c>
      <c r="DA247">
        <v>254</v>
      </c>
      <c r="DB247">
        <v>258.20999145507813</v>
      </c>
      <c r="DC247">
        <v>87</v>
      </c>
      <c r="DD247">
        <v>15</v>
      </c>
      <c r="DE247">
        <v>25</v>
      </c>
      <c r="DF247">
        <v>9</v>
      </c>
      <c r="DG247">
        <v>0</v>
      </c>
      <c r="DH247">
        <v>29</v>
      </c>
      <c r="DI247">
        <v>0</v>
      </c>
      <c r="DJ247">
        <v>0</v>
      </c>
      <c r="DK247">
        <v>0</v>
      </c>
      <c r="DL247">
        <v>36</v>
      </c>
      <c r="DM247">
        <v>0</v>
      </c>
      <c r="DN247">
        <v>33</v>
      </c>
      <c r="DO247">
        <v>2</v>
      </c>
      <c r="DP247" t="s">
        <v>130</v>
      </c>
      <c r="DQ247">
        <v>25421</v>
      </c>
      <c r="DR247">
        <v>47300</v>
      </c>
      <c r="DS247">
        <v>2.5390000000000001</v>
      </c>
      <c r="DT247">
        <v>2.577</v>
      </c>
      <c r="DU247">
        <v>0.26</v>
      </c>
      <c r="DV247">
        <v>3.06</v>
      </c>
      <c r="DW247">
        <v>0.28239999999999998</v>
      </c>
      <c r="DX247" s="2">
        <f t="shared" si="43"/>
        <v>1.1810543030277287E-4</v>
      </c>
      <c r="DY247" s="2">
        <f t="shared" si="44"/>
        <v>1.6304525751903554E-2</v>
      </c>
      <c r="DZ247" s="3">
        <f t="shared" si="45"/>
        <v>258.14134954098353</v>
      </c>
      <c r="EA247" s="4">
        <f t="shared" si="46"/>
        <v>1.6422631182206326E-2</v>
      </c>
    </row>
    <row r="248" spans="1:131" hidden="1" x14ac:dyDescent="0.25">
      <c r="A248">
        <v>239</v>
      </c>
      <c r="B248" t="s">
        <v>795</v>
      </c>
      <c r="C248">
        <v>9</v>
      </c>
      <c r="D248">
        <v>0</v>
      </c>
      <c r="E248">
        <v>6</v>
      </c>
      <c r="F248">
        <v>0</v>
      </c>
      <c r="G248" t="s">
        <v>130</v>
      </c>
      <c r="H248" t="s">
        <v>130</v>
      </c>
      <c r="I248">
        <v>6</v>
      </c>
      <c r="J248">
        <v>0</v>
      </c>
      <c r="K248" t="s">
        <v>130</v>
      </c>
      <c r="L248" t="s">
        <v>130</v>
      </c>
      <c r="M248" t="s">
        <v>440</v>
      </c>
      <c r="N248">
        <v>1</v>
      </c>
      <c r="O248">
        <v>1</v>
      </c>
      <c r="P248">
        <v>8</v>
      </c>
      <c r="Q248">
        <v>45</v>
      </c>
      <c r="R248">
        <v>140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153.57000732421881</v>
      </c>
      <c r="AG248">
        <v>151</v>
      </c>
      <c r="AH248">
        <v>156.25</v>
      </c>
      <c r="AI248" s="2">
        <f t="shared" si="37"/>
        <v>-1.7019916054429096E-2</v>
      </c>
      <c r="AJ248" s="2">
        <f t="shared" si="38"/>
        <v>3.3599999999999963E-2</v>
      </c>
      <c r="AK248" t="s">
        <v>152</v>
      </c>
      <c r="AL248">
        <v>3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1</v>
      </c>
      <c r="AV248">
        <v>28</v>
      </c>
      <c r="AW248">
        <v>13</v>
      </c>
      <c r="AX248">
        <v>11</v>
      </c>
      <c r="AY248">
        <v>138</v>
      </c>
      <c r="AZ248">
        <v>0</v>
      </c>
      <c r="BA248">
        <v>0</v>
      </c>
      <c r="BB248">
        <v>0</v>
      </c>
      <c r="BC248">
        <v>0</v>
      </c>
      <c r="BD248">
        <v>152.55999755859381</v>
      </c>
      <c r="BE248">
        <v>153.53999328613281</v>
      </c>
      <c r="BF248">
        <v>154</v>
      </c>
      <c r="BG248" s="2">
        <f t="shared" si="39"/>
        <v>6.3826740288617234E-3</v>
      </c>
      <c r="BH248" s="2">
        <f t="shared" si="40"/>
        <v>2.9870565835531382E-3</v>
      </c>
      <c r="BI248" t="s">
        <v>288</v>
      </c>
      <c r="BJ248">
        <v>5</v>
      </c>
      <c r="BK248">
        <v>167</v>
      </c>
      <c r="BL248">
        <v>18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2</v>
      </c>
      <c r="BU248">
        <v>1</v>
      </c>
      <c r="BV248">
        <v>0</v>
      </c>
      <c r="BW248">
        <v>0</v>
      </c>
      <c r="BX248">
        <v>1</v>
      </c>
      <c r="BY248">
        <v>3</v>
      </c>
      <c r="BZ248">
        <v>0</v>
      </c>
      <c r="CA248">
        <v>0</v>
      </c>
      <c r="CB248">
        <v>154</v>
      </c>
      <c r="CC248">
        <v>152.55999755859381</v>
      </c>
      <c r="CD248">
        <v>154.2799987792969</v>
      </c>
      <c r="CE248" s="2">
        <f t="shared" si="41"/>
        <v>-9.4389254355693453E-3</v>
      </c>
      <c r="CF248" s="2">
        <f t="shared" si="42"/>
        <v>1.1148569058284874E-2</v>
      </c>
      <c r="CG248" t="s">
        <v>300</v>
      </c>
      <c r="CH248">
        <v>66</v>
      </c>
      <c r="CI248">
        <v>108</v>
      </c>
      <c r="CJ248">
        <v>9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13</v>
      </c>
      <c r="CR248">
        <v>0</v>
      </c>
      <c r="CS248">
        <v>3</v>
      </c>
      <c r="CT248">
        <v>1</v>
      </c>
      <c r="CU248">
        <v>1</v>
      </c>
      <c r="CV248">
        <v>1</v>
      </c>
      <c r="CW248">
        <v>5</v>
      </c>
      <c r="CX248">
        <v>0</v>
      </c>
      <c r="CY248">
        <v>0</v>
      </c>
      <c r="CZ248">
        <v>154.7200012207031</v>
      </c>
      <c r="DA248">
        <v>155</v>
      </c>
      <c r="DB248">
        <v>156</v>
      </c>
      <c r="DC248">
        <v>431</v>
      </c>
      <c r="DD248">
        <v>73</v>
      </c>
      <c r="DE248">
        <v>58</v>
      </c>
      <c r="DF248">
        <v>53</v>
      </c>
      <c r="DG248">
        <v>0</v>
      </c>
      <c r="DH248">
        <v>185</v>
      </c>
      <c r="DI248">
        <v>0</v>
      </c>
      <c r="DJ248">
        <v>185</v>
      </c>
      <c r="DK248">
        <v>0</v>
      </c>
      <c r="DL248">
        <v>139</v>
      </c>
      <c r="DM248">
        <v>0</v>
      </c>
      <c r="DN248">
        <v>138</v>
      </c>
      <c r="DO248">
        <v>2.2000000000000002</v>
      </c>
      <c r="DP248" t="s">
        <v>130</v>
      </c>
      <c r="DQ248">
        <v>613352</v>
      </c>
      <c r="DR248">
        <v>783080</v>
      </c>
      <c r="DS248">
        <v>0.96899999999999997</v>
      </c>
      <c r="DT248">
        <v>1.0269999999999999</v>
      </c>
      <c r="DU248">
        <v>2.48</v>
      </c>
      <c r="DV248">
        <v>9.67</v>
      </c>
      <c r="DW248">
        <v>0</v>
      </c>
      <c r="DX248" s="2">
        <f t="shared" si="43"/>
        <v>1.8064437373993547E-3</v>
      </c>
      <c r="DY248" s="2">
        <f t="shared" si="44"/>
        <v>6.4102564102563875E-3</v>
      </c>
      <c r="DZ248" s="3">
        <f t="shared" si="45"/>
        <v>155.99358974358975</v>
      </c>
      <c r="EA248" s="4">
        <f t="shared" si="46"/>
        <v>8.2167001476557422E-3</v>
      </c>
    </row>
    <row r="249" spans="1:131" hidden="1" x14ac:dyDescent="0.25">
      <c r="A249">
        <v>240</v>
      </c>
      <c r="B249" t="s">
        <v>796</v>
      </c>
      <c r="C249">
        <v>9</v>
      </c>
      <c r="D249">
        <v>0</v>
      </c>
      <c r="E249">
        <v>6</v>
      </c>
      <c r="F249">
        <v>0</v>
      </c>
      <c r="G249" t="s">
        <v>130</v>
      </c>
      <c r="H249" t="s">
        <v>130</v>
      </c>
      <c r="I249">
        <v>6</v>
      </c>
      <c r="J249">
        <v>0</v>
      </c>
      <c r="K249" t="s">
        <v>130</v>
      </c>
      <c r="L249" t="s">
        <v>130</v>
      </c>
      <c r="M249" t="s">
        <v>651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4</v>
      </c>
      <c r="AA249">
        <v>187</v>
      </c>
      <c r="AB249">
        <v>0</v>
      </c>
      <c r="AC249">
        <v>0</v>
      </c>
      <c r="AD249">
        <v>0</v>
      </c>
      <c r="AE249">
        <v>0</v>
      </c>
      <c r="AF249">
        <v>168.9100036621094</v>
      </c>
      <c r="AG249">
        <v>171.5299987792969</v>
      </c>
      <c r="AH249">
        <v>171.6499938964844</v>
      </c>
      <c r="AI249" s="2">
        <f t="shared" si="37"/>
        <v>1.5274267683978549E-2</v>
      </c>
      <c r="AJ249" s="2">
        <f t="shared" si="38"/>
        <v>6.990685782364281E-4</v>
      </c>
      <c r="AK249" t="s">
        <v>138</v>
      </c>
      <c r="AL249">
        <v>26</v>
      </c>
      <c r="AM249">
        <v>36</v>
      </c>
      <c r="AN249">
        <v>46</v>
      </c>
      <c r="AO249">
        <v>67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4</v>
      </c>
      <c r="AV249">
        <v>2</v>
      </c>
      <c r="AW249">
        <v>2</v>
      </c>
      <c r="AX249">
        <v>3</v>
      </c>
      <c r="AY249">
        <v>11</v>
      </c>
      <c r="AZ249">
        <v>1</v>
      </c>
      <c r="BA249">
        <v>18</v>
      </c>
      <c r="BB249">
        <v>0</v>
      </c>
      <c r="BC249">
        <v>0</v>
      </c>
      <c r="BD249">
        <v>170.3500061035156</v>
      </c>
      <c r="BE249">
        <v>167.3399963378906</v>
      </c>
      <c r="BF249">
        <v>170.55000305175781</v>
      </c>
      <c r="BG249" s="2">
        <f t="shared" si="39"/>
        <v>-1.7987389933648901E-2</v>
      </c>
      <c r="BH249" s="2">
        <f t="shared" si="40"/>
        <v>1.8821499011601017E-2</v>
      </c>
      <c r="BI249" t="s">
        <v>316</v>
      </c>
      <c r="BJ249">
        <v>10</v>
      </c>
      <c r="BK249">
        <v>97</v>
      </c>
      <c r="BL249">
        <v>80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1</v>
      </c>
      <c r="BT249">
        <v>4</v>
      </c>
      <c r="BU249">
        <v>0</v>
      </c>
      <c r="BV249">
        <v>1</v>
      </c>
      <c r="BW249">
        <v>0</v>
      </c>
      <c r="BX249">
        <v>1</v>
      </c>
      <c r="BY249">
        <v>5</v>
      </c>
      <c r="BZ249">
        <v>0</v>
      </c>
      <c r="CA249">
        <v>0</v>
      </c>
      <c r="CB249">
        <v>172.5299987792969</v>
      </c>
      <c r="CC249">
        <v>170.74000549316409</v>
      </c>
      <c r="CD249">
        <v>172.82000732421881</v>
      </c>
      <c r="CE249" s="2">
        <f t="shared" si="41"/>
        <v>-1.0483736842824998E-2</v>
      </c>
      <c r="CF249" s="2">
        <f t="shared" si="42"/>
        <v>1.2035654107759197E-2</v>
      </c>
      <c r="CG249" t="s">
        <v>321</v>
      </c>
      <c r="CH249">
        <v>72</v>
      </c>
      <c r="CI249">
        <v>14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33</v>
      </c>
      <c r="CR249">
        <v>30</v>
      </c>
      <c r="CS249">
        <v>22</v>
      </c>
      <c r="CT249">
        <v>9</v>
      </c>
      <c r="CU249">
        <v>19</v>
      </c>
      <c r="CV249">
        <v>0</v>
      </c>
      <c r="CW249">
        <v>0</v>
      </c>
      <c r="CX249">
        <v>0</v>
      </c>
      <c r="CY249">
        <v>0</v>
      </c>
      <c r="CZ249">
        <v>174.3500061035156</v>
      </c>
      <c r="DA249">
        <v>173.2200012207031</v>
      </c>
      <c r="DB249">
        <v>174</v>
      </c>
      <c r="DC249">
        <v>449</v>
      </c>
      <c r="DD249">
        <v>116</v>
      </c>
      <c r="DE249">
        <v>176</v>
      </c>
      <c r="DF249">
        <v>16</v>
      </c>
      <c r="DG249">
        <v>0</v>
      </c>
      <c r="DH249">
        <v>67</v>
      </c>
      <c r="DI249">
        <v>0</v>
      </c>
      <c r="DJ249">
        <v>67</v>
      </c>
      <c r="DK249">
        <v>0</v>
      </c>
      <c r="DL249">
        <v>217</v>
      </c>
      <c r="DM249">
        <v>0</v>
      </c>
      <c r="DN249">
        <v>198</v>
      </c>
      <c r="DO249">
        <v>2.4</v>
      </c>
      <c r="DP249" t="s">
        <v>130</v>
      </c>
      <c r="DQ249">
        <v>551391</v>
      </c>
      <c r="DR249">
        <v>668740</v>
      </c>
      <c r="DS249">
        <v>1.6379999999999999</v>
      </c>
      <c r="DT249">
        <v>2.173</v>
      </c>
      <c r="DU249">
        <v>2.44</v>
      </c>
      <c r="DV249">
        <v>1.65</v>
      </c>
      <c r="DW249">
        <v>0.30840000000000001</v>
      </c>
      <c r="DX249" s="2">
        <f t="shared" si="43"/>
        <v>-6.5235242746173316E-3</v>
      </c>
      <c r="DY249" s="2">
        <f t="shared" si="44"/>
        <v>4.4827516051546556E-3</v>
      </c>
      <c r="DZ249" s="3">
        <f t="shared" si="45"/>
        <v>173.99650345922009</v>
      </c>
      <c r="EA249" s="4">
        <f t="shared" si="46"/>
        <v>-2.040772669462676E-3</v>
      </c>
    </row>
    <row r="250" spans="1:131" hidden="1" x14ac:dyDescent="0.25">
      <c r="A250">
        <v>241</v>
      </c>
      <c r="B250" t="s">
        <v>797</v>
      </c>
      <c r="C250">
        <v>9</v>
      </c>
      <c r="D250">
        <v>0</v>
      </c>
      <c r="E250">
        <v>6</v>
      </c>
      <c r="F250">
        <v>0</v>
      </c>
      <c r="G250" t="s">
        <v>130</v>
      </c>
      <c r="H250" t="s">
        <v>130</v>
      </c>
      <c r="I250">
        <v>6</v>
      </c>
      <c r="J250">
        <v>0</v>
      </c>
      <c r="K250" t="s">
        <v>130</v>
      </c>
      <c r="L250" t="s">
        <v>130</v>
      </c>
      <c r="M250" t="s">
        <v>798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6</v>
      </c>
      <c r="AA250">
        <v>188</v>
      </c>
      <c r="AB250">
        <v>0</v>
      </c>
      <c r="AC250">
        <v>0</v>
      </c>
      <c r="AD250">
        <v>0</v>
      </c>
      <c r="AE250">
        <v>0</v>
      </c>
      <c r="AF250">
        <v>78.069999694824219</v>
      </c>
      <c r="AG250">
        <v>79.709999084472656</v>
      </c>
      <c r="AH250">
        <v>79.769996643066406</v>
      </c>
      <c r="AI250" s="2">
        <f t="shared" si="37"/>
        <v>2.0574575442040222E-2</v>
      </c>
      <c r="AJ250" s="2">
        <f t="shared" si="38"/>
        <v>7.5213189317546725E-4</v>
      </c>
      <c r="AK250" t="s">
        <v>799</v>
      </c>
      <c r="AL250">
        <v>12</v>
      </c>
      <c r="AM250">
        <v>4</v>
      </c>
      <c r="AN250">
        <v>1</v>
      </c>
      <c r="AO250">
        <v>0</v>
      </c>
      <c r="AP250">
        <v>0</v>
      </c>
      <c r="AQ250">
        <v>1</v>
      </c>
      <c r="AR250">
        <v>1</v>
      </c>
      <c r="AS250">
        <v>0</v>
      </c>
      <c r="AT250">
        <v>0</v>
      </c>
      <c r="AU250">
        <v>11</v>
      </c>
      <c r="AV250">
        <v>23</v>
      </c>
      <c r="AW250">
        <v>36</v>
      </c>
      <c r="AX250">
        <v>49</v>
      </c>
      <c r="AY250">
        <v>68</v>
      </c>
      <c r="AZ250">
        <v>0</v>
      </c>
      <c r="BA250">
        <v>0</v>
      </c>
      <c r="BB250">
        <v>0</v>
      </c>
      <c r="BC250">
        <v>0</v>
      </c>
      <c r="BD250">
        <v>77.639999389648438</v>
      </c>
      <c r="BE250">
        <v>77.699996948242188</v>
      </c>
      <c r="BF250">
        <v>78.550003051757813</v>
      </c>
      <c r="BG250" s="2">
        <f t="shared" si="39"/>
        <v>7.7216938159874182E-4</v>
      </c>
      <c r="BH250" s="2">
        <f t="shared" si="40"/>
        <v>1.0821210318165631E-2</v>
      </c>
      <c r="BI250" t="s">
        <v>800</v>
      </c>
      <c r="BJ250">
        <v>119</v>
      </c>
      <c r="BK250">
        <v>55</v>
      </c>
      <c r="BL250">
        <v>12</v>
      </c>
      <c r="BM250">
        <v>3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19</v>
      </c>
      <c r="BT250">
        <v>3</v>
      </c>
      <c r="BU250">
        <v>0</v>
      </c>
      <c r="BV250">
        <v>0</v>
      </c>
      <c r="BW250">
        <v>0</v>
      </c>
      <c r="BX250">
        <v>1</v>
      </c>
      <c r="BY250">
        <v>3</v>
      </c>
      <c r="BZ250">
        <v>0</v>
      </c>
      <c r="CA250">
        <v>0</v>
      </c>
      <c r="CB250">
        <v>79.519996643066406</v>
      </c>
      <c r="CC250">
        <v>78.370002746582031</v>
      </c>
      <c r="CD250">
        <v>79.660003662109375</v>
      </c>
      <c r="CE250" s="2">
        <f t="shared" si="41"/>
        <v>-1.4673903996188509E-2</v>
      </c>
      <c r="CF250" s="2">
        <f t="shared" si="42"/>
        <v>1.6193834499419468E-2</v>
      </c>
      <c r="CG250" t="s">
        <v>244</v>
      </c>
      <c r="CH250">
        <v>77</v>
      </c>
      <c r="CI250">
        <v>92</v>
      </c>
      <c r="CJ250">
        <v>10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10</v>
      </c>
      <c r="CR250">
        <v>4</v>
      </c>
      <c r="CS250">
        <v>2</v>
      </c>
      <c r="CT250">
        <v>3</v>
      </c>
      <c r="CU250">
        <v>4</v>
      </c>
      <c r="CV250">
        <v>1</v>
      </c>
      <c r="CW250">
        <v>13</v>
      </c>
      <c r="CX250">
        <v>0</v>
      </c>
      <c r="CY250">
        <v>0</v>
      </c>
      <c r="CZ250">
        <v>80.80999755859375</v>
      </c>
      <c r="DA250">
        <v>80.790000915527344</v>
      </c>
      <c r="DB250">
        <v>80.800003051757813</v>
      </c>
      <c r="DC250">
        <v>386</v>
      </c>
      <c r="DD250">
        <v>167</v>
      </c>
      <c r="DE250">
        <v>18</v>
      </c>
      <c r="DF250">
        <v>126</v>
      </c>
      <c r="DG250">
        <v>0</v>
      </c>
      <c r="DH250">
        <v>3</v>
      </c>
      <c r="DI250">
        <v>0</v>
      </c>
      <c r="DJ250">
        <v>0</v>
      </c>
      <c r="DK250">
        <v>0</v>
      </c>
      <c r="DL250">
        <v>260</v>
      </c>
      <c r="DM250">
        <v>0</v>
      </c>
      <c r="DN250">
        <v>256</v>
      </c>
      <c r="DO250">
        <v>2.2999999999999998</v>
      </c>
      <c r="DP250" t="s">
        <v>130</v>
      </c>
      <c r="DQ250">
        <v>1017784</v>
      </c>
      <c r="DR250">
        <v>1711580</v>
      </c>
      <c r="DS250">
        <v>0.623</v>
      </c>
      <c r="DT250">
        <v>1.2030000000000001</v>
      </c>
      <c r="DU250">
        <v>2.52</v>
      </c>
      <c r="DV250">
        <v>2.16</v>
      </c>
      <c r="DW250">
        <v>0.22120000000000001</v>
      </c>
      <c r="DX250" s="2">
        <f t="shared" si="43"/>
        <v>-2.4751383636334445E-4</v>
      </c>
      <c r="DY250" s="2">
        <f t="shared" si="44"/>
        <v>1.2378881005814524E-4</v>
      </c>
      <c r="DZ250" s="3">
        <f t="shared" si="45"/>
        <v>80.800001813605277</v>
      </c>
      <c r="EA250" s="4">
        <f t="shared" si="46"/>
        <v>-1.2372502630519921E-4</v>
      </c>
    </row>
    <row r="251" spans="1:131" hidden="1" x14ac:dyDescent="0.25">
      <c r="A251">
        <v>242</v>
      </c>
      <c r="B251" t="s">
        <v>801</v>
      </c>
      <c r="C251">
        <v>9</v>
      </c>
      <c r="D251">
        <v>0</v>
      </c>
      <c r="E251">
        <v>6</v>
      </c>
      <c r="F251">
        <v>0</v>
      </c>
      <c r="G251" t="s">
        <v>130</v>
      </c>
      <c r="H251" t="s">
        <v>130</v>
      </c>
      <c r="I251">
        <v>6</v>
      </c>
      <c r="J251">
        <v>0</v>
      </c>
      <c r="K251" t="s">
        <v>130</v>
      </c>
      <c r="L251" t="s">
        <v>130</v>
      </c>
      <c r="M251" t="s">
        <v>623</v>
      </c>
      <c r="N251">
        <v>111</v>
      </c>
      <c r="O251">
        <v>5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33</v>
      </c>
      <c r="X251">
        <v>16</v>
      </c>
      <c r="Y251">
        <v>12</v>
      </c>
      <c r="Z251">
        <v>37</v>
      </c>
      <c r="AA251">
        <v>5</v>
      </c>
      <c r="AB251">
        <v>0</v>
      </c>
      <c r="AC251">
        <v>0</v>
      </c>
      <c r="AD251">
        <v>0</v>
      </c>
      <c r="AE251">
        <v>0</v>
      </c>
      <c r="AF251">
        <v>39.990001678466797</v>
      </c>
      <c r="AG251">
        <v>39.840000152587891</v>
      </c>
      <c r="AH251">
        <v>40.090000152587891</v>
      </c>
      <c r="AI251" s="2">
        <f t="shared" si="37"/>
        <v>-3.7650985267168036E-3</v>
      </c>
      <c r="AJ251" s="2">
        <f t="shared" si="38"/>
        <v>6.235969045858436E-3</v>
      </c>
      <c r="AK251" t="s">
        <v>304</v>
      </c>
      <c r="AL251">
        <v>71</v>
      </c>
      <c r="AM251">
        <v>51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11</v>
      </c>
      <c r="AW251">
        <v>11</v>
      </c>
      <c r="AX251">
        <v>8</v>
      </c>
      <c r="AY251">
        <v>37</v>
      </c>
      <c r="AZ251">
        <v>0</v>
      </c>
      <c r="BA251">
        <v>0</v>
      </c>
      <c r="BB251">
        <v>0</v>
      </c>
      <c r="BC251">
        <v>0</v>
      </c>
      <c r="BD251">
        <v>40.029998779296882</v>
      </c>
      <c r="BE251">
        <v>39.869998931884773</v>
      </c>
      <c r="BF251">
        <v>40.200000762939453</v>
      </c>
      <c r="BG251" s="2">
        <f t="shared" si="39"/>
        <v>-4.0130386681338504E-3</v>
      </c>
      <c r="BH251" s="2">
        <f t="shared" si="40"/>
        <v>8.20900061670915E-3</v>
      </c>
      <c r="BI251" t="s">
        <v>366</v>
      </c>
      <c r="BJ251">
        <v>98</v>
      </c>
      <c r="BK251">
        <v>92</v>
      </c>
      <c r="BL251">
        <v>5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1</v>
      </c>
      <c r="BU251">
        <v>0</v>
      </c>
      <c r="BV251">
        <v>0</v>
      </c>
      <c r="BW251">
        <v>0</v>
      </c>
      <c r="BX251">
        <v>1</v>
      </c>
      <c r="BY251">
        <v>0</v>
      </c>
      <c r="BZ251">
        <v>0</v>
      </c>
      <c r="CA251">
        <v>0</v>
      </c>
      <c r="CB251">
        <v>40.5</v>
      </c>
      <c r="CC251">
        <v>40.340000152587891</v>
      </c>
      <c r="CD251">
        <v>40.790000915527337</v>
      </c>
      <c r="CE251" s="2">
        <f t="shared" si="41"/>
        <v>-3.9662827666560041E-3</v>
      </c>
      <c r="CF251" s="2">
        <f t="shared" si="42"/>
        <v>1.1032134171101382E-2</v>
      </c>
      <c r="CG251" t="s">
        <v>339</v>
      </c>
      <c r="CH251">
        <v>95</v>
      </c>
      <c r="CI251">
        <v>98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6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40.770000457763672</v>
      </c>
      <c r="DA251">
        <v>40.5</v>
      </c>
      <c r="DB251">
        <v>40.509998321533203</v>
      </c>
      <c r="DC251">
        <v>627</v>
      </c>
      <c r="DD251">
        <v>147</v>
      </c>
      <c r="DE251">
        <v>238</v>
      </c>
      <c r="DF251">
        <v>138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42</v>
      </c>
      <c r="DM251">
        <v>0</v>
      </c>
      <c r="DN251">
        <v>42</v>
      </c>
      <c r="DO251">
        <v>2.2000000000000002</v>
      </c>
      <c r="DP251" t="s">
        <v>130</v>
      </c>
      <c r="DQ251">
        <v>19391784</v>
      </c>
      <c r="DR251">
        <v>22155120</v>
      </c>
      <c r="DU251">
        <v>0.12</v>
      </c>
      <c r="DV251">
        <v>1.49</v>
      </c>
      <c r="DW251">
        <v>2.9756</v>
      </c>
      <c r="DX251" s="2">
        <f t="shared" si="43"/>
        <v>-6.6666779694732892E-3</v>
      </c>
      <c r="DY251" s="2">
        <f t="shared" si="44"/>
        <v>2.4681120581260263E-4</v>
      </c>
      <c r="DZ251" s="3">
        <f t="shared" si="45"/>
        <v>40.509995853835413</v>
      </c>
      <c r="EA251" s="4">
        <f t="shared" si="46"/>
        <v>-6.4198667636606865E-3</v>
      </c>
    </row>
    <row r="252" spans="1:131" s="18" customFormat="1" x14ac:dyDescent="0.25">
      <c r="A252" s="18">
        <v>243</v>
      </c>
      <c r="B252" s="18" t="s">
        <v>802</v>
      </c>
      <c r="C252" s="18">
        <v>9</v>
      </c>
      <c r="D252" s="18">
        <v>0</v>
      </c>
      <c r="E252" s="18">
        <v>6</v>
      </c>
      <c r="F252" s="18">
        <v>0</v>
      </c>
      <c r="G252" s="18" t="s">
        <v>130</v>
      </c>
      <c r="H252" s="18" t="s">
        <v>130</v>
      </c>
      <c r="I252" s="18">
        <v>6</v>
      </c>
      <c r="J252" s="18">
        <v>0</v>
      </c>
      <c r="K252" s="18" t="s">
        <v>130</v>
      </c>
      <c r="L252" s="18" t="s">
        <v>130</v>
      </c>
      <c r="M252" s="18" t="s">
        <v>189</v>
      </c>
      <c r="N252" s="18">
        <v>0</v>
      </c>
      <c r="O252" s="18">
        <v>15</v>
      </c>
      <c r="P252" s="18">
        <v>141</v>
      </c>
      <c r="Q252" s="18">
        <v>39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>
        <v>0</v>
      </c>
      <c r="AA252" s="18">
        <v>0</v>
      </c>
      <c r="AB252" s="18">
        <v>0</v>
      </c>
      <c r="AC252" s="18">
        <v>0</v>
      </c>
      <c r="AD252" s="18">
        <v>0</v>
      </c>
      <c r="AE252" s="18">
        <v>0</v>
      </c>
      <c r="AF252" s="18">
        <v>75.199996948242188</v>
      </c>
      <c r="AG252" s="18">
        <v>74.099998474121094</v>
      </c>
      <c r="AH252" s="18">
        <v>75.449996948242188</v>
      </c>
      <c r="AI252" s="19">
        <f t="shared" si="37"/>
        <v>-1.4844784032016722E-2</v>
      </c>
      <c r="AJ252" s="19">
        <f t="shared" si="38"/>
        <v>1.7892624635189591E-2</v>
      </c>
      <c r="AK252" s="18" t="s">
        <v>431</v>
      </c>
      <c r="AL252" s="18">
        <v>108</v>
      </c>
      <c r="AM252" s="18">
        <v>76</v>
      </c>
      <c r="AN252" s="18">
        <v>6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16</v>
      </c>
      <c r="AV252" s="18">
        <v>2</v>
      </c>
      <c r="AW252" s="18">
        <v>3</v>
      </c>
      <c r="AX252" s="18">
        <v>0</v>
      </c>
      <c r="AY252" s="18">
        <v>0</v>
      </c>
      <c r="AZ252" s="18">
        <v>1</v>
      </c>
      <c r="BA252" s="18">
        <v>5</v>
      </c>
      <c r="BB252" s="18">
        <v>0</v>
      </c>
      <c r="BC252" s="18">
        <v>0</v>
      </c>
      <c r="BD252" s="18">
        <v>75.620002746582031</v>
      </c>
      <c r="BE252" s="18">
        <v>75.279998779296875</v>
      </c>
      <c r="BF252" s="18">
        <v>76.180000305175781</v>
      </c>
      <c r="BG252" s="19">
        <f t="shared" si="39"/>
        <v>-4.516524612094841E-3</v>
      </c>
      <c r="BH252" s="19">
        <f t="shared" si="40"/>
        <v>1.1814144424698303E-2</v>
      </c>
      <c r="BI252" s="18" t="s">
        <v>463</v>
      </c>
      <c r="BJ252" s="18">
        <v>81</v>
      </c>
      <c r="BK252" s="18">
        <v>16</v>
      </c>
      <c r="BL252" s="18">
        <v>0</v>
      </c>
      <c r="BM252" s="18">
        <v>0</v>
      </c>
      <c r="BN252" s="18">
        <v>0</v>
      </c>
      <c r="BO252" s="18">
        <v>0</v>
      </c>
      <c r="BP252" s="18">
        <v>0</v>
      </c>
      <c r="BQ252" s="18">
        <v>0</v>
      </c>
      <c r="BR252" s="18">
        <v>0</v>
      </c>
      <c r="BS252" s="18">
        <v>23</v>
      </c>
      <c r="BT252" s="18">
        <v>15</v>
      </c>
      <c r="BU252" s="18">
        <v>28</v>
      </c>
      <c r="BV252" s="18">
        <v>16</v>
      </c>
      <c r="BW252" s="18">
        <v>34</v>
      </c>
      <c r="BX252" s="18">
        <v>0</v>
      </c>
      <c r="BY252" s="18">
        <v>0</v>
      </c>
      <c r="BZ252" s="18">
        <v>0</v>
      </c>
      <c r="CA252" s="18">
        <v>0</v>
      </c>
      <c r="CB252" s="18">
        <v>75.110000610351563</v>
      </c>
      <c r="CC252" s="18">
        <v>75.459999084472656</v>
      </c>
      <c r="CD252" s="18">
        <v>76.099998474121094</v>
      </c>
      <c r="CE252" s="19">
        <f t="shared" si="41"/>
        <v>4.6381987591769258E-3</v>
      </c>
      <c r="CF252" s="19">
        <f t="shared" si="42"/>
        <v>8.4099790076352932E-3</v>
      </c>
      <c r="CG252" s="18" t="s">
        <v>469</v>
      </c>
      <c r="CH252" s="18">
        <v>0</v>
      </c>
      <c r="CI252" s="18">
        <v>0</v>
      </c>
      <c r="CJ252" s="18">
        <v>0</v>
      </c>
      <c r="CK252" s="18">
        <v>0</v>
      </c>
      <c r="CL252" s="18">
        <v>0</v>
      </c>
      <c r="CM252" s="18">
        <v>0</v>
      </c>
      <c r="CN252" s="18">
        <v>0</v>
      </c>
      <c r="CO252" s="18">
        <v>0</v>
      </c>
      <c r="CP252" s="18">
        <v>0</v>
      </c>
      <c r="CQ252" s="18">
        <v>0</v>
      </c>
      <c r="CR252" s="18">
        <v>0</v>
      </c>
      <c r="CS252" s="18">
        <v>3</v>
      </c>
      <c r="CT252" s="18">
        <v>7</v>
      </c>
      <c r="CU252" s="18">
        <v>185</v>
      </c>
      <c r="CV252" s="18">
        <v>0</v>
      </c>
      <c r="CW252" s="18">
        <v>0</v>
      </c>
      <c r="CX252" s="18">
        <v>0</v>
      </c>
      <c r="CY252" s="18">
        <v>0</v>
      </c>
      <c r="CZ252" s="18">
        <v>75.389999389648438</v>
      </c>
      <c r="DA252" s="18">
        <v>75.029998779296875</v>
      </c>
      <c r="DB252" s="18">
        <v>76.19000244140625</v>
      </c>
      <c r="DC252" s="18">
        <v>482</v>
      </c>
      <c r="DD252" s="18">
        <v>113</v>
      </c>
      <c r="DE252" s="18">
        <v>385</v>
      </c>
      <c r="DF252" s="18">
        <v>21</v>
      </c>
      <c r="DG252" s="18">
        <v>0</v>
      </c>
      <c r="DH252" s="18">
        <v>39</v>
      </c>
      <c r="DI252" s="18">
        <v>0</v>
      </c>
      <c r="DJ252" s="18">
        <v>39</v>
      </c>
      <c r="DK252" s="18">
        <v>0</v>
      </c>
      <c r="DL252" s="18">
        <v>219</v>
      </c>
      <c r="DM252" s="18">
        <v>0</v>
      </c>
      <c r="DN252" s="18">
        <v>0</v>
      </c>
      <c r="DO252" s="18">
        <v>2.6</v>
      </c>
      <c r="DP252" s="18" t="s">
        <v>135</v>
      </c>
      <c r="DQ252" s="18">
        <v>1859601</v>
      </c>
      <c r="DR252" s="18">
        <v>2403500</v>
      </c>
      <c r="DS252" s="18">
        <v>4.5060000000000002</v>
      </c>
      <c r="DT252" s="18">
        <v>6.6589999999999998</v>
      </c>
      <c r="DU252" s="18">
        <v>8.91</v>
      </c>
      <c r="DV252" s="18">
        <v>2.9</v>
      </c>
      <c r="DW252" s="18">
        <v>1.0843</v>
      </c>
      <c r="DX252" s="19">
        <f t="shared" si="43"/>
        <v>-4.7980889805225857E-3</v>
      </c>
      <c r="DY252" s="19">
        <f t="shared" si="44"/>
        <v>1.5225142734461405E-2</v>
      </c>
      <c r="DZ252" s="20">
        <f t="shared" si="45"/>
        <v>76.172341220078138</v>
      </c>
      <c r="EA252" s="21">
        <f t="shared" si="46"/>
        <v>1.042705375393882E-2</v>
      </c>
    </row>
    <row r="253" spans="1:131" hidden="1" x14ac:dyDescent="0.25">
      <c r="A253">
        <v>244</v>
      </c>
      <c r="B253" t="s">
        <v>803</v>
      </c>
      <c r="C253">
        <v>9</v>
      </c>
      <c r="D253">
        <v>0</v>
      </c>
      <c r="E253">
        <v>6</v>
      </c>
      <c r="F253">
        <v>0</v>
      </c>
      <c r="G253" t="s">
        <v>130</v>
      </c>
      <c r="H253" t="s">
        <v>130</v>
      </c>
      <c r="I253">
        <v>6</v>
      </c>
      <c r="J253">
        <v>0</v>
      </c>
      <c r="K253" t="s">
        <v>130</v>
      </c>
      <c r="L253" t="s">
        <v>130</v>
      </c>
      <c r="M253" t="s">
        <v>804</v>
      </c>
      <c r="N253">
        <v>63</v>
      </c>
      <c r="O253">
        <v>20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39</v>
      </c>
      <c r="X253">
        <v>21</v>
      </c>
      <c r="Y253">
        <v>13</v>
      </c>
      <c r="Z253">
        <v>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289.17999267578119</v>
      </c>
      <c r="AG253">
        <v>289.97000122070313</v>
      </c>
      <c r="AH253">
        <v>291.760009765625</v>
      </c>
      <c r="AI253" s="2">
        <f t="shared" si="37"/>
        <v>2.7244492243894136E-3</v>
      </c>
      <c r="AJ253" s="2">
        <f t="shared" si="38"/>
        <v>6.1352086818197149E-3</v>
      </c>
      <c r="AK253" t="s">
        <v>466</v>
      </c>
      <c r="AL253">
        <v>22</v>
      </c>
      <c r="AM253">
        <v>119</v>
      </c>
      <c r="AN253">
        <v>25</v>
      </c>
      <c r="AO253">
        <v>0</v>
      </c>
      <c r="AP253">
        <v>0</v>
      </c>
      <c r="AQ253">
        <v>1</v>
      </c>
      <c r="AR253">
        <v>5</v>
      </c>
      <c r="AS253">
        <v>0</v>
      </c>
      <c r="AT253">
        <v>0</v>
      </c>
      <c r="AU253">
        <v>5</v>
      </c>
      <c r="AV253">
        <v>2</v>
      </c>
      <c r="AW253">
        <v>2</v>
      </c>
      <c r="AX253">
        <v>1</v>
      </c>
      <c r="AY253">
        <v>0</v>
      </c>
      <c r="AZ253">
        <v>1</v>
      </c>
      <c r="BA253">
        <v>5</v>
      </c>
      <c r="BB253">
        <v>0</v>
      </c>
      <c r="BC253">
        <v>0</v>
      </c>
      <c r="BD253">
        <v>291.8800048828125</v>
      </c>
      <c r="BE253">
        <v>290.45001220703119</v>
      </c>
      <c r="BF253">
        <v>294.260009765625</v>
      </c>
      <c r="BG253" s="2">
        <f t="shared" si="39"/>
        <v>-4.9233693085954933E-3</v>
      </c>
      <c r="BH253" s="2">
        <f t="shared" si="40"/>
        <v>1.2947724570621877E-2</v>
      </c>
      <c r="BI253" t="s">
        <v>766</v>
      </c>
      <c r="BJ253">
        <v>83</v>
      </c>
      <c r="BK253">
        <v>28</v>
      </c>
      <c r="BL253">
        <v>12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28</v>
      </c>
      <c r="BT253">
        <v>5</v>
      </c>
      <c r="BU253">
        <v>1</v>
      </c>
      <c r="BV253">
        <v>0</v>
      </c>
      <c r="BW253">
        <v>0</v>
      </c>
      <c r="BX253">
        <v>1</v>
      </c>
      <c r="BY253">
        <v>6</v>
      </c>
      <c r="BZ253">
        <v>0</v>
      </c>
      <c r="CA253">
        <v>0</v>
      </c>
      <c r="CB253">
        <v>296.51998901367188</v>
      </c>
      <c r="CC253">
        <v>292.20001220703119</v>
      </c>
      <c r="CD253">
        <v>296.54998779296881</v>
      </c>
      <c r="CE253" s="2">
        <f t="shared" si="41"/>
        <v>-1.4784314257933362E-2</v>
      </c>
      <c r="CF253" s="2">
        <f t="shared" si="42"/>
        <v>1.4668608211086731E-2</v>
      </c>
      <c r="CG253" t="s">
        <v>397</v>
      </c>
      <c r="CH253">
        <v>102</v>
      </c>
      <c r="CI253">
        <v>38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30</v>
      </c>
      <c r="CR253">
        <v>7</v>
      </c>
      <c r="CS253">
        <v>4</v>
      </c>
      <c r="CT253">
        <v>2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296.94000244140619</v>
      </c>
      <c r="DA253">
        <v>298.54998779296881</v>
      </c>
      <c r="DB253">
        <v>306.8900146484375</v>
      </c>
      <c r="DC253">
        <v>512</v>
      </c>
      <c r="DD253">
        <v>165</v>
      </c>
      <c r="DE253">
        <v>249</v>
      </c>
      <c r="DF253">
        <v>88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2</v>
      </c>
      <c r="DP253" t="s">
        <v>130</v>
      </c>
      <c r="DQ253">
        <v>305471</v>
      </c>
      <c r="DR253">
        <v>296060</v>
      </c>
      <c r="DS253">
        <v>1.988</v>
      </c>
      <c r="DT253">
        <v>2.7290000000000001</v>
      </c>
      <c r="DU253">
        <v>1.93</v>
      </c>
      <c r="DV253">
        <v>1.63</v>
      </c>
      <c r="DW253">
        <v>0.14220000999999999</v>
      </c>
      <c r="DX253" s="2">
        <f t="shared" si="43"/>
        <v>5.3926826909772574E-3</v>
      </c>
      <c r="DY253" s="2">
        <f t="shared" si="44"/>
        <v>2.7175947269000411E-2</v>
      </c>
      <c r="DZ253" s="3">
        <f t="shared" si="45"/>
        <v>306.66336651839123</v>
      </c>
      <c r="EA253" s="4">
        <f t="shared" si="46"/>
        <v>3.2568629959977669E-2</v>
      </c>
    </row>
    <row r="254" spans="1:131" hidden="1" x14ac:dyDescent="0.25">
      <c r="A254">
        <v>245</v>
      </c>
      <c r="B254" t="s">
        <v>805</v>
      </c>
      <c r="C254">
        <v>9</v>
      </c>
      <c r="D254">
        <v>1</v>
      </c>
      <c r="E254">
        <v>5</v>
      </c>
      <c r="F254">
        <v>1</v>
      </c>
      <c r="G254" t="s">
        <v>130</v>
      </c>
      <c r="H254" t="s">
        <v>130</v>
      </c>
      <c r="I254">
        <v>5</v>
      </c>
      <c r="J254">
        <v>1</v>
      </c>
      <c r="K254" t="s">
        <v>130</v>
      </c>
      <c r="L254" t="s">
        <v>130</v>
      </c>
      <c r="M254" t="s">
        <v>379</v>
      </c>
      <c r="N254">
        <v>9</v>
      </c>
      <c r="O254">
        <v>12</v>
      </c>
      <c r="P254">
        <v>9</v>
      </c>
      <c r="Q254">
        <v>17</v>
      </c>
      <c r="R254">
        <v>4</v>
      </c>
      <c r="S254">
        <v>1</v>
      </c>
      <c r="T254">
        <v>30</v>
      </c>
      <c r="U254">
        <v>1</v>
      </c>
      <c r="V254">
        <v>4</v>
      </c>
      <c r="W254">
        <v>2</v>
      </c>
      <c r="X254">
        <v>0</v>
      </c>
      <c r="Y254">
        <v>4</v>
      </c>
      <c r="Z254">
        <v>3</v>
      </c>
      <c r="AA254">
        <v>141</v>
      </c>
      <c r="AB254">
        <v>1</v>
      </c>
      <c r="AC254">
        <v>6</v>
      </c>
      <c r="AD254">
        <v>1</v>
      </c>
      <c r="AE254">
        <v>0</v>
      </c>
      <c r="AF254">
        <v>72.220001220703125</v>
      </c>
      <c r="AG254">
        <v>73</v>
      </c>
      <c r="AH254">
        <v>74.660003662109375</v>
      </c>
      <c r="AI254" s="2">
        <f t="shared" si="37"/>
        <v>1.0684914784888644E-2</v>
      </c>
      <c r="AJ254" s="2">
        <f t="shared" si="38"/>
        <v>2.2234176007037143E-2</v>
      </c>
      <c r="AK254" t="s">
        <v>358</v>
      </c>
      <c r="AL254">
        <v>1</v>
      </c>
      <c r="AM254">
        <v>2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1</v>
      </c>
      <c r="AW254">
        <v>4</v>
      </c>
      <c r="AX254">
        <v>13</v>
      </c>
      <c r="AY254">
        <v>176</v>
      </c>
      <c r="AZ254">
        <v>0</v>
      </c>
      <c r="BA254">
        <v>0</v>
      </c>
      <c r="BB254">
        <v>0</v>
      </c>
      <c r="BC254">
        <v>0</v>
      </c>
      <c r="BD254">
        <v>72.94000244140625</v>
      </c>
      <c r="BE254">
        <v>73.209999084472656</v>
      </c>
      <c r="BF254">
        <v>73.75</v>
      </c>
      <c r="BG254" s="2">
        <f t="shared" si="39"/>
        <v>3.6879749548265339E-3</v>
      </c>
      <c r="BH254" s="2">
        <f t="shared" si="40"/>
        <v>7.3220463122352086E-3</v>
      </c>
      <c r="BI254" t="s">
        <v>611</v>
      </c>
      <c r="BJ254">
        <v>56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53</v>
      </c>
      <c r="BT254">
        <v>17</v>
      </c>
      <c r="BU254">
        <v>24</v>
      </c>
      <c r="BV254">
        <v>13</v>
      </c>
      <c r="BW254">
        <v>52</v>
      </c>
      <c r="BX254">
        <v>0</v>
      </c>
      <c r="BY254">
        <v>0</v>
      </c>
      <c r="BZ254">
        <v>0</v>
      </c>
      <c r="CA254">
        <v>0</v>
      </c>
      <c r="CB254">
        <v>72.930000305175781</v>
      </c>
      <c r="CC254">
        <v>72.94000244140625</v>
      </c>
      <c r="CD254">
        <v>73.199996948242188</v>
      </c>
      <c r="CE254" s="2">
        <f t="shared" si="41"/>
        <v>1.3712826838063741E-4</v>
      </c>
      <c r="CF254" s="2">
        <f t="shared" si="42"/>
        <v>3.5518376731596968E-3</v>
      </c>
      <c r="CG254" t="s">
        <v>513</v>
      </c>
      <c r="CH254">
        <v>1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1</v>
      </c>
      <c r="CS254">
        <v>2</v>
      </c>
      <c r="CT254">
        <v>0</v>
      </c>
      <c r="CU254">
        <v>192</v>
      </c>
      <c r="CV254">
        <v>0</v>
      </c>
      <c r="CW254">
        <v>0</v>
      </c>
      <c r="CX254">
        <v>0</v>
      </c>
      <c r="CY254">
        <v>0</v>
      </c>
      <c r="CZ254">
        <v>71.430000305175781</v>
      </c>
      <c r="DA254">
        <v>71.19000244140625</v>
      </c>
      <c r="DB254">
        <v>71.430000305175781</v>
      </c>
      <c r="DC254">
        <v>107</v>
      </c>
      <c r="DD254">
        <v>138</v>
      </c>
      <c r="DE254">
        <v>50</v>
      </c>
      <c r="DF254">
        <v>28</v>
      </c>
      <c r="DG254">
        <v>4</v>
      </c>
      <c r="DH254">
        <v>21</v>
      </c>
      <c r="DI254">
        <v>4</v>
      </c>
      <c r="DJ254">
        <v>21</v>
      </c>
      <c r="DK254">
        <v>0</v>
      </c>
      <c r="DL254">
        <v>561</v>
      </c>
      <c r="DM254">
        <v>0</v>
      </c>
      <c r="DN254">
        <v>317</v>
      </c>
      <c r="DO254">
        <v>2.2000000000000002</v>
      </c>
      <c r="DP254" t="s">
        <v>130</v>
      </c>
      <c r="DQ254">
        <v>2767260</v>
      </c>
      <c r="DR254">
        <v>3575660</v>
      </c>
      <c r="DS254">
        <v>1.0580000000000001</v>
      </c>
      <c r="DT254">
        <v>2.0129999999999999</v>
      </c>
      <c r="DU254">
        <v>-1.04</v>
      </c>
      <c r="DV254">
        <v>1.03</v>
      </c>
      <c r="DW254">
        <v>0.87719999999999998</v>
      </c>
      <c r="DX254" s="2">
        <f t="shared" si="43"/>
        <v>-3.3712298853629807E-3</v>
      </c>
      <c r="DY254" s="2">
        <f t="shared" si="44"/>
        <v>3.35990288036081E-3</v>
      </c>
      <c r="DZ254" s="3">
        <f t="shared" si="45"/>
        <v>71.429193935662028</v>
      </c>
      <c r="EA254" s="4">
        <f t="shared" si="46"/>
        <v>-1.1327005002170765E-5</v>
      </c>
    </row>
    <row r="255" spans="1:131" hidden="1" x14ac:dyDescent="0.25">
      <c r="A255">
        <v>246</v>
      </c>
      <c r="B255" t="s">
        <v>806</v>
      </c>
      <c r="C255">
        <v>9</v>
      </c>
      <c r="D255">
        <v>0</v>
      </c>
      <c r="E255">
        <v>6</v>
      </c>
      <c r="F255">
        <v>0</v>
      </c>
      <c r="G255" t="s">
        <v>130</v>
      </c>
      <c r="H255" t="s">
        <v>130</v>
      </c>
      <c r="I255">
        <v>6</v>
      </c>
      <c r="J255">
        <v>0</v>
      </c>
      <c r="K255" t="s">
        <v>130</v>
      </c>
      <c r="L255" t="s">
        <v>130</v>
      </c>
      <c r="M255" t="s">
        <v>237</v>
      </c>
      <c r="N255">
        <v>37</v>
      </c>
      <c r="O255">
        <v>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10</v>
      </c>
      <c r="X255">
        <v>1</v>
      </c>
      <c r="Y255">
        <v>10</v>
      </c>
      <c r="Z255">
        <v>31</v>
      </c>
      <c r="AA255">
        <v>105</v>
      </c>
      <c r="AB255">
        <v>0</v>
      </c>
      <c r="AC255">
        <v>0</v>
      </c>
      <c r="AD255">
        <v>0</v>
      </c>
      <c r="AE255">
        <v>0</v>
      </c>
      <c r="AF255">
        <v>251.92999267578119</v>
      </c>
      <c r="AG255">
        <v>254.33999633789071</v>
      </c>
      <c r="AH255">
        <v>255.88999938964841</v>
      </c>
      <c r="AI255" s="2">
        <f t="shared" si="37"/>
        <v>9.4755197641342992E-3</v>
      </c>
      <c r="AJ255" s="2">
        <f t="shared" si="38"/>
        <v>6.057302182401747E-3</v>
      </c>
      <c r="AK255" t="s">
        <v>198</v>
      </c>
      <c r="AL255">
        <v>27</v>
      </c>
      <c r="AM255">
        <v>7</v>
      </c>
      <c r="AN255">
        <v>9</v>
      </c>
      <c r="AO255">
        <v>0</v>
      </c>
      <c r="AP255">
        <v>0</v>
      </c>
      <c r="AQ255">
        <v>1</v>
      </c>
      <c r="AR255">
        <v>9</v>
      </c>
      <c r="AS255">
        <v>0</v>
      </c>
      <c r="AT255">
        <v>0</v>
      </c>
      <c r="AU255">
        <v>15</v>
      </c>
      <c r="AV255">
        <v>14</v>
      </c>
      <c r="AW255">
        <v>16</v>
      </c>
      <c r="AX255">
        <v>30</v>
      </c>
      <c r="AY255">
        <v>90</v>
      </c>
      <c r="AZ255">
        <v>1</v>
      </c>
      <c r="BA255">
        <v>1</v>
      </c>
      <c r="BB255">
        <v>0</v>
      </c>
      <c r="BC255">
        <v>0</v>
      </c>
      <c r="BD255">
        <v>257.04000854492188</v>
      </c>
      <c r="BE255">
        <v>256.14999389648438</v>
      </c>
      <c r="BF255">
        <v>259.02999877929688</v>
      </c>
      <c r="BG255" s="2">
        <f t="shared" si="39"/>
        <v>-3.4745839142873436E-3</v>
      </c>
      <c r="BH255" s="2">
        <f t="shared" si="40"/>
        <v>1.1118422176523146E-2</v>
      </c>
      <c r="BI255" t="s">
        <v>539</v>
      </c>
      <c r="BJ255">
        <v>53</v>
      </c>
      <c r="BK255">
        <v>114</v>
      </c>
      <c r="BL255">
        <v>26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11</v>
      </c>
      <c r="BT255">
        <v>3</v>
      </c>
      <c r="BU255">
        <v>0</v>
      </c>
      <c r="BV255">
        <v>0</v>
      </c>
      <c r="BW255">
        <v>2</v>
      </c>
      <c r="BX255">
        <v>1</v>
      </c>
      <c r="BY255">
        <v>5</v>
      </c>
      <c r="BZ255">
        <v>0</v>
      </c>
      <c r="CA255">
        <v>0</v>
      </c>
      <c r="CB255">
        <v>257.6099853515625</v>
      </c>
      <c r="CC255">
        <v>255.24000549316409</v>
      </c>
      <c r="CD255">
        <v>258.64999389648438</v>
      </c>
      <c r="CE255" s="2">
        <f t="shared" si="41"/>
        <v>-9.2852993550882612E-3</v>
      </c>
      <c r="CF255" s="2">
        <f t="shared" si="42"/>
        <v>1.3183794640586832E-2</v>
      </c>
      <c r="CG255" t="s">
        <v>202</v>
      </c>
      <c r="CH255">
        <v>11</v>
      </c>
      <c r="CI255">
        <v>57</v>
      </c>
      <c r="CJ255">
        <v>25</v>
      </c>
      <c r="CK255">
        <v>92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4</v>
      </c>
      <c r="CR255">
        <v>0</v>
      </c>
      <c r="CS255">
        <v>1</v>
      </c>
      <c r="CT255">
        <v>0</v>
      </c>
      <c r="CU255">
        <v>6</v>
      </c>
      <c r="CV255">
        <v>1</v>
      </c>
      <c r="CW255">
        <v>7</v>
      </c>
      <c r="CX255">
        <v>0</v>
      </c>
      <c r="CY255">
        <v>0</v>
      </c>
      <c r="CZ255">
        <v>259.510009765625</v>
      </c>
      <c r="DA255">
        <v>260.01998901367188</v>
      </c>
      <c r="DB255">
        <v>268.8800048828125</v>
      </c>
      <c r="DC255">
        <v>465</v>
      </c>
      <c r="DD255">
        <v>146</v>
      </c>
      <c r="DE255">
        <v>87</v>
      </c>
      <c r="DF255">
        <v>127</v>
      </c>
      <c r="DG255">
        <v>0</v>
      </c>
      <c r="DH255">
        <v>92</v>
      </c>
      <c r="DI255">
        <v>0</v>
      </c>
      <c r="DJ255">
        <v>0</v>
      </c>
      <c r="DK255">
        <v>0</v>
      </c>
      <c r="DL255">
        <v>203</v>
      </c>
      <c r="DM255">
        <v>0</v>
      </c>
      <c r="DN255">
        <v>195</v>
      </c>
      <c r="DO255">
        <v>1.9</v>
      </c>
      <c r="DP255" t="s">
        <v>130</v>
      </c>
      <c r="DQ255">
        <v>1010917</v>
      </c>
      <c r="DR255">
        <v>1034700</v>
      </c>
      <c r="DS255">
        <v>1.0669999999999999</v>
      </c>
      <c r="DT255">
        <v>1.121</v>
      </c>
      <c r="DU255">
        <v>6.82</v>
      </c>
      <c r="DV255">
        <v>4.28</v>
      </c>
      <c r="DW255">
        <v>0</v>
      </c>
      <c r="DX255" s="2">
        <f t="shared" si="43"/>
        <v>1.9613078593740951E-3</v>
      </c>
      <c r="DY255" s="2">
        <f t="shared" si="44"/>
        <v>3.2951560950030934E-2</v>
      </c>
      <c r="DZ255" s="3">
        <f t="shared" si="45"/>
        <v>268.58805352988225</v>
      </c>
      <c r="EA255" s="4">
        <f t="shared" si="46"/>
        <v>3.4912868809405029E-2</v>
      </c>
    </row>
    <row r="256" spans="1:131" hidden="1" x14ac:dyDescent="0.25">
      <c r="A256">
        <v>247</v>
      </c>
      <c r="B256" t="s">
        <v>807</v>
      </c>
      <c r="C256">
        <v>10</v>
      </c>
      <c r="D256">
        <v>0</v>
      </c>
      <c r="E256">
        <v>5</v>
      </c>
      <c r="F256">
        <v>1</v>
      </c>
      <c r="G256" t="s">
        <v>130</v>
      </c>
      <c r="H256" t="s">
        <v>130</v>
      </c>
      <c r="I256">
        <v>5</v>
      </c>
      <c r="J256">
        <v>1</v>
      </c>
      <c r="K256" t="s">
        <v>130</v>
      </c>
      <c r="L256" t="s">
        <v>130</v>
      </c>
      <c r="M256" t="s">
        <v>593</v>
      </c>
      <c r="N256">
        <v>28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40</v>
      </c>
      <c r="X256">
        <v>32</v>
      </c>
      <c r="Y256">
        <v>15</v>
      </c>
      <c r="Z256">
        <v>12</v>
      </c>
      <c r="AA256">
        <v>65</v>
      </c>
      <c r="AB256">
        <v>0</v>
      </c>
      <c r="AC256">
        <v>0</v>
      </c>
      <c r="AD256">
        <v>0</v>
      </c>
      <c r="AE256">
        <v>0</v>
      </c>
      <c r="AF256">
        <v>63.209999084472663</v>
      </c>
      <c r="AG256">
        <v>63.810001373291023</v>
      </c>
      <c r="AH256">
        <v>63.970001220703118</v>
      </c>
      <c r="AI256" s="2">
        <f t="shared" si="37"/>
        <v>9.4029505705276462E-3</v>
      </c>
      <c r="AJ256" s="2">
        <f t="shared" si="38"/>
        <v>2.5011699915414853E-3</v>
      </c>
      <c r="AK256" t="s">
        <v>245</v>
      </c>
      <c r="AL256">
        <v>109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25</v>
      </c>
      <c r="AV256">
        <v>6</v>
      </c>
      <c r="AW256">
        <v>13</v>
      </c>
      <c r="AX256">
        <v>11</v>
      </c>
      <c r="AY256">
        <v>19</v>
      </c>
      <c r="AZ256">
        <v>0</v>
      </c>
      <c r="BA256">
        <v>0</v>
      </c>
      <c r="BB256">
        <v>0</v>
      </c>
      <c r="BC256">
        <v>0</v>
      </c>
      <c r="BD256">
        <v>63.279998779296882</v>
      </c>
      <c r="BE256">
        <v>63.220001220703118</v>
      </c>
      <c r="BF256">
        <v>63.430000305175781</v>
      </c>
      <c r="BG256" s="2">
        <f t="shared" si="39"/>
        <v>-9.4902811507879825E-4</v>
      </c>
      <c r="BH256" s="2">
        <f t="shared" si="40"/>
        <v>3.310721795086069E-3</v>
      </c>
      <c r="BI256" t="s">
        <v>676</v>
      </c>
      <c r="BJ256">
        <v>12</v>
      </c>
      <c r="BK256">
        <v>2</v>
      </c>
      <c r="BL256">
        <v>5</v>
      </c>
      <c r="BM256">
        <v>0</v>
      </c>
      <c r="BN256">
        <v>0</v>
      </c>
      <c r="BO256">
        <v>1</v>
      </c>
      <c r="BP256">
        <v>5</v>
      </c>
      <c r="BQ256">
        <v>0</v>
      </c>
      <c r="BR256">
        <v>0</v>
      </c>
      <c r="BS256">
        <v>3</v>
      </c>
      <c r="BT256">
        <v>13</v>
      </c>
      <c r="BU256">
        <v>25</v>
      </c>
      <c r="BV256">
        <v>32</v>
      </c>
      <c r="BW256">
        <v>95</v>
      </c>
      <c r="BX256">
        <v>1</v>
      </c>
      <c r="BY256">
        <v>1</v>
      </c>
      <c r="BZ256">
        <v>0</v>
      </c>
      <c r="CA256">
        <v>0</v>
      </c>
      <c r="CB256">
        <v>62.700000762939453</v>
      </c>
      <c r="CC256">
        <v>63.130001068115227</v>
      </c>
      <c r="CD256">
        <v>64.069999694824219</v>
      </c>
      <c r="CE256" s="2">
        <f t="shared" si="41"/>
        <v>6.811346394748452E-3</v>
      </c>
      <c r="CF256" s="2">
        <f t="shared" si="42"/>
        <v>1.4671431733828011E-2</v>
      </c>
      <c r="CG256" t="s">
        <v>808</v>
      </c>
      <c r="CH256">
        <v>9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15</v>
      </c>
      <c r="CR256">
        <v>55</v>
      </c>
      <c r="CS256">
        <v>39</v>
      </c>
      <c r="CT256">
        <v>20</v>
      </c>
      <c r="CU256">
        <v>32</v>
      </c>
      <c r="CV256">
        <v>0</v>
      </c>
      <c r="CW256">
        <v>0</v>
      </c>
      <c r="CX256">
        <v>0</v>
      </c>
      <c r="CY256">
        <v>0</v>
      </c>
      <c r="CZ256">
        <v>62.419998168945313</v>
      </c>
      <c r="DA256">
        <v>62.529998779296882</v>
      </c>
      <c r="DB256">
        <v>62.840000152587891</v>
      </c>
      <c r="DC256">
        <v>165</v>
      </c>
      <c r="DD256">
        <v>356</v>
      </c>
      <c r="DE256">
        <v>137</v>
      </c>
      <c r="DF256">
        <v>154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211</v>
      </c>
      <c r="DM256">
        <v>0</v>
      </c>
      <c r="DN256">
        <v>84</v>
      </c>
      <c r="DO256">
        <v>2.2000000000000002</v>
      </c>
      <c r="DP256" t="s">
        <v>130</v>
      </c>
      <c r="DQ256">
        <v>250471</v>
      </c>
      <c r="DR256">
        <v>609880</v>
      </c>
      <c r="DS256">
        <v>1.0720000000000001</v>
      </c>
      <c r="DT256">
        <v>1.5649999999999999</v>
      </c>
      <c r="DU256">
        <v>0.72</v>
      </c>
      <c r="DV256">
        <v>3.64</v>
      </c>
      <c r="DX256" s="2">
        <f t="shared" si="43"/>
        <v>1.7591654005915114E-3</v>
      </c>
      <c r="DY256" s="2">
        <f t="shared" si="44"/>
        <v>4.9331854318629409E-3</v>
      </c>
      <c r="DZ256" s="3">
        <f t="shared" si="45"/>
        <v>62.838470858329316</v>
      </c>
      <c r="EA256" s="4">
        <f t="shared" si="46"/>
        <v>6.6923508324544523E-3</v>
      </c>
    </row>
    <row r="257" spans="1:131" hidden="1" x14ac:dyDescent="0.25">
      <c r="A257">
        <v>248</v>
      </c>
      <c r="B257" t="s">
        <v>809</v>
      </c>
      <c r="C257">
        <v>10</v>
      </c>
      <c r="D257">
        <v>0</v>
      </c>
      <c r="E257">
        <v>6</v>
      </c>
      <c r="F257">
        <v>0</v>
      </c>
      <c r="G257" t="s">
        <v>130</v>
      </c>
      <c r="H257" t="s">
        <v>130</v>
      </c>
      <c r="I257">
        <v>6</v>
      </c>
      <c r="J257">
        <v>0</v>
      </c>
      <c r="K257" t="s">
        <v>130</v>
      </c>
      <c r="L257" t="s">
        <v>130</v>
      </c>
      <c r="M257" t="s">
        <v>810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168</v>
      </c>
      <c r="AB257">
        <v>0</v>
      </c>
      <c r="AC257">
        <v>0</v>
      </c>
      <c r="AD257">
        <v>0</v>
      </c>
      <c r="AE257">
        <v>0</v>
      </c>
      <c r="AF257">
        <v>398.739990234375</v>
      </c>
      <c r="AG257">
        <v>410.6400146484375</v>
      </c>
      <c r="AH257">
        <v>410.6400146484375</v>
      </c>
      <c r="AI257" s="2">
        <f t="shared" si="37"/>
        <v>2.8979212910486774E-2</v>
      </c>
      <c r="AJ257" s="2">
        <f t="shared" si="38"/>
        <v>0</v>
      </c>
      <c r="AK257" t="s">
        <v>167</v>
      </c>
      <c r="AL257">
        <v>67</v>
      </c>
      <c r="AM257">
        <v>61</v>
      </c>
      <c r="AN257">
        <v>6</v>
      </c>
      <c r="AO257">
        <v>0</v>
      </c>
      <c r="AP257">
        <v>0</v>
      </c>
      <c r="AQ257">
        <v>1</v>
      </c>
      <c r="AR257">
        <v>6</v>
      </c>
      <c r="AS257">
        <v>0</v>
      </c>
      <c r="AT257">
        <v>0</v>
      </c>
      <c r="AU257">
        <v>21</v>
      </c>
      <c r="AV257">
        <v>19</v>
      </c>
      <c r="AW257">
        <v>1</v>
      </c>
      <c r="AX257">
        <v>1</v>
      </c>
      <c r="AY257">
        <v>0</v>
      </c>
      <c r="AZ257">
        <v>1</v>
      </c>
      <c r="BA257">
        <v>9</v>
      </c>
      <c r="BB257">
        <v>0</v>
      </c>
      <c r="BC257">
        <v>0</v>
      </c>
      <c r="BD257">
        <v>397.91000366210938</v>
      </c>
      <c r="BE257">
        <v>398.01998901367188</v>
      </c>
      <c r="BF257">
        <v>402.26998901367188</v>
      </c>
      <c r="BG257" s="2">
        <f t="shared" si="39"/>
        <v>2.7633122606496308E-4</v>
      </c>
      <c r="BH257" s="2">
        <f t="shared" si="40"/>
        <v>1.0565043667365326E-2</v>
      </c>
      <c r="BI257" t="s">
        <v>466</v>
      </c>
      <c r="BJ257">
        <v>15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45</v>
      </c>
      <c r="BT257">
        <v>34</v>
      </c>
      <c r="BU257">
        <v>9</v>
      </c>
      <c r="BV257">
        <v>14</v>
      </c>
      <c r="BW257">
        <v>60</v>
      </c>
      <c r="BX257">
        <v>0</v>
      </c>
      <c r="BY257">
        <v>0</v>
      </c>
      <c r="BZ257">
        <v>0</v>
      </c>
      <c r="CA257">
        <v>0</v>
      </c>
      <c r="CB257">
        <v>401.6199951171875</v>
      </c>
      <c r="CC257">
        <v>399.97000122070313</v>
      </c>
      <c r="CD257">
        <v>401.6199951171875</v>
      </c>
      <c r="CE257" s="2">
        <f t="shared" si="41"/>
        <v>-4.1252941256808562E-3</v>
      </c>
      <c r="CF257" s="2">
        <f t="shared" si="42"/>
        <v>4.1083459901016806E-3</v>
      </c>
      <c r="CG257" t="s">
        <v>558</v>
      </c>
      <c r="CH257">
        <v>34</v>
      </c>
      <c r="CI257">
        <v>81</v>
      </c>
      <c r="CJ257">
        <v>41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405.97000122070313</v>
      </c>
      <c r="DA257">
        <v>403.47000122070313</v>
      </c>
      <c r="DB257">
        <v>404.41000366210938</v>
      </c>
      <c r="DC257">
        <v>305</v>
      </c>
      <c r="DD257">
        <v>144</v>
      </c>
      <c r="DE257">
        <v>134</v>
      </c>
      <c r="DF257">
        <v>42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228</v>
      </c>
      <c r="DM257">
        <v>0</v>
      </c>
      <c r="DN257">
        <v>168</v>
      </c>
      <c r="DO257">
        <v>2.6</v>
      </c>
      <c r="DP257" t="s">
        <v>135</v>
      </c>
      <c r="DQ257">
        <v>161537</v>
      </c>
      <c r="DR257">
        <v>282460</v>
      </c>
      <c r="DS257">
        <v>1.429</v>
      </c>
      <c r="DT257">
        <v>2.72</v>
      </c>
      <c r="DU257">
        <v>1.72</v>
      </c>
      <c r="DV257">
        <v>2.5499999999999998</v>
      </c>
      <c r="DW257">
        <v>0.46330001999999998</v>
      </c>
      <c r="DX257" s="2">
        <f t="shared" si="43"/>
        <v>-6.1962475337353773E-3</v>
      </c>
      <c r="DY257" s="2">
        <f t="shared" si="44"/>
        <v>2.3243797949954459E-3</v>
      </c>
      <c r="DZ257" s="3">
        <f t="shared" si="45"/>
        <v>404.40781873942734</v>
      </c>
      <c r="EA257" s="4">
        <f t="shared" si="46"/>
        <v>-3.8718677387399314E-3</v>
      </c>
    </row>
    <row r="258" spans="1:131" hidden="1" x14ac:dyDescent="0.25">
      <c r="A258">
        <v>249</v>
      </c>
      <c r="B258" t="s">
        <v>811</v>
      </c>
      <c r="C258">
        <v>9</v>
      </c>
      <c r="D258">
        <v>0</v>
      </c>
      <c r="E258">
        <v>6</v>
      </c>
      <c r="F258">
        <v>0</v>
      </c>
      <c r="G258" t="s">
        <v>130</v>
      </c>
      <c r="H258" t="s">
        <v>130</v>
      </c>
      <c r="I258">
        <v>6</v>
      </c>
      <c r="J258">
        <v>0</v>
      </c>
      <c r="K258" t="s">
        <v>130</v>
      </c>
      <c r="L258" t="s">
        <v>130</v>
      </c>
      <c r="M258" t="s">
        <v>137</v>
      </c>
      <c r="N258">
        <v>42</v>
      </c>
      <c r="O258">
        <v>20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88</v>
      </c>
      <c r="X258">
        <v>20</v>
      </c>
      <c r="Y258">
        <v>24</v>
      </c>
      <c r="Z258">
        <v>12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68.050003051757813</v>
      </c>
      <c r="AG258">
        <v>68.040000915527344</v>
      </c>
      <c r="AH258">
        <v>68.540000915527344</v>
      </c>
      <c r="AI258" s="2">
        <f t="shared" si="37"/>
        <v>-1.4700376390175407E-4</v>
      </c>
      <c r="AJ258" s="2">
        <f t="shared" si="38"/>
        <v>7.2950101155707658E-3</v>
      </c>
      <c r="AK258" t="s">
        <v>354</v>
      </c>
      <c r="AL258">
        <v>8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5</v>
      </c>
      <c r="AV258">
        <v>1</v>
      </c>
      <c r="AW258">
        <v>14</v>
      </c>
      <c r="AX258">
        <v>30</v>
      </c>
      <c r="AY258">
        <v>141</v>
      </c>
      <c r="AZ258">
        <v>0</v>
      </c>
      <c r="BA258">
        <v>0</v>
      </c>
      <c r="BB258">
        <v>0</v>
      </c>
      <c r="BC258">
        <v>0</v>
      </c>
      <c r="BD258">
        <v>67.720001220703125</v>
      </c>
      <c r="BE258">
        <v>68.279998779296875</v>
      </c>
      <c r="BF258">
        <v>68.44000244140625</v>
      </c>
      <c r="BG258" s="2">
        <f t="shared" si="39"/>
        <v>8.2014875308338286E-3</v>
      </c>
      <c r="BH258" s="2">
        <f t="shared" si="40"/>
        <v>2.3378675686980266E-3</v>
      </c>
      <c r="BI258" t="s">
        <v>196</v>
      </c>
      <c r="BJ258">
        <v>80</v>
      </c>
      <c r="BK258">
        <v>7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45</v>
      </c>
      <c r="BT258">
        <v>17</v>
      </c>
      <c r="BU258">
        <v>13</v>
      </c>
      <c r="BV258">
        <v>18</v>
      </c>
      <c r="BW258">
        <v>29</v>
      </c>
      <c r="BX258">
        <v>0</v>
      </c>
      <c r="BY258">
        <v>0</v>
      </c>
      <c r="BZ258">
        <v>0</v>
      </c>
      <c r="CA258">
        <v>0</v>
      </c>
      <c r="CB258">
        <v>67.430000305175781</v>
      </c>
      <c r="CC258">
        <v>67.80999755859375</v>
      </c>
      <c r="CD258">
        <v>68.290000915527344</v>
      </c>
      <c r="CE258" s="2">
        <f t="shared" si="41"/>
        <v>5.6038529287605332E-3</v>
      </c>
      <c r="CF258" s="2">
        <f t="shared" si="42"/>
        <v>7.0288966246661033E-3</v>
      </c>
      <c r="CG258" t="s">
        <v>381</v>
      </c>
      <c r="CH258">
        <v>15</v>
      </c>
      <c r="CI258">
        <v>179</v>
      </c>
      <c r="CJ258">
        <v>1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1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67.910003662109375</v>
      </c>
      <c r="DA258">
        <v>67.55999755859375</v>
      </c>
      <c r="DB258">
        <v>68.75</v>
      </c>
      <c r="DC258">
        <v>352</v>
      </c>
      <c r="DD258">
        <v>288</v>
      </c>
      <c r="DE258">
        <v>70</v>
      </c>
      <c r="DF258">
        <v>194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170</v>
      </c>
      <c r="DM258">
        <v>0</v>
      </c>
      <c r="DN258">
        <v>141</v>
      </c>
      <c r="DO258">
        <v>2.9</v>
      </c>
      <c r="DP258" t="s">
        <v>135</v>
      </c>
      <c r="DQ258">
        <v>2887462</v>
      </c>
      <c r="DR258">
        <v>2603440</v>
      </c>
      <c r="DS258">
        <v>0.41899999999999998</v>
      </c>
      <c r="DT258">
        <v>0.77300000000000002</v>
      </c>
      <c r="DU258">
        <v>3.33</v>
      </c>
      <c r="DV258">
        <v>1.47</v>
      </c>
      <c r="DW258">
        <v>0.61650000000000005</v>
      </c>
      <c r="DX258" s="2">
        <f t="shared" si="43"/>
        <v>-5.1806707543480268E-3</v>
      </c>
      <c r="DY258" s="2">
        <f t="shared" si="44"/>
        <v>1.7309126420454568E-2</v>
      </c>
      <c r="DZ258" s="3">
        <f t="shared" si="45"/>
        <v>68.729402097301048</v>
      </c>
      <c r="EA258" s="4">
        <f t="shared" si="46"/>
        <v>1.2128455666106541E-2</v>
      </c>
    </row>
    <row r="259" spans="1:131" hidden="1" x14ac:dyDescent="0.25">
      <c r="A259">
        <v>250</v>
      </c>
      <c r="B259" t="s">
        <v>812</v>
      </c>
      <c r="C259">
        <v>9</v>
      </c>
      <c r="D259">
        <v>0</v>
      </c>
      <c r="E259">
        <v>6</v>
      </c>
      <c r="F259">
        <v>0</v>
      </c>
      <c r="G259" t="s">
        <v>130</v>
      </c>
      <c r="H259" t="s">
        <v>130</v>
      </c>
      <c r="I259">
        <v>6</v>
      </c>
      <c r="J259">
        <v>0</v>
      </c>
      <c r="K259" t="s">
        <v>130</v>
      </c>
      <c r="L259" t="s">
        <v>130</v>
      </c>
      <c r="M259" t="s">
        <v>597</v>
      </c>
      <c r="N259">
        <v>42</v>
      </c>
      <c r="O259">
        <v>102</v>
      </c>
      <c r="P259">
        <v>28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17</v>
      </c>
      <c r="X259">
        <v>5</v>
      </c>
      <c r="Y259">
        <v>6</v>
      </c>
      <c r="Z259">
        <v>1</v>
      </c>
      <c r="AA259">
        <v>1</v>
      </c>
      <c r="AB259">
        <v>1</v>
      </c>
      <c r="AC259">
        <v>13</v>
      </c>
      <c r="AD259">
        <v>0</v>
      </c>
      <c r="AE259">
        <v>0</v>
      </c>
      <c r="AF259">
        <v>126.7099990844727</v>
      </c>
      <c r="AG259">
        <v>125.5899963378906</v>
      </c>
      <c r="AH259">
        <v>127</v>
      </c>
      <c r="AI259" s="2">
        <f t="shared" si="37"/>
        <v>-8.9179296061832058E-3</v>
      </c>
      <c r="AJ259" s="2">
        <f t="shared" si="38"/>
        <v>1.1102391040231474E-2</v>
      </c>
      <c r="AK259" t="s">
        <v>316</v>
      </c>
      <c r="AL259">
        <v>21</v>
      </c>
      <c r="AM259">
        <v>88</v>
      </c>
      <c r="AN259">
        <v>8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11</v>
      </c>
      <c r="AV259">
        <v>3</v>
      </c>
      <c r="AW259">
        <v>2</v>
      </c>
      <c r="AX259">
        <v>4</v>
      </c>
      <c r="AY259">
        <v>57</v>
      </c>
      <c r="AZ259">
        <v>1</v>
      </c>
      <c r="BA259">
        <v>66</v>
      </c>
      <c r="BB259">
        <v>0</v>
      </c>
      <c r="BC259">
        <v>0</v>
      </c>
      <c r="BD259">
        <v>128.33000183105469</v>
      </c>
      <c r="BE259">
        <v>127</v>
      </c>
      <c r="BF259">
        <v>128.8500061035156</v>
      </c>
      <c r="BG259" s="2">
        <f t="shared" si="39"/>
        <v>-1.0472455362635413E-2</v>
      </c>
      <c r="BH259" s="2">
        <f t="shared" si="40"/>
        <v>1.4357827053801953E-2</v>
      </c>
      <c r="BI259" t="s">
        <v>813</v>
      </c>
      <c r="BJ259">
        <v>23</v>
      </c>
      <c r="BK259">
        <v>21</v>
      </c>
      <c r="BL259">
        <v>90</v>
      </c>
      <c r="BM259">
        <v>40</v>
      </c>
      <c r="BN259">
        <v>4</v>
      </c>
      <c r="BO259">
        <v>0</v>
      </c>
      <c r="BP259">
        <v>0</v>
      </c>
      <c r="BQ259">
        <v>0</v>
      </c>
      <c r="BR259">
        <v>0</v>
      </c>
      <c r="BS259">
        <v>13</v>
      </c>
      <c r="BT259">
        <v>8</v>
      </c>
      <c r="BU259">
        <v>6</v>
      </c>
      <c r="BV259">
        <v>0</v>
      </c>
      <c r="BW259">
        <v>3</v>
      </c>
      <c r="BX259">
        <v>1</v>
      </c>
      <c r="BY259">
        <v>17</v>
      </c>
      <c r="BZ259">
        <v>1</v>
      </c>
      <c r="CA259">
        <v>17</v>
      </c>
      <c r="CB259">
        <v>131.33000183105469</v>
      </c>
      <c r="CC259">
        <v>128.55000305175781</v>
      </c>
      <c r="CD259">
        <v>131.38999938964841</v>
      </c>
      <c r="CE259" s="2">
        <f t="shared" si="41"/>
        <v>-2.1625816517309326E-2</v>
      </c>
      <c r="CF259" s="2">
        <f t="shared" si="42"/>
        <v>2.1615011424639285E-2</v>
      </c>
      <c r="CG259" t="s">
        <v>653</v>
      </c>
      <c r="CH259">
        <v>15</v>
      </c>
      <c r="CI259">
        <v>19</v>
      </c>
      <c r="CJ259">
        <v>35</v>
      </c>
      <c r="CK259">
        <v>16</v>
      </c>
      <c r="CL259">
        <v>104</v>
      </c>
      <c r="CM259">
        <v>0</v>
      </c>
      <c r="CN259">
        <v>0</v>
      </c>
      <c r="CO259">
        <v>0</v>
      </c>
      <c r="CP259">
        <v>0</v>
      </c>
      <c r="CQ259">
        <v>1</v>
      </c>
      <c r="CR259">
        <v>5</v>
      </c>
      <c r="CS259">
        <v>2</v>
      </c>
      <c r="CT259">
        <v>1</v>
      </c>
      <c r="CU259">
        <v>1</v>
      </c>
      <c r="CV259">
        <v>1</v>
      </c>
      <c r="CW259">
        <v>9</v>
      </c>
      <c r="CX259">
        <v>1</v>
      </c>
      <c r="CY259">
        <v>9</v>
      </c>
      <c r="CZ259">
        <v>134.75</v>
      </c>
      <c r="DA259">
        <v>135.13999938964841</v>
      </c>
      <c r="DB259">
        <v>135.88999938964841</v>
      </c>
      <c r="DC259">
        <v>548</v>
      </c>
      <c r="DD259">
        <v>85</v>
      </c>
      <c r="DE259">
        <v>289</v>
      </c>
      <c r="DF259">
        <v>49</v>
      </c>
      <c r="DG259">
        <v>0</v>
      </c>
      <c r="DH259">
        <v>164</v>
      </c>
      <c r="DI259">
        <v>0</v>
      </c>
      <c r="DJ259">
        <v>0</v>
      </c>
      <c r="DK259">
        <v>26</v>
      </c>
      <c r="DL259">
        <v>62</v>
      </c>
      <c r="DM259">
        <v>0</v>
      </c>
      <c r="DN259">
        <v>58</v>
      </c>
      <c r="DO259">
        <v>2</v>
      </c>
      <c r="DP259" t="s">
        <v>130</v>
      </c>
      <c r="DQ259">
        <v>874893</v>
      </c>
      <c r="DR259">
        <v>803000</v>
      </c>
      <c r="DS259">
        <v>0.95899999999999996</v>
      </c>
      <c r="DT259">
        <v>1.042</v>
      </c>
      <c r="DU259">
        <v>2.3199999999999998</v>
      </c>
      <c r="DV259">
        <v>3.24</v>
      </c>
      <c r="DW259">
        <v>0</v>
      </c>
      <c r="DX259" s="2">
        <f t="shared" si="43"/>
        <v>2.8858916043349447E-3</v>
      </c>
      <c r="DY259" s="2">
        <f t="shared" si="44"/>
        <v>5.5191699416339279E-3</v>
      </c>
      <c r="DZ259" s="3">
        <f t="shared" si="45"/>
        <v>135.88586001219218</v>
      </c>
      <c r="EA259" s="4">
        <f t="shared" si="46"/>
        <v>8.4050615459688727E-3</v>
      </c>
    </row>
    <row r="260" spans="1:131" hidden="1" x14ac:dyDescent="0.25">
      <c r="A260">
        <v>251</v>
      </c>
      <c r="B260" t="s">
        <v>814</v>
      </c>
      <c r="C260">
        <v>9</v>
      </c>
      <c r="D260">
        <v>0</v>
      </c>
      <c r="E260">
        <v>6</v>
      </c>
      <c r="F260">
        <v>0</v>
      </c>
      <c r="G260" t="s">
        <v>130</v>
      </c>
      <c r="H260" t="s">
        <v>130</v>
      </c>
      <c r="I260">
        <v>6</v>
      </c>
      <c r="J260">
        <v>0</v>
      </c>
      <c r="K260" t="s">
        <v>130</v>
      </c>
      <c r="L260" t="s">
        <v>130</v>
      </c>
      <c r="M260" t="s">
        <v>207</v>
      </c>
      <c r="N260">
        <v>6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3</v>
      </c>
      <c r="X260">
        <v>22</v>
      </c>
      <c r="Y260">
        <v>33</v>
      </c>
      <c r="Z260">
        <v>22</v>
      </c>
      <c r="AA260">
        <v>109</v>
      </c>
      <c r="AB260">
        <v>0</v>
      </c>
      <c r="AC260">
        <v>0</v>
      </c>
      <c r="AD260">
        <v>0</v>
      </c>
      <c r="AE260">
        <v>0</v>
      </c>
      <c r="AF260">
        <v>105.94000244140619</v>
      </c>
      <c r="AG260">
        <v>106.0299987792969</v>
      </c>
      <c r="AH260">
        <v>106.4899978637695</v>
      </c>
      <c r="AI260" s="2">
        <f t="shared" si="37"/>
        <v>8.4878184407077839E-4</v>
      </c>
      <c r="AJ260" s="2">
        <f t="shared" si="38"/>
        <v>4.3196459169908552E-3</v>
      </c>
      <c r="AK260" t="s">
        <v>276</v>
      </c>
      <c r="AL260">
        <v>155</v>
      </c>
      <c r="AM260">
        <v>3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32</v>
      </c>
      <c r="AV260">
        <v>2</v>
      </c>
      <c r="AW260">
        <v>6</v>
      </c>
      <c r="AX260">
        <v>6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105.73000335693359</v>
      </c>
      <c r="BE260">
        <v>105.5699996948242</v>
      </c>
      <c r="BF260">
        <v>106.25</v>
      </c>
      <c r="BG260" s="2">
        <f t="shared" si="39"/>
        <v>-1.5156167715442148E-3</v>
      </c>
      <c r="BH260" s="2">
        <f t="shared" si="40"/>
        <v>6.4000028722427382E-3</v>
      </c>
      <c r="BI260" t="s">
        <v>720</v>
      </c>
      <c r="BJ260">
        <v>115</v>
      </c>
      <c r="BK260">
        <v>55</v>
      </c>
      <c r="BL260">
        <v>15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21</v>
      </c>
      <c r="BT260">
        <v>2</v>
      </c>
      <c r="BU260">
        <v>0</v>
      </c>
      <c r="BV260">
        <v>0</v>
      </c>
      <c r="BW260">
        <v>0</v>
      </c>
      <c r="BX260">
        <v>1</v>
      </c>
      <c r="BY260">
        <v>2</v>
      </c>
      <c r="BZ260">
        <v>0</v>
      </c>
      <c r="CA260">
        <v>0</v>
      </c>
      <c r="CB260">
        <v>108</v>
      </c>
      <c r="CC260">
        <v>106.4100036621094</v>
      </c>
      <c r="CD260">
        <v>108</v>
      </c>
      <c r="CE260" s="2">
        <f t="shared" si="41"/>
        <v>-1.4942169750688183E-2</v>
      </c>
      <c r="CF260" s="2">
        <f t="shared" si="42"/>
        <v>1.4722188313801787E-2</v>
      </c>
      <c r="CG260" t="s">
        <v>145</v>
      </c>
      <c r="CH260">
        <v>126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84</v>
      </c>
      <c r="CR260">
        <v>14</v>
      </c>
      <c r="CS260">
        <v>4</v>
      </c>
      <c r="CT260">
        <v>1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108.4100036621094</v>
      </c>
      <c r="DA260">
        <v>108.23000335693359</v>
      </c>
      <c r="DB260">
        <v>108.36000061035161</v>
      </c>
      <c r="DC260">
        <v>475</v>
      </c>
      <c r="DD260">
        <v>252</v>
      </c>
      <c r="DE260">
        <v>164</v>
      </c>
      <c r="DF260">
        <v>126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110</v>
      </c>
      <c r="DM260">
        <v>0</v>
      </c>
      <c r="DN260">
        <v>110</v>
      </c>
      <c r="DO260">
        <v>2.9</v>
      </c>
      <c r="DP260" t="s">
        <v>135</v>
      </c>
      <c r="DQ260">
        <v>462737</v>
      </c>
      <c r="DR260">
        <v>712980</v>
      </c>
      <c r="DS260">
        <v>1.43</v>
      </c>
      <c r="DT260">
        <v>1.8009999999999999</v>
      </c>
      <c r="DU260">
        <v>2.23</v>
      </c>
      <c r="DV260">
        <v>3.09</v>
      </c>
      <c r="DW260">
        <v>0.7429</v>
      </c>
      <c r="DX260" s="2">
        <f t="shared" si="43"/>
        <v>-1.6631275948701951E-3</v>
      </c>
      <c r="DY260" s="2">
        <f t="shared" si="44"/>
        <v>1.1996793344941636E-3</v>
      </c>
      <c r="DZ260" s="3">
        <f t="shared" si="45"/>
        <v>108.35984465533313</v>
      </c>
      <c r="EA260" s="4">
        <f t="shared" si="46"/>
        <v>-4.6344826037603148E-4</v>
      </c>
    </row>
  </sheetData>
  <autoFilter ref="A8:EA260" xr:uid="{9941A470-D3A9-4035-A9B3-D75B993D82CB}">
    <filterColumn colId="119">
      <colorFilter dxfId="0"/>
    </filterColumn>
  </autoFilter>
  <mergeCells count="1">
    <mergeCell ref="B2:C2"/>
  </mergeCells>
  <conditionalFormatting sqref="AJ9:AJ260">
    <cfRule type="cellIs" dxfId="27" priority="24" operator="between">
      <formula>1%</formula>
      <formula>1.5%</formula>
    </cfRule>
  </conditionalFormatting>
  <conditionalFormatting sqref="AJ9:AJ260">
    <cfRule type="cellIs" dxfId="26" priority="23" operator="between">
      <formula>0.015</formula>
      <formula>0.02</formula>
    </cfRule>
  </conditionalFormatting>
  <conditionalFormatting sqref="AJ9:AJ260">
    <cfRule type="cellIs" dxfId="25" priority="22" operator="greaterThan">
      <formula>0.02</formula>
    </cfRule>
  </conditionalFormatting>
  <conditionalFormatting sqref="AJ9:AJ260">
    <cfRule type="cellIs" dxfId="24" priority="20" operator="lessThan">
      <formula>0.005</formula>
    </cfRule>
    <cfRule type="cellIs" dxfId="23" priority="21" operator="between">
      <formula>0.005</formula>
      <formula>0.01</formula>
    </cfRule>
  </conditionalFormatting>
  <conditionalFormatting sqref="AJ9:AJ260">
    <cfRule type="cellIs" dxfId="22" priority="19" operator="equal">
      <formula>0</formula>
    </cfRule>
  </conditionalFormatting>
  <conditionalFormatting sqref="BH9:BH260">
    <cfRule type="cellIs" dxfId="21" priority="18" operator="between">
      <formula>1%</formula>
      <formula>1.5%</formula>
    </cfRule>
  </conditionalFormatting>
  <conditionalFormatting sqref="BH9:BH260">
    <cfRule type="cellIs" dxfId="20" priority="17" operator="between">
      <formula>0.015</formula>
      <formula>0.02</formula>
    </cfRule>
  </conditionalFormatting>
  <conditionalFormatting sqref="BH9:BH260">
    <cfRule type="cellIs" dxfId="19" priority="16" operator="greaterThan">
      <formula>0.02</formula>
    </cfRule>
  </conditionalFormatting>
  <conditionalFormatting sqref="BH9:BH260">
    <cfRule type="cellIs" dxfId="18" priority="14" operator="lessThan">
      <formula>0.005</formula>
    </cfRule>
    <cfRule type="cellIs" dxfId="17" priority="15" operator="between">
      <formula>0.005</formula>
      <formula>0.01</formula>
    </cfRule>
  </conditionalFormatting>
  <conditionalFormatting sqref="BH9:BH260">
    <cfRule type="cellIs" dxfId="16" priority="13" operator="equal">
      <formula>0</formula>
    </cfRule>
  </conditionalFormatting>
  <conditionalFormatting sqref="CF9:CF260">
    <cfRule type="cellIs" dxfId="15" priority="12" operator="between">
      <formula>1%</formula>
      <formula>1.5%</formula>
    </cfRule>
  </conditionalFormatting>
  <conditionalFormatting sqref="CF9:CF260">
    <cfRule type="cellIs" dxfId="14" priority="11" operator="between">
      <formula>0.015</formula>
      <formula>0.02</formula>
    </cfRule>
  </conditionalFormatting>
  <conditionalFormatting sqref="CF9:CF260">
    <cfRule type="cellIs" dxfId="13" priority="10" operator="greaterThan">
      <formula>0.02</formula>
    </cfRule>
  </conditionalFormatting>
  <conditionalFormatting sqref="CF9:CF260">
    <cfRule type="cellIs" dxfId="12" priority="8" operator="lessThan">
      <formula>0.005</formula>
    </cfRule>
    <cfRule type="cellIs" dxfId="11" priority="9" operator="between">
      <formula>0.005</formula>
      <formula>0.01</formula>
    </cfRule>
  </conditionalFormatting>
  <conditionalFormatting sqref="CF9:CF260">
    <cfRule type="cellIs" dxfId="10" priority="7" operator="equal">
      <formula>0</formula>
    </cfRule>
  </conditionalFormatting>
  <conditionalFormatting sqref="DY9:DY260">
    <cfRule type="cellIs" dxfId="9" priority="6" operator="between">
      <formula>1%</formula>
      <formula>1.5%</formula>
    </cfRule>
  </conditionalFormatting>
  <conditionalFormatting sqref="DY9:DY260">
    <cfRule type="cellIs" dxfId="8" priority="5" operator="between">
      <formula>0.015</formula>
      <formula>0.02</formula>
    </cfRule>
  </conditionalFormatting>
  <conditionalFormatting sqref="DY9:DY260">
    <cfRule type="cellIs" dxfId="7" priority="4" operator="greaterThan">
      <formula>0.02</formula>
    </cfRule>
  </conditionalFormatting>
  <conditionalFormatting sqref="DY9:DY260">
    <cfRule type="cellIs" dxfId="6" priority="2" operator="lessThan">
      <formula>0.005</formula>
    </cfRule>
    <cfRule type="cellIs" dxfId="5" priority="3" operator="between">
      <formula>0.005</formula>
      <formula>0.01</formula>
    </cfRule>
  </conditionalFormatting>
  <conditionalFormatting sqref="DY9:DY260">
    <cfRule type="cellIs" dxfId="4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2021-04-14T08:19:17Z</dcterms:created>
  <dcterms:modified xsi:type="dcterms:W3CDTF">2021-04-14T09:17:42Z</dcterms:modified>
</cp:coreProperties>
</file>