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EC25141A-3582-4B63-91DA-4FD7D486A5E9}" xr6:coauthVersionLast="46" xr6:coauthVersionMax="46" xr10:uidLastSave="{00000000-0000-0000-0000-000000000000}"/>
  <bookViews>
    <workbookView xWindow="33120" yWindow="2055" windowWidth="23250" windowHeight="12690" xr2:uid="{00000000-000D-0000-FFFF-FFFF00000000}"/>
  </bookViews>
  <sheets>
    <sheet name="Sheet1" sheetId="1" r:id="rId1"/>
  </sheets>
  <definedNames>
    <definedName name="_xlnm._FilterDatabase" localSheetId="0" hidden="1">Sheet1!$A$8:$EA$309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X10" i="1" l="1"/>
  <c r="DY10" i="1"/>
  <c r="DZ10" i="1" s="1"/>
  <c r="DX11" i="1"/>
  <c r="DY11" i="1"/>
  <c r="DZ11" i="1" s="1"/>
  <c r="DX12" i="1"/>
  <c r="DY12" i="1"/>
  <c r="DZ12" i="1" s="1"/>
  <c r="DX13" i="1"/>
  <c r="DY13" i="1"/>
  <c r="DZ13" i="1" s="1"/>
  <c r="DX14" i="1"/>
  <c r="DY14" i="1"/>
  <c r="DZ14" i="1" s="1"/>
  <c r="DX15" i="1"/>
  <c r="DY15" i="1"/>
  <c r="DZ15" i="1" s="1"/>
  <c r="DX16" i="1"/>
  <c r="DY16" i="1"/>
  <c r="DZ16" i="1" s="1"/>
  <c r="DX17" i="1"/>
  <c r="DY17" i="1"/>
  <c r="DZ17" i="1" s="1"/>
  <c r="DX18" i="1"/>
  <c r="DY18" i="1"/>
  <c r="DZ18" i="1" s="1"/>
  <c r="DX19" i="1"/>
  <c r="DY19" i="1"/>
  <c r="DZ19" i="1" s="1"/>
  <c r="DX20" i="1"/>
  <c r="DY20" i="1"/>
  <c r="DZ20" i="1" s="1"/>
  <c r="DX21" i="1"/>
  <c r="DY21" i="1"/>
  <c r="DZ21" i="1" s="1"/>
  <c r="DX22" i="1"/>
  <c r="DY22" i="1"/>
  <c r="DZ22" i="1" s="1"/>
  <c r="DX23" i="1"/>
  <c r="DY23" i="1"/>
  <c r="DZ23" i="1" s="1"/>
  <c r="DX24" i="1"/>
  <c r="DY24" i="1"/>
  <c r="DZ24" i="1" s="1"/>
  <c r="DX25" i="1"/>
  <c r="DY25" i="1"/>
  <c r="DZ25" i="1" s="1"/>
  <c r="DX26" i="1"/>
  <c r="DY26" i="1"/>
  <c r="DZ26" i="1" s="1"/>
  <c r="DX27" i="1"/>
  <c r="DY27" i="1"/>
  <c r="DZ27" i="1" s="1"/>
  <c r="DX28" i="1"/>
  <c r="DY28" i="1"/>
  <c r="DZ28" i="1" s="1"/>
  <c r="DX29" i="1"/>
  <c r="DY29" i="1"/>
  <c r="DZ29" i="1" s="1"/>
  <c r="DX30" i="1"/>
  <c r="DY30" i="1"/>
  <c r="DZ30" i="1" s="1"/>
  <c r="DX31" i="1"/>
  <c r="DY31" i="1"/>
  <c r="DZ31" i="1" s="1"/>
  <c r="DX32" i="1"/>
  <c r="DY32" i="1"/>
  <c r="DZ32" i="1" s="1"/>
  <c r="DX33" i="1"/>
  <c r="DY33" i="1"/>
  <c r="DZ33" i="1" s="1"/>
  <c r="DX34" i="1"/>
  <c r="DY34" i="1"/>
  <c r="DZ34" i="1" s="1"/>
  <c r="DX35" i="1"/>
  <c r="DY35" i="1"/>
  <c r="DZ35" i="1" s="1"/>
  <c r="DX36" i="1"/>
  <c r="DY36" i="1"/>
  <c r="DZ36" i="1" s="1"/>
  <c r="DX37" i="1"/>
  <c r="DY37" i="1"/>
  <c r="DZ37" i="1" s="1"/>
  <c r="DX38" i="1"/>
  <c r="DY38" i="1"/>
  <c r="DZ38" i="1" s="1"/>
  <c r="DX39" i="1"/>
  <c r="DY39" i="1"/>
  <c r="DZ39" i="1" s="1"/>
  <c r="DX40" i="1"/>
  <c r="DY40" i="1"/>
  <c r="DZ40" i="1" s="1"/>
  <c r="DX41" i="1"/>
  <c r="DY41" i="1"/>
  <c r="DZ41" i="1" s="1"/>
  <c r="DX42" i="1"/>
  <c r="DY42" i="1"/>
  <c r="DZ42" i="1" s="1"/>
  <c r="DX43" i="1"/>
  <c r="DY43" i="1"/>
  <c r="DZ43" i="1" s="1"/>
  <c r="DX44" i="1"/>
  <c r="DY44" i="1"/>
  <c r="DZ44" i="1" s="1"/>
  <c r="DX45" i="1"/>
  <c r="DY45" i="1"/>
  <c r="DZ45" i="1" s="1"/>
  <c r="DX46" i="1"/>
  <c r="DY46" i="1"/>
  <c r="DZ46" i="1" s="1"/>
  <c r="DX47" i="1"/>
  <c r="DY47" i="1"/>
  <c r="DZ47" i="1" s="1"/>
  <c r="DX48" i="1"/>
  <c r="DY48" i="1"/>
  <c r="DZ48" i="1" s="1"/>
  <c r="DX49" i="1"/>
  <c r="DY49" i="1"/>
  <c r="DZ49" i="1" s="1"/>
  <c r="DX50" i="1"/>
  <c r="DY50" i="1"/>
  <c r="DZ50" i="1" s="1"/>
  <c r="DX51" i="1"/>
  <c r="DY51" i="1"/>
  <c r="DZ51" i="1" s="1"/>
  <c r="DX52" i="1"/>
  <c r="DY52" i="1"/>
  <c r="DZ52" i="1" s="1"/>
  <c r="DX53" i="1"/>
  <c r="DY53" i="1"/>
  <c r="DZ53" i="1" s="1"/>
  <c r="DX54" i="1"/>
  <c r="DY54" i="1"/>
  <c r="DZ54" i="1" s="1"/>
  <c r="DX55" i="1"/>
  <c r="DY55" i="1"/>
  <c r="DZ55" i="1" s="1"/>
  <c r="DX56" i="1"/>
  <c r="DY56" i="1"/>
  <c r="DZ56" i="1" s="1"/>
  <c r="DX57" i="1"/>
  <c r="DY57" i="1"/>
  <c r="DZ57" i="1" s="1"/>
  <c r="DX58" i="1"/>
  <c r="DY58" i="1"/>
  <c r="DZ58" i="1" s="1"/>
  <c r="DX59" i="1"/>
  <c r="DY59" i="1"/>
  <c r="DZ59" i="1" s="1"/>
  <c r="DX60" i="1"/>
  <c r="DY60" i="1"/>
  <c r="DZ60" i="1" s="1"/>
  <c r="DX61" i="1"/>
  <c r="DY61" i="1"/>
  <c r="DZ61" i="1" s="1"/>
  <c r="DX62" i="1"/>
  <c r="DY62" i="1"/>
  <c r="DZ62" i="1" s="1"/>
  <c r="DX63" i="1"/>
  <c r="DY63" i="1"/>
  <c r="DZ63" i="1" s="1"/>
  <c r="DX64" i="1"/>
  <c r="DY64" i="1"/>
  <c r="DZ64" i="1" s="1"/>
  <c r="DX65" i="1"/>
  <c r="DY65" i="1"/>
  <c r="DZ65" i="1" s="1"/>
  <c r="DX66" i="1"/>
  <c r="DY66" i="1"/>
  <c r="DZ66" i="1" s="1"/>
  <c r="DX67" i="1"/>
  <c r="DY67" i="1"/>
  <c r="DZ67" i="1" s="1"/>
  <c r="DX68" i="1"/>
  <c r="DY68" i="1"/>
  <c r="DZ68" i="1" s="1"/>
  <c r="DX69" i="1"/>
  <c r="DY69" i="1"/>
  <c r="DZ69" i="1" s="1"/>
  <c r="DX70" i="1"/>
  <c r="DY70" i="1"/>
  <c r="DZ70" i="1" s="1"/>
  <c r="DX71" i="1"/>
  <c r="DY71" i="1"/>
  <c r="DZ71" i="1" s="1"/>
  <c r="DX72" i="1"/>
  <c r="DY72" i="1"/>
  <c r="DZ72" i="1" s="1"/>
  <c r="DX73" i="1"/>
  <c r="DY73" i="1"/>
  <c r="DZ73" i="1" s="1"/>
  <c r="DX74" i="1"/>
  <c r="DY74" i="1"/>
  <c r="DZ74" i="1" s="1"/>
  <c r="DX75" i="1"/>
  <c r="DY75" i="1"/>
  <c r="DZ75" i="1" s="1"/>
  <c r="DX76" i="1"/>
  <c r="DY76" i="1"/>
  <c r="DZ76" i="1" s="1"/>
  <c r="DX77" i="1"/>
  <c r="DY77" i="1"/>
  <c r="DZ77" i="1" s="1"/>
  <c r="DX78" i="1"/>
  <c r="DY78" i="1"/>
  <c r="DZ78" i="1" s="1"/>
  <c r="DX79" i="1"/>
  <c r="DY79" i="1"/>
  <c r="DZ79" i="1" s="1"/>
  <c r="DX80" i="1"/>
  <c r="DY80" i="1"/>
  <c r="DZ80" i="1" s="1"/>
  <c r="DX81" i="1"/>
  <c r="DY81" i="1"/>
  <c r="DZ81" i="1" s="1"/>
  <c r="DX82" i="1"/>
  <c r="DY82" i="1"/>
  <c r="DZ82" i="1" s="1"/>
  <c r="DX83" i="1"/>
  <c r="DY83" i="1"/>
  <c r="DZ83" i="1" s="1"/>
  <c r="DX84" i="1"/>
  <c r="DY84" i="1"/>
  <c r="DZ84" i="1" s="1"/>
  <c r="DX85" i="1"/>
  <c r="DY85" i="1"/>
  <c r="DZ85" i="1" s="1"/>
  <c r="DX86" i="1"/>
  <c r="DY86" i="1"/>
  <c r="DZ86" i="1" s="1"/>
  <c r="DX87" i="1"/>
  <c r="DY87" i="1"/>
  <c r="DZ87" i="1" s="1"/>
  <c r="DX88" i="1"/>
  <c r="DY88" i="1"/>
  <c r="DZ88" i="1" s="1"/>
  <c r="DX89" i="1"/>
  <c r="DY89" i="1"/>
  <c r="DZ89" i="1" s="1"/>
  <c r="DX90" i="1"/>
  <c r="DY90" i="1"/>
  <c r="DZ90" i="1" s="1"/>
  <c r="DX91" i="1"/>
  <c r="DY91" i="1"/>
  <c r="DZ91" i="1" s="1"/>
  <c r="DX92" i="1"/>
  <c r="DY92" i="1"/>
  <c r="DZ92" i="1" s="1"/>
  <c r="DX93" i="1"/>
  <c r="DY93" i="1"/>
  <c r="DZ93" i="1" s="1"/>
  <c r="DX94" i="1"/>
  <c r="DY94" i="1"/>
  <c r="DZ94" i="1" s="1"/>
  <c r="DX95" i="1"/>
  <c r="DY95" i="1"/>
  <c r="DZ95" i="1" s="1"/>
  <c r="DX96" i="1"/>
  <c r="DY96" i="1"/>
  <c r="DZ96" i="1" s="1"/>
  <c r="DX97" i="1"/>
  <c r="DY97" i="1"/>
  <c r="DZ97" i="1" s="1"/>
  <c r="DX98" i="1"/>
  <c r="DY98" i="1"/>
  <c r="DZ98" i="1" s="1"/>
  <c r="DX99" i="1"/>
  <c r="DY99" i="1"/>
  <c r="DZ99" i="1" s="1"/>
  <c r="DX100" i="1"/>
  <c r="DY100" i="1"/>
  <c r="DZ100" i="1" s="1"/>
  <c r="DX101" i="1"/>
  <c r="DY101" i="1"/>
  <c r="DZ101" i="1" s="1"/>
  <c r="DX102" i="1"/>
  <c r="DY102" i="1"/>
  <c r="DZ102" i="1" s="1"/>
  <c r="DX103" i="1"/>
  <c r="DY103" i="1"/>
  <c r="DZ103" i="1" s="1"/>
  <c r="DX104" i="1"/>
  <c r="DY104" i="1"/>
  <c r="DZ104" i="1" s="1"/>
  <c r="DX105" i="1"/>
  <c r="DY105" i="1"/>
  <c r="DZ105" i="1" s="1"/>
  <c r="DX106" i="1"/>
  <c r="DY106" i="1"/>
  <c r="DZ106" i="1" s="1"/>
  <c r="DX107" i="1"/>
  <c r="DY107" i="1"/>
  <c r="DZ107" i="1" s="1"/>
  <c r="DX108" i="1"/>
  <c r="DY108" i="1"/>
  <c r="DZ108" i="1" s="1"/>
  <c r="DX109" i="1"/>
  <c r="DY109" i="1"/>
  <c r="DZ109" i="1" s="1"/>
  <c r="DX110" i="1"/>
  <c r="DY110" i="1"/>
  <c r="DZ110" i="1" s="1"/>
  <c r="DX111" i="1"/>
  <c r="DY111" i="1"/>
  <c r="DZ111" i="1" s="1"/>
  <c r="DX112" i="1"/>
  <c r="DY112" i="1"/>
  <c r="DZ112" i="1" s="1"/>
  <c r="DX113" i="1"/>
  <c r="DY113" i="1"/>
  <c r="DZ113" i="1" s="1"/>
  <c r="DX114" i="1"/>
  <c r="DY114" i="1"/>
  <c r="DZ114" i="1" s="1"/>
  <c r="DX115" i="1"/>
  <c r="DY115" i="1"/>
  <c r="DZ115" i="1" s="1"/>
  <c r="DX116" i="1"/>
  <c r="DY116" i="1"/>
  <c r="DZ116" i="1" s="1"/>
  <c r="DX117" i="1"/>
  <c r="DY117" i="1"/>
  <c r="DZ117" i="1" s="1"/>
  <c r="DX118" i="1"/>
  <c r="DY118" i="1"/>
  <c r="DZ118" i="1" s="1"/>
  <c r="DX119" i="1"/>
  <c r="DY119" i="1"/>
  <c r="DZ119" i="1" s="1"/>
  <c r="DX120" i="1"/>
  <c r="DY120" i="1"/>
  <c r="DZ120" i="1" s="1"/>
  <c r="DX121" i="1"/>
  <c r="DY121" i="1"/>
  <c r="DZ121" i="1" s="1"/>
  <c r="DX122" i="1"/>
  <c r="DY122" i="1"/>
  <c r="DZ122" i="1" s="1"/>
  <c r="DX123" i="1"/>
  <c r="DY123" i="1"/>
  <c r="DZ123" i="1" s="1"/>
  <c r="DX124" i="1"/>
  <c r="DY124" i="1"/>
  <c r="DZ124" i="1" s="1"/>
  <c r="DX125" i="1"/>
  <c r="DY125" i="1"/>
  <c r="DZ125" i="1" s="1"/>
  <c r="DX126" i="1"/>
  <c r="DY126" i="1"/>
  <c r="DZ126" i="1" s="1"/>
  <c r="DX127" i="1"/>
  <c r="DY127" i="1"/>
  <c r="DZ127" i="1" s="1"/>
  <c r="DX128" i="1"/>
  <c r="DY128" i="1"/>
  <c r="DZ128" i="1" s="1"/>
  <c r="DX129" i="1"/>
  <c r="DY129" i="1"/>
  <c r="DZ129" i="1" s="1"/>
  <c r="DX130" i="1"/>
  <c r="DY130" i="1"/>
  <c r="DZ130" i="1" s="1"/>
  <c r="DX131" i="1"/>
  <c r="DY131" i="1"/>
  <c r="DZ131" i="1" s="1"/>
  <c r="DX132" i="1"/>
  <c r="DY132" i="1"/>
  <c r="DZ132" i="1" s="1"/>
  <c r="DX133" i="1"/>
  <c r="DY133" i="1"/>
  <c r="DZ133" i="1" s="1"/>
  <c r="DX134" i="1"/>
  <c r="DY134" i="1"/>
  <c r="DZ134" i="1" s="1"/>
  <c r="DX135" i="1"/>
  <c r="DY135" i="1"/>
  <c r="DZ135" i="1" s="1"/>
  <c r="DX136" i="1"/>
  <c r="DY136" i="1"/>
  <c r="DZ136" i="1" s="1"/>
  <c r="DX137" i="1"/>
  <c r="DY137" i="1"/>
  <c r="DZ137" i="1" s="1"/>
  <c r="DX138" i="1"/>
  <c r="DY138" i="1"/>
  <c r="DZ138" i="1" s="1"/>
  <c r="DX139" i="1"/>
  <c r="DY139" i="1"/>
  <c r="DZ139" i="1" s="1"/>
  <c r="DX140" i="1"/>
  <c r="DY140" i="1"/>
  <c r="DZ140" i="1" s="1"/>
  <c r="DX141" i="1"/>
  <c r="DY141" i="1"/>
  <c r="DZ141" i="1" s="1"/>
  <c r="DX142" i="1"/>
  <c r="DY142" i="1"/>
  <c r="DZ142" i="1" s="1"/>
  <c r="DX143" i="1"/>
  <c r="DY143" i="1"/>
  <c r="DZ143" i="1" s="1"/>
  <c r="DX144" i="1"/>
  <c r="DY144" i="1"/>
  <c r="DZ144" i="1" s="1"/>
  <c r="DX145" i="1"/>
  <c r="DY145" i="1"/>
  <c r="DZ145" i="1" s="1"/>
  <c r="DX146" i="1"/>
  <c r="DY146" i="1"/>
  <c r="DZ146" i="1" s="1"/>
  <c r="DX147" i="1"/>
  <c r="DY147" i="1"/>
  <c r="DZ147" i="1" s="1"/>
  <c r="DX148" i="1"/>
  <c r="DY148" i="1"/>
  <c r="DZ148" i="1" s="1"/>
  <c r="DX149" i="1"/>
  <c r="DY149" i="1"/>
  <c r="DZ149" i="1" s="1"/>
  <c r="DX150" i="1"/>
  <c r="DY150" i="1"/>
  <c r="DZ150" i="1" s="1"/>
  <c r="DX151" i="1"/>
  <c r="DY151" i="1"/>
  <c r="DZ151" i="1" s="1"/>
  <c r="DX152" i="1"/>
  <c r="DY152" i="1"/>
  <c r="DZ152" i="1" s="1"/>
  <c r="DX153" i="1"/>
  <c r="DY153" i="1"/>
  <c r="DZ153" i="1" s="1"/>
  <c r="DX154" i="1"/>
  <c r="DY154" i="1"/>
  <c r="DZ154" i="1" s="1"/>
  <c r="DX155" i="1"/>
  <c r="DY155" i="1"/>
  <c r="DZ155" i="1" s="1"/>
  <c r="DX156" i="1"/>
  <c r="DY156" i="1"/>
  <c r="DZ156" i="1" s="1"/>
  <c r="DX157" i="1"/>
  <c r="DY157" i="1"/>
  <c r="DZ157" i="1" s="1"/>
  <c r="DX158" i="1"/>
  <c r="DY158" i="1"/>
  <c r="DZ158" i="1" s="1"/>
  <c r="DX159" i="1"/>
  <c r="DY159" i="1"/>
  <c r="DZ159" i="1" s="1"/>
  <c r="DX160" i="1"/>
  <c r="DY160" i="1"/>
  <c r="DZ160" i="1" s="1"/>
  <c r="DX161" i="1"/>
  <c r="DY161" i="1"/>
  <c r="DZ161" i="1" s="1"/>
  <c r="DX162" i="1"/>
  <c r="DY162" i="1"/>
  <c r="DZ162" i="1" s="1"/>
  <c r="DX163" i="1"/>
  <c r="DY163" i="1"/>
  <c r="DZ163" i="1" s="1"/>
  <c r="DX164" i="1"/>
  <c r="DY164" i="1"/>
  <c r="DZ164" i="1" s="1"/>
  <c r="DX165" i="1"/>
  <c r="DY165" i="1"/>
  <c r="DZ165" i="1" s="1"/>
  <c r="DX166" i="1"/>
  <c r="DY166" i="1"/>
  <c r="DZ166" i="1" s="1"/>
  <c r="DX167" i="1"/>
  <c r="DY167" i="1"/>
  <c r="DZ167" i="1" s="1"/>
  <c r="DX168" i="1"/>
  <c r="DY168" i="1"/>
  <c r="DZ168" i="1" s="1"/>
  <c r="DX169" i="1"/>
  <c r="DY169" i="1"/>
  <c r="DZ169" i="1" s="1"/>
  <c r="DX170" i="1"/>
  <c r="DY170" i="1"/>
  <c r="DZ170" i="1" s="1"/>
  <c r="DX171" i="1"/>
  <c r="DY171" i="1"/>
  <c r="DZ171" i="1" s="1"/>
  <c r="DX172" i="1"/>
  <c r="DY172" i="1"/>
  <c r="DZ172" i="1" s="1"/>
  <c r="DX173" i="1"/>
  <c r="DY173" i="1"/>
  <c r="DZ173" i="1" s="1"/>
  <c r="DX174" i="1"/>
  <c r="DY174" i="1"/>
  <c r="DZ174" i="1" s="1"/>
  <c r="DX175" i="1"/>
  <c r="DY175" i="1"/>
  <c r="DZ175" i="1" s="1"/>
  <c r="DX176" i="1"/>
  <c r="DY176" i="1"/>
  <c r="DZ176" i="1" s="1"/>
  <c r="DX177" i="1"/>
  <c r="DY177" i="1"/>
  <c r="DZ177" i="1" s="1"/>
  <c r="DX178" i="1"/>
  <c r="DY178" i="1"/>
  <c r="DZ178" i="1" s="1"/>
  <c r="DX179" i="1"/>
  <c r="DY179" i="1"/>
  <c r="DZ179" i="1" s="1"/>
  <c r="DX180" i="1"/>
  <c r="DY180" i="1"/>
  <c r="DZ180" i="1" s="1"/>
  <c r="DX181" i="1"/>
  <c r="DY181" i="1"/>
  <c r="DZ181" i="1" s="1"/>
  <c r="DX182" i="1"/>
  <c r="DY182" i="1"/>
  <c r="DZ182" i="1" s="1"/>
  <c r="DX183" i="1"/>
  <c r="DY183" i="1"/>
  <c r="DZ183" i="1" s="1"/>
  <c r="DX184" i="1"/>
  <c r="DY184" i="1"/>
  <c r="DZ184" i="1" s="1"/>
  <c r="DX185" i="1"/>
  <c r="DY185" i="1"/>
  <c r="DZ185" i="1" s="1"/>
  <c r="DX186" i="1"/>
  <c r="DY186" i="1"/>
  <c r="DZ186" i="1" s="1"/>
  <c r="DX187" i="1"/>
  <c r="DY187" i="1"/>
  <c r="DZ187" i="1" s="1"/>
  <c r="DX188" i="1"/>
  <c r="DY188" i="1"/>
  <c r="DZ188" i="1" s="1"/>
  <c r="DX189" i="1"/>
  <c r="DY189" i="1"/>
  <c r="DZ189" i="1" s="1"/>
  <c r="DX190" i="1"/>
  <c r="DY190" i="1"/>
  <c r="DZ190" i="1" s="1"/>
  <c r="DX191" i="1"/>
  <c r="DY191" i="1"/>
  <c r="DZ191" i="1" s="1"/>
  <c r="DX192" i="1"/>
  <c r="DY192" i="1"/>
  <c r="DZ192" i="1" s="1"/>
  <c r="DX193" i="1"/>
  <c r="DY193" i="1"/>
  <c r="DZ193" i="1" s="1"/>
  <c r="DX194" i="1"/>
  <c r="DY194" i="1"/>
  <c r="DZ194" i="1" s="1"/>
  <c r="DX195" i="1"/>
  <c r="DY195" i="1"/>
  <c r="DZ195" i="1" s="1"/>
  <c r="DX196" i="1"/>
  <c r="DY196" i="1"/>
  <c r="DZ196" i="1" s="1"/>
  <c r="DX197" i="1"/>
  <c r="DY197" i="1"/>
  <c r="DZ197" i="1" s="1"/>
  <c r="DX198" i="1"/>
  <c r="DY198" i="1"/>
  <c r="DZ198" i="1" s="1"/>
  <c r="DX199" i="1"/>
  <c r="DY199" i="1"/>
  <c r="DZ199" i="1" s="1"/>
  <c r="DX200" i="1"/>
  <c r="DY200" i="1"/>
  <c r="DZ200" i="1" s="1"/>
  <c r="DX201" i="1"/>
  <c r="DY201" i="1"/>
  <c r="DZ201" i="1" s="1"/>
  <c r="DX202" i="1"/>
  <c r="DY202" i="1"/>
  <c r="DZ202" i="1" s="1"/>
  <c r="DX203" i="1"/>
  <c r="DY203" i="1"/>
  <c r="DZ203" i="1" s="1"/>
  <c r="DX204" i="1"/>
  <c r="DY204" i="1"/>
  <c r="DZ204" i="1" s="1"/>
  <c r="DX205" i="1"/>
  <c r="DY205" i="1"/>
  <c r="DZ205" i="1" s="1"/>
  <c r="DX206" i="1"/>
  <c r="DY206" i="1"/>
  <c r="DZ206" i="1" s="1"/>
  <c r="DX207" i="1"/>
  <c r="DY207" i="1"/>
  <c r="DZ207" i="1" s="1"/>
  <c r="DX208" i="1"/>
  <c r="DY208" i="1"/>
  <c r="DZ208" i="1" s="1"/>
  <c r="DX209" i="1"/>
  <c r="DY209" i="1"/>
  <c r="DZ209" i="1" s="1"/>
  <c r="DX210" i="1"/>
  <c r="DY210" i="1"/>
  <c r="DZ210" i="1" s="1"/>
  <c r="DX211" i="1"/>
  <c r="DY211" i="1"/>
  <c r="DZ211" i="1" s="1"/>
  <c r="DX212" i="1"/>
  <c r="DY212" i="1"/>
  <c r="DZ212" i="1" s="1"/>
  <c r="DX213" i="1"/>
  <c r="DY213" i="1"/>
  <c r="DZ213" i="1" s="1"/>
  <c r="DX214" i="1"/>
  <c r="DY214" i="1"/>
  <c r="DZ214" i="1" s="1"/>
  <c r="DX215" i="1"/>
  <c r="DY215" i="1"/>
  <c r="DZ215" i="1" s="1"/>
  <c r="DX216" i="1"/>
  <c r="DY216" i="1"/>
  <c r="DZ216" i="1" s="1"/>
  <c r="DX217" i="1"/>
  <c r="DY217" i="1"/>
  <c r="DZ217" i="1" s="1"/>
  <c r="DX218" i="1"/>
  <c r="DY218" i="1"/>
  <c r="DZ218" i="1" s="1"/>
  <c r="DX219" i="1"/>
  <c r="DY219" i="1"/>
  <c r="DZ219" i="1" s="1"/>
  <c r="DX220" i="1"/>
  <c r="DY220" i="1"/>
  <c r="DZ220" i="1" s="1"/>
  <c r="DX221" i="1"/>
  <c r="DY221" i="1"/>
  <c r="DZ221" i="1" s="1"/>
  <c r="DX222" i="1"/>
  <c r="DY222" i="1"/>
  <c r="DZ222" i="1" s="1"/>
  <c r="DX223" i="1"/>
  <c r="DY223" i="1"/>
  <c r="DZ223" i="1" s="1"/>
  <c r="DX224" i="1"/>
  <c r="DY224" i="1"/>
  <c r="DZ224" i="1" s="1"/>
  <c r="DX225" i="1"/>
  <c r="DY225" i="1"/>
  <c r="DZ225" i="1" s="1"/>
  <c r="DX226" i="1"/>
  <c r="DY226" i="1"/>
  <c r="DZ226" i="1" s="1"/>
  <c r="DX227" i="1"/>
  <c r="DY227" i="1"/>
  <c r="DZ227" i="1" s="1"/>
  <c r="DX228" i="1"/>
  <c r="DY228" i="1"/>
  <c r="DZ228" i="1" s="1"/>
  <c r="DX229" i="1"/>
  <c r="DY229" i="1"/>
  <c r="DZ229" i="1" s="1"/>
  <c r="DX230" i="1"/>
  <c r="DY230" i="1"/>
  <c r="DZ230" i="1" s="1"/>
  <c r="DX231" i="1"/>
  <c r="DY231" i="1"/>
  <c r="DZ231" i="1" s="1"/>
  <c r="DX232" i="1"/>
  <c r="DY232" i="1"/>
  <c r="DZ232" i="1" s="1"/>
  <c r="DX233" i="1"/>
  <c r="DY233" i="1"/>
  <c r="DZ233" i="1" s="1"/>
  <c r="DX234" i="1"/>
  <c r="DY234" i="1"/>
  <c r="DZ234" i="1" s="1"/>
  <c r="DX235" i="1"/>
  <c r="DY235" i="1"/>
  <c r="DZ235" i="1" s="1"/>
  <c r="DX236" i="1"/>
  <c r="DY236" i="1"/>
  <c r="DZ236" i="1" s="1"/>
  <c r="DX237" i="1"/>
  <c r="DY237" i="1"/>
  <c r="DZ237" i="1" s="1"/>
  <c r="DX238" i="1"/>
  <c r="DY238" i="1"/>
  <c r="DZ238" i="1" s="1"/>
  <c r="DX239" i="1"/>
  <c r="DY239" i="1"/>
  <c r="DZ239" i="1" s="1"/>
  <c r="DX240" i="1"/>
  <c r="DY240" i="1"/>
  <c r="DZ240" i="1" s="1"/>
  <c r="DX241" i="1"/>
  <c r="DY241" i="1"/>
  <c r="DZ241" i="1" s="1"/>
  <c r="DX242" i="1"/>
  <c r="DY242" i="1"/>
  <c r="DZ242" i="1" s="1"/>
  <c r="DX243" i="1"/>
  <c r="DY243" i="1"/>
  <c r="DZ243" i="1" s="1"/>
  <c r="DX244" i="1"/>
  <c r="DY244" i="1"/>
  <c r="DZ244" i="1" s="1"/>
  <c r="DX245" i="1"/>
  <c r="DY245" i="1"/>
  <c r="DZ245" i="1" s="1"/>
  <c r="DX246" i="1"/>
  <c r="DY246" i="1"/>
  <c r="DZ246" i="1" s="1"/>
  <c r="DX247" i="1"/>
  <c r="DY247" i="1"/>
  <c r="DZ247" i="1" s="1"/>
  <c r="DX248" i="1"/>
  <c r="DY248" i="1"/>
  <c r="DZ248" i="1" s="1"/>
  <c r="DX249" i="1"/>
  <c r="DY249" i="1"/>
  <c r="DZ249" i="1" s="1"/>
  <c r="DX250" i="1"/>
  <c r="DY250" i="1"/>
  <c r="DZ250" i="1" s="1"/>
  <c r="DX251" i="1"/>
  <c r="DY251" i="1"/>
  <c r="DZ251" i="1" s="1"/>
  <c r="DX252" i="1"/>
  <c r="DY252" i="1"/>
  <c r="DZ252" i="1" s="1"/>
  <c r="DX253" i="1"/>
  <c r="DY253" i="1"/>
  <c r="DZ253" i="1" s="1"/>
  <c r="DX254" i="1"/>
  <c r="DY254" i="1"/>
  <c r="DZ254" i="1" s="1"/>
  <c r="DX255" i="1"/>
  <c r="DY255" i="1"/>
  <c r="DZ255" i="1" s="1"/>
  <c r="DX256" i="1"/>
  <c r="DY256" i="1"/>
  <c r="DZ256" i="1" s="1"/>
  <c r="DX257" i="1"/>
  <c r="DY257" i="1"/>
  <c r="DZ257" i="1" s="1"/>
  <c r="DX258" i="1"/>
  <c r="DY258" i="1"/>
  <c r="DZ258" i="1" s="1"/>
  <c r="DX259" i="1"/>
  <c r="DY259" i="1"/>
  <c r="DZ259" i="1" s="1"/>
  <c r="DX260" i="1"/>
  <c r="DY260" i="1"/>
  <c r="DZ260" i="1" s="1"/>
  <c r="DX261" i="1"/>
  <c r="DY261" i="1"/>
  <c r="DZ261" i="1" s="1"/>
  <c r="DX262" i="1"/>
  <c r="DY262" i="1"/>
  <c r="DZ262" i="1" s="1"/>
  <c r="DX263" i="1"/>
  <c r="DY263" i="1"/>
  <c r="DZ263" i="1" s="1"/>
  <c r="DX264" i="1"/>
  <c r="DY264" i="1"/>
  <c r="DZ264" i="1" s="1"/>
  <c r="DX265" i="1"/>
  <c r="DY265" i="1"/>
  <c r="DZ265" i="1" s="1"/>
  <c r="DX266" i="1"/>
  <c r="DY266" i="1"/>
  <c r="DZ266" i="1" s="1"/>
  <c r="DX267" i="1"/>
  <c r="DY267" i="1"/>
  <c r="DZ267" i="1" s="1"/>
  <c r="DX268" i="1"/>
  <c r="DY268" i="1"/>
  <c r="DZ268" i="1" s="1"/>
  <c r="DX269" i="1"/>
  <c r="DY269" i="1"/>
  <c r="DZ269" i="1" s="1"/>
  <c r="DX270" i="1"/>
  <c r="DY270" i="1"/>
  <c r="DZ270" i="1" s="1"/>
  <c r="DX271" i="1"/>
  <c r="DY271" i="1"/>
  <c r="DZ271" i="1" s="1"/>
  <c r="DX272" i="1"/>
  <c r="DY272" i="1"/>
  <c r="DZ272" i="1" s="1"/>
  <c r="DX273" i="1"/>
  <c r="DY273" i="1"/>
  <c r="DZ273" i="1" s="1"/>
  <c r="DX274" i="1"/>
  <c r="DY274" i="1"/>
  <c r="DZ274" i="1" s="1"/>
  <c r="DX275" i="1"/>
  <c r="DY275" i="1"/>
  <c r="DZ275" i="1" s="1"/>
  <c r="DX276" i="1"/>
  <c r="DY276" i="1"/>
  <c r="DZ276" i="1" s="1"/>
  <c r="DX277" i="1"/>
  <c r="DY277" i="1"/>
  <c r="DZ277" i="1" s="1"/>
  <c r="DX278" i="1"/>
  <c r="DY278" i="1"/>
  <c r="DZ278" i="1" s="1"/>
  <c r="DX279" i="1"/>
  <c r="DY279" i="1"/>
  <c r="DZ279" i="1" s="1"/>
  <c r="DX280" i="1"/>
  <c r="DY280" i="1"/>
  <c r="DZ280" i="1" s="1"/>
  <c r="DX281" i="1"/>
  <c r="DY281" i="1"/>
  <c r="DZ281" i="1" s="1"/>
  <c r="DX282" i="1"/>
  <c r="DY282" i="1"/>
  <c r="DZ282" i="1" s="1"/>
  <c r="DX283" i="1"/>
  <c r="DY283" i="1"/>
  <c r="DZ283" i="1" s="1"/>
  <c r="DX284" i="1"/>
  <c r="DY284" i="1"/>
  <c r="DZ284" i="1" s="1"/>
  <c r="DX285" i="1"/>
  <c r="DY285" i="1"/>
  <c r="DZ285" i="1" s="1"/>
  <c r="DX286" i="1"/>
  <c r="DY286" i="1"/>
  <c r="DZ286" i="1" s="1"/>
  <c r="DX287" i="1"/>
  <c r="DY287" i="1"/>
  <c r="DZ287" i="1" s="1"/>
  <c r="DX288" i="1"/>
  <c r="DY288" i="1"/>
  <c r="DZ288" i="1" s="1"/>
  <c r="DX289" i="1"/>
  <c r="DY289" i="1"/>
  <c r="DZ289" i="1" s="1"/>
  <c r="DX290" i="1"/>
  <c r="DY290" i="1"/>
  <c r="DZ290" i="1" s="1"/>
  <c r="DX291" i="1"/>
  <c r="DY291" i="1"/>
  <c r="DZ291" i="1" s="1"/>
  <c r="DX292" i="1"/>
  <c r="DY292" i="1"/>
  <c r="DZ292" i="1" s="1"/>
  <c r="DX293" i="1"/>
  <c r="DY293" i="1"/>
  <c r="DZ293" i="1" s="1"/>
  <c r="DX294" i="1"/>
  <c r="DY294" i="1"/>
  <c r="DZ294" i="1" s="1"/>
  <c r="DX295" i="1"/>
  <c r="DY295" i="1"/>
  <c r="DZ295" i="1" s="1"/>
  <c r="DX296" i="1"/>
  <c r="DY296" i="1"/>
  <c r="DZ296" i="1" s="1"/>
  <c r="DX297" i="1"/>
  <c r="DY297" i="1"/>
  <c r="DZ297" i="1" s="1"/>
  <c r="DX298" i="1"/>
  <c r="DY298" i="1"/>
  <c r="DZ298" i="1" s="1"/>
  <c r="DX299" i="1"/>
  <c r="DY299" i="1"/>
  <c r="DZ299" i="1" s="1"/>
  <c r="DX300" i="1"/>
  <c r="DY300" i="1"/>
  <c r="DZ300" i="1" s="1"/>
  <c r="DX301" i="1"/>
  <c r="DY301" i="1"/>
  <c r="DZ301" i="1" s="1"/>
  <c r="DX302" i="1"/>
  <c r="DY302" i="1"/>
  <c r="DZ302" i="1" s="1"/>
  <c r="DX303" i="1"/>
  <c r="DY303" i="1"/>
  <c r="DZ303" i="1" s="1"/>
  <c r="DX304" i="1"/>
  <c r="DY304" i="1"/>
  <c r="DZ304" i="1" s="1"/>
  <c r="DX305" i="1"/>
  <c r="DY305" i="1"/>
  <c r="DZ305" i="1" s="1"/>
  <c r="DX306" i="1"/>
  <c r="DY306" i="1"/>
  <c r="DZ306" i="1" s="1"/>
  <c r="DX307" i="1"/>
  <c r="DY307" i="1"/>
  <c r="DZ307" i="1" s="1"/>
  <c r="DX308" i="1"/>
  <c r="DY308" i="1"/>
  <c r="DZ308" i="1" s="1"/>
  <c r="DX309" i="1"/>
  <c r="DY309" i="1"/>
  <c r="DZ309" i="1" s="1"/>
  <c r="DY9" i="1"/>
  <c r="DZ9" i="1" s="1"/>
  <c r="DX9" i="1"/>
  <c r="CE10" i="1"/>
  <c r="CF10" i="1"/>
  <c r="CE11" i="1"/>
  <c r="CF11" i="1"/>
  <c r="CE12" i="1"/>
  <c r="CF12" i="1"/>
  <c r="CE13" i="1"/>
  <c r="CF13" i="1"/>
  <c r="CE14" i="1"/>
  <c r="CF14" i="1"/>
  <c r="CE15" i="1"/>
  <c r="CF15" i="1"/>
  <c r="CE16" i="1"/>
  <c r="CF16" i="1"/>
  <c r="CE17" i="1"/>
  <c r="CF17" i="1"/>
  <c r="CE18" i="1"/>
  <c r="CF18" i="1"/>
  <c r="CE19" i="1"/>
  <c r="CF19" i="1"/>
  <c r="CE20" i="1"/>
  <c r="CF20" i="1"/>
  <c r="CE21" i="1"/>
  <c r="CF21" i="1"/>
  <c r="CE22" i="1"/>
  <c r="CF22" i="1"/>
  <c r="CE23" i="1"/>
  <c r="CF23" i="1"/>
  <c r="CE24" i="1"/>
  <c r="CF24" i="1"/>
  <c r="CE25" i="1"/>
  <c r="CF25" i="1"/>
  <c r="CE26" i="1"/>
  <c r="CF26" i="1"/>
  <c r="CE27" i="1"/>
  <c r="CF27" i="1"/>
  <c r="CE28" i="1"/>
  <c r="CF28" i="1"/>
  <c r="CE29" i="1"/>
  <c r="CF29" i="1"/>
  <c r="CE30" i="1"/>
  <c r="CF30" i="1"/>
  <c r="CE31" i="1"/>
  <c r="CF31" i="1"/>
  <c r="CE32" i="1"/>
  <c r="CF32" i="1"/>
  <c r="CE33" i="1"/>
  <c r="CF33" i="1"/>
  <c r="CE34" i="1"/>
  <c r="CF34" i="1"/>
  <c r="CE35" i="1"/>
  <c r="CF35" i="1"/>
  <c r="CE36" i="1"/>
  <c r="CF36" i="1"/>
  <c r="CE37" i="1"/>
  <c r="CF37" i="1"/>
  <c r="CE38" i="1"/>
  <c r="CF38" i="1"/>
  <c r="CE39" i="1"/>
  <c r="CF39" i="1"/>
  <c r="CE40" i="1"/>
  <c r="CF40" i="1"/>
  <c r="CE41" i="1"/>
  <c r="CF41" i="1"/>
  <c r="CE42" i="1"/>
  <c r="CF42" i="1"/>
  <c r="CE43" i="1"/>
  <c r="CF43" i="1"/>
  <c r="CE44" i="1"/>
  <c r="CF44" i="1"/>
  <c r="CE45" i="1"/>
  <c r="CF45" i="1"/>
  <c r="CE46" i="1"/>
  <c r="CF46" i="1"/>
  <c r="CE47" i="1"/>
  <c r="CF47" i="1"/>
  <c r="CE48" i="1"/>
  <c r="CF48" i="1"/>
  <c r="CE49" i="1"/>
  <c r="CF49" i="1"/>
  <c r="CE50" i="1"/>
  <c r="CF50" i="1"/>
  <c r="CE51" i="1"/>
  <c r="CF51" i="1"/>
  <c r="CE52" i="1"/>
  <c r="CF52" i="1"/>
  <c r="CE53" i="1"/>
  <c r="CF53" i="1"/>
  <c r="CE54" i="1"/>
  <c r="CF54" i="1"/>
  <c r="CE55" i="1"/>
  <c r="CF55" i="1"/>
  <c r="CE56" i="1"/>
  <c r="CF56" i="1"/>
  <c r="CE57" i="1"/>
  <c r="CF57" i="1"/>
  <c r="CE58" i="1"/>
  <c r="CF58" i="1"/>
  <c r="CE59" i="1"/>
  <c r="CF59" i="1"/>
  <c r="CE60" i="1"/>
  <c r="CF60" i="1"/>
  <c r="CE61" i="1"/>
  <c r="CF61" i="1"/>
  <c r="CE62" i="1"/>
  <c r="CF62" i="1"/>
  <c r="CE63" i="1"/>
  <c r="CF63" i="1"/>
  <c r="CE64" i="1"/>
  <c r="CF64" i="1"/>
  <c r="CE65" i="1"/>
  <c r="CF65" i="1"/>
  <c r="CE66" i="1"/>
  <c r="CF66" i="1"/>
  <c r="CE67" i="1"/>
  <c r="CF67" i="1"/>
  <c r="CE68" i="1"/>
  <c r="CF68" i="1"/>
  <c r="CE69" i="1"/>
  <c r="CF69" i="1"/>
  <c r="CE70" i="1"/>
  <c r="CF70" i="1"/>
  <c r="CE71" i="1"/>
  <c r="CF71" i="1"/>
  <c r="CE72" i="1"/>
  <c r="CF72" i="1"/>
  <c r="CE73" i="1"/>
  <c r="CF73" i="1"/>
  <c r="CE74" i="1"/>
  <c r="CF74" i="1"/>
  <c r="CE75" i="1"/>
  <c r="CF75" i="1"/>
  <c r="CE76" i="1"/>
  <c r="CF76" i="1"/>
  <c r="CE77" i="1"/>
  <c r="CF77" i="1"/>
  <c r="CE78" i="1"/>
  <c r="CF78" i="1"/>
  <c r="CE79" i="1"/>
  <c r="CF79" i="1"/>
  <c r="CE80" i="1"/>
  <c r="CF80" i="1"/>
  <c r="CE81" i="1"/>
  <c r="CF81" i="1"/>
  <c r="CE82" i="1"/>
  <c r="CF82" i="1"/>
  <c r="CE83" i="1"/>
  <c r="CF83" i="1"/>
  <c r="CE84" i="1"/>
  <c r="CF84" i="1"/>
  <c r="CE85" i="1"/>
  <c r="CF85" i="1"/>
  <c r="CE86" i="1"/>
  <c r="CF86" i="1"/>
  <c r="CE87" i="1"/>
  <c r="CF87" i="1"/>
  <c r="CE88" i="1"/>
  <c r="CF88" i="1"/>
  <c r="CE89" i="1"/>
  <c r="CF89" i="1"/>
  <c r="CE90" i="1"/>
  <c r="CF90" i="1"/>
  <c r="CE91" i="1"/>
  <c r="CF91" i="1"/>
  <c r="CE92" i="1"/>
  <c r="CF92" i="1"/>
  <c r="CE93" i="1"/>
  <c r="CF93" i="1"/>
  <c r="CE94" i="1"/>
  <c r="CF94" i="1"/>
  <c r="CE95" i="1"/>
  <c r="CF95" i="1"/>
  <c r="CE96" i="1"/>
  <c r="CF96" i="1"/>
  <c r="CE97" i="1"/>
  <c r="CF97" i="1"/>
  <c r="CE98" i="1"/>
  <c r="CF98" i="1"/>
  <c r="CE99" i="1"/>
  <c r="CF99" i="1"/>
  <c r="CE100" i="1"/>
  <c r="CF100" i="1"/>
  <c r="CE101" i="1"/>
  <c r="CF101" i="1"/>
  <c r="CE102" i="1"/>
  <c r="CF102" i="1"/>
  <c r="CE103" i="1"/>
  <c r="CF103" i="1"/>
  <c r="CE104" i="1"/>
  <c r="CF104" i="1"/>
  <c r="CE105" i="1"/>
  <c r="CF105" i="1"/>
  <c r="CE106" i="1"/>
  <c r="CF106" i="1"/>
  <c r="CE107" i="1"/>
  <c r="CF107" i="1"/>
  <c r="CE108" i="1"/>
  <c r="CF108" i="1"/>
  <c r="CE109" i="1"/>
  <c r="CF109" i="1"/>
  <c r="CE110" i="1"/>
  <c r="CF110" i="1"/>
  <c r="CE111" i="1"/>
  <c r="CF111" i="1"/>
  <c r="CE112" i="1"/>
  <c r="CF112" i="1"/>
  <c r="CE113" i="1"/>
  <c r="CF113" i="1"/>
  <c r="CE114" i="1"/>
  <c r="CF114" i="1"/>
  <c r="CE115" i="1"/>
  <c r="CF115" i="1"/>
  <c r="CE116" i="1"/>
  <c r="CF116" i="1"/>
  <c r="CE117" i="1"/>
  <c r="CF117" i="1"/>
  <c r="CE118" i="1"/>
  <c r="CF118" i="1"/>
  <c r="CE119" i="1"/>
  <c r="CF119" i="1"/>
  <c r="CE120" i="1"/>
  <c r="CF120" i="1"/>
  <c r="CE121" i="1"/>
  <c r="CF121" i="1"/>
  <c r="CE122" i="1"/>
  <c r="CF122" i="1"/>
  <c r="CE123" i="1"/>
  <c r="CF123" i="1"/>
  <c r="CE124" i="1"/>
  <c r="CF124" i="1"/>
  <c r="CE125" i="1"/>
  <c r="CF125" i="1"/>
  <c r="CE126" i="1"/>
  <c r="CF126" i="1"/>
  <c r="CE127" i="1"/>
  <c r="CF127" i="1"/>
  <c r="CE128" i="1"/>
  <c r="CF128" i="1"/>
  <c r="CE129" i="1"/>
  <c r="CF129" i="1"/>
  <c r="CE130" i="1"/>
  <c r="CF130" i="1"/>
  <c r="CE131" i="1"/>
  <c r="CF131" i="1"/>
  <c r="CE132" i="1"/>
  <c r="CF132" i="1"/>
  <c r="CE133" i="1"/>
  <c r="CF133" i="1"/>
  <c r="CE134" i="1"/>
  <c r="CF134" i="1"/>
  <c r="CE135" i="1"/>
  <c r="CF135" i="1"/>
  <c r="CE136" i="1"/>
  <c r="CF136" i="1"/>
  <c r="CE137" i="1"/>
  <c r="CF137" i="1"/>
  <c r="CE138" i="1"/>
  <c r="CF138" i="1"/>
  <c r="CE139" i="1"/>
  <c r="CF139" i="1"/>
  <c r="CE140" i="1"/>
  <c r="CF140" i="1"/>
  <c r="CE141" i="1"/>
  <c r="CF141" i="1"/>
  <c r="CE142" i="1"/>
  <c r="CF142" i="1"/>
  <c r="CE143" i="1"/>
  <c r="CF143" i="1"/>
  <c r="CE144" i="1"/>
  <c r="CF144" i="1"/>
  <c r="CE145" i="1"/>
  <c r="CF145" i="1"/>
  <c r="CE146" i="1"/>
  <c r="CF146" i="1"/>
  <c r="CE147" i="1"/>
  <c r="CF147" i="1"/>
  <c r="CE148" i="1"/>
  <c r="CF148" i="1"/>
  <c r="CE149" i="1"/>
  <c r="CF149" i="1"/>
  <c r="CE150" i="1"/>
  <c r="CF150" i="1"/>
  <c r="CE151" i="1"/>
  <c r="CF151" i="1"/>
  <c r="CE152" i="1"/>
  <c r="CF152" i="1"/>
  <c r="CE153" i="1"/>
  <c r="CF153" i="1"/>
  <c r="CE154" i="1"/>
  <c r="CF154" i="1"/>
  <c r="CE155" i="1"/>
  <c r="CF155" i="1"/>
  <c r="CE156" i="1"/>
  <c r="CF156" i="1"/>
  <c r="CE157" i="1"/>
  <c r="CF157" i="1"/>
  <c r="CE158" i="1"/>
  <c r="CF158" i="1"/>
  <c r="CE159" i="1"/>
  <c r="CF159" i="1"/>
  <c r="CE160" i="1"/>
  <c r="CF160" i="1"/>
  <c r="CE161" i="1"/>
  <c r="CF161" i="1"/>
  <c r="CE162" i="1"/>
  <c r="CF162" i="1"/>
  <c r="CE163" i="1"/>
  <c r="CF163" i="1"/>
  <c r="CE164" i="1"/>
  <c r="CF164" i="1"/>
  <c r="CE165" i="1"/>
  <c r="CF165" i="1"/>
  <c r="CE166" i="1"/>
  <c r="CF166" i="1"/>
  <c r="CE167" i="1"/>
  <c r="CF167" i="1"/>
  <c r="CE168" i="1"/>
  <c r="CF168" i="1"/>
  <c r="CE169" i="1"/>
  <c r="CF169" i="1"/>
  <c r="CE170" i="1"/>
  <c r="CF170" i="1"/>
  <c r="CE171" i="1"/>
  <c r="CF171" i="1"/>
  <c r="CE172" i="1"/>
  <c r="CF172" i="1"/>
  <c r="CE173" i="1"/>
  <c r="CF173" i="1"/>
  <c r="CE174" i="1"/>
  <c r="CF174" i="1"/>
  <c r="CE175" i="1"/>
  <c r="CF175" i="1"/>
  <c r="CE176" i="1"/>
  <c r="CF176" i="1"/>
  <c r="CE177" i="1"/>
  <c r="CF177" i="1"/>
  <c r="CE178" i="1"/>
  <c r="CF178" i="1"/>
  <c r="CE179" i="1"/>
  <c r="CF179" i="1"/>
  <c r="CE180" i="1"/>
  <c r="CF180" i="1"/>
  <c r="CE181" i="1"/>
  <c r="CF181" i="1"/>
  <c r="CE182" i="1"/>
  <c r="CF182" i="1"/>
  <c r="CE183" i="1"/>
  <c r="CF183" i="1"/>
  <c r="CE184" i="1"/>
  <c r="CF184" i="1"/>
  <c r="CE185" i="1"/>
  <c r="CF185" i="1"/>
  <c r="CE186" i="1"/>
  <c r="CF186" i="1"/>
  <c r="CE187" i="1"/>
  <c r="CF187" i="1"/>
  <c r="CE188" i="1"/>
  <c r="CF188" i="1"/>
  <c r="CE189" i="1"/>
  <c r="CF189" i="1"/>
  <c r="CE190" i="1"/>
  <c r="CF190" i="1"/>
  <c r="CE191" i="1"/>
  <c r="CF191" i="1"/>
  <c r="CE192" i="1"/>
  <c r="CF192" i="1"/>
  <c r="CE193" i="1"/>
  <c r="CF193" i="1"/>
  <c r="CE194" i="1"/>
  <c r="CF194" i="1"/>
  <c r="CE195" i="1"/>
  <c r="CF195" i="1"/>
  <c r="CE196" i="1"/>
  <c r="CF196" i="1"/>
  <c r="CE197" i="1"/>
  <c r="CF197" i="1"/>
  <c r="CE198" i="1"/>
  <c r="CF198" i="1"/>
  <c r="CE199" i="1"/>
  <c r="CF199" i="1"/>
  <c r="CE200" i="1"/>
  <c r="CF200" i="1"/>
  <c r="CE201" i="1"/>
  <c r="CF201" i="1"/>
  <c r="CE202" i="1"/>
  <c r="CF202" i="1"/>
  <c r="CE203" i="1"/>
  <c r="CF203" i="1"/>
  <c r="CE204" i="1"/>
  <c r="CF204" i="1"/>
  <c r="CE205" i="1"/>
  <c r="CF205" i="1"/>
  <c r="CE206" i="1"/>
  <c r="CF206" i="1"/>
  <c r="CE207" i="1"/>
  <c r="CF207" i="1"/>
  <c r="CE208" i="1"/>
  <c r="CF208" i="1"/>
  <c r="CE209" i="1"/>
  <c r="CF209" i="1"/>
  <c r="CE210" i="1"/>
  <c r="CF210" i="1"/>
  <c r="CE211" i="1"/>
  <c r="CF211" i="1"/>
  <c r="CE212" i="1"/>
  <c r="CF212" i="1"/>
  <c r="CE213" i="1"/>
  <c r="CF213" i="1"/>
  <c r="CE214" i="1"/>
  <c r="CF214" i="1"/>
  <c r="CE215" i="1"/>
  <c r="CF215" i="1"/>
  <c r="CE216" i="1"/>
  <c r="CF216" i="1"/>
  <c r="CE217" i="1"/>
  <c r="CF217" i="1"/>
  <c r="CE218" i="1"/>
  <c r="CF218" i="1"/>
  <c r="CE219" i="1"/>
  <c r="CF219" i="1"/>
  <c r="CE220" i="1"/>
  <c r="CF220" i="1"/>
  <c r="CE221" i="1"/>
  <c r="CF221" i="1"/>
  <c r="CE222" i="1"/>
  <c r="CF222" i="1"/>
  <c r="CE223" i="1"/>
  <c r="CF223" i="1"/>
  <c r="CE224" i="1"/>
  <c r="CF224" i="1"/>
  <c r="CE225" i="1"/>
  <c r="CF225" i="1"/>
  <c r="CE226" i="1"/>
  <c r="CF226" i="1"/>
  <c r="CE227" i="1"/>
  <c r="CF227" i="1"/>
  <c r="CE228" i="1"/>
  <c r="CF228" i="1"/>
  <c r="CE229" i="1"/>
  <c r="CF229" i="1"/>
  <c r="CE230" i="1"/>
  <c r="CF230" i="1"/>
  <c r="CE231" i="1"/>
  <c r="CF231" i="1"/>
  <c r="CE232" i="1"/>
  <c r="CF232" i="1"/>
  <c r="CE233" i="1"/>
  <c r="CF233" i="1"/>
  <c r="CE234" i="1"/>
  <c r="CF234" i="1"/>
  <c r="CE235" i="1"/>
  <c r="CF235" i="1"/>
  <c r="CE236" i="1"/>
  <c r="CF236" i="1"/>
  <c r="CE237" i="1"/>
  <c r="CF237" i="1"/>
  <c r="CE238" i="1"/>
  <c r="CF238" i="1"/>
  <c r="CE239" i="1"/>
  <c r="CF239" i="1"/>
  <c r="CE240" i="1"/>
  <c r="CF240" i="1"/>
  <c r="CE241" i="1"/>
  <c r="CF241" i="1"/>
  <c r="CE242" i="1"/>
  <c r="CF242" i="1"/>
  <c r="CE243" i="1"/>
  <c r="CF243" i="1"/>
  <c r="CE244" i="1"/>
  <c r="CF244" i="1"/>
  <c r="CE245" i="1"/>
  <c r="CF245" i="1"/>
  <c r="CE246" i="1"/>
  <c r="CF246" i="1"/>
  <c r="CE247" i="1"/>
  <c r="CF247" i="1"/>
  <c r="CE248" i="1"/>
  <c r="CF248" i="1"/>
  <c r="CE249" i="1"/>
  <c r="CF249" i="1"/>
  <c r="CE250" i="1"/>
  <c r="CF250" i="1"/>
  <c r="CE251" i="1"/>
  <c r="CF251" i="1"/>
  <c r="CE252" i="1"/>
  <c r="CF252" i="1"/>
  <c r="CE253" i="1"/>
  <c r="CF253" i="1"/>
  <c r="CE254" i="1"/>
  <c r="CF254" i="1"/>
  <c r="CE255" i="1"/>
  <c r="CF255" i="1"/>
  <c r="CE256" i="1"/>
  <c r="CF256" i="1"/>
  <c r="CE257" i="1"/>
  <c r="CF257" i="1"/>
  <c r="CE258" i="1"/>
  <c r="CF258" i="1"/>
  <c r="CE259" i="1"/>
  <c r="CF259" i="1"/>
  <c r="CE260" i="1"/>
  <c r="CF260" i="1"/>
  <c r="CE261" i="1"/>
  <c r="CF261" i="1"/>
  <c r="CE262" i="1"/>
  <c r="CF262" i="1"/>
  <c r="CE263" i="1"/>
  <c r="CF263" i="1"/>
  <c r="CE264" i="1"/>
  <c r="CF264" i="1"/>
  <c r="CE265" i="1"/>
  <c r="CF265" i="1"/>
  <c r="CE266" i="1"/>
  <c r="CF266" i="1"/>
  <c r="CE267" i="1"/>
  <c r="CF267" i="1"/>
  <c r="CE268" i="1"/>
  <c r="CF268" i="1"/>
  <c r="CE269" i="1"/>
  <c r="CF269" i="1"/>
  <c r="CE270" i="1"/>
  <c r="CF270" i="1"/>
  <c r="CE271" i="1"/>
  <c r="CF271" i="1"/>
  <c r="CE272" i="1"/>
  <c r="CF272" i="1"/>
  <c r="CE273" i="1"/>
  <c r="CF273" i="1"/>
  <c r="CE274" i="1"/>
  <c r="CF274" i="1"/>
  <c r="CE275" i="1"/>
  <c r="CF275" i="1"/>
  <c r="CE276" i="1"/>
  <c r="CF276" i="1"/>
  <c r="CE277" i="1"/>
  <c r="CF277" i="1"/>
  <c r="CE278" i="1"/>
  <c r="CF278" i="1"/>
  <c r="CE279" i="1"/>
  <c r="CF279" i="1"/>
  <c r="CE280" i="1"/>
  <c r="CF280" i="1"/>
  <c r="CE281" i="1"/>
  <c r="CF281" i="1"/>
  <c r="CE282" i="1"/>
  <c r="CF282" i="1"/>
  <c r="CE283" i="1"/>
  <c r="CF283" i="1"/>
  <c r="CE284" i="1"/>
  <c r="CF284" i="1"/>
  <c r="CE285" i="1"/>
  <c r="CF285" i="1"/>
  <c r="CE286" i="1"/>
  <c r="CF286" i="1"/>
  <c r="CE287" i="1"/>
  <c r="CF287" i="1"/>
  <c r="CE288" i="1"/>
  <c r="CF288" i="1"/>
  <c r="CE289" i="1"/>
  <c r="CF289" i="1"/>
  <c r="CE290" i="1"/>
  <c r="CF290" i="1"/>
  <c r="CE291" i="1"/>
  <c r="CF291" i="1"/>
  <c r="CE292" i="1"/>
  <c r="CF292" i="1"/>
  <c r="CE293" i="1"/>
  <c r="CF293" i="1"/>
  <c r="CE294" i="1"/>
  <c r="CF294" i="1"/>
  <c r="CE295" i="1"/>
  <c r="CF295" i="1"/>
  <c r="CE296" i="1"/>
  <c r="CF296" i="1"/>
  <c r="CE297" i="1"/>
  <c r="CF297" i="1"/>
  <c r="CE298" i="1"/>
  <c r="CF298" i="1"/>
  <c r="CE299" i="1"/>
  <c r="CF299" i="1"/>
  <c r="CE300" i="1"/>
  <c r="CF300" i="1"/>
  <c r="CE301" i="1"/>
  <c r="CF301" i="1"/>
  <c r="CE302" i="1"/>
  <c r="CF302" i="1"/>
  <c r="CE303" i="1"/>
  <c r="CF303" i="1"/>
  <c r="CE304" i="1"/>
  <c r="CF304" i="1"/>
  <c r="CE305" i="1"/>
  <c r="CF305" i="1"/>
  <c r="CE306" i="1"/>
  <c r="CF306" i="1"/>
  <c r="CE307" i="1"/>
  <c r="CF307" i="1"/>
  <c r="CE308" i="1"/>
  <c r="CF308" i="1"/>
  <c r="CE309" i="1"/>
  <c r="CF309" i="1"/>
  <c r="CF9" i="1"/>
  <c r="CE9" i="1"/>
  <c r="BG10" i="1"/>
  <c r="BH10" i="1"/>
  <c r="BG11" i="1"/>
  <c r="BH11" i="1"/>
  <c r="BG12" i="1"/>
  <c r="BH12" i="1"/>
  <c r="BG13" i="1"/>
  <c r="BH13" i="1"/>
  <c r="BG14" i="1"/>
  <c r="BH14" i="1"/>
  <c r="BG15" i="1"/>
  <c r="BH15" i="1"/>
  <c r="BG16" i="1"/>
  <c r="BH16" i="1"/>
  <c r="BG17" i="1"/>
  <c r="BH17" i="1"/>
  <c r="BG18" i="1"/>
  <c r="BH18" i="1"/>
  <c r="BG19" i="1"/>
  <c r="BH19" i="1"/>
  <c r="BG20" i="1"/>
  <c r="BH20" i="1"/>
  <c r="BG21" i="1"/>
  <c r="BH21" i="1"/>
  <c r="BG22" i="1"/>
  <c r="BH22" i="1"/>
  <c r="BG23" i="1"/>
  <c r="BH23" i="1"/>
  <c r="BG24" i="1"/>
  <c r="BH24" i="1"/>
  <c r="BG25" i="1"/>
  <c r="BH25" i="1"/>
  <c r="BG26" i="1"/>
  <c r="BH26" i="1"/>
  <c r="BG27" i="1"/>
  <c r="BH27" i="1"/>
  <c r="BG28" i="1"/>
  <c r="BH28" i="1"/>
  <c r="BG29" i="1"/>
  <c r="BH29" i="1"/>
  <c r="BG30" i="1"/>
  <c r="BH30" i="1"/>
  <c r="BG31" i="1"/>
  <c r="BH31" i="1"/>
  <c r="BG32" i="1"/>
  <c r="BH32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G39" i="1"/>
  <c r="BH39" i="1"/>
  <c r="BG40" i="1"/>
  <c r="BH40" i="1"/>
  <c r="BG41" i="1"/>
  <c r="BH41" i="1"/>
  <c r="BG42" i="1"/>
  <c r="BH42" i="1"/>
  <c r="BG43" i="1"/>
  <c r="BH43" i="1"/>
  <c r="BG44" i="1"/>
  <c r="BH44" i="1"/>
  <c r="BG45" i="1"/>
  <c r="BH45" i="1"/>
  <c r="BG46" i="1"/>
  <c r="BH46" i="1"/>
  <c r="BG47" i="1"/>
  <c r="BH47" i="1"/>
  <c r="BG48" i="1"/>
  <c r="BH48" i="1"/>
  <c r="BG49" i="1"/>
  <c r="BH49" i="1"/>
  <c r="BG50" i="1"/>
  <c r="BH50" i="1"/>
  <c r="BG51" i="1"/>
  <c r="BH51" i="1"/>
  <c r="BG52" i="1"/>
  <c r="BH52" i="1"/>
  <c r="BG53" i="1"/>
  <c r="BH53" i="1"/>
  <c r="BG54" i="1"/>
  <c r="BH54" i="1"/>
  <c r="BG55" i="1"/>
  <c r="BH55" i="1"/>
  <c r="BG56" i="1"/>
  <c r="BH56" i="1"/>
  <c r="BG57" i="1"/>
  <c r="BH57" i="1"/>
  <c r="BG58" i="1"/>
  <c r="BH58" i="1"/>
  <c r="BG59" i="1"/>
  <c r="BH59" i="1"/>
  <c r="BG60" i="1"/>
  <c r="BH60" i="1"/>
  <c r="BG61" i="1"/>
  <c r="BH61" i="1"/>
  <c r="BG62" i="1"/>
  <c r="BH62" i="1"/>
  <c r="BG63" i="1"/>
  <c r="BH63" i="1"/>
  <c r="BG64" i="1"/>
  <c r="BH64" i="1"/>
  <c r="BG65" i="1"/>
  <c r="BH65" i="1"/>
  <c r="BG66" i="1"/>
  <c r="BH66" i="1"/>
  <c r="BG67" i="1"/>
  <c r="BH67" i="1"/>
  <c r="BG68" i="1"/>
  <c r="BH68" i="1"/>
  <c r="BG69" i="1"/>
  <c r="BH69" i="1"/>
  <c r="BG70" i="1"/>
  <c r="BH70" i="1"/>
  <c r="BG71" i="1"/>
  <c r="BH71" i="1"/>
  <c r="BG72" i="1"/>
  <c r="BH72" i="1"/>
  <c r="BG73" i="1"/>
  <c r="BH73" i="1"/>
  <c r="BG74" i="1"/>
  <c r="BH74" i="1"/>
  <c r="BG75" i="1"/>
  <c r="BH75" i="1"/>
  <c r="BG76" i="1"/>
  <c r="BH76" i="1"/>
  <c r="BG77" i="1"/>
  <c r="BH77" i="1"/>
  <c r="BG78" i="1"/>
  <c r="BH78" i="1"/>
  <c r="BG79" i="1"/>
  <c r="BH79" i="1"/>
  <c r="BG80" i="1"/>
  <c r="BH80" i="1"/>
  <c r="BG81" i="1"/>
  <c r="BH81" i="1"/>
  <c r="BG82" i="1"/>
  <c r="BH82" i="1"/>
  <c r="BG83" i="1"/>
  <c r="BH83" i="1"/>
  <c r="BG84" i="1"/>
  <c r="BH84" i="1"/>
  <c r="BG85" i="1"/>
  <c r="BH85" i="1"/>
  <c r="BG86" i="1"/>
  <c r="BH86" i="1"/>
  <c r="BG87" i="1"/>
  <c r="BH87" i="1"/>
  <c r="BG88" i="1"/>
  <c r="BH88" i="1"/>
  <c r="BG89" i="1"/>
  <c r="BH89" i="1"/>
  <c r="BG90" i="1"/>
  <c r="BH90" i="1"/>
  <c r="BG91" i="1"/>
  <c r="BH91" i="1"/>
  <c r="BG92" i="1"/>
  <c r="BH92" i="1"/>
  <c r="BG93" i="1"/>
  <c r="BH93" i="1"/>
  <c r="BG94" i="1"/>
  <c r="BH94" i="1"/>
  <c r="BG95" i="1"/>
  <c r="BH95" i="1"/>
  <c r="BG96" i="1"/>
  <c r="BH96" i="1"/>
  <c r="BG97" i="1"/>
  <c r="BH97" i="1"/>
  <c r="BG98" i="1"/>
  <c r="BH98" i="1"/>
  <c r="BG99" i="1"/>
  <c r="BH99" i="1"/>
  <c r="BG100" i="1"/>
  <c r="BH100" i="1"/>
  <c r="BG101" i="1"/>
  <c r="BH101" i="1"/>
  <c r="BG102" i="1"/>
  <c r="BH102" i="1"/>
  <c r="BG103" i="1"/>
  <c r="BH103" i="1"/>
  <c r="BG104" i="1"/>
  <c r="BH104" i="1"/>
  <c r="BG105" i="1"/>
  <c r="BH105" i="1"/>
  <c r="BG106" i="1"/>
  <c r="BH106" i="1"/>
  <c r="BG107" i="1"/>
  <c r="BH107" i="1"/>
  <c r="BG108" i="1"/>
  <c r="BH108" i="1"/>
  <c r="BG109" i="1"/>
  <c r="BH109" i="1"/>
  <c r="BG110" i="1"/>
  <c r="BH110" i="1"/>
  <c r="BG111" i="1"/>
  <c r="BH111" i="1"/>
  <c r="BG112" i="1"/>
  <c r="BH112" i="1"/>
  <c r="BG113" i="1"/>
  <c r="BH113" i="1"/>
  <c r="BG114" i="1"/>
  <c r="BH114" i="1"/>
  <c r="BG115" i="1"/>
  <c r="BH115" i="1"/>
  <c r="BG116" i="1"/>
  <c r="BH116" i="1"/>
  <c r="BG117" i="1"/>
  <c r="BH117" i="1"/>
  <c r="BG118" i="1"/>
  <c r="BH118" i="1"/>
  <c r="BG119" i="1"/>
  <c r="BH119" i="1"/>
  <c r="BG120" i="1"/>
  <c r="BH120" i="1"/>
  <c r="BG121" i="1"/>
  <c r="BH121" i="1"/>
  <c r="BG122" i="1"/>
  <c r="BH122" i="1"/>
  <c r="BG123" i="1"/>
  <c r="BH123" i="1"/>
  <c r="BG124" i="1"/>
  <c r="BH124" i="1"/>
  <c r="BG125" i="1"/>
  <c r="BH125" i="1"/>
  <c r="BG126" i="1"/>
  <c r="BH126" i="1"/>
  <c r="BG127" i="1"/>
  <c r="BH127" i="1"/>
  <c r="BG128" i="1"/>
  <c r="BH128" i="1"/>
  <c r="BG129" i="1"/>
  <c r="BH129" i="1"/>
  <c r="BG130" i="1"/>
  <c r="BH130" i="1"/>
  <c r="BG131" i="1"/>
  <c r="BH131" i="1"/>
  <c r="BG132" i="1"/>
  <c r="BH132" i="1"/>
  <c r="BG133" i="1"/>
  <c r="BH133" i="1"/>
  <c r="BG134" i="1"/>
  <c r="BH134" i="1"/>
  <c r="BG135" i="1"/>
  <c r="BH135" i="1"/>
  <c r="BG136" i="1"/>
  <c r="BH136" i="1"/>
  <c r="BG137" i="1"/>
  <c r="BH137" i="1"/>
  <c r="BG138" i="1"/>
  <c r="BH138" i="1"/>
  <c r="BG139" i="1"/>
  <c r="BH139" i="1"/>
  <c r="BG140" i="1"/>
  <c r="BH140" i="1"/>
  <c r="BG141" i="1"/>
  <c r="BH141" i="1"/>
  <c r="BG142" i="1"/>
  <c r="BH142" i="1"/>
  <c r="BG143" i="1"/>
  <c r="BH143" i="1"/>
  <c r="BG144" i="1"/>
  <c r="BH144" i="1"/>
  <c r="BG145" i="1"/>
  <c r="BH145" i="1"/>
  <c r="BG146" i="1"/>
  <c r="BH146" i="1"/>
  <c r="BG147" i="1"/>
  <c r="BH147" i="1"/>
  <c r="BG148" i="1"/>
  <c r="BH148" i="1"/>
  <c r="BG149" i="1"/>
  <c r="BH149" i="1"/>
  <c r="BG150" i="1"/>
  <c r="BH150" i="1"/>
  <c r="BG151" i="1"/>
  <c r="BH151" i="1"/>
  <c r="BG152" i="1"/>
  <c r="BH152" i="1"/>
  <c r="BG153" i="1"/>
  <c r="BH153" i="1"/>
  <c r="BG154" i="1"/>
  <c r="BH154" i="1"/>
  <c r="BG155" i="1"/>
  <c r="BH155" i="1"/>
  <c r="BG156" i="1"/>
  <c r="BH156" i="1"/>
  <c r="BG157" i="1"/>
  <c r="BH157" i="1"/>
  <c r="BG158" i="1"/>
  <c r="BH158" i="1"/>
  <c r="BG159" i="1"/>
  <c r="BH159" i="1"/>
  <c r="BG160" i="1"/>
  <c r="BH160" i="1"/>
  <c r="BG161" i="1"/>
  <c r="BH161" i="1"/>
  <c r="BG162" i="1"/>
  <c r="BH162" i="1"/>
  <c r="BG163" i="1"/>
  <c r="BH163" i="1"/>
  <c r="BG164" i="1"/>
  <c r="BH164" i="1"/>
  <c r="BG165" i="1"/>
  <c r="BH165" i="1"/>
  <c r="BG166" i="1"/>
  <c r="BH166" i="1"/>
  <c r="BG167" i="1"/>
  <c r="BH167" i="1"/>
  <c r="BG168" i="1"/>
  <c r="BH168" i="1"/>
  <c r="BG169" i="1"/>
  <c r="BH169" i="1"/>
  <c r="BG170" i="1"/>
  <c r="BH170" i="1"/>
  <c r="BG171" i="1"/>
  <c r="BH171" i="1"/>
  <c r="BG172" i="1"/>
  <c r="BH172" i="1"/>
  <c r="BG173" i="1"/>
  <c r="BH173" i="1"/>
  <c r="BG174" i="1"/>
  <c r="BH174" i="1"/>
  <c r="BG175" i="1"/>
  <c r="BH175" i="1"/>
  <c r="BG176" i="1"/>
  <c r="BH176" i="1"/>
  <c r="BG177" i="1"/>
  <c r="BH177" i="1"/>
  <c r="BG178" i="1"/>
  <c r="BH178" i="1"/>
  <c r="BG179" i="1"/>
  <c r="BH179" i="1"/>
  <c r="BG180" i="1"/>
  <c r="BH180" i="1"/>
  <c r="BG181" i="1"/>
  <c r="BH181" i="1"/>
  <c r="BG182" i="1"/>
  <c r="BH182" i="1"/>
  <c r="BG183" i="1"/>
  <c r="BH183" i="1"/>
  <c r="BG184" i="1"/>
  <c r="BH184" i="1"/>
  <c r="BG185" i="1"/>
  <c r="BH185" i="1"/>
  <c r="BG186" i="1"/>
  <c r="BH186" i="1"/>
  <c r="BG187" i="1"/>
  <c r="BH187" i="1"/>
  <c r="BG188" i="1"/>
  <c r="BH188" i="1"/>
  <c r="BG189" i="1"/>
  <c r="BH189" i="1"/>
  <c r="BG190" i="1"/>
  <c r="BH190" i="1"/>
  <c r="BG191" i="1"/>
  <c r="BH191" i="1"/>
  <c r="BG192" i="1"/>
  <c r="BH192" i="1"/>
  <c r="BG193" i="1"/>
  <c r="BH193" i="1"/>
  <c r="BG194" i="1"/>
  <c r="BH194" i="1"/>
  <c r="BG195" i="1"/>
  <c r="BH195" i="1"/>
  <c r="BG196" i="1"/>
  <c r="BH196" i="1"/>
  <c r="BG197" i="1"/>
  <c r="BH197" i="1"/>
  <c r="BG198" i="1"/>
  <c r="BH198" i="1"/>
  <c r="BG199" i="1"/>
  <c r="BH199" i="1"/>
  <c r="BG200" i="1"/>
  <c r="BH200" i="1"/>
  <c r="BG201" i="1"/>
  <c r="BH201" i="1"/>
  <c r="BG202" i="1"/>
  <c r="BH202" i="1"/>
  <c r="BG203" i="1"/>
  <c r="BH203" i="1"/>
  <c r="BG204" i="1"/>
  <c r="BH204" i="1"/>
  <c r="BG205" i="1"/>
  <c r="BH205" i="1"/>
  <c r="BG206" i="1"/>
  <c r="BH206" i="1"/>
  <c r="BG207" i="1"/>
  <c r="BH207" i="1"/>
  <c r="BG208" i="1"/>
  <c r="BH208" i="1"/>
  <c r="BG209" i="1"/>
  <c r="BH209" i="1"/>
  <c r="BG210" i="1"/>
  <c r="BH210" i="1"/>
  <c r="BG211" i="1"/>
  <c r="BH211" i="1"/>
  <c r="BG212" i="1"/>
  <c r="BH212" i="1"/>
  <c r="BG213" i="1"/>
  <c r="BH213" i="1"/>
  <c r="BG214" i="1"/>
  <c r="BH214" i="1"/>
  <c r="BG215" i="1"/>
  <c r="BH215" i="1"/>
  <c r="BG216" i="1"/>
  <c r="BH216" i="1"/>
  <c r="BG217" i="1"/>
  <c r="BH217" i="1"/>
  <c r="BG218" i="1"/>
  <c r="BH218" i="1"/>
  <c r="BG219" i="1"/>
  <c r="BH219" i="1"/>
  <c r="BG220" i="1"/>
  <c r="BH220" i="1"/>
  <c r="BG221" i="1"/>
  <c r="BH221" i="1"/>
  <c r="BG222" i="1"/>
  <c r="BH222" i="1"/>
  <c r="BG223" i="1"/>
  <c r="BH223" i="1"/>
  <c r="BG224" i="1"/>
  <c r="BH224" i="1"/>
  <c r="BG225" i="1"/>
  <c r="BH225" i="1"/>
  <c r="BG226" i="1"/>
  <c r="BH226" i="1"/>
  <c r="BG227" i="1"/>
  <c r="BH227" i="1"/>
  <c r="BG228" i="1"/>
  <c r="BH228" i="1"/>
  <c r="BG229" i="1"/>
  <c r="BH229" i="1"/>
  <c r="BG230" i="1"/>
  <c r="BH230" i="1"/>
  <c r="BG231" i="1"/>
  <c r="BH231" i="1"/>
  <c r="BG232" i="1"/>
  <c r="BH232" i="1"/>
  <c r="BG233" i="1"/>
  <c r="BH233" i="1"/>
  <c r="BG234" i="1"/>
  <c r="BH234" i="1"/>
  <c r="BG235" i="1"/>
  <c r="BH235" i="1"/>
  <c r="BG236" i="1"/>
  <c r="BH236" i="1"/>
  <c r="BG237" i="1"/>
  <c r="BH237" i="1"/>
  <c r="BG238" i="1"/>
  <c r="BH238" i="1"/>
  <c r="BG239" i="1"/>
  <c r="BH239" i="1"/>
  <c r="BG240" i="1"/>
  <c r="BH240" i="1"/>
  <c r="BG241" i="1"/>
  <c r="BH241" i="1"/>
  <c r="BG242" i="1"/>
  <c r="BH242" i="1"/>
  <c r="BG243" i="1"/>
  <c r="BH243" i="1"/>
  <c r="BG244" i="1"/>
  <c r="BH244" i="1"/>
  <c r="BG245" i="1"/>
  <c r="BH245" i="1"/>
  <c r="BG246" i="1"/>
  <c r="BH246" i="1"/>
  <c r="BG247" i="1"/>
  <c r="BH247" i="1"/>
  <c r="BG248" i="1"/>
  <c r="BH248" i="1"/>
  <c r="BG249" i="1"/>
  <c r="BH249" i="1"/>
  <c r="BG250" i="1"/>
  <c r="BH250" i="1"/>
  <c r="BG251" i="1"/>
  <c r="BH251" i="1"/>
  <c r="BG252" i="1"/>
  <c r="BH252" i="1"/>
  <c r="BG253" i="1"/>
  <c r="BH253" i="1"/>
  <c r="BG254" i="1"/>
  <c r="BH254" i="1"/>
  <c r="BG255" i="1"/>
  <c r="BH255" i="1"/>
  <c r="BG256" i="1"/>
  <c r="BH256" i="1"/>
  <c r="BG257" i="1"/>
  <c r="BH257" i="1"/>
  <c r="BG258" i="1"/>
  <c r="BH258" i="1"/>
  <c r="BG259" i="1"/>
  <c r="BH259" i="1"/>
  <c r="BG260" i="1"/>
  <c r="BH260" i="1"/>
  <c r="BG261" i="1"/>
  <c r="BH261" i="1"/>
  <c r="BG262" i="1"/>
  <c r="BH262" i="1"/>
  <c r="BG263" i="1"/>
  <c r="BH263" i="1"/>
  <c r="BG264" i="1"/>
  <c r="BH264" i="1"/>
  <c r="BG265" i="1"/>
  <c r="BH265" i="1"/>
  <c r="BG266" i="1"/>
  <c r="BH266" i="1"/>
  <c r="BG267" i="1"/>
  <c r="BH267" i="1"/>
  <c r="BG268" i="1"/>
  <c r="BH268" i="1"/>
  <c r="BG269" i="1"/>
  <c r="BH269" i="1"/>
  <c r="BG270" i="1"/>
  <c r="BH270" i="1"/>
  <c r="BG271" i="1"/>
  <c r="BH271" i="1"/>
  <c r="BG272" i="1"/>
  <c r="BH272" i="1"/>
  <c r="BG273" i="1"/>
  <c r="BH273" i="1"/>
  <c r="BG274" i="1"/>
  <c r="BH274" i="1"/>
  <c r="BG275" i="1"/>
  <c r="BH275" i="1"/>
  <c r="BG276" i="1"/>
  <c r="BH276" i="1"/>
  <c r="BG277" i="1"/>
  <c r="BH277" i="1"/>
  <c r="BG278" i="1"/>
  <c r="BH278" i="1"/>
  <c r="BG279" i="1"/>
  <c r="BH279" i="1"/>
  <c r="BG280" i="1"/>
  <c r="BH280" i="1"/>
  <c r="BG281" i="1"/>
  <c r="BH281" i="1"/>
  <c r="BG282" i="1"/>
  <c r="BH282" i="1"/>
  <c r="BG283" i="1"/>
  <c r="BH283" i="1"/>
  <c r="BG284" i="1"/>
  <c r="BH284" i="1"/>
  <c r="BG285" i="1"/>
  <c r="BH285" i="1"/>
  <c r="BG286" i="1"/>
  <c r="BH286" i="1"/>
  <c r="BG287" i="1"/>
  <c r="BH287" i="1"/>
  <c r="BG288" i="1"/>
  <c r="BH288" i="1"/>
  <c r="BG289" i="1"/>
  <c r="BH289" i="1"/>
  <c r="BG290" i="1"/>
  <c r="BH290" i="1"/>
  <c r="BG291" i="1"/>
  <c r="BH291" i="1"/>
  <c r="BG292" i="1"/>
  <c r="BH292" i="1"/>
  <c r="BG293" i="1"/>
  <c r="BH293" i="1"/>
  <c r="BG294" i="1"/>
  <c r="BH294" i="1"/>
  <c r="BG295" i="1"/>
  <c r="BH295" i="1"/>
  <c r="BG296" i="1"/>
  <c r="BH296" i="1"/>
  <c r="BG297" i="1"/>
  <c r="BH297" i="1"/>
  <c r="BG298" i="1"/>
  <c r="BH298" i="1"/>
  <c r="BG299" i="1"/>
  <c r="BH299" i="1"/>
  <c r="BG300" i="1"/>
  <c r="BH300" i="1"/>
  <c r="BG301" i="1"/>
  <c r="BH301" i="1"/>
  <c r="BG302" i="1"/>
  <c r="BH302" i="1"/>
  <c r="BG303" i="1"/>
  <c r="BH303" i="1"/>
  <c r="BG304" i="1"/>
  <c r="BH304" i="1"/>
  <c r="BG305" i="1"/>
  <c r="BH305" i="1"/>
  <c r="BG306" i="1"/>
  <c r="BH306" i="1"/>
  <c r="BG307" i="1"/>
  <c r="BH307" i="1"/>
  <c r="BG308" i="1"/>
  <c r="BH308" i="1"/>
  <c r="BG309" i="1"/>
  <c r="BH309" i="1"/>
  <c r="BH9" i="1"/>
  <c r="BG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I58" i="1"/>
  <c r="AJ58" i="1"/>
  <c r="AI59" i="1"/>
  <c r="AJ59" i="1"/>
  <c r="AI60" i="1"/>
  <c r="AJ60" i="1"/>
  <c r="AI61" i="1"/>
  <c r="AJ61" i="1"/>
  <c r="AI62" i="1"/>
  <c r="AJ62" i="1"/>
  <c r="AI63" i="1"/>
  <c r="AJ63" i="1"/>
  <c r="AI64" i="1"/>
  <c r="AJ64" i="1"/>
  <c r="AI65" i="1"/>
  <c r="AJ65" i="1"/>
  <c r="AI66" i="1"/>
  <c r="AJ66" i="1"/>
  <c r="AI67" i="1"/>
  <c r="AJ67" i="1"/>
  <c r="AI68" i="1"/>
  <c r="AJ68" i="1"/>
  <c r="AI69" i="1"/>
  <c r="AJ69" i="1"/>
  <c r="AI70" i="1"/>
  <c r="AJ70" i="1"/>
  <c r="AI71" i="1"/>
  <c r="AJ71" i="1"/>
  <c r="AI72" i="1"/>
  <c r="AJ72" i="1"/>
  <c r="AI73" i="1"/>
  <c r="AJ73" i="1"/>
  <c r="AI74" i="1"/>
  <c r="AJ74" i="1"/>
  <c r="AI75" i="1"/>
  <c r="AJ75" i="1"/>
  <c r="AI76" i="1"/>
  <c r="AJ76" i="1"/>
  <c r="AI77" i="1"/>
  <c r="AJ77" i="1"/>
  <c r="AI78" i="1"/>
  <c r="AJ78" i="1"/>
  <c r="AI79" i="1"/>
  <c r="AJ79" i="1"/>
  <c r="AI80" i="1"/>
  <c r="AJ80" i="1"/>
  <c r="AI81" i="1"/>
  <c r="AJ81" i="1"/>
  <c r="AI82" i="1"/>
  <c r="AJ82" i="1"/>
  <c r="AI83" i="1"/>
  <c r="AJ83" i="1"/>
  <c r="AI84" i="1"/>
  <c r="AJ84" i="1"/>
  <c r="AI85" i="1"/>
  <c r="AJ85" i="1"/>
  <c r="AI86" i="1"/>
  <c r="AJ86" i="1"/>
  <c r="AI87" i="1"/>
  <c r="AJ87" i="1"/>
  <c r="AI88" i="1"/>
  <c r="AJ88" i="1"/>
  <c r="AI89" i="1"/>
  <c r="AJ89" i="1"/>
  <c r="AI90" i="1"/>
  <c r="AJ90" i="1"/>
  <c r="AI91" i="1"/>
  <c r="AJ91" i="1"/>
  <c r="AI92" i="1"/>
  <c r="AJ92" i="1"/>
  <c r="AI93" i="1"/>
  <c r="AJ93" i="1"/>
  <c r="AI94" i="1"/>
  <c r="AJ94" i="1"/>
  <c r="AI95" i="1"/>
  <c r="AJ95" i="1"/>
  <c r="AI96" i="1"/>
  <c r="AJ96" i="1"/>
  <c r="AI97" i="1"/>
  <c r="AJ97" i="1"/>
  <c r="AI98" i="1"/>
  <c r="AJ98" i="1"/>
  <c r="AI99" i="1"/>
  <c r="AJ99" i="1"/>
  <c r="AI100" i="1"/>
  <c r="AJ100" i="1"/>
  <c r="AI101" i="1"/>
  <c r="AJ101" i="1"/>
  <c r="AI102" i="1"/>
  <c r="AJ102" i="1"/>
  <c r="AI103" i="1"/>
  <c r="AJ103" i="1"/>
  <c r="AI104" i="1"/>
  <c r="AJ104" i="1"/>
  <c r="AI105" i="1"/>
  <c r="AJ105" i="1"/>
  <c r="AI106" i="1"/>
  <c r="AJ106" i="1"/>
  <c r="AI107" i="1"/>
  <c r="AJ107" i="1"/>
  <c r="AI108" i="1"/>
  <c r="AJ108" i="1"/>
  <c r="AI109" i="1"/>
  <c r="AJ109" i="1"/>
  <c r="AI110" i="1"/>
  <c r="AJ110" i="1"/>
  <c r="AI111" i="1"/>
  <c r="AJ111" i="1"/>
  <c r="AI112" i="1"/>
  <c r="AJ112" i="1"/>
  <c r="AI113" i="1"/>
  <c r="AJ113" i="1"/>
  <c r="AI114" i="1"/>
  <c r="AJ114" i="1"/>
  <c r="AI115" i="1"/>
  <c r="AJ115" i="1"/>
  <c r="AI116" i="1"/>
  <c r="AJ116" i="1"/>
  <c r="AI117" i="1"/>
  <c r="AJ117" i="1"/>
  <c r="AI118" i="1"/>
  <c r="AJ118" i="1"/>
  <c r="AI119" i="1"/>
  <c r="AJ119" i="1"/>
  <c r="AI120" i="1"/>
  <c r="AJ120" i="1"/>
  <c r="AI121" i="1"/>
  <c r="AJ121" i="1"/>
  <c r="AI122" i="1"/>
  <c r="AJ122" i="1"/>
  <c r="AI123" i="1"/>
  <c r="AJ123" i="1"/>
  <c r="AI124" i="1"/>
  <c r="AJ124" i="1"/>
  <c r="AI125" i="1"/>
  <c r="AJ125" i="1"/>
  <c r="AI126" i="1"/>
  <c r="AJ126" i="1"/>
  <c r="AI127" i="1"/>
  <c r="AJ127" i="1"/>
  <c r="AI128" i="1"/>
  <c r="AJ128" i="1"/>
  <c r="AI129" i="1"/>
  <c r="AJ129" i="1"/>
  <c r="AI130" i="1"/>
  <c r="AJ130" i="1"/>
  <c r="AI131" i="1"/>
  <c r="AJ131" i="1"/>
  <c r="AI132" i="1"/>
  <c r="AJ132" i="1"/>
  <c r="AI133" i="1"/>
  <c r="AJ133" i="1"/>
  <c r="AI134" i="1"/>
  <c r="AJ134" i="1"/>
  <c r="AI135" i="1"/>
  <c r="AJ135" i="1"/>
  <c r="AI136" i="1"/>
  <c r="AJ136" i="1"/>
  <c r="AI137" i="1"/>
  <c r="AJ137" i="1"/>
  <c r="AI138" i="1"/>
  <c r="AJ138" i="1"/>
  <c r="AI139" i="1"/>
  <c r="AJ139" i="1"/>
  <c r="AI140" i="1"/>
  <c r="AJ140" i="1"/>
  <c r="AI141" i="1"/>
  <c r="AJ141" i="1"/>
  <c r="AI142" i="1"/>
  <c r="AJ142" i="1"/>
  <c r="AI143" i="1"/>
  <c r="AJ143" i="1"/>
  <c r="AI144" i="1"/>
  <c r="AJ144" i="1"/>
  <c r="AI145" i="1"/>
  <c r="AJ145" i="1"/>
  <c r="AI146" i="1"/>
  <c r="AJ146" i="1"/>
  <c r="AI147" i="1"/>
  <c r="AJ147" i="1"/>
  <c r="AI148" i="1"/>
  <c r="AJ148" i="1"/>
  <c r="AI149" i="1"/>
  <c r="AJ149" i="1"/>
  <c r="AI150" i="1"/>
  <c r="AJ150" i="1"/>
  <c r="AI151" i="1"/>
  <c r="AJ151" i="1"/>
  <c r="AI152" i="1"/>
  <c r="AJ152" i="1"/>
  <c r="AI153" i="1"/>
  <c r="AJ153" i="1"/>
  <c r="AI154" i="1"/>
  <c r="AJ154" i="1"/>
  <c r="AI155" i="1"/>
  <c r="AJ155" i="1"/>
  <c r="AI156" i="1"/>
  <c r="AJ156" i="1"/>
  <c r="AI157" i="1"/>
  <c r="AJ157" i="1"/>
  <c r="AI158" i="1"/>
  <c r="AJ158" i="1"/>
  <c r="AI159" i="1"/>
  <c r="AJ159" i="1"/>
  <c r="AI160" i="1"/>
  <c r="AJ160" i="1"/>
  <c r="AI161" i="1"/>
  <c r="AJ161" i="1"/>
  <c r="AI162" i="1"/>
  <c r="AJ162" i="1"/>
  <c r="AI163" i="1"/>
  <c r="AJ163" i="1"/>
  <c r="AI164" i="1"/>
  <c r="AJ164" i="1"/>
  <c r="AI165" i="1"/>
  <c r="AJ165" i="1"/>
  <c r="AI166" i="1"/>
  <c r="AJ166" i="1"/>
  <c r="AI167" i="1"/>
  <c r="AJ167" i="1"/>
  <c r="AI168" i="1"/>
  <c r="AJ168" i="1"/>
  <c r="AI169" i="1"/>
  <c r="AJ169" i="1"/>
  <c r="AI170" i="1"/>
  <c r="AJ170" i="1"/>
  <c r="AI171" i="1"/>
  <c r="AJ171" i="1"/>
  <c r="AI172" i="1"/>
  <c r="AJ172" i="1"/>
  <c r="AI173" i="1"/>
  <c r="AJ173" i="1"/>
  <c r="AI174" i="1"/>
  <c r="AJ174" i="1"/>
  <c r="AI175" i="1"/>
  <c r="AJ175" i="1"/>
  <c r="AI176" i="1"/>
  <c r="AJ176" i="1"/>
  <c r="AI177" i="1"/>
  <c r="AJ177" i="1"/>
  <c r="AI178" i="1"/>
  <c r="AJ178" i="1"/>
  <c r="AI179" i="1"/>
  <c r="AJ179" i="1"/>
  <c r="AI180" i="1"/>
  <c r="AJ180" i="1"/>
  <c r="AI181" i="1"/>
  <c r="AJ181" i="1"/>
  <c r="AI182" i="1"/>
  <c r="AJ182" i="1"/>
  <c r="AI183" i="1"/>
  <c r="AJ183" i="1"/>
  <c r="AI184" i="1"/>
  <c r="AJ184" i="1"/>
  <c r="AI185" i="1"/>
  <c r="AJ185" i="1"/>
  <c r="AI186" i="1"/>
  <c r="AJ186" i="1"/>
  <c r="AI187" i="1"/>
  <c r="AJ187" i="1"/>
  <c r="AI188" i="1"/>
  <c r="AJ188" i="1"/>
  <c r="AI189" i="1"/>
  <c r="AJ189" i="1"/>
  <c r="AI190" i="1"/>
  <c r="AJ190" i="1"/>
  <c r="AI191" i="1"/>
  <c r="AJ191" i="1"/>
  <c r="AI192" i="1"/>
  <c r="AJ192" i="1"/>
  <c r="AI193" i="1"/>
  <c r="AJ193" i="1"/>
  <c r="AI194" i="1"/>
  <c r="AJ194" i="1"/>
  <c r="AI195" i="1"/>
  <c r="AJ195" i="1"/>
  <c r="AI196" i="1"/>
  <c r="AJ196" i="1"/>
  <c r="AI197" i="1"/>
  <c r="AJ197" i="1"/>
  <c r="AI198" i="1"/>
  <c r="AJ198" i="1"/>
  <c r="AI199" i="1"/>
  <c r="AJ199" i="1"/>
  <c r="AI200" i="1"/>
  <c r="AJ200" i="1"/>
  <c r="AI201" i="1"/>
  <c r="AJ201" i="1"/>
  <c r="AI202" i="1"/>
  <c r="AJ202" i="1"/>
  <c r="AI203" i="1"/>
  <c r="AJ203" i="1"/>
  <c r="AI204" i="1"/>
  <c r="AJ204" i="1"/>
  <c r="AI205" i="1"/>
  <c r="AJ205" i="1"/>
  <c r="AI206" i="1"/>
  <c r="AJ206" i="1"/>
  <c r="AI207" i="1"/>
  <c r="AJ207" i="1"/>
  <c r="AI208" i="1"/>
  <c r="AJ208" i="1"/>
  <c r="AI209" i="1"/>
  <c r="AJ209" i="1"/>
  <c r="AI210" i="1"/>
  <c r="AJ210" i="1"/>
  <c r="AI211" i="1"/>
  <c r="AJ211" i="1"/>
  <c r="AI212" i="1"/>
  <c r="AJ212" i="1"/>
  <c r="AI213" i="1"/>
  <c r="AJ213" i="1"/>
  <c r="AI214" i="1"/>
  <c r="AJ214" i="1"/>
  <c r="AI215" i="1"/>
  <c r="AJ215" i="1"/>
  <c r="AI216" i="1"/>
  <c r="AJ216" i="1"/>
  <c r="AI217" i="1"/>
  <c r="AJ217" i="1"/>
  <c r="AI218" i="1"/>
  <c r="AJ218" i="1"/>
  <c r="AI219" i="1"/>
  <c r="AJ219" i="1"/>
  <c r="AI220" i="1"/>
  <c r="AJ220" i="1"/>
  <c r="AI221" i="1"/>
  <c r="AJ221" i="1"/>
  <c r="AI222" i="1"/>
  <c r="AJ222" i="1"/>
  <c r="AI223" i="1"/>
  <c r="AJ223" i="1"/>
  <c r="AI224" i="1"/>
  <c r="AJ224" i="1"/>
  <c r="AI225" i="1"/>
  <c r="AJ225" i="1"/>
  <c r="AI226" i="1"/>
  <c r="AJ226" i="1"/>
  <c r="AI227" i="1"/>
  <c r="AJ227" i="1"/>
  <c r="AI228" i="1"/>
  <c r="AJ228" i="1"/>
  <c r="AI229" i="1"/>
  <c r="AJ229" i="1"/>
  <c r="AI230" i="1"/>
  <c r="AJ230" i="1"/>
  <c r="AI231" i="1"/>
  <c r="AJ231" i="1"/>
  <c r="AI232" i="1"/>
  <c r="AJ232" i="1"/>
  <c r="AI233" i="1"/>
  <c r="AJ233" i="1"/>
  <c r="AI234" i="1"/>
  <c r="AJ234" i="1"/>
  <c r="AI235" i="1"/>
  <c r="AJ235" i="1"/>
  <c r="AI236" i="1"/>
  <c r="AJ236" i="1"/>
  <c r="AI237" i="1"/>
  <c r="AJ237" i="1"/>
  <c r="AI238" i="1"/>
  <c r="AJ238" i="1"/>
  <c r="AI239" i="1"/>
  <c r="AJ239" i="1"/>
  <c r="AI240" i="1"/>
  <c r="AJ240" i="1"/>
  <c r="AI241" i="1"/>
  <c r="AJ241" i="1"/>
  <c r="AI242" i="1"/>
  <c r="AJ242" i="1"/>
  <c r="AI243" i="1"/>
  <c r="AJ243" i="1"/>
  <c r="AI244" i="1"/>
  <c r="AJ244" i="1"/>
  <c r="AI245" i="1"/>
  <c r="AJ245" i="1"/>
  <c r="AI246" i="1"/>
  <c r="AJ246" i="1"/>
  <c r="AI247" i="1"/>
  <c r="AJ247" i="1"/>
  <c r="AI248" i="1"/>
  <c r="AJ248" i="1"/>
  <c r="AI249" i="1"/>
  <c r="AJ249" i="1"/>
  <c r="AI250" i="1"/>
  <c r="AJ250" i="1"/>
  <c r="AI251" i="1"/>
  <c r="AJ251" i="1"/>
  <c r="AI252" i="1"/>
  <c r="AJ252" i="1"/>
  <c r="AI253" i="1"/>
  <c r="AJ253" i="1"/>
  <c r="AI254" i="1"/>
  <c r="AJ254" i="1"/>
  <c r="AI255" i="1"/>
  <c r="AJ255" i="1"/>
  <c r="AI256" i="1"/>
  <c r="AJ256" i="1"/>
  <c r="AI257" i="1"/>
  <c r="AJ257" i="1"/>
  <c r="AI258" i="1"/>
  <c r="AJ258" i="1"/>
  <c r="AI259" i="1"/>
  <c r="AJ259" i="1"/>
  <c r="AI260" i="1"/>
  <c r="AJ260" i="1"/>
  <c r="AI261" i="1"/>
  <c r="AJ261" i="1"/>
  <c r="AI262" i="1"/>
  <c r="AJ262" i="1"/>
  <c r="AI263" i="1"/>
  <c r="AJ263" i="1"/>
  <c r="AI264" i="1"/>
  <c r="AJ264" i="1"/>
  <c r="AI265" i="1"/>
  <c r="AJ265" i="1"/>
  <c r="AI266" i="1"/>
  <c r="AJ266" i="1"/>
  <c r="AI267" i="1"/>
  <c r="AJ267" i="1"/>
  <c r="AI268" i="1"/>
  <c r="AJ268" i="1"/>
  <c r="AI269" i="1"/>
  <c r="AJ269" i="1"/>
  <c r="AI270" i="1"/>
  <c r="AJ270" i="1"/>
  <c r="AI271" i="1"/>
  <c r="AJ271" i="1"/>
  <c r="AI272" i="1"/>
  <c r="AJ272" i="1"/>
  <c r="AI273" i="1"/>
  <c r="AJ273" i="1"/>
  <c r="AI274" i="1"/>
  <c r="AJ274" i="1"/>
  <c r="AI275" i="1"/>
  <c r="AJ275" i="1"/>
  <c r="AI276" i="1"/>
  <c r="AJ276" i="1"/>
  <c r="AI277" i="1"/>
  <c r="AJ277" i="1"/>
  <c r="AI278" i="1"/>
  <c r="AJ278" i="1"/>
  <c r="AI279" i="1"/>
  <c r="AJ279" i="1"/>
  <c r="AI280" i="1"/>
  <c r="AJ280" i="1"/>
  <c r="AI281" i="1"/>
  <c r="AJ281" i="1"/>
  <c r="AI282" i="1"/>
  <c r="AJ282" i="1"/>
  <c r="AI283" i="1"/>
  <c r="AJ283" i="1"/>
  <c r="AI284" i="1"/>
  <c r="AJ284" i="1"/>
  <c r="AI285" i="1"/>
  <c r="AJ285" i="1"/>
  <c r="AI286" i="1"/>
  <c r="AJ286" i="1"/>
  <c r="AI287" i="1"/>
  <c r="AJ287" i="1"/>
  <c r="AI288" i="1"/>
  <c r="AJ288" i="1"/>
  <c r="AI289" i="1"/>
  <c r="AJ289" i="1"/>
  <c r="AI290" i="1"/>
  <c r="AJ290" i="1"/>
  <c r="AI291" i="1"/>
  <c r="AJ291" i="1"/>
  <c r="AI292" i="1"/>
  <c r="AJ292" i="1"/>
  <c r="AI293" i="1"/>
  <c r="AJ293" i="1"/>
  <c r="AI294" i="1"/>
  <c r="AJ294" i="1"/>
  <c r="AI295" i="1"/>
  <c r="AJ295" i="1"/>
  <c r="AI296" i="1"/>
  <c r="AJ296" i="1"/>
  <c r="AI297" i="1"/>
  <c r="AJ297" i="1"/>
  <c r="AI298" i="1"/>
  <c r="AJ298" i="1"/>
  <c r="AI299" i="1"/>
  <c r="AJ299" i="1"/>
  <c r="AI300" i="1"/>
  <c r="AJ300" i="1"/>
  <c r="AI301" i="1"/>
  <c r="AJ301" i="1"/>
  <c r="AI302" i="1"/>
  <c r="AJ302" i="1"/>
  <c r="AI303" i="1"/>
  <c r="AJ303" i="1"/>
  <c r="AI304" i="1"/>
  <c r="AJ304" i="1"/>
  <c r="AI305" i="1"/>
  <c r="AJ305" i="1"/>
  <c r="AI306" i="1"/>
  <c r="AJ306" i="1"/>
  <c r="AI307" i="1"/>
  <c r="AJ307" i="1"/>
  <c r="AI308" i="1"/>
  <c r="AJ308" i="1"/>
  <c r="AI309" i="1"/>
  <c r="AJ309" i="1"/>
  <c r="AJ9" i="1"/>
  <c r="AI9" i="1"/>
  <c r="L2" i="1"/>
  <c r="E2" i="1"/>
  <c r="I6" i="1" s="1"/>
  <c r="EA179" i="1" l="1"/>
  <c r="EA289" i="1"/>
  <c r="EA257" i="1"/>
  <c r="EA185" i="1"/>
  <c r="EA224" i="1"/>
  <c r="EA207" i="1"/>
  <c r="EA265" i="1"/>
  <c r="EA175" i="1"/>
  <c r="EA247" i="1"/>
  <c r="EA137" i="1"/>
  <c r="EA125" i="1"/>
  <c r="EA168" i="1"/>
  <c r="EA112" i="1"/>
  <c r="EA108" i="1"/>
  <c r="EA88" i="1"/>
  <c r="EA84" i="1"/>
  <c r="EA226" i="1"/>
  <c r="EA298" i="1"/>
  <c r="EA297" i="1"/>
  <c r="EA282" i="1"/>
  <c r="EA193" i="1"/>
  <c r="EA142" i="1"/>
  <c r="EA122" i="1"/>
  <c r="EA118" i="1"/>
  <c r="EA98" i="1"/>
  <c r="EA94" i="1"/>
  <c r="EA90" i="1"/>
  <c r="EA86" i="1"/>
  <c r="EA78" i="1"/>
  <c r="EA74" i="1"/>
  <c r="EA70" i="1"/>
  <c r="EA66" i="1"/>
  <c r="EA62" i="1"/>
  <c r="EA42" i="1"/>
  <c r="EA255" i="1"/>
  <c r="EA225" i="1"/>
  <c r="EA221" i="1"/>
  <c r="EA121" i="1"/>
  <c r="EA113" i="1"/>
  <c r="EA109" i="1"/>
  <c r="EA105" i="1"/>
  <c r="EA101" i="1"/>
  <c r="EA97" i="1"/>
  <c r="EA93" i="1"/>
  <c r="EA73" i="1"/>
  <c r="EA69" i="1"/>
  <c r="EA65" i="1"/>
  <c r="EA61" i="1"/>
  <c r="EA57" i="1"/>
  <c r="EA53" i="1"/>
  <c r="EA49" i="1"/>
  <c r="EA258" i="1"/>
  <c r="EA232" i="1"/>
  <c r="EA132" i="1"/>
  <c r="EA128" i="1"/>
  <c r="EA104" i="1"/>
  <c r="EA68" i="1"/>
  <c r="EA305" i="1"/>
  <c r="EA264" i="1"/>
  <c r="EA219" i="1"/>
  <c r="EA237" i="1"/>
  <c r="EA192" i="1"/>
  <c r="EA202" i="1"/>
  <c r="EA139" i="1"/>
  <c r="EA41" i="1"/>
  <c r="EA263" i="1"/>
  <c r="EA249" i="1"/>
  <c r="EA245" i="1"/>
  <c r="EA231" i="1"/>
  <c r="EA223" i="1"/>
  <c r="EA209" i="1"/>
  <c r="EA205" i="1"/>
  <c r="EA194" i="1"/>
  <c r="EA166" i="1"/>
  <c r="EA123" i="1"/>
  <c r="EA48" i="1"/>
  <c r="EA191" i="1"/>
  <c r="EA174" i="1"/>
  <c r="EA29" i="1"/>
  <c r="EA281" i="1"/>
  <c r="EA266" i="1"/>
  <c r="EA256" i="1"/>
  <c r="EA201" i="1"/>
  <c r="EA162" i="1"/>
  <c r="EA150" i="1"/>
  <c r="EA138" i="1"/>
  <c r="EA43" i="1"/>
  <c r="EA24" i="1"/>
  <c r="EA25" i="1"/>
  <c r="EA114" i="1"/>
  <c r="EA186" i="1"/>
  <c r="EA183" i="1"/>
  <c r="EA172" i="1"/>
  <c r="EA161" i="1"/>
  <c r="EA157" i="1"/>
  <c r="EA153" i="1"/>
  <c r="EA133" i="1"/>
  <c r="EA54" i="1"/>
  <c r="EA27" i="1"/>
  <c r="EA56" i="1"/>
  <c r="EA9" i="1"/>
  <c r="EA304" i="1"/>
  <c r="EA89" i="1"/>
  <c r="EA279" i="1"/>
  <c r="EA156" i="1"/>
  <c r="EA38" i="1"/>
  <c r="EA303" i="1"/>
  <c r="EA290" i="1"/>
  <c r="EA287" i="1"/>
  <c r="EA274" i="1"/>
  <c r="EA271" i="1"/>
  <c r="EA242" i="1"/>
  <c r="EA239" i="1"/>
  <c r="EA229" i="1"/>
  <c r="EA216" i="1"/>
  <c r="EA199" i="1"/>
  <c r="EA170" i="1"/>
  <c r="EA152" i="1"/>
  <c r="EA144" i="1"/>
  <c r="EA129" i="1"/>
  <c r="EA110" i="1"/>
  <c r="EA106" i="1"/>
  <c r="EA91" i="1"/>
  <c r="EA80" i="1"/>
  <c r="EA76" i="1"/>
  <c r="EA36" i="1"/>
  <c r="EA21" i="1"/>
  <c r="EA17" i="1"/>
  <c r="EA13" i="1"/>
  <c r="EA75" i="1"/>
  <c r="EA46" i="1"/>
  <c r="EA296" i="1"/>
  <c r="EA280" i="1"/>
  <c r="EA248" i="1"/>
  <c r="EA215" i="1"/>
  <c r="EA45" i="1"/>
  <c r="EA16" i="1"/>
  <c r="EA273" i="1"/>
  <c r="EA241" i="1"/>
  <c r="EA218" i="1"/>
  <c r="EA211" i="1"/>
  <c r="EA208" i="1"/>
  <c r="EA124" i="1"/>
  <c r="EA120" i="1"/>
  <c r="EA295" i="1"/>
  <c r="EA81" i="1"/>
  <c r="EA59" i="1"/>
  <c r="EA37" i="1"/>
  <c r="EA34" i="1"/>
  <c r="EA288" i="1"/>
  <c r="EA272" i="1"/>
  <c r="EA243" i="1"/>
  <c r="EA240" i="1"/>
  <c r="EA233" i="1"/>
  <c r="EA217" i="1"/>
  <c r="EA213" i="1"/>
  <c r="EA210" i="1"/>
  <c r="EA203" i="1"/>
  <c r="EA200" i="1"/>
  <c r="EA187" i="1"/>
  <c r="EA171" i="1"/>
  <c r="EA164" i="1"/>
  <c r="EA149" i="1"/>
  <c r="EA145" i="1"/>
  <c r="EA130" i="1"/>
  <c r="EA107" i="1"/>
  <c r="EA100" i="1"/>
  <c r="EA92" i="1"/>
  <c r="EA22" i="1"/>
  <c r="EA14" i="1"/>
  <c r="EA10" i="1"/>
  <c r="EA308" i="1"/>
  <c r="EA300" i="1"/>
  <c r="EA292" i="1"/>
  <c r="EA284" i="1"/>
  <c r="EA276" i="1"/>
  <c r="EA268" i="1"/>
  <c r="EA260" i="1"/>
  <c r="EA252" i="1"/>
  <c r="EA244" i="1"/>
  <c r="EA236" i="1"/>
  <c r="EA228" i="1"/>
  <c r="EA220" i="1"/>
  <c r="EA212" i="1"/>
  <c r="EA204" i="1"/>
  <c r="EA196" i="1"/>
  <c r="EA188" i="1"/>
  <c r="EA180" i="1"/>
  <c r="EA165" i="1"/>
  <c r="EA158" i="1"/>
  <c r="EA148" i="1"/>
  <c r="EA134" i="1"/>
  <c r="EA96" i="1"/>
  <c r="EA85" i="1"/>
  <c r="EA82" i="1"/>
  <c r="EA72" i="1"/>
  <c r="EA58" i="1"/>
  <c r="EA44" i="1"/>
  <c r="EA33" i="1"/>
  <c r="EA30" i="1"/>
  <c r="EA20" i="1"/>
  <c r="L3" i="1"/>
  <c r="L4" i="1" s="1"/>
  <c r="EA302" i="1"/>
  <c r="EA294" i="1"/>
  <c r="EA286" i="1"/>
  <c r="EA278" i="1"/>
  <c r="EA270" i="1"/>
  <c r="EA262" i="1"/>
  <c r="EA254" i="1"/>
  <c r="EA246" i="1"/>
  <c r="EA238" i="1"/>
  <c r="EA230" i="1"/>
  <c r="EA222" i="1"/>
  <c r="EA214" i="1"/>
  <c r="EA206" i="1"/>
  <c r="EA198" i="1"/>
  <c r="EA190" i="1"/>
  <c r="EA182" i="1"/>
  <c r="EA154" i="1"/>
  <c r="EA140" i="1"/>
  <c r="EA126" i="1"/>
  <c r="EA116" i="1"/>
  <c r="EA102" i="1"/>
  <c r="EA77" i="1"/>
  <c r="EA64" i="1"/>
  <c r="EA50" i="1"/>
  <c r="EA40" i="1"/>
  <c r="EA26" i="1"/>
  <c r="EA12" i="1"/>
  <c r="EA307" i="1"/>
  <c r="EA299" i="1"/>
  <c r="EA291" i="1"/>
  <c r="EA283" i="1"/>
  <c r="EA275" i="1"/>
  <c r="EA267" i="1"/>
  <c r="EA259" i="1"/>
  <c r="EA251" i="1"/>
  <c r="EA235" i="1"/>
  <c r="EA227" i="1"/>
  <c r="EA195" i="1"/>
  <c r="EA176" i="1"/>
  <c r="EA60" i="1"/>
  <c r="EA184" i="1"/>
  <c r="EA167" i="1"/>
  <c r="EA160" i="1"/>
  <c r="EA146" i="1"/>
  <c r="EA136" i="1"/>
  <c r="EA32" i="1"/>
  <c r="EA18" i="1"/>
  <c r="EA309" i="1"/>
  <c r="EA301" i="1"/>
  <c r="EA293" i="1"/>
  <c r="EA285" i="1"/>
  <c r="EA277" i="1"/>
  <c r="EA269" i="1"/>
  <c r="EA261" i="1"/>
  <c r="EA253" i="1"/>
  <c r="EA197" i="1"/>
  <c r="EA189" i="1"/>
  <c r="EA181" i="1"/>
  <c r="EA28" i="1"/>
  <c r="EA306" i="1"/>
  <c r="EA250" i="1"/>
  <c r="EA234" i="1"/>
  <c r="EA177" i="1"/>
  <c r="EA155" i="1"/>
  <c r="EA141" i="1"/>
  <c r="EA117" i="1"/>
  <c r="EA52" i="1"/>
  <c r="EA159" i="1"/>
  <c r="EA143" i="1"/>
  <c r="EA127" i="1"/>
  <c r="EA111" i="1"/>
  <c r="EA95" i="1"/>
  <c r="EA79" i="1"/>
  <c r="EA63" i="1"/>
  <c r="EA47" i="1"/>
  <c r="EA31" i="1"/>
  <c r="EA15" i="1"/>
  <c r="EA11" i="1"/>
  <c r="EA169" i="1"/>
  <c r="EA151" i="1"/>
  <c r="EA135" i="1"/>
  <c r="EA119" i="1"/>
  <c r="EA103" i="1"/>
  <c r="EA87" i="1"/>
  <c r="EA71" i="1"/>
  <c r="EA55" i="1"/>
  <c r="EA39" i="1"/>
  <c r="EA23" i="1"/>
  <c r="EA173" i="1"/>
  <c r="EA178" i="1"/>
  <c r="EA163" i="1"/>
  <c r="EA147" i="1"/>
  <c r="EA131" i="1"/>
  <c r="EA115" i="1"/>
  <c r="EA99" i="1"/>
  <c r="EA83" i="1"/>
  <c r="EA67" i="1"/>
  <c r="EA51" i="1"/>
  <c r="EA35" i="1"/>
  <c r="EA19" i="1"/>
  <c r="I2" i="1"/>
  <c r="I3" i="1"/>
  <c r="I1" i="1"/>
  <c r="I4" i="1"/>
  <c r="I5" i="1"/>
</calcChain>
</file>

<file path=xl/sharedStrings.xml><?xml version="1.0" encoding="utf-8"?>
<sst xmlns="http://schemas.openxmlformats.org/spreadsheetml/2006/main" count="3147" uniqueCount="901">
  <si>
    <t>Unnamed: 0</t>
  </si>
  <si>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</si>
  <si>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</si>
  <si>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</si>
  <si>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</si>
  <si>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</si>
  <si>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</si>
  <si>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</si>
  <si>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</si>
  <si>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</si>
  <si>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</si>
  <si>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</si>
  <si>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</si>
  <si>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</si>
  <si>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</si>
  <si>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</si>
  <si>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</si>
  <si>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</si>
  <si>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</si>
  <si>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</si>
  <si>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</si>
  <si>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</si>
  <si>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</si>
  <si>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</si>
  <si>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</si>
  <si>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</si>
  <si>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</si>
  <si>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</si>
  <si>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</si>
  <si>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</si>
  <si>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</si>
  <si>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1_CLOSE_prev</t>
  </si>
  <si>
    <t>1_Open_point</t>
  </si>
  <si>
    <t>1_High_point</t>
  </si>
  <si>
    <t>1_C-O</t>
  </si>
  <si>
    <t>1_O-H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</si>
  <si>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</si>
  <si>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</si>
  <si>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</si>
  <si>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</si>
  <si>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</si>
  <si>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</si>
  <si>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</si>
  <si>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</si>
  <si>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</si>
  <si>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</si>
  <si>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</si>
  <si>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</si>
  <si>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</si>
  <si>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</si>
  <si>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</si>
  <si>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</si>
  <si>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</si>
  <si>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</si>
  <si>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</si>
  <si>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2_CLOSE_prev</t>
  </si>
  <si>
    <t>2_Open_point</t>
  </si>
  <si>
    <t>2_High_point</t>
  </si>
  <si>
    <t>2_C-O</t>
  </si>
  <si>
    <t>2_O-H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</si>
  <si>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</si>
  <si>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</si>
  <si>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</si>
  <si>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</si>
  <si>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</si>
  <si>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</si>
  <si>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</si>
  <si>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</si>
  <si>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</si>
  <si>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</si>
  <si>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</si>
  <si>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</si>
  <si>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</si>
  <si>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</si>
  <si>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</si>
  <si>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</si>
  <si>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</si>
  <si>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</si>
  <si>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</si>
  <si>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3_CLOSE_prev</t>
  </si>
  <si>
    <t>3_Open_point</t>
  </si>
  <si>
    <t>3_High_point</t>
  </si>
  <si>
    <t>3_C-O</t>
  </si>
  <si>
    <t>3_O-H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</si>
  <si>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</si>
  <si>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</si>
  <si>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</si>
  <si>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</si>
  <si>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</si>
  <si>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</si>
  <si>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</si>
  <si>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</si>
  <si>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</si>
  <si>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</si>
  <si>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</si>
  <si>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</si>
  <si>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</si>
  <si>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</si>
  <si>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</si>
  <si>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</si>
  <si>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</si>
  <si>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</si>
  <si>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</si>
  <si>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4_CLOSE_prev</t>
  </si>
  <si>
    <t>4_Open_point</t>
  </si>
  <si>
    <t>4_High_point</t>
  </si>
  <si>
    <t>Count_H_4</t>
  </si>
  <si>
    <t>Count_L_4</t>
  </si>
  <si>
    <t>Count_H_2</t>
  </si>
  <si>
    <t>Count_L_2</t>
  </si>
  <si>
    <t>res_h_l_o_2_4</t>
  </si>
  <si>
    <t>res_1_5_o_up_4</t>
  </si>
  <si>
    <t>res_h_l_o_2_2</t>
  </si>
  <si>
    <t>res_1_5_o_up_2</t>
  </si>
  <si>
    <t>res_l_h_o_2_4</t>
  </si>
  <si>
    <t>res_0_5_less_4</t>
  </si>
  <si>
    <t>res_l_h_o_2_2</t>
  </si>
  <si>
    <t>res_0_5_less_2</t>
  </si>
  <si>
    <t>Yahoo_Rating</t>
  </si>
  <si>
    <t>Yahoo_Rating_Key</t>
  </si>
  <si>
    <t>regVolume</t>
  </si>
  <si>
    <t>avgVolume</t>
  </si>
  <si>
    <t>quickRatio</t>
  </si>
  <si>
    <t>currentRatio</t>
  </si>
  <si>
    <t>pegRatio</t>
  </si>
  <si>
    <t>shortRatio</t>
  </si>
  <si>
    <t>payoutRatio</t>
  </si>
  <si>
    <t>4_C-O</t>
  </si>
  <si>
    <t>4_O-H</t>
  </si>
  <si>
    <t>MMM</t>
  </si>
  <si>
    <t>buy</t>
  </si>
  <si>
    <t>+1.16%</t>
  </si>
  <si>
    <t>-0.09%</t>
  </si>
  <si>
    <t>-0.69%</t>
  </si>
  <si>
    <t>+0.14%</t>
  </si>
  <si>
    <t>hold</t>
  </si>
  <si>
    <t>ATVI</t>
  </si>
  <si>
    <t>-0.7%</t>
  </si>
  <si>
    <t>+0.38%</t>
  </si>
  <si>
    <t>+1.46%</t>
  </si>
  <si>
    <t>-0.87%</t>
  </si>
  <si>
    <t>AYI</t>
  </si>
  <si>
    <t>+1.75%</t>
  </si>
  <si>
    <t>+1.49%</t>
  </si>
  <si>
    <t>-1.56%</t>
  </si>
  <si>
    <t>+0.13%</t>
  </si>
  <si>
    <t>ADBE</t>
  </si>
  <si>
    <t>+0.84%</t>
  </si>
  <si>
    <t>+0.39%</t>
  </si>
  <si>
    <t>+1.74%</t>
  </si>
  <si>
    <t>-0.82%</t>
  </si>
  <si>
    <t>AAP</t>
  </si>
  <si>
    <t>+1.92%</t>
  </si>
  <si>
    <t>+2.22%</t>
  </si>
  <si>
    <t>-0.35%</t>
  </si>
  <si>
    <t>+0.19%</t>
  </si>
  <si>
    <t>ASIX</t>
  </si>
  <si>
    <t>+4.73%</t>
  </si>
  <si>
    <t>+1.65%</t>
  </si>
  <si>
    <t>-2.07%</t>
  </si>
  <si>
    <t>+2.46%</t>
  </si>
  <si>
    <t>strong_buy</t>
  </si>
  <si>
    <t>ACM</t>
  </si>
  <si>
    <t>+0.76%</t>
  </si>
  <si>
    <t>+0.42%</t>
  </si>
  <si>
    <t>-0.36%</t>
  </si>
  <si>
    <t>+0.17%</t>
  </si>
  <si>
    <t>AMG</t>
  </si>
  <si>
    <t>+0.97%</t>
  </si>
  <si>
    <t>+1.93%</t>
  </si>
  <si>
    <t>-2.38%</t>
  </si>
  <si>
    <t>+1.24%</t>
  </si>
  <si>
    <t>AGCO</t>
  </si>
  <si>
    <t>+1.2%</t>
  </si>
  <si>
    <t>+1.1%</t>
  </si>
  <si>
    <t>-0.18%</t>
  </si>
  <si>
    <t>+1.45%</t>
  </si>
  <si>
    <t>ALGN</t>
  </si>
  <si>
    <t>+2.92%</t>
  </si>
  <si>
    <t>+1.44%</t>
  </si>
  <si>
    <t>-0.91%</t>
  </si>
  <si>
    <t>-0.12%</t>
  </si>
  <si>
    <t>ALLE</t>
  </si>
  <si>
    <t>+0.64%</t>
  </si>
  <si>
    <t>-0.06%</t>
  </si>
  <si>
    <t>-1.72%</t>
  </si>
  <si>
    <t>+0.7%</t>
  </si>
  <si>
    <t>ALSN</t>
  </si>
  <si>
    <t>+3.2%</t>
  </si>
  <si>
    <t>+1.55%</t>
  </si>
  <si>
    <t>-1.16%</t>
  </si>
  <si>
    <t>+0.12%</t>
  </si>
  <si>
    <t>GOOGL</t>
  </si>
  <si>
    <t>+0.9%</t>
  </si>
  <si>
    <t>-1.15%</t>
  </si>
  <si>
    <t>+0.44%</t>
  </si>
  <si>
    <t>-0.56%</t>
  </si>
  <si>
    <t>GOOG</t>
  </si>
  <si>
    <t>-1.36%</t>
  </si>
  <si>
    <t>+0.55%</t>
  </si>
  <si>
    <t>-0.55%</t>
  </si>
  <si>
    <t>AMZN</t>
  </si>
  <si>
    <t>+2.21%</t>
  </si>
  <si>
    <t>+0.21%</t>
  </si>
  <si>
    <t>+0.61%</t>
  </si>
  <si>
    <t>-1.97%</t>
  </si>
  <si>
    <t>AMED</t>
  </si>
  <si>
    <t>+3.49%</t>
  </si>
  <si>
    <t>-2.21%</t>
  </si>
  <si>
    <t>+1.28%</t>
  </si>
  <si>
    <t>-1.27%</t>
  </si>
  <si>
    <t>AEE</t>
  </si>
  <si>
    <t>-0.72%</t>
  </si>
  <si>
    <t>+0.24%</t>
  </si>
  <si>
    <t>+0.41%</t>
  </si>
  <si>
    <t>AFG</t>
  </si>
  <si>
    <t>+0.85%</t>
  </si>
  <si>
    <t>-0.83%</t>
  </si>
  <si>
    <t>+0.57%</t>
  </si>
  <si>
    <t>AMT</t>
  </si>
  <si>
    <t>-0.3%</t>
  </si>
  <si>
    <t>+0.46%</t>
  </si>
  <si>
    <t>+0.63%</t>
  </si>
  <si>
    <t>AWK</t>
  </si>
  <si>
    <t>-0.01%</t>
  </si>
  <si>
    <t>+2.08%</t>
  </si>
  <si>
    <t>+1.11%</t>
  </si>
  <si>
    <t>AMP</t>
  </si>
  <si>
    <t>+1.57%</t>
  </si>
  <si>
    <t>+2.03%</t>
  </si>
  <si>
    <t>-0.97%</t>
  </si>
  <si>
    <t>+1.5%</t>
  </si>
  <si>
    <t>AME</t>
  </si>
  <si>
    <t>+0.74%</t>
  </si>
  <si>
    <t>+1.29%</t>
  </si>
  <si>
    <t>-0.85%</t>
  </si>
  <si>
    <t>-0.57%</t>
  </si>
  <si>
    <t>APH</t>
  </si>
  <si>
    <t>+0.59%</t>
  </si>
  <si>
    <t>-1.08%</t>
  </si>
  <si>
    <t>+0.16%</t>
  </si>
  <si>
    <t>ANSS</t>
  </si>
  <si>
    <t>+1.23%</t>
  </si>
  <si>
    <t>+0.07%</t>
  </si>
  <si>
    <t>-1.19%</t>
  </si>
  <si>
    <t>AAPL</t>
  </si>
  <si>
    <t>-1.32%</t>
  </si>
  <si>
    <t>+2.43%</t>
  </si>
  <si>
    <t>-1.79%</t>
  </si>
  <si>
    <t>ATR</t>
  </si>
  <si>
    <t>+1.06%</t>
  </si>
  <si>
    <t>+0.08%</t>
  </si>
  <si>
    <t>ARMK</t>
  </si>
  <si>
    <t>+1.47%</t>
  </si>
  <si>
    <t>-0.51%</t>
  </si>
  <si>
    <t>+0.43%</t>
  </si>
  <si>
    <t>ADM</t>
  </si>
  <si>
    <t>+0.69%</t>
  </si>
  <si>
    <t>+0.09%</t>
  </si>
  <si>
    <t>-1.18%</t>
  </si>
  <si>
    <t>+1.12%</t>
  </si>
  <si>
    <t>ANET</t>
  </si>
  <si>
    <t>+1.38%</t>
  </si>
  <si>
    <t>-0.49%</t>
  </si>
  <si>
    <t>+0.1%</t>
  </si>
  <si>
    <t>-0.59%</t>
  </si>
  <si>
    <t>AWI</t>
  </si>
  <si>
    <t>+1.32%</t>
  </si>
  <si>
    <t>-0.29%</t>
  </si>
  <si>
    <t>ARW</t>
  </si>
  <si>
    <t>+0.49%</t>
  </si>
  <si>
    <t>-0.5%</t>
  </si>
  <si>
    <t>AJG</t>
  </si>
  <si>
    <t>-0.15%</t>
  </si>
  <si>
    <t>+1.21%</t>
  </si>
  <si>
    <t>ADSK</t>
  </si>
  <si>
    <t>+1.41%</t>
  </si>
  <si>
    <t>-1.03%</t>
  </si>
  <si>
    <t>+0.29%</t>
  </si>
  <si>
    <t>-0.34%</t>
  </si>
  <si>
    <t>AN</t>
  </si>
  <si>
    <t>+1.62%</t>
  </si>
  <si>
    <t>+0.11%</t>
  </si>
  <si>
    <t>-1.09%</t>
  </si>
  <si>
    <t>+3.55%</t>
  </si>
  <si>
    <t>AVY</t>
  </si>
  <si>
    <t>+2.69%</t>
  </si>
  <si>
    <t>-1.48%</t>
  </si>
  <si>
    <t>+0.52%</t>
  </si>
  <si>
    <t>BECN</t>
  </si>
  <si>
    <t>+2.48%</t>
  </si>
  <si>
    <t>+1.64%</t>
  </si>
  <si>
    <t>-1.17%</t>
  </si>
  <si>
    <t>+0.58%</t>
  </si>
  <si>
    <t>BDX</t>
  </si>
  <si>
    <t>-0.21%</t>
  </si>
  <si>
    <t>+1.33%</t>
  </si>
  <si>
    <t>BBY</t>
  </si>
  <si>
    <t>+2.39%</t>
  </si>
  <si>
    <t>-0.75%</t>
  </si>
  <si>
    <t>-0.61%</t>
  </si>
  <si>
    <t>-0.54%</t>
  </si>
  <si>
    <t>BIO</t>
  </si>
  <si>
    <t>+1.8%</t>
  </si>
  <si>
    <t>-0.45%</t>
  </si>
  <si>
    <t>BOOT</t>
  </si>
  <si>
    <t>+4.52%</t>
  </si>
  <si>
    <t>-2.82%</t>
  </si>
  <si>
    <t>+0.82%</t>
  </si>
  <si>
    <t>BXP</t>
  </si>
  <si>
    <t>BSX</t>
  </si>
  <si>
    <t>+0.05%</t>
  </si>
  <si>
    <t>+0.18%</t>
  </si>
  <si>
    <t>+0.66%</t>
  </si>
  <si>
    <t>BRKR</t>
  </si>
  <si>
    <t>+1.72%</t>
  </si>
  <si>
    <t>-1.4%</t>
  </si>
  <si>
    <t>+1.97%</t>
  </si>
  <si>
    <t>-2.1%</t>
  </si>
  <si>
    <t>BC</t>
  </si>
  <si>
    <t>+1.15%</t>
  </si>
  <si>
    <t>-0.96%</t>
  </si>
  <si>
    <t>BLDR</t>
  </si>
  <si>
    <t>+2.66%</t>
  </si>
  <si>
    <t>-1.99%</t>
  </si>
  <si>
    <t>CHRW</t>
  </si>
  <si>
    <t>+1.63%</t>
  </si>
  <si>
    <t>-0.84%</t>
  </si>
  <si>
    <t>+0.32%</t>
  </si>
  <si>
    <t>CPRI</t>
  </si>
  <si>
    <t>+2.59%</t>
  </si>
  <si>
    <t>-2.0%</t>
  </si>
  <si>
    <t>CARA</t>
  </si>
  <si>
    <t>+6.26%</t>
  </si>
  <si>
    <t>-2.84%</t>
  </si>
  <si>
    <t>-3.07%</t>
  </si>
  <si>
    <t>+3.75%</t>
  </si>
  <si>
    <t>CSL</t>
  </si>
  <si>
    <t>+0.65%</t>
  </si>
  <si>
    <t>+0.47%</t>
  </si>
  <si>
    <t>CARS</t>
  </si>
  <si>
    <t>+0.88%</t>
  </si>
  <si>
    <t>+4.86%</t>
  </si>
  <si>
    <t>-1.94%</t>
  </si>
  <si>
    <t>CRI</t>
  </si>
  <si>
    <t>+2.1%</t>
  </si>
  <si>
    <t>+2.97%</t>
  </si>
  <si>
    <t>+0.81%</t>
  </si>
  <si>
    <t>CWST</t>
  </si>
  <si>
    <t>+1.09%</t>
  </si>
  <si>
    <t>+2.44%</t>
  </si>
  <si>
    <t>+0.37%</t>
  </si>
  <si>
    <t>CBRE</t>
  </si>
  <si>
    <t>+2.09%</t>
  </si>
  <si>
    <t>-2.52%</t>
  </si>
  <si>
    <t>+2.63%</t>
  </si>
  <si>
    <t>CNP</t>
  </si>
  <si>
    <t>+0.04%</t>
  </si>
  <si>
    <t>+1.37%</t>
  </si>
  <si>
    <t>CERN</t>
  </si>
  <si>
    <t>sell</t>
  </si>
  <si>
    <t>+1.07%</t>
  </si>
  <si>
    <t>-0.26%</t>
  </si>
  <si>
    <t>CRL</t>
  </si>
  <si>
    <t>-0.38%</t>
  </si>
  <si>
    <t>CHEF</t>
  </si>
  <si>
    <t>+0.92%</t>
  </si>
  <si>
    <t>+2.75%</t>
  </si>
  <si>
    <t>CMG</t>
  </si>
  <si>
    <t>+0.48%</t>
  </si>
  <si>
    <t>+0.53%</t>
  </si>
  <si>
    <t>-0.11%</t>
  </si>
  <si>
    <t>-1.37%</t>
  </si>
  <si>
    <t>CHH</t>
  </si>
  <si>
    <t>-1.51%</t>
  </si>
  <si>
    <t>-0.48%</t>
  </si>
  <si>
    <t>+1.25%</t>
  </si>
  <si>
    <t>XEC</t>
  </si>
  <si>
    <t>+0.36%</t>
  </si>
  <si>
    <t>-0.1%</t>
  </si>
  <si>
    <t>+4.91%</t>
  </si>
  <si>
    <t>CINF</t>
  </si>
  <si>
    <t>+1.31%</t>
  </si>
  <si>
    <t>CFG</t>
  </si>
  <si>
    <t>+1.48%</t>
  </si>
  <si>
    <t>-2.48%</t>
  </si>
  <si>
    <t>CMS</t>
  </si>
  <si>
    <t>-0.23%</t>
  </si>
  <si>
    <t>+0.5%</t>
  </si>
  <si>
    <t>COHR</t>
  </si>
  <si>
    <t>-0.22%</t>
  </si>
  <si>
    <t>+0.72%</t>
  </si>
  <si>
    <t>COLM</t>
  </si>
  <si>
    <t>-0.93%</t>
  </si>
  <si>
    <t>-0.31%</t>
  </si>
  <si>
    <t>+1.36%</t>
  </si>
  <si>
    <t>CVLT</t>
  </si>
  <si>
    <t>ED</t>
  </si>
  <si>
    <t>+0.2%</t>
  </si>
  <si>
    <t>+0.73%</t>
  </si>
  <si>
    <t>CTB</t>
  </si>
  <si>
    <t>CPRT</t>
  </si>
  <si>
    <t>-0.66%</t>
  </si>
  <si>
    <t>GLW</t>
  </si>
  <si>
    <t>+0.4%</t>
  </si>
  <si>
    <t>+0.67%</t>
  </si>
  <si>
    <t>-0.13%</t>
  </si>
  <si>
    <t>+0.56%</t>
  </si>
  <si>
    <t>CSGP</t>
  </si>
  <si>
    <t>+0.0%</t>
  </si>
  <si>
    <t>+2.06%</t>
  </si>
  <si>
    <t>COST</t>
  </si>
  <si>
    <t>CBRL</t>
  </si>
  <si>
    <t>+1.67%</t>
  </si>
  <si>
    <t>-2.35%</t>
  </si>
  <si>
    <t>CRWD</t>
  </si>
  <si>
    <t>+6.06%</t>
  </si>
  <si>
    <t>-3.77%</t>
  </si>
  <si>
    <t>CCK</t>
  </si>
  <si>
    <t>+2.82%</t>
  </si>
  <si>
    <t>CSWI</t>
  </si>
  <si>
    <t>+2.07%</t>
  </si>
  <si>
    <t>-1.43%</t>
  </si>
  <si>
    <t>CSX</t>
  </si>
  <si>
    <t>+1.88%</t>
  </si>
  <si>
    <t>+0.33%</t>
  </si>
  <si>
    <t>CW</t>
  </si>
  <si>
    <t>+1.0%</t>
  </si>
  <si>
    <t>DE</t>
  </si>
  <si>
    <t>+0.78%</t>
  </si>
  <si>
    <t>+0.75%</t>
  </si>
  <si>
    <t>DELL</t>
  </si>
  <si>
    <t>+1.4%</t>
  </si>
  <si>
    <t>-0.46%</t>
  </si>
  <si>
    <t>-0.98%</t>
  </si>
  <si>
    <t>DLX</t>
  </si>
  <si>
    <t>-1.21%</t>
  </si>
  <si>
    <t>-0.42%</t>
  </si>
  <si>
    <t>+0.31%</t>
  </si>
  <si>
    <t>XRAY</t>
  </si>
  <si>
    <t>-0.08%</t>
  </si>
  <si>
    <t>-0.47%</t>
  </si>
  <si>
    <t>+2.15%</t>
  </si>
  <si>
    <t>DKS</t>
  </si>
  <si>
    <t>-1.58%</t>
  </si>
  <si>
    <t>-0.67%</t>
  </si>
  <si>
    <t>DLR</t>
  </si>
  <si>
    <t>-0.44%</t>
  </si>
  <si>
    <t>+1.6%</t>
  </si>
  <si>
    <t>+1.86%</t>
  </si>
  <si>
    <t>-1.76%</t>
  </si>
  <si>
    <t>DFS</t>
  </si>
  <si>
    <t>+0.27%</t>
  </si>
  <si>
    <t>+1.53%</t>
  </si>
  <si>
    <t>DG</t>
  </si>
  <si>
    <t>+0.71%</t>
  </si>
  <si>
    <t>D</t>
  </si>
  <si>
    <t>-0.05%</t>
  </si>
  <si>
    <t>+1.59%</t>
  </si>
  <si>
    <t>DXC</t>
  </si>
  <si>
    <t>+2.7%</t>
  </si>
  <si>
    <t>-3.53%</t>
  </si>
  <si>
    <t>+2.02%</t>
  </si>
  <si>
    <t>EXP</t>
  </si>
  <si>
    <t>+0.86%</t>
  </si>
  <si>
    <t>+2.41%</t>
  </si>
  <si>
    <t>-1.39%</t>
  </si>
  <si>
    <t>EBAY</t>
  </si>
  <si>
    <t>+0.45%</t>
  </si>
  <si>
    <t>-1.61%</t>
  </si>
  <si>
    <t>ECL</t>
  </si>
  <si>
    <t>+1.61%</t>
  </si>
  <si>
    <t>EIX</t>
  </si>
  <si>
    <t>+0.22%</t>
  </si>
  <si>
    <t>+0.89%</t>
  </si>
  <si>
    <t>+1.13%</t>
  </si>
  <si>
    <t>EA</t>
  </si>
  <si>
    <t>-0.77%</t>
  </si>
  <si>
    <t>EME</t>
  </si>
  <si>
    <t>-1.04%</t>
  </si>
  <si>
    <t>EFX</t>
  </si>
  <si>
    <t>-1.31%</t>
  </si>
  <si>
    <t>ETSY</t>
  </si>
  <si>
    <t>-0.2%</t>
  </si>
  <si>
    <t>-2.66%</t>
  </si>
  <si>
    <t>ES</t>
  </si>
  <si>
    <t>-1.22%</t>
  </si>
  <si>
    <t>+1.19%</t>
  </si>
  <si>
    <t>EXLS</t>
  </si>
  <si>
    <t>+0.6%</t>
  </si>
  <si>
    <t>+0.23%</t>
  </si>
  <si>
    <t>-0.89%</t>
  </si>
  <si>
    <t>+1.96%</t>
  </si>
  <si>
    <t>EXR</t>
  </si>
  <si>
    <t>+1.35%</t>
  </si>
  <si>
    <t>-1.5%</t>
  </si>
  <si>
    <t>FICO</t>
  </si>
  <si>
    <t>+1.3%</t>
  </si>
  <si>
    <t>FDX</t>
  </si>
  <si>
    <t>+0.03%</t>
  </si>
  <si>
    <t>-1.06%</t>
  </si>
  <si>
    <t>FISV</t>
  </si>
  <si>
    <t>+0.3%</t>
  </si>
  <si>
    <t>-0.52%</t>
  </si>
  <si>
    <t>FIVN</t>
  </si>
  <si>
    <t>+1.54%</t>
  </si>
  <si>
    <t>FLT</t>
  </si>
  <si>
    <t>-0.24%</t>
  </si>
  <si>
    <t>FLIR</t>
  </si>
  <si>
    <t>+1.04%</t>
  </si>
  <si>
    <t>FL</t>
  </si>
  <si>
    <t>+2.62%</t>
  </si>
  <si>
    <t>+2.37%</t>
  </si>
  <si>
    <t>FTNT</t>
  </si>
  <si>
    <t>-0.27%</t>
  </si>
  <si>
    <t>FTV</t>
  </si>
  <si>
    <t>+1.01%</t>
  </si>
  <si>
    <t>+3.66%</t>
  </si>
  <si>
    <t>-0.8%</t>
  </si>
  <si>
    <t>FBHS</t>
  </si>
  <si>
    <t>+2.29%</t>
  </si>
  <si>
    <t>-1.1%</t>
  </si>
  <si>
    <t>FRPT</t>
  </si>
  <si>
    <t>+3.26%</t>
  </si>
  <si>
    <t>-1.14%</t>
  </si>
  <si>
    <t>GPS</t>
  </si>
  <si>
    <t>+3.28%</t>
  </si>
  <si>
    <t>+0.99%</t>
  </si>
  <si>
    <t>-1.53%</t>
  </si>
  <si>
    <t>IT</t>
  </si>
  <si>
    <t>GCO</t>
  </si>
  <si>
    <t>-4.54%</t>
  </si>
  <si>
    <t>+2.61%</t>
  </si>
  <si>
    <t>GPN</t>
  </si>
  <si>
    <t>+0.54%</t>
  </si>
  <si>
    <t>GMS</t>
  </si>
  <si>
    <t>+0.02%</t>
  </si>
  <si>
    <t>+0.93%</t>
  </si>
  <si>
    <t>GGG</t>
  </si>
  <si>
    <t>GEF</t>
  </si>
  <si>
    <t>+3.46%</t>
  </si>
  <si>
    <t>-3.12%</t>
  </si>
  <si>
    <t>GRUB</t>
  </si>
  <si>
    <t>+2.11%</t>
  </si>
  <si>
    <t>+7.61%</t>
  </si>
  <si>
    <t>-0.58%</t>
  </si>
  <si>
    <t>THG</t>
  </si>
  <si>
    <t>FUL</t>
  </si>
  <si>
    <t>+0.91%</t>
  </si>
  <si>
    <t>-1.65%</t>
  </si>
  <si>
    <t>+1.39%</t>
  </si>
  <si>
    <t>HSIC</t>
  </si>
  <si>
    <t>+1.05%</t>
  </si>
  <si>
    <t>HRC</t>
  </si>
  <si>
    <t>-0.81%</t>
  </si>
  <si>
    <t>+1.51%</t>
  </si>
  <si>
    <t>HLT</t>
  </si>
  <si>
    <t>-0.32%</t>
  </si>
  <si>
    <t>HON</t>
  </si>
  <si>
    <t>+3.24%</t>
  </si>
  <si>
    <t>HST</t>
  </si>
  <si>
    <t>HPQ</t>
  </si>
  <si>
    <t>+1.85%</t>
  </si>
  <si>
    <t>-0.73%</t>
  </si>
  <si>
    <t>HUM</t>
  </si>
  <si>
    <t>+2.6%</t>
  </si>
  <si>
    <t>+0.94%</t>
  </si>
  <si>
    <t>HBAN</t>
  </si>
  <si>
    <t>-2.06%</t>
  </si>
  <si>
    <t>HII</t>
  </si>
  <si>
    <t>-1.96%</t>
  </si>
  <si>
    <t>+0.83%</t>
  </si>
  <si>
    <t>HURN</t>
  </si>
  <si>
    <t>+0.96%</t>
  </si>
  <si>
    <t>-1.73%</t>
  </si>
  <si>
    <t>+2.84%</t>
  </si>
  <si>
    <t>IAC</t>
  </si>
  <si>
    <t>+1.14%</t>
  </si>
  <si>
    <t>+5.83%</t>
  </si>
  <si>
    <t>-3.73%</t>
  </si>
  <si>
    <t>IEX</t>
  </si>
  <si>
    <t>+0.98%</t>
  </si>
  <si>
    <t>-0.78%</t>
  </si>
  <si>
    <t>IDXX</t>
  </si>
  <si>
    <t>INFO</t>
  </si>
  <si>
    <t>IIVI</t>
  </si>
  <si>
    <t>+4.97%</t>
  </si>
  <si>
    <t>+2.77%</t>
  </si>
  <si>
    <t>IBP</t>
  </si>
  <si>
    <t>+3.86%</t>
  </si>
  <si>
    <t>+0.87%</t>
  </si>
  <si>
    <t>ICE</t>
  </si>
  <si>
    <t>IFF</t>
  </si>
  <si>
    <t>+0.15%</t>
  </si>
  <si>
    <t>IP</t>
  </si>
  <si>
    <t>+1.82%</t>
  </si>
  <si>
    <t>INTU</t>
  </si>
  <si>
    <t>-0.4%</t>
  </si>
  <si>
    <t>-1.83%</t>
  </si>
  <si>
    <t>ISRG</t>
  </si>
  <si>
    <t>+1.83%</t>
  </si>
  <si>
    <t>+1.95%</t>
  </si>
  <si>
    <t>IVZ</t>
  </si>
  <si>
    <t>+1.7%</t>
  </si>
  <si>
    <t>-3.0%</t>
  </si>
  <si>
    <t>IPG</t>
  </si>
  <si>
    <t>-0.17%</t>
  </si>
  <si>
    <t>+2.01%</t>
  </si>
  <si>
    <t>IRM</t>
  </si>
  <si>
    <t>JCOM</t>
  </si>
  <si>
    <t>+2.25%</t>
  </si>
  <si>
    <t>KMT</t>
  </si>
  <si>
    <t>-1.59%</t>
  </si>
  <si>
    <t>KIM</t>
  </si>
  <si>
    <t>+0.26%</t>
  </si>
  <si>
    <t>KNX</t>
  </si>
  <si>
    <t>KTB</t>
  </si>
  <si>
    <t>+4.11%</t>
  </si>
  <si>
    <t>KEP</t>
  </si>
  <si>
    <t>KFY</t>
  </si>
  <si>
    <t>+2.53%</t>
  </si>
  <si>
    <t>-1.77%</t>
  </si>
  <si>
    <t>LB</t>
  </si>
  <si>
    <t>+2.42%</t>
  </si>
  <si>
    <t>-0.25%</t>
  </si>
  <si>
    <t>-1.28%</t>
  </si>
  <si>
    <t>+1.58%</t>
  </si>
  <si>
    <t>LNTH</t>
  </si>
  <si>
    <t>-0.14%</t>
  </si>
  <si>
    <t>LII</t>
  </si>
  <si>
    <t>-0.41%</t>
  </si>
  <si>
    <t>-0.99%</t>
  </si>
  <si>
    <t>LPL</t>
  </si>
  <si>
    <t>-3.03%</t>
  </si>
  <si>
    <t>-0.64%</t>
  </si>
  <si>
    <t>LGIH</t>
  </si>
  <si>
    <t>+3.41%</t>
  </si>
  <si>
    <t>LIN</t>
  </si>
  <si>
    <t>-0.43%</t>
  </si>
  <si>
    <t>LKQ</t>
  </si>
  <si>
    <t>+0.8%</t>
  </si>
  <si>
    <t>+0.25%</t>
  </si>
  <si>
    <t>-1.86%</t>
  </si>
  <si>
    <t>+1.22%</t>
  </si>
  <si>
    <t>L</t>
  </si>
  <si>
    <t>LPLA</t>
  </si>
  <si>
    <t>-1.6%</t>
  </si>
  <si>
    <t>LITE</t>
  </si>
  <si>
    <t>-0.03%</t>
  </si>
  <si>
    <t>LYB</t>
  </si>
  <si>
    <t>-0.76%</t>
  </si>
  <si>
    <t>+2.27%</t>
  </si>
  <si>
    <t>M</t>
  </si>
  <si>
    <t>+1.08%</t>
  </si>
  <si>
    <t>MGLN</t>
  </si>
  <si>
    <t>-0.33%</t>
  </si>
  <si>
    <t>MANH</t>
  </si>
  <si>
    <t>MAN</t>
  </si>
  <si>
    <t>+1.78%</t>
  </si>
  <si>
    <t>MMC</t>
  </si>
  <si>
    <t>-0.63%</t>
  </si>
  <si>
    <t>MAS</t>
  </si>
  <si>
    <t>MEDP</t>
  </si>
  <si>
    <t>MDT</t>
  </si>
  <si>
    <t>MMSI</t>
  </si>
  <si>
    <t>MTD</t>
  </si>
  <si>
    <t>MTG</t>
  </si>
  <si>
    <t>+1.34%</t>
  </si>
  <si>
    <t>-1.33%</t>
  </si>
  <si>
    <t>-1.2%</t>
  </si>
  <si>
    <t>MAA</t>
  </si>
  <si>
    <t>MHK</t>
  </si>
  <si>
    <t>+2.26%</t>
  </si>
  <si>
    <t>-0.74%</t>
  </si>
  <si>
    <t>MCRI</t>
  </si>
  <si>
    <t>+2.14%</t>
  </si>
  <si>
    <t>MNST</t>
  </si>
  <si>
    <t>MCO</t>
  </si>
  <si>
    <t>+0.06%</t>
  </si>
  <si>
    <t>MSCI</t>
  </si>
  <si>
    <t>+1.03%</t>
  </si>
  <si>
    <t>NDAQ</t>
  </si>
  <si>
    <t>+1.68%</t>
  </si>
  <si>
    <t>+1.18%</t>
  </si>
  <si>
    <t>NATI</t>
  </si>
  <si>
    <t>-1.52%</t>
  </si>
  <si>
    <t>NAVI</t>
  </si>
  <si>
    <t>+1.43%</t>
  </si>
  <si>
    <t>-2.15%</t>
  </si>
  <si>
    <t>NCR</t>
  </si>
  <si>
    <t>+2.3%</t>
  </si>
  <si>
    <t>-0.86%</t>
  </si>
  <si>
    <t>NEOG</t>
  </si>
  <si>
    <t>+2.05%</t>
  </si>
  <si>
    <t>NTAP</t>
  </si>
  <si>
    <t>+2.64%</t>
  </si>
  <si>
    <t>NJR</t>
  </si>
  <si>
    <t>-1.0%</t>
  </si>
  <si>
    <t>+1.69%</t>
  </si>
  <si>
    <t>NEWR</t>
  </si>
  <si>
    <t>NWS</t>
  </si>
  <si>
    <t>-0.28%</t>
  </si>
  <si>
    <t>none</t>
  </si>
  <si>
    <t>NXST</t>
  </si>
  <si>
    <t>NDSN</t>
  </si>
  <si>
    <t>+0.77%</t>
  </si>
  <si>
    <t>NTRS</t>
  </si>
  <si>
    <t>NWE</t>
  </si>
  <si>
    <t>NUVA</t>
  </si>
  <si>
    <t>NVR</t>
  </si>
  <si>
    <t>+0.01%</t>
  </si>
  <si>
    <t>OKTA</t>
  </si>
  <si>
    <t>+6.57%</t>
  </si>
  <si>
    <t>-2.04%</t>
  </si>
  <si>
    <t>ODFL</t>
  </si>
  <si>
    <t>+1.76%</t>
  </si>
  <si>
    <t>OMCL</t>
  </si>
  <si>
    <t>+0.28%</t>
  </si>
  <si>
    <t>+2.34%</t>
  </si>
  <si>
    <t>OMC</t>
  </si>
  <si>
    <t>ORLY</t>
  </si>
  <si>
    <t>OC</t>
  </si>
  <si>
    <t>PKG</t>
  </si>
  <si>
    <t>+1.17%</t>
  </si>
  <si>
    <t>PANW</t>
  </si>
  <si>
    <t>PCTY</t>
  </si>
  <si>
    <t>-0.19%</t>
  </si>
  <si>
    <t>PYPL</t>
  </si>
  <si>
    <t>+2.38%</t>
  </si>
  <si>
    <t>-2.98%</t>
  </si>
  <si>
    <t>PRFT</t>
  </si>
  <si>
    <t>+2.65%</t>
  </si>
  <si>
    <t>PETQ</t>
  </si>
  <si>
    <t>+3.25%</t>
  </si>
  <si>
    <t>-2.54%</t>
  </si>
  <si>
    <t>PFE</t>
  </si>
  <si>
    <t>+0.51%</t>
  </si>
  <si>
    <t>PCG</t>
  </si>
  <si>
    <t>PGTI</t>
  </si>
  <si>
    <t>PM</t>
  </si>
  <si>
    <t>+0.35%</t>
  </si>
  <si>
    <t>PII</t>
  </si>
  <si>
    <t>POOL</t>
  </si>
  <si>
    <t>POST</t>
  </si>
  <si>
    <t>-2.24%</t>
  </si>
  <si>
    <t>-0.62%</t>
  </si>
  <si>
    <t>PRI</t>
  </si>
  <si>
    <t>PFG</t>
  </si>
  <si>
    <t>-1.05%</t>
  </si>
  <si>
    <t>PRGS</t>
  </si>
  <si>
    <t>PGR</t>
  </si>
  <si>
    <t>PLD</t>
  </si>
  <si>
    <t>-1.01%</t>
  </si>
  <si>
    <t>PRU</t>
  </si>
  <si>
    <t>+2.16%</t>
  </si>
  <si>
    <t>PSA</t>
  </si>
  <si>
    <t>+2.33%</t>
  </si>
  <si>
    <t>PVH</t>
  </si>
  <si>
    <t>+5.68%</t>
  </si>
  <si>
    <t>+2.35%</t>
  </si>
  <si>
    <t>-4.25%</t>
  </si>
  <si>
    <t>RL</t>
  </si>
  <si>
    <t>+1.02%</t>
  </si>
  <si>
    <t>RPD</t>
  </si>
  <si>
    <t>+2.28%</t>
  </si>
  <si>
    <t>+2.0%</t>
  </si>
  <si>
    <t>RAVN</t>
  </si>
  <si>
    <t>-2.14%</t>
  </si>
  <si>
    <t>+4.09%</t>
  </si>
  <si>
    <t>RJF</t>
  </si>
  <si>
    <t>RYN</t>
  </si>
  <si>
    <t>-0.68%</t>
  </si>
  <si>
    <t>REG</t>
  </si>
  <si>
    <t>-0.02%</t>
  </si>
  <si>
    <t>RGEN</t>
  </si>
  <si>
    <t>+0.95%</t>
  </si>
  <si>
    <t>-3.56%</t>
  </si>
  <si>
    <t>RMD</t>
  </si>
  <si>
    <t>+1.84%</t>
  </si>
  <si>
    <t>RH</t>
  </si>
  <si>
    <t>-2.01%</t>
  </si>
  <si>
    <t>RHI</t>
  </si>
  <si>
    <t>ROP</t>
  </si>
  <si>
    <t>-0.95%</t>
  </si>
  <si>
    <t>ROST</t>
  </si>
  <si>
    <t>-1.26%</t>
  </si>
  <si>
    <t>SPGI</t>
  </si>
  <si>
    <t>SAIA</t>
  </si>
  <si>
    <t>CRM</t>
  </si>
  <si>
    <t>+3.04%</t>
  </si>
  <si>
    <t>+1.42%</t>
  </si>
  <si>
    <t>SAFM</t>
  </si>
  <si>
    <t>SNY</t>
  </si>
  <si>
    <t>-1.02%</t>
  </si>
  <si>
    <t>SEIC</t>
  </si>
  <si>
    <t>SIGI</t>
  </si>
  <si>
    <t>-1.13%</t>
  </si>
  <si>
    <t>SRE</t>
  </si>
  <si>
    <t>NOW</t>
  </si>
  <si>
    <t>SHW</t>
  </si>
  <si>
    <t>-0.07%</t>
  </si>
  <si>
    <t>-0.92%</t>
  </si>
  <si>
    <t>SSD</t>
  </si>
  <si>
    <t>+1.52%</t>
  </si>
  <si>
    <t>+0.34%</t>
  </si>
  <si>
    <t>SKX</t>
  </si>
  <si>
    <t>SNAP</t>
  </si>
  <si>
    <t>SONO</t>
  </si>
  <si>
    <t>-1.35%</t>
  </si>
  <si>
    <t>SO</t>
  </si>
  <si>
    <t>LUV</t>
  </si>
  <si>
    <t>SRC</t>
  </si>
  <si>
    <t>SSNC</t>
  </si>
  <si>
    <t>-1.24%</t>
  </si>
  <si>
    <t>SBUX</t>
  </si>
  <si>
    <t>SRCL</t>
  </si>
  <si>
    <t>SRDX</t>
  </si>
  <si>
    <t>TPR</t>
  </si>
  <si>
    <t>+3.6%</t>
  </si>
  <si>
    <t>TGT</t>
  </si>
  <si>
    <t>TGNA</t>
  </si>
  <si>
    <t>-1.46%</t>
  </si>
  <si>
    <t>TDY</t>
  </si>
  <si>
    <t>TFX</t>
  </si>
  <si>
    <t>TNC</t>
  </si>
  <si>
    <t>-0.53%</t>
  </si>
  <si>
    <t>TSLA</t>
  </si>
  <si>
    <t>+3.69%</t>
  </si>
  <si>
    <t>+8.6%</t>
  </si>
  <si>
    <t>-3.95%</t>
  </si>
  <si>
    <t>TXT</t>
  </si>
  <si>
    <t>AES</t>
  </si>
  <si>
    <t>ALL</t>
  </si>
  <si>
    <t>SCHW</t>
  </si>
  <si>
    <t>-1.64%</t>
  </si>
  <si>
    <t>+1.26%</t>
  </si>
  <si>
    <t>EL</t>
  </si>
  <si>
    <t>THO</t>
  </si>
  <si>
    <t>-1.98%</t>
  </si>
  <si>
    <t>TJX</t>
  </si>
  <si>
    <t>TMUS</t>
  </si>
  <si>
    <t>TOL</t>
  </si>
  <si>
    <t>TDG</t>
  </si>
  <si>
    <t>+1.71%</t>
  </si>
  <si>
    <t>TREX</t>
  </si>
  <si>
    <t>+2.98%</t>
  </si>
  <si>
    <t>+3.19%</t>
  </si>
  <si>
    <t>TPH</t>
  </si>
  <si>
    <t>+2.2%</t>
  </si>
  <si>
    <t>TRMB</t>
  </si>
  <si>
    <t>TWTR</t>
  </si>
  <si>
    <t>-0.04%</t>
  </si>
  <si>
    <t>+2.24%</t>
  </si>
  <si>
    <t>-3.74%</t>
  </si>
  <si>
    <t>TYL</t>
  </si>
  <si>
    <t>+1.73%</t>
  </si>
  <si>
    <t>ULTA</t>
  </si>
  <si>
    <t>+0.68%</t>
  </si>
  <si>
    <t>UNP</t>
  </si>
  <si>
    <t>UNH</t>
  </si>
  <si>
    <t>+3.13%</t>
  </si>
  <si>
    <t>UHS</t>
  </si>
  <si>
    <t>UNM</t>
  </si>
  <si>
    <t>+3.44%</t>
  </si>
  <si>
    <t>UFPI</t>
  </si>
  <si>
    <t>-2.79%</t>
  </si>
  <si>
    <t>MTN</t>
  </si>
  <si>
    <t>VAR</t>
  </si>
  <si>
    <t>VCEL</t>
  </si>
  <si>
    <t>-3.43%</t>
  </si>
  <si>
    <t>-2.72%</t>
  </si>
  <si>
    <t>VRTS</t>
  </si>
  <si>
    <t>+2.19%</t>
  </si>
  <si>
    <t>VMW</t>
  </si>
  <si>
    <t>VMC</t>
  </si>
  <si>
    <t>WAB</t>
  </si>
  <si>
    <t>-2.12%</t>
  </si>
  <si>
    <t>WSO</t>
  </si>
  <si>
    <t>WELL</t>
  </si>
  <si>
    <t>WST</t>
  </si>
  <si>
    <t>-2.09%</t>
  </si>
  <si>
    <t>WU</t>
  </si>
  <si>
    <t>WY</t>
  </si>
  <si>
    <t>WDAY</t>
  </si>
  <si>
    <t>+2.47%</t>
  </si>
  <si>
    <t>-2.29%</t>
  </si>
  <si>
    <t>WRB</t>
  </si>
  <si>
    <t>GRA</t>
  </si>
  <si>
    <t>WH</t>
  </si>
  <si>
    <t>-0.94%</t>
  </si>
  <si>
    <t>XEL</t>
  </si>
  <si>
    <t>XPO</t>
  </si>
  <si>
    <t>XYL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</si>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</sst>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0" fontId="0" fillId="2" borderId="0" xfId="1" applyNumberFormat="1" applyFont="1" applyFill="1"/>
    <xf numFmtId="2" fontId="0" fillId="2" borderId="0" xfId="0" applyNumberFormat="1" applyFill="1"/>
    <xf numFmtId="10" fontId="0" fillId="2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10" fontId="0" fillId="0" borderId="0" xfId="0" applyNumberFormat="1" applyFill="1"/>
    <xf numFmtId="0" fontId="0" fillId="2" borderId="0" xfId="0" applyFill="1"/>
    <xf numFmtId="0" fontId="0" fillId="0" borderId="1" xfId="0" applyFill="1" applyBorder="1"/>
    <xf numFmtId="9" fontId="0" fillId="0" borderId="0" xfId="1" applyFont="1" applyFill="1"/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1" xfId="0" applyNumberFormat="1" applyFill="1" applyBorder="1"/>
    <xf numFmtId="10" fontId="0" fillId="0" borderId="1" xfId="1" applyNumberFormat="1" applyFont="1" applyFill="1" applyBorder="1"/>
    <xf numFmtId="10" fontId="0" fillId="0" borderId="1" xfId="0" applyNumberFormat="1" applyFill="1" applyBorder="1"/>
  </cellXfs>
  <cellStyles count="2">
    <cellStyle name="Обычный" xfId="0" builtinId="0"/>
    <cellStyle name="Процентный" xfId="1" builtinId="5"/>
  </cellStyles>
  <dxfs count="2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B1A0C7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A309"/>
  <sheetViews>
    <sheetView tabSelected="1" topLeftCell="CU1" zoomScale="70" zoomScaleNormal="70" workbookViewId="0">
      <selection activeCell="DD326" sqref="DD326"/>
    </sheetView>
  </sheetViews>
  <sheetFormatPr defaultRowHeight="15" x14ac:dyDescent="0.25"/>
  <cols>
    <col min="1" max="11" width="9.140625" style="5"/>
    <col min="12" max="12" width="12" style="5" bestFit="1" customWidth="1"/>
    <col min="13" max="16384" width="9.140625" style="5"/>
  </cols>
  <sheetData>
    <row r="1" spans="1:131" x14ac:dyDescent="0.25">
      <c r="G1" s="10" t="s">
        <v>893</v>
      </c>
      <c r="H1" s="10">
        <v>51</v>
      </c>
      <c r="I1" s="11">
        <f>H1/$E$2</f>
        <v>7.2857142857142856</v>
      </c>
    </row>
    <row r="2" spans="1:131" x14ac:dyDescent="0.25">
      <c r="B2" s="12">
        <v>44301</v>
      </c>
      <c r="C2" s="13"/>
      <c r="E2" s="5">
        <f>SUBTOTAL(  2,A:A)</f>
        <v>7</v>
      </c>
      <c r="G2" s="10" t="s">
        <v>894</v>
      </c>
      <c r="H2" s="10">
        <v>16</v>
      </c>
      <c r="I2" s="11">
        <f t="shared" ref="I2:I6" si="0">H2/$E$2</f>
        <v>2.2857142857142856</v>
      </c>
      <c r="K2" s="10" t="s">
        <v>895</v>
      </c>
      <c r="L2" s="10">
        <f>SUBTOTAL( 9,DA:DA)</f>
        <v>852.75</v>
      </c>
    </row>
    <row r="3" spans="1:131" x14ac:dyDescent="0.25">
      <c r="G3" s="10" t="s">
        <v>896</v>
      </c>
      <c r="H3" s="10">
        <v>17</v>
      </c>
      <c r="I3" s="11">
        <f t="shared" si="0"/>
        <v>2.4285714285714284</v>
      </c>
      <c r="K3" s="10" t="s">
        <v>897</v>
      </c>
      <c r="L3" s="14">
        <f>SUBTOTAL( 9,DZ:DZ)</f>
        <v>860.10960791106095</v>
      </c>
    </row>
    <row r="4" spans="1:131" x14ac:dyDescent="0.25">
      <c r="G4" s="10" t="s">
        <v>898</v>
      </c>
      <c r="H4" s="10">
        <v>23</v>
      </c>
      <c r="I4" s="11">
        <f t="shared" si="0"/>
        <v>3.2857142857142856</v>
      </c>
      <c r="K4" s="10" t="s">
        <v>899</v>
      </c>
      <c r="L4" s="15">
        <f>100%-(L2/L3)</f>
        <v>8.5565930706612559E-3</v>
      </c>
    </row>
    <row r="5" spans="1:131" x14ac:dyDescent="0.25">
      <c r="G5" s="10" t="s">
        <v>900</v>
      </c>
      <c r="H5" s="10">
        <v>7</v>
      </c>
      <c r="I5" s="11">
        <f t="shared" si="0"/>
        <v>1</v>
      </c>
    </row>
    <row r="6" spans="1:131" x14ac:dyDescent="0.25">
      <c r="G6" s="16">
        <v>0</v>
      </c>
      <c r="H6" s="10">
        <v>4</v>
      </c>
      <c r="I6" s="11">
        <f t="shared" si="0"/>
        <v>0.5714285714285714</v>
      </c>
    </row>
    <row r="8" spans="1:13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  <c r="AG8" s="4" t="s">
        <v>32</v>
      </c>
      <c r="AH8" s="4" t="s">
        <v>33</v>
      </c>
      <c r="AI8" s="4" t="s">
        <v>34</v>
      </c>
      <c r="AJ8" s="4" t="s">
        <v>35</v>
      </c>
      <c r="AK8" s="4" t="s">
        <v>36</v>
      </c>
      <c r="AL8" s="4" t="s">
        <v>37</v>
      </c>
      <c r="AM8" s="4" t="s">
        <v>38</v>
      </c>
      <c r="AN8" s="4" t="s">
        <v>39</v>
      </c>
      <c r="AO8" s="4" t="s">
        <v>40</v>
      </c>
      <c r="AP8" s="4" t="s">
        <v>41</v>
      </c>
      <c r="AQ8" s="4" t="s">
        <v>42</v>
      </c>
      <c r="AR8" s="4" t="s">
        <v>43</v>
      </c>
      <c r="AS8" s="4" t="s">
        <v>44</v>
      </c>
      <c r="AT8" s="4" t="s">
        <v>45</v>
      </c>
      <c r="AU8" s="4" t="s">
        <v>46</v>
      </c>
      <c r="AV8" s="4" t="s">
        <v>47</v>
      </c>
      <c r="AW8" s="4" t="s">
        <v>48</v>
      </c>
      <c r="AX8" s="4" t="s">
        <v>49</v>
      </c>
      <c r="AY8" s="4" t="s">
        <v>50</v>
      </c>
      <c r="AZ8" s="4" t="s">
        <v>51</v>
      </c>
      <c r="BA8" s="4" t="s">
        <v>52</v>
      </c>
      <c r="BB8" s="4" t="s">
        <v>53</v>
      </c>
      <c r="BC8" s="4" t="s">
        <v>54</v>
      </c>
      <c r="BD8" s="4" t="s">
        <v>55</v>
      </c>
      <c r="BE8" s="4" t="s">
        <v>56</v>
      </c>
      <c r="BF8" s="4" t="s">
        <v>57</v>
      </c>
      <c r="BG8" s="4" t="s">
        <v>58</v>
      </c>
      <c r="BH8" s="4" t="s">
        <v>59</v>
      </c>
      <c r="BI8" s="4" t="s">
        <v>60</v>
      </c>
      <c r="BJ8" s="4" t="s">
        <v>61</v>
      </c>
      <c r="BK8" s="4" t="s">
        <v>62</v>
      </c>
      <c r="BL8" s="4" t="s">
        <v>63</v>
      </c>
      <c r="BM8" s="4" t="s">
        <v>64</v>
      </c>
      <c r="BN8" s="4" t="s">
        <v>65</v>
      </c>
      <c r="BO8" s="4" t="s">
        <v>66</v>
      </c>
      <c r="BP8" s="4" t="s">
        <v>67</v>
      </c>
      <c r="BQ8" s="4" t="s">
        <v>68</v>
      </c>
      <c r="BR8" s="4" t="s">
        <v>69</v>
      </c>
      <c r="BS8" s="4" t="s">
        <v>70</v>
      </c>
      <c r="BT8" s="4" t="s">
        <v>71</v>
      </c>
      <c r="BU8" s="4" t="s">
        <v>72</v>
      </c>
      <c r="BV8" s="4" t="s">
        <v>73</v>
      </c>
      <c r="BW8" s="4" t="s">
        <v>74</v>
      </c>
      <c r="BX8" s="4" t="s">
        <v>75</v>
      </c>
      <c r="BY8" s="4" t="s">
        <v>76</v>
      </c>
      <c r="BZ8" s="4" t="s">
        <v>77</v>
      </c>
      <c r="CA8" s="4" t="s">
        <v>78</v>
      </c>
      <c r="CB8" s="4" t="s">
        <v>79</v>
      </c>
      <c r="CC8" s="4" t="s">
        <v>80</v>
      </c>
      <c r="CD8" s="4" t="s">
        <v>81</v>
      </c>
      <c r="CE8" s="4" t="s">
        <v>82</v>
      </c>
      <c r="CF8" s="4" t="s">
        <v>83</v>
      </c>
      <c r="CG8" s="4" t="s">
        <v>84</v>
      </c>
      <c r="CH8" s="4" t="s">
        <v>85</v>
      </c>
      <c r="CI8" s="4" t="s">
        <v>86</v>
      </c>
      <c r="CJ8" s="4" t="s">
        <v>87</v>
      </c>
      <c r="CK8" s="4" t="s">
        <v>88</v>
      </c>
      <c r="CL8" s="4" t="s">
        <v>89</v>
      </c>
      <c r="CM8" s="4" t="s">
        <v>90</v>
      </c>
      <c r="CN8" s="4" t="s">
        <v>91</v>
      </c>
      <c r="CO8" s="4" t="s">
        <v>92</v>
      </c>
      <c r="CP8" s="4" t="s">
        <v>93</v>
      </c>
      <c r="CQ8" s="4" t="s">
        <v>94</v>
      </c>
      <c r="CR8" s="4" t="s">
        <v>95</v>
      </c>
      <c r="CS8" s="4" t="s">
        <v>96</v>
      </c>
      <c r="CT8" s="4" t="s">
        <v>97</v>
      </c>
      <c r="CU8" s="4" t="s">
        <v>98</v>
      </c>
      <c r="CV8" s="4" t="s">
        <v>99</v>
      </c>
      <c r="CW8" s="4" t="s">
        <v>100</v>
      </c>
      <c r="CX8" s="4" t="s">
        <v>101</v>
      </c>
      <c r="CY8" s="4" t="s">
        <v>102</v>
      </c>
      <c r="CZ8" s="4" t="s">
        <v>103</v>
      </c>
      <c r="DA8" s="4" t="s">
        <v>104</v>
      </c>
      <c r="DB8" s="4" t="s">
        <v>105</v>
      </c>
      <c r="DC8" s="4" t="s">
        <v>106</v>
      </c>
      <c r="DD8" s="4" t="s">
        <v>107</v>
      </c>
      <c r="DE8" s="4" t="s">
        <v>108</v>
      </c>
      <c r="DF8" s="4" t="s">
        <v>109</v>
      </c>
      <c r="DG8" s="4" t="s">
        <v>110</v>
      </c>
      <c r="DH8" s="4" t="s">
        <v>111</v>
      </c>
      <c r="DI8" s="4" t="s">
        <v>112</v>
      </c>
      <c r="DJ8" s="4" t="s">
        <v>113</v>
      </c>
      <c r="DK8" s="4" t="s">
        <v>114</v>
      </c>
      <c r="DL8" s="4" t="s">
        <v>115</v>
      </c>
      <c r="DM8" s="4" t="s">
        <v>116</v>
      </c>
      <c r="DN8" s="4" t="s">
        <v>117</v>
      </c>
      <c r="DO8" s="4" t="s">
        <v>118</v>
      </c>
      <c r="DP8" s="4" t="s">
        <v>119</v>
      </c>
      <c r="DQ8" s="4" t="s">
        <v>120</v>
      </c>
      <c r="DR8" s="4" t="s">
        <v>121</v>
      </c>
      <c r="DS8" s="4" t="s">
        <v>122</v>
      </c>
      <c r="DT8" s="4" t="s">
        <v>123</v>
      </c>
      <c r="DU8" s="4" t="s">
        <v>124</v>
      </c>
      <c r="DV8" s="4" t="s">
        <v>125</v>
      </c>
      <c r="DW8" s="4" t="s">
        <v>126</v>
      </c>
      <c r="DX8" s="4" t="s">
        <v>127</v>
      </c>
      <c r="DY8" s="4" t="s">
        <v>128</v>
      </c>
    </row>
    <row r="9" spans="1:131" customFormat="1" hidden="1" x14ac:dyDescent="0.25">
      <c r="A9" s="5">
        <v>0</v>
      </c>
      <c r="B9" s="5" t="s">
        <v>129</v>
      </c>
      <c r="C9" s="5">
        <v>9</v>
      </c>
      <c r="D9" s="5">
        <v>1</v>
      </c>
      <c r="E9" s="5">
        <v>5</v>
      </c>
      <c r="F9" s="5">
        <v>1</v>
      </c>
      <c r="G9" s="5" t="s">
        <v>130</v>
      </c>
      <c r="H9" s="5" t="s">
        <v>130</v>
      </c>
      <c r="I9" s="5">
        <v>6</v>
      </c>
      <c r="J9" s="5">
        <v>0</v>
      </c>
      <c r="K9" s="5" t="s">
        <v>130</v>
      </c>
      <c r="L9" s="5" t="s">
        <v>130</v>
      </c>
      <c r="M9" s="5" t="s">
        <v>131</v>
      </c>
      <c r="N9" s="5">
        <v>1</v>
      </c>
      <c r="O9" s="5">
        <v>173</v>
      </c>
      <c r="P9" s="5">
        <v>21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198</v>
      </c>
      <c r="AG9" s="5">
        <v>198.19999694824219</v>
      </c>
      <c r="AH9" s="5">
        <v>199.28999328613281</v>
      </c>
      <c r="AI9" s="6">
        <f t="shared" ref="AI9:AJ9" si="1">100%-(AF9/AG9)</f>
        <v>1.0090663537921651E-3</v>
      </c>
      <c r="AJ9" s="6">
        <f t="shared" si="1"/>
        <v>5.4693982367978178E-3</v>
      </c>
      <c r="AK9" s="5" t="s">
        <v>132</v>
      </c>
      <c r="AL9" s="5">
        <v>86</v>
      </c>
      <c r="AM9" s="5">
        <v>7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39</v>
      </c>
      <c r="AV9" s="5">
        <v>14</v>
      </c>
      <c r="AW9" s="5">
        <v>31</v>
      </c>
      <c r="AX9" s="5">
        <v>35</v>
      </c>
      <c r="AY9" s="5">
        <v>12</v>
      </c>
      <c r="AZ9" s="5">
        <v>0</v>
      </c>
      <c r="BA9" s="5">
        <v>0</v>
      </c>
      <c r="BB9" s="5">
        <v>0</v>
      </c>
      <c r="BC9" s="5">
        <v>0</v>
      </c>
      <c r="BD9" s="5">
        <v>197.83000183105469</v>
      </c>
      <c r="BE9" s="5">
        <v>196.00999450683599</v>
      </c>
      <c r="BF9" s="5">
        <v>197.33000183105469</v>
      </c>
      <c r="BG9" s="6">
        <f t="shared" ref="BG9" si="2">100%-(BD9/BE9)</f>
        <v>-9.2852781757271075E-3</v>
      </c>
      <c r="BH9" s="6">
        <f t="shared" ref="BH9" si="3">100%-(BE9/BF9)</f>
        <v>6.6893392386871975E-3</v>
      </c>
      <c r="BI9" s="5" t="s">
        <v>133</v>
      </c>
      <c r="BJ9" s="5">
        <v>134</v>
      </c>
      <c r="BK9" s="5">
        <v>13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39</v>
      </c>
      <c r="BT9" s="5">
        <v>18</v>
      </c>
      <c r="BU9" s="5">
        <v>1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196.4700012207031</v>
      </c>
      <c r="CC9" s="5">
        <v>195.55000305175781</v>
      </c>
      <c r="CD9" s="5">
        <v>197.38999938964841</v>
      </c>
      <c r="CE9" s="6">
        <f t="shared" ref="CE9" si="4">100%-(CB9/CC9)</f>
        <v>-4.7046696731667392E-3</v>
      </c>
      <c r="CF9" s="6">
        <f t="shared" ref="CF9" si="5">100%-(CC9/CD9)</f>
        <v>9.3216289760376103E-3</v>
      </c>
      <c r="CG9" s="5" t="s">
        <v>134</v>
      </c>
      <c r="CH9" s="5">
        <v>60</v>
      </c>
      <c r="CI9" s="5">
        <v>134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2</v>
      </c>
      <c r="CR9" s="5">
        <v>2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196.75</v>
      </c>
      <c r="DA9" s="5">
        <v>197.2799987792969</v>
      </c>
      <c r="DB9" s="5">
        <v>197.80999755859381</v>
      </c>
      <c r="DC9" s="5">
        <v>629</v>
      </c>
      <c r="DD9" s="5">
        <v>181</v>
      </c>
      <c r="DE9" s="5">
        <v>288</v>
      </c>
      <c r="DF9" s="5">
        <v>119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12</v>
      </c>
      <c r="DM9" s="5">
        <v>0</v>
      </c>
      <c r="DN9" s="5">
        <v>12</v>
      </c>
      <c r="DO9" s="5">
        <v>3</v>
      </c>
      <c r="DP9" s="5" t="s">
        <v>135</v>
      </c>
      <c r="DQ9" s="5">
        <v>1509756</v>
      </c>
      <c r="DR9" s="5">
        <v>1918628</v>
      </c>
      <c r="DS9" s="5">
        <v>1.242</v>
      </c>
      <c r="DT9" s="5">
        <v>1.885</v>
      </c>
      <c r="DU9" s="5">
        <v>2.48</v>
      </c>
      <c r="DV9" s="5">
        <v>3.88</v>
      </c>
      <c r="DW9" s="5">
        <v>0.63570000000000004</v>
      </c>
      <c r="DX9" s="6">
        <f>100%-(CZ9/DA9)</f>
        <v>2.6865307308209241E-3</v>
      </c>
      <c r="DY9" s="6">
        <f>100%-(DA9/DB9)</f>
        <v>2.6793326213955249E-3</v>
      </c>
      <c r="DZ9" s="7">
        <f>(DA9*DY9)+DA9</f>
        <v>197.80857751557514</v>
      </c>
      <c r="EA9" s="8">
        <f>DX9+DY9</f>
        <v>5.3658633522164489E-3</v>
      </c>
    </row>
    <row r="10" spans="1:131" customFormat="1" hidden="1" x14ac:dyDescent="0.25">
      <c r="A10" s="5">
        <v>1</v>
      </c>
      <c r="B10" s="5" t="s">
        <v>136</v>
      </c>
      <c r="C10" s="5">
        <v>9</v>
      </c>
      <c r="D10" s="5">
        <v>0</v>
      </c>
      <c r="E10" s="5">
        <v>6</v>
      </c>
      <c r="F10" s="5">
        <v>0</v>
      </c>
      <c r="G10" s="5" t="s">
        <v>130</v>
      </c>
      <c r="H10" s="5" t="s">
        <v>130</v>
      </c>
      <c r="I10" s="5">
        <v>5</v>
      </c>
      <c r="J10" s="5">
        <v>1</v>
      </c>
      <c r="K10" s="5" t="s">
        <v>130</v>
      </c>
      <c r="L10" s="5" t="s">
        <v>130</v>
      </c>
      <c r="M10" s="5" t="s">
        <v>137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12</v>
      </c>
      <c r="Z10" s="5">
        <v>4</v>
      </c>
      <c r="AA10" s="5">
        <v>179</v>
      </c>
      <c r="AB10" s="5">
        <v>0</v>
      </c>
      <c r="AC10" s="5">
        <v>0</v>
      </c>
      <c r="AD10" s="5">
        <v>0</v>
      </c>
      <c r="AE10" s="5">
        <v>0</v>
      </c>
      <c r="AF10" s="5">
        <v>95.779998779296875</v>
      </c>
      <c r="AG10" s="5">
        <v>95.099998474121094</v>
      </c>
      <c r="AH10" s="5">
        <v>96.279998779296875</v>
      </c>
      <c r="AI10" s="6">
        <f t="shared" ref="AI10:AI73" si="6">100%-(AF10/AG10)</f>
        <v>-7.1503713573752847E-3</v>
      </c>
      <c r="AJ10" s="6">
        <f t="shared" ref="AJ10:AJ73" si="7">100%-(AG10/AH10)</f>
        <v>1.2255923557713211E-2</v>
      </c>
      <c r="AK10" s="5" t="s">
        <v>138</v>
      </c>
      <c r="AL10" s="5">
        <v>87</v>
      </c>
      <c r="AM10" s="5">
        <v>98</v>
      </c>
      <c r="AN10" s="5">
        <v>10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96.139999389648438</v>
      </c>
      <c r="BE10" s="5">
        <v>97</v>
      </c>
      <c r="BF10" s="5">
        <v>98.25</v>
      </c>
      <c r="BG10" s="6">
        <f t="shared" ref="BG10:BG73" si="8">100%-(BD10/BE10)</f>
        <v>8.8659856737274279E-3</v>
      </c>
      <c r="BH10" s="6">
        <f t="shared" ref="BH10:BH73" si="9">100%-(BE10/BF10)</f>
        <v>1.2722646310432517E-2</v>
      </c>
      <c r="BI10" s="5" t="s">
        <v>139</v>
      </c>
      <c r="BJ10" s="5">
        <v>42</v>
      </c>
      <c r="BK10" s="5">
        <v>104</v>
      </c>
      <c r="BL10" s="5">
        <v>12</v>
      </c>
      <c r="BM10" s="5">
        <v>0</v>
      </c>
      <c r="BN10" s="5">
        <v>0</v>
      </c>
      <c r="BO10" s="5">
        <v>1</v>
      </c>
      <c r="BP10" s="5">
        <v>9</v>
      </c>
      <c r="BQ10" s="5">
        <v>0</v>
      </c>
      <c r="BR10" s="5">
        <v>0</v>
      </c>
      <c r="BS10" s="5">
        <v>50</v>
      </c>
      <c r="BT10" s="5">
        <v>4</v>
      </c>
      <c r="BU10" s="5">
        <v>3</v>
      </c>
      <c r="BV10" s="5">
        <v>1</v>
      </c>
      <c r="BW10" s="5">
        <v>1</v>
      </c>
      <c r="BX10" s="5">
        <v>2</v>
      </c>
      <c r="BY10" s="5">
        <v>2</v>
      </c>
      <c r="BZ10" s="5">
        <v>0</v>
      </c>
      <c r="CA10" s="5">
        <v>0</v>
      </c>
      <c r="CB10" s="5">
        <v>97.540000915527344</v>
      </c>
      <c r="CC10" s="5">
        <v>97.099998474121094</v>
      </c>
      <c r="CD10" s="5">
        <v>97.529998779296875</v>
      </c>
      <c r="CE10" s="6">
        <f t="shared" ref="CE10:CE73" si="10">100%-(CB10/CC10)</f>
        <v>-4.5314361310058171E-3</v>
      </c>
      <c r="CF10" s="6">
        <f t="shared" ref="CF10:CF73" si="11">100%-(CC10/CD10)</f>
        <v>4.4089030099224713E-3</v>
      </c>
      <c r="CG10" s="5" t="s">
        <v>140</v>
      </c>
      <c r="CH10" s="5">
        <v>135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46</v>
      </c>
      <c r="CR10" s="5">
        <v>18</v>
      </c>
      <c r="CS10" s="5">
        <v>7</v>
      </c>
      <c r="CT10" s="5">
        <v>5</v>
      </c>
      <c r="CU10" s="5">
        <v>9</v>
      </c>
      <c r="CV10" s="5">
        <v>0</v>
      </c>
      <c r="CW10" s="5">
        <v>0</v>
      </c>
      <c r="CX10" s="5">
        <v>0</v>
      </c>
      <c r="CY10" s="5">
        <v>0</v>
      </c>
      <c r="CZ10" s="5">
        <v>96.690002441406236</v>
      </c>
      <c r="DA10" s="5">
        <v>97.050003051757813</v>
      </c>
      <c r="DB10" s="5">
        <v>98.040000915527344</v>
      </c>
      <c r="DC10" s="5">
        <v>489</v>
      </c>
      <c r="DD10" s="5">
        <v>153</v>
      </c>
      <c r="DE10" s="5">
        <v>196</v>
      </c>
      <c r="DF10" s="5">
        <v>19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189</v>
      </c>
      <c r="DM10" s="5">
        <v>0</v>
      </c>
      <c r="DN10" s="5">
        <v>179</v>
      </c>
      <c r="DO10" s="5">
        <v>2</v>
      </c>
      <c r="DP10" s="5" t="s">
        <v>130</v>
      </c>
      <c r="DQ10" s="5">
        <v>3586521</v>
      </c>
      <c r="DR10" s="5">
        <v>5158857</v>
      </c>
      <c r="DS10" s="5">
        <v>3.1819999999999999</v>
      </c>
      <c r="DT10" s="5">
        <v>3.4079999999999999</v>
      </c>
      <c r="DU10" s="5">
        <v>1.37</v>
      </c>
      <c r="DV10" s="5">
        <v>2.25</v>
      </c>
      <c r="DW10" s="5">
        <v>0.1454</v>
      </c>
      <c r="DX10" s="6">
        <f t="shared" ref="DX10:DX73" si="12">100%-(CZ10/DA10)</f>
        <v>3.7094343022285869E-3</v>
      </c>
      <c r="DY10" s="6">
        <f t="shared" ref="DY10:DY73" si="13">100%-(DA10/DB10)</f>
        <v>1.0097897332972616E-2</v>
      </c>
      <c r="DZ10" s="7">
        <f t="shared" ref="DZ10:DZ73" si="14">(DA10*DY10)+DA10</f>
        <v>98.030004018739149</v>
      </c>
      <c r="EA10" s="8">
        <f t="shared" ref="EA10:EA73" si="15">DX10+DY10</f>
        <v>1.3807331635201203E-2</v>
      </c>
    </row>
    <row r="11" spans="1:131" customFormat="1" hidden="1" x14ac:dyDescent="0.25">
      <c r="A11" s="5">
        <v>2</v>
      </c>
      <c r="B11" s="5" t="s">
        <v>141</v>
      </c>
      <c r="C11" s="5">
        <v>9</v>
      </c>
      <c r="D11" s="5">
        <v>0</v>
      </c>
      <c r="E11" s="5">
        <v>6</v>
      </c>
      <c r="F11" s="5">
        <v>0</v>
      </c>
      <c r="G11" s="5" t="s">
        <v>130</v>
      </c>
      <c r="H11" s="5" t="s">
        <v>130</v>
      </c>
      <c r="I11" s="5">
        <v>5</v>
      </c>
      <c r="J11" s="5">
        <v>1</v>
      </c>
      <c r="K11" s="5" t="s">
        <v>130</v>
      </c>
      <c r="L11" s="5" t="s">
        <v>130</v>
      </c>
      <c r="M11" s="5" t="s">
        <v>142</v>
      </c>
      <c r="N11" s="5">
        <v>0</v>
      </c>
      <c r="O11" s="5">
        <v>17</v>
      </c>
      <c r="P11" s="5">
        <v>131</v>
      </c>
      <c r="Q11" s="5">
        <v>42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170.17999267578119</v>
      </c>
      <c r="AG11" s="5">
        <v>170.1499938964844</v>
      </c>
      <c r="AH11" s="5">
        <v>173.0299987792969</v>
      </c>
      <c r="AI11" s="6">
        <f t="shared" si="6"/>
        <v>-1.7630784820976686E-4</v>
      </c>
      <c r="AJ11" s="6">
        <f t="shared" si="7"/>
        <v>1.6644540849162226E-2</v>
      </c>
      <c r="AK11" s="5" t="s">
        <v>143</v>
      </c>
      <c r="AL11" s="5">
        <v>7</v>
      </c>
      <c r="AM11" s="5">
        <v>55</v>
      </c>
      <c r="AN11" s="5">
        <v>49</v>
      </c>
      <c r="AO11" s="5">
        <v>13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4</v>
      </c>
      <c r="AV11" s="5">
        <v>8</v>
      </c>
      <c r="AW11" s="5">
        <v>3</v>
      </c>
      <c r="AX11" s="5">
        <v>2</v>
      </c>
      <c r="AY11" s="5">
        <v>26</v>
      </c>
      <c r="AZ11" s="5">
        <v>1</v>
      </c>
      <c r="BA11" s="5">
        <v>39</v>
      </c>
      <c r="BB11" s="5">
        <v>0</v>
      </c>
      <c r="BC11" s="5">
        <v>0</v>
      </c>
      <c r="BD11" s="5">
        <v>172.7200012207031</v>
      </c>
      <c r="BE11" s="5">
        <v>170.38999938964841</v>
      </c>
      <c r="BF11" s="5">
        <v>170.9700012207031</v>
      </c>
      <c r="BG11" s="6">
        <f t="shared" si="8"/>
        <v>-1.3674522210229245E-2</v>
      </c>
      <c r="BH11" s="6">
        <f t="shared" si="9"/>
        <v>3.3924187103793191E-3</v>
      </c>
      <c r="BI11" s="5" t="s">
        <v>144</v>
      </c>
      <c r="BJ11" s="5">
        <v>3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10</v>
      </c>
      <c r="BT11" s="5">
        <v>8</v>
      </c>
      <c r="BU11" s="5">
        <v>17</v>
      </c>
      <c r="BV11" s="5">
        <v>8</v>
      </c>
      <c r="BW11" s="5">
        <v>133</v>
      </c>
      <c r="BX11" s="5">
        <v>0</v>
      </c>
      <c r="BY11" s="5">
        <v>0</v>
      </c>
      <c r="BZ11" s="5">
        <v>0</v>
      </c>
      <c r="CA11" s="5">
        <v>0</v>
      </c>
      <c r="CB11" s="5">
        <v>170.0299987792969</v>
      </c>
      <c r="CC11" s="5">
        <v>170.4700012207031</v>
      </c>
      <c r="CD11" s="5">
        <v>172.1600036621094</v>
      </c>
      <c r="CE11" s="6">
        <f t="shared" si="10"/>
        <v>2.5811136167972482E-3</v>
      </c>
      <c r="CF11" s="6">
        <f t="shared" si="11"/>
        <v>9.8164637863460413E-3</v>
      </c>
      <c r="CG11" s="5" t="s">
        <v>145</v>
      </c>
      <c r="CH11" s="5">
        <v>110</v>
      </c>
      <c r="CI11" s="5">
        <v>36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16</v>
      </c>
      <c r="CR11" s="5">
        <v>3</v>
      </c>
      <c r="CS11" s="5">
        <v>2</v>
      </c>
      <c r="CT11" s="5">
        <v>1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170.25</v>
      </c>
      <c r="DA11" s="5">
        <v>170.25999450683591</v>
      </c>
      <c r="DB11" s="5">
        <v>170.44999694824219</v>
      </c>
      <c r="DC11" s="5">
        <v>463</v>
      </c>
      <c r="DD11" s="5">
        <v>82</v>
      </c>
      <c r="DE11" s="5">
        <v>314</v>
      </c>
      <c r="DF11" s="5">
        <v>17</v>
      </c>
      <c r="DG11" s="5">
        <v>0</v>
      </c>
      <c r="DH11" s="5">
        <v>55</v>
      </c>
      <c r="DI11" s="5">
        <v>0</v>
      </c>
      <c r="DJ11" s="5">
        <v>55</v>
      </c>
      <c r="DK11" s="5">
        <v>0</v>
      </c>
      <c r="DL11" s="5">
        <v>159</v>
      </c>
      <c r="DM11" s="5">
        <v>0</v>
      </c>
      <c r="DN11" s="5">
        <v>26</v>
      </c>
      <c r="DO11" s="5">
        <v>2.2999999999999998</v>
      </c>
      <c r="DP11" s="5" t="s">
        <v>130</v>
      </c>
      <c r="DQ11" s="5">
        <v>321013</v>
      </c>
      <c r="DR11" s="5">
        <v>466871</v>
      </c>
      <c r="DS11" s="5">
        <v>1.643</v>
      </c>
      <c r="DT11" s="5">
        <v>2.3319999999999999</v>
      </c>
      <c r="DU11" s="5">
        <v>1.65</v>
      </c>
      <c r="DV11" s="5">
        <v>6.88</v>
      </c>
      <c r="DW11" s="5">
        <v>7.7700000000000005E-2</v>
      </c>
      <c r="DX11" s="6">
        <f t="shared" si="12"/>
        <v>5.8701439905828323E-5</v>
      </c>
      <c r="DY11" s="6">
        <f t="shared" si="13"/>
        <v>1.1147107351604513E-3</v>
      </c>
      <c r="DZ11" s="7">
        <f t="shared" si="14"/>
        <v>170.44978515048103</v>
      </c>
      <c r="EA11" s="8">
        <f t="shared" si="15"/>
        <v>1.1734121750662796E-3</v>
      </c>
    </row>
    <row r="12" spans="1:131" customFormat="1" hidden="1" x14ac:dyDescent="0.25">
      <c r="A12" s="5">
        <v>3</v>
      </c>
      <c r="B12" s="5" t="s">
        <v>146</v>
      </c>
      <c r="C12" s="5">
        <v>9</v>
      </c>
      <c r="D12" s="5">
        <v>0</v>
      </c>
      <c r="E12" s="5">
        <v>6</v>
      </c>
      <c r="F12" s="5">
        <v>0</v>
      </c>
      <c r="G12" s="5" t="s">
        <v>130</v>
      </c>
      <c r="H12" s="5" t="s">
        <v>130</v>
      </c>
      <c r="I12" s="5">
        <v>6</v>
      </c>
      <c r="J12" s="5">
        <v>0</v>
      </c>
      <c r="K12" s="5" t="s">
        <v>130</v>
      </c>
      <c r="L12" s="5" t="s">
        <v>130</v>
      </c>
      <c r="M12" s="5" t="s">
        <v>147</v>
      </c>
      <c r="N12" s="5">
        <v>59</v>
      </c>
      <c r="O12" s="5">
        <v>120</v>
      </c>
      <c r="P12" s="5">
        <v>5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6</v>
      </c>
      <c r="X12" s="5">
        <v>1</v>
      </c>
      <c r="Y12" s="5">
        <v>1</v>
      </c>
      <c r="Z12" s="5">
        <v>0</v>
      </c>
      <c r="AA12" s="5">
        <v>7</v>
      </c>
      <c r="AB12" s="5">
        <v>1</v>
      </c>
      <c r="AC12" s="5">
        <v>9</v>
      </c>
      <c r="AD12" s="5">
        <v>0</v>
      </c>
      <c r="AE12" s="5">
        <v>0</v>
      </c>
      <c r="AF12" s="5">
        <v>504.04000854492188</v>
      </c>
      <c r="AG12" s="5">
        <v>499.29000854492188</v>
      </c>
      <c r="AH12" s="5">
        <v>506.94000244140631</v>
      </c>
      <c r="AI12" s="6">
        <f t="shared" si="6"/>
        <v>-9.5135090202242978E-3</v>
      </c>
      <c r="AJ12" s="6">
        <f t="shared" si="7"/>
        <v>1.5090531146964792E-2</v>
      </c>
      <c r="AK12" s="5" t="s">
        <v>148</v>
      </c>
      <c r="AL12" s="5">
        <v>30</v>
      </c>
      <c r="AM12" s="5">
        <v>70</v>
      </c>
      <c r="AN12" s="5">
        <v>92</v>
      </c>
      <c r="AO12" s="5">
        <v>2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6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506.02999877929688</v>
      </c>
      <c r="BE12" s="5">
        <v>506.85000610351563</v>
      </c>
      <c r="BF12" s="5">
        <v>517.260009765625</v>
      </c>
      <c r="BG12" s="6">
        <f t="shared" si="8"/>
        <v>1.6178500825573261E-3</v>
      </c>
      <c r="BH12" s="6">
        <f t="shared" si="9"/>
        <v>2.01252821899498E-2</v>
      </c>
      <c r="BI12" s="5" t="s">
        <v>149</v>
      </c>
      <c r="BJ12" s="5">
        <v>0</v>
      </c>
      <c r="BK12" s="5">
        <v>47</v>
      </c>
      <c r="BL12" s="5">
        <v>93</v>
      </c>
      <c r="BM12" s="5">
        <v>53</v>
      </c>
      <c r="BN12" s="5">
        <v>2</v>
      </c>
      <c r="BO12" s="5">
        <v>0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514.8599853515625</v>
      </c>
      <c r="CC12" s="5">
        <v>514</v>
      </c>
      <c r="CD12" s="5">
        <v>517.780029296875</v>
      </c>
      <c r="CE12" s="6">
        <f t="shared" si="10"/>
        <v>-1.6731232520670325E-3</v>
      </c>
      <c r="CF12" s="6">
        <f t="shared" si="11"/>
        <v>7.3004540210022117E-3</v>
      </c>
      <c r="CG12" s="5" t="s">
        <v>150</v>
      </c>
      <c r="CH12" s="5">
        <v>23</v>
      </c>
      <c r="CI12" s="5">
        <v>17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10</v>
      </c>
      <c r="CR12" s="5">
        <v>20</v>
      </c>
      <c r="CS12" s="5">
        <v>29</v>
      </c>
      <c r="CT12" s="5">
        <v>28</v>
      </c>
      <c r="CU12" s="5">
        <v>71</v>
      </c>
      <c r="CV12" s="5">
        <v>0</v>
      </c>
      <c r="CW12" s="5">
        <v>0</v>
      </c>
      <c r="CX12" s="5">
        <v>0</v>
      </c>
      <c r="CY12" s="5">
        <v>0</v>
      </c>
      <c r="CZ12" s="5">
        <v>510.6300048828125</v>
      </c>
      <c r="DA12" s="5">
        <v>515.66998291015625</v>
      </c>
      <c r="DB12" s="5">
        <v>524.59002685546875</v>
      </c>
      <c r="DC12" s="5">
        <v>611</v>
      </c>
      <c r="DD12" s="5">
        <v>102</v>
      </c>
      <c r="DE12" s="5">
        <v>378</v>
      </c>
      <c r="DF12" s="5">
        <v>14</v>
      </c>
      <c r="DG12" s="5">
        <v>0</v>
      </c>
      <c r="DH12" s="5">
        <v>57</v>
      </c>
      <c r="DI12" s="5">
        <v>0</v>
      </c>
      <c r="DJ12" s="5">
        <v>2</v>
      </c>
      <c r="DK12" s="5">
        <v>0</v>
      </c>
      <c r="DL12" s="5">
        <v>78</v>
      </c>
      <c r="DM12" s="5">
        <v>0</v>
      </c>
      <c r="DN12" s="5">
        <v>7</v>
      </c>
      <c r="DO12" s="5">
        <v>1.8</v>
      </c>
      <c r="DP12" s="5" t="s">
        <v>130</v>
      </c>
      <c r="DQ12" s="5">
        <v>1956447</v>
      </c>
      <c r="DR12" s="5">
        <v>2018642</v>
      </c>
      <c r="DS12" s="5">
        <v>1.117</v>
      </c>
      <c r="DT12" s="5">
        <v>1.272</v>
      </c>
      <c r="DU12" s="5">
        <v>2.12</v>
      </c>
      <c r="DV12" s="5">
        <v>1.58</v>
      </c>
      <c r="DW12" s="5">
        <v>0</v>
      </c>
      <c r="DX12" s="6">
        <f t="shared" si="12"/>
        <v>9.7736501917387031E-3</v>
      </c>
      <c r="DY12" s="6">
        <f t="shared" si="13"/>
        <v>1.7003838213969891E-2</v>
      </c>
      <c r="DZ12" s="7">
        <f t="shared" si="14"/>
        <v>524.43835187136119</v>
      </c>
      <c r="EA12" s="8">
        <f t="shared" si="15"/>
        <v>2.6777488405708594E-2</v>
      </c>
    </row>
    <row r="13" spans="1:131" customFormat="1" hidden="1" x14ac:dyDescent="0.25">
      <c r="A13" s="5">
        <v>4</v>
      </c>
      <c r="B13" s="5" t="s">
        <v>151</v>
      </c>
      <c r="C13" s="5">
        <v>10</v>
      </c>
      <c r="D13" s="5">
        <v>0</v>
      </c>
      <c r="E13" s="5">
        <v>6</v>
      </c>
      <c r="F13" s="5">
        <v>0</v>
      </c>
      <c r="G13" s="5" t="s">
        <v>130</v>
      </c>
      <c r="H13" s="5" t="s">
        <v>130</v>
      </c>
      <c r="I13" s="5">
        <v>6</v>
      </c>
      <c r="J13" s="5">
        <v>0</v>
      </c>
      <c r="K13" s="5" t="s">
        <v>130</v>
      </c>
      <c r="L13" s="5" t="s">
        <v>130</v>
      </c>
      <c r="M13" s="5" t="s">
        <v>152</v>
      </c>
      <c r="N13" s="5">
        <v>63</v>
      </c>
      <c r="O13" s="5">
        <v>83</v>
      </c>
      <c r="P13" s="5">
        <v>38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7</v>
      </c>
      <c r="X13" s="5">
        <v>2</v>
      </c>
      <c r="Y13" s="5">
        <v>0</v>
      </c>
      <c r="Z13" s="5">
        <v>0</v>
      </c>
      <c r="AA13" s="5">
        <v>1</v>
      </c>
      <c r="AB13" s="5">
        <v>1</v>
      </c>
      <c r="AC13" s="5">
        <v>3</v>
      </c>
      <c r="AD13" s="5">
        <v>0</v>
      </c>
      <c r="AE13" s="5">
        <v>0</v>
      </c>
      <c r="AF13" s="5">
        <v>183.9700012207031</v>
      </c>
      <c r="AG13" s="5">
        <v>184.05000305175781</v>
      </c>
      <c r="AH13" s="5">
        <v>188.5299987792969</v>
      </c>
      <c r="AI13" s="6">
        <f t="shared" si="6"/>
        <v>4.3467443481770562E-4</v>
      </c>
      <c r="AJ13" s="6">
        <f t="shared" si="7"/>
        <v>2.3762773863822084E-2</v>
      </c>
      <c r="AK13" s="5" t="s">
        <v>153</v>
      </c>
      <c r="AL13" s="5">
        <v>0</v>
      </c>
      <c r="AM13" s="5">
        <v>38</v>
      </c>
      <c r="AN13" s="5">
        <v>114</v>
      </c>
      <c r="AO13" s="5">
        <v>21</v>
      </c>
      <c r="AP13" s="5">
        <v>16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188.05999755859369</v>
      </c>
      <c r="BE13" s="5">
        <v>188.77000427246091</v>
      </c>
      <c r="BF13" s="5">
        <v>188.91000366210929</v>
      </c>
      <c r="BG13" s="6">
        <f t="shared" si="8"/>
        <v>3.7612263484532171E-3</v>
      </c>
      <c r="BH13" s="6">
        <f t="shared" si="9"/>
        <v>7.4109039719671976E-4</v>
      </c>
      <c r="BI13" s="5" t="s">
        <v>154</v>
      </c>
      <c r="BJ13" s="5">
        <v>2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1</v>
      </c>
      <c r="BT13" s="5">
        <v>1</v>
      </c>
      <c r="BU13" s="5">
        <v>1</v>
      </c>
      <c r="BV13" s="5">
        <v>2</v>
      </c>
      <c r="BW13" s="5">
        <v>187</v>
      </c>
      <c r="BX13" s="5">
        <v>0</v>
      </c>
      <c r="BY13" s="5">
        <v>0</v>
      </c>
      <c r="BZ13" s="5">
        <v>0</v>
      </c>
      <c r="CA13" s="5">
        <v>0</v>
      </c>
      <c r="CB13" s="5">
        <v>187.41000366210929</v>
      </c>
      <c r="CC13" s="5">
        <v>187.4700012207031</v>
      </c>
      <c r="CD13" s="5">
        <v>189.49000549316409</v>
      </c>
      <c r="CE13" s="6">
        <f t="shared" si="10"/>
        <v>3.2003818319270572E-4</v>
      </c>
      <c r="CF13" s="6">
        <f t="shared" si="11"/>
        <v>1.0660215388161309E-2</v>
      </c>
      <c r="CG13" s="5" t="s">
        <v>155</v>
      </c>
      <c r="CH13" s="5">
        <v>102</v>
      </c>
      <c r="CI13" s="5">
        <v>86</v>
      </c>
      <c r="CJ13" s="5">
        <v>2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7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187.77000427246091</v>
      </c>
      <c r="DA13" s="5">
        <v>188.28999328613281</v>
      </c>
      <c r="DB13" s="5">
        <v>190.19999694824219</v>
      </c>
      <c r="DC13" s="5">
        <v>549</v>
      </c>
      <c r="DD13" s="5">
        <v>21</v>
      </c>
      <c r="DE13" s="5">
        <v>357</v>
      </c>
      <c r="DF13" s="5">
        <v>9</v>
      </c>
      <c r="DG13" s="5">
        <v>0</v>
      </c>
      <c r="DH13" s="5">
        <v>37</v>
      </c>
      <c r="DI13" s="5">
        <v>0</v>
      </c>
      <c r="DJ13" s="5">
        <v>37</v>
      </c>
      <c r="DK13" s="5">
        <v>0</v>
      </c>
      <c r="DL13" s="5">
        <v>188</v>
      </c>
      <c r="DM13" s="5">
        <v>0</v>
      </c>
      <c r="DN13" s="5">
        <v>1</v>
      </c>
      <c r="DO13" s="5">
        <v>2.2000000000000002</v>
      </c>
      <c r="DP13" s="5" t="s">
        <v>130</v>
      </c>
      <c r="DQ13" s="5">
        <v>766048</v>
      </c>
      <c r="DR13" s="5">
        <v>709528</v>
      </c>
      <c r="DS13" s="5">
        <v>0.33400000000000002</v>
      </c>
      <c r="DT13" s="5">
        <v>1.3220000000000001</v>
      </c>
      <c r="DU13" s="5">
        <v>1.34</v>
      </c>
      <c r="DV13" s="5">
        <v>3.23</v>
      </c>
      <c r="DW13" s="5">
        <v>0.1401</v>
      </c>
      <c r="DX13" s="6">
        <f t="shared" si="12"/>
        <v>2.7616391322596856E-3</v>
      </c>
      <c r="DY13" s="6">
        <f t="shared" si="13"/>
        <v>1.0042080403550813E-2</v>
      </c>
      <c r="DZ13" s="7">
        <f t="shared" si="14"/>
        <v>190.18081653789619</v>
      </c>
      <c r="EA13" s="8">
        <f t="shared" si="15"/>
        <v>1.2803719535810498E-2</v>
      </c>
    </row>
    <row r="14" spans="1:131" customFormat="1" hidden="1" x14ac:dyDescent="0.25">
      <c r="A14" s="5">
        <v>5</v>
      </c>
      <c r="B14" s="5" t="s">
        <v>156</v>
      </c>
      <c r="C14" s="5">
        <v>9</v>
      </c>
      <c r="D14" s="5">
        <v>0</v>
      </c>
      <c r="E14" s="5">
        <v>6</v>
      </c>
      <c r="F14" s="5">
        <v>0</v>
      </c>
      <c r="G14" s="5" t="s">
        <v>130</v>
      </c>
      <c r="H14" s="5" t="s">
        <v>130</v>
      </c>
      <c r="I14" s="5">
        <v>6</v>
      </c>
      <c r="J14" s="5">
        <v>0</v>
      </c>
      <c r="K14" s="5" t="s">
        <v>130</v>
      </c>
      <c r="L14" s="5" t="s">
        <v>130</v>
      </c>
      <c r="M14" s="5" t="s">
        <v>157</v>
      </c>
      <c r="N14" s="5">
        <v>6</v>
      </c>
      <c r="O14" s="5">
        <v>17</v>
      </c>
      <c r="P14" s="5">
        <v>24</v>
      </c>
      <c r="Q14" s="5">
        <v>22</v>
      </c>
      <c r="R14" s="5">
        <v>23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3</v>
      </c>
      <c r="AA14" s="5">
        <v>15</v>
      </c>
      <c r="AB14" s="5">
        <v>1</v>
      </c>
      <c r="AC14" s="5">
        <v>19</v>
      </c>
      <c r="AD14" s="5">
        <v>1</v>
      </c>
      <c r="AE14" s="5">
        <v>19</v>
      </c>
      <c r="AF14" s="5">
        <v>28.569999694824219</v>
      </c>
      <c r="AG14" s="5">
        <v>28.79000091552734</v>
      </c>
      <c r="AH14" s="5">
        <v>29.569999694824219</v>
      </c>
      <c r="AI14" s="6">
        <f t="shared" si="6"/>
        <v>7.6415843593971022E-3</v>
      </c>
      <c r="AJ14" s="6">
        <f t="shared" si="7"/>
        <v>2.6378044888292873E-2</v>
      </c>
      <c r="AK14" s="5" t="s">
        <v>158</v>
      </c>
      <c r="AL14" s="5">
        <v>6</v>
      </c>
      <c r="AM14" s="5">
        <v>27</v>
      </c>
      <c r="AN14" s="5">
        <v>43</v>
      </c>
      <c r="AO14" s="5">
        <v>25</v>
      </c>
      <c r="AP14" s="5">
        <v>29</v>
      </c>
      <c r="AQ14" s="5">
        <v>1</v>
      </c>
      <c r="AR14" s="5">
        <v>4</v>
      </c>
      <c r="AS14" s="5">
        <v>0</v>
      </c>
      <c r="AT14" s="5">
        <v>0</v>
      </c>
      <c r="AU14" s="5">
        <v>0</v>
      </c>
      <c r="AV14" s="5">
        <v>3</v>
      </c>
      <c r="AW14" s="5">
        <v>0</v>
      </c>
      <c r="AX14" s="5">
        <v>0</v>
      </c>
      <c r="AY14" s="5">
        <v>1</v>
      </c>
      <c r="AZ14" s="5">
        <v>1</v>
      </c>
      <c r="BA14" s="5">
        <v>4</v>
      </c>
      <c r="BB14" s="5">
        <v>1</v>
      </c>
      <c r="BC14" s="5">
        <v>4</v>
      </c>
      <c r="BD14" s="5">
        <v>29.04000091552734</v>
      </c>
      <c r="BE14" s="5">
        <v>29.020000457763668</v>
      </c>
      <c r="BF14" s="5">
        <v>29.020000457763668</v>
      </c>
      <c r="BG14" s="6">
        <f t="shared" si="8"/>
        <v>-6.8919563915170734E-4</v>
      </c>
      <c r="BH14" s="6">
        <f t="shared" si="9"/>
        <v>0</v>
      </c>
      <c r="BI14" s="5" t="s">
        <v>159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0</v>
      </c>
      <c r="BW14" s="5">
        <v>104</v>
      </c>
      <c r="BX14" s="5">
        <v>0</v>
      </c>
      <c r="BY14" s="5">
        <v>0</v>
      </c>
      <c r="BZ14" s="5">
        <v>0</v>
      </c>
      <c r="CA14" s="5">
        <v>0</v>
      </c>
      <c r="CB14" s="5">
        <v>28.440000534057621</v>
      </c>
      <c r="CC14" s="5">
        <v>28.579999923706051</v>
      </c>
      <c r="CD14" s="5">
        <v>29.829999923706051</v>
      </c>
      <c r="CE14" s="6">
        <f t="shared" si="10"/>
        <v>4.8985090980461221E-3</v>
      </c>
      <c r="CF14" s="6">
        <f t="shared" si="11"/>
        <v>4.1904123472914168E-2</v>
      </c>
      <c r="CG14" s="5" t="s">
        <v>160</v>
      </c>
      <c r="CH14" s="5">
        <v>0</v>
      </c>
      <c r="CI14" s="5">
        <v>1</v>
      </c>
      <c r="CJ14" s="5">
        <v>6</v>
      </c>
      <c r="CK14" s="5">
        <v>37</v>
      </c>
      <c r="CL14" s="5">
        <v>73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29.139999389648441</v>
      </c>
      <c r="DA14" s="5">
        <v>29.25</v>
      </c>
      <c r="DB14" s="5">
        <v>29.71299934387207</v>
      </c>
      <c r="DC14" s="5">
        <v>214</v>
      </c>
      <c r="DD14" s="5">
        <v>8</v>
      </c>
      <c r="DE14" s="5">
        <v>170</v>
      </c>
      <c r="DF14" s="5">
        <v>7</v>
      </c>
      <c r="DG14" s="5">
        <v>0</v>
      </c>
      <c r="DH14" s="5">
        <v>209</v>
      </c>
      <c r="DI14" s="5">
        <v>0</v>
      </c>
      <c r="DJ14" s="5">
        <v>99</v>
      </c>
      <c r="DK14" s="5">
        <v>23</v>
      </c>
      <c r="DL14" s="5">
        <v>120</v>
      </c>
      <c r="DM14" s="5">
        <v>23</v>
      </c>
      <c r="DN14" s="5">
        <v>16</v>
      </c>
      <c r="DO14" s="5">
        <v>1.5</v>
      </c>
      <c r="DP14" s="5" t="s">
        <v>161</v>
      </c>
      <c r="DQ14" s="5">
        <v>133168</v>
      </c>
      <c r="DR14" s="5">
        <v>132600</v>
      </c>
      <c r="DS14" s="5">
        <v>0.51</v>
      </c>
      <c r="DT14" s="5">
        <v>1.1619999999999999</v>
      </c>
      <c r="DU14" s="5">
        <v>1.03</v>
      </c>
      <c r="DV14" s="5">
        <v>1.61</v>
      </c>
      <c r="DW14" s="5">
        <v>0</v>
      </c>
      <c r="DX14" s="6">
        <f t="shared" si="12"/>
        <v>3.7607046274037437E-3</v>
      </c>
      <c r="DY14" s="6">
        <f t="shared" si="13"/>
        <v>1.5582383269818201E-2</v>
      </c>
      <c r="DZ14" s="7">
        <f t="shared" si="14"/>
        <v>29.705784710642181</v>
      </c>
      <c r="EA14" s="8">
        <f t="shared" si="15"/>
        <v>1.9343087897221944E-2</v>
      </c>
    </row>
    <row r="15" spans="1:131" customFormat="1" hidden="1" x14ac:dyDescent="0.25">
      <c r="A15" s="5">
        <v>6</v>
      </c>
      <c r="B15" s="5" t="s">
        <v>162</v>
      </c>
      <c r="C15" s="5">
        <v>10</v>
      </c>
      <c r="D15" s="5">
        <v>0</v>
      </c>
      <c r="E15" s="5">
        <v>6</v>
      </c>
      <c r="F15" s="5">
        <v>0</v>
      </c>
      <c r="G15" s="5" t="s">
        <v>130</v>
      </c>
      <c r="H15" s="5" t="s">
        <v>130</v>
      </c>
      <c r="I15" s="5">
        <v>6</v>
      </c>
      <c r="J15" s="5">
        <v>0</v>
      </c>
      <c r="K15" s="5" t="s">
        <v>130</v>
      </c>
      <c r="L15" s="5" t="s">
        <v>130</v>
      </c>
      <c r="M15" s="5" t="s">
        <v>163</v>
      </c>
      <c r="N15" s="5">
        <v>98</v>
      </c>
      <c r="O15" s="5">
        <v>88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6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66.279998779296875</v>
      </c>
      <c r="AG15" s="5">
        <v>66.300003051757813</v>
      </c>
      <c r="AH15" s="5">
        <v>66.970001220703125</v>
      </c>
      <c r="AI15" s="6">
        <f t="shared" si="6"/>
        <v>3.0172355264179718E-4</v>
      </c>
      <c r="AJ15" s="6">
        <f t="shared" si="7"/>
        <v>1.0004452093965166E-2</v>
      </c>
      <c r="AK15" s="5" t="s">
        <v>164</v>
      </c>
      <c r="AL15" s="5">
        <v>102</v>
      </c>
      <c r="AM15" s="5">
        <v>85</v>
      </c>
      <c r="AN15" s="5">
        <v>1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8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66.55999755859375</v>
      </c>
      <c r="BE15" s="5">
        <v>66.30999755859375</v>
      </c>
      <c r="BF15" s="5">
        <v>66.610000610351563</v>
      </c>
      <c r="BG15" s="6">
        <f t="shared" si="8"/>
        <v>-3.7701705505130967E-3</v>
      </c>
      <c r="BH15" s="6">
        <f t="shared" si="9"/>
        <v>4.5038740280568534E-3</v>
      </c>
      <c r="BI15" s="5" t="s">
        <v>165</v>
      </c>
      <c r="BJ15" s="5">
        <v>56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25</v>
      </c>
      <c r="BT15" s="5">
        <v>21</v>
      </c>
      <c r="BU15" s="5">
        <v>30</v>
      </c>
      <c r="BV15" s="5">
        <v>27</v>
      </c>
      <c r="BW15" s="5">
        <v>49</v>
      </c>
      <c r="BX15" s="5">
        <v>0</v>
      </c>
      <c r="BY15" s="5">
        <v>0</v>
      </c>
      <c r="BZ15" s="5">
        <v>0</v>
      </c>
      <c r="CA15" s="5">
        <v>0</v>
      </c>
      <c r="CB15" s="5">
        <v>66.319999694824219</v>
      </c>
      <c r="CC15" s="5">
        <v>66.470001220703125</v>
      </c>
      <c r="CD15" s="5">
        <v>67.160003662109375</v>
      </c>
      <c r="CE15" s="6">
        <f t="shared" si="10"/>
        <v>2.2566800530189335E-3</v>
      </c>
      <c r="CF15" s="6">
        <f t="shared" si="11"/>
        <v>1.0274008394605572E-2</v>
      </c>
      <c r="CG15" s="5" t="s">
        <v>166</v>
      </c>
      <c r="CH15" s="5">
        <v>123</v>
      </c>
      <c r="CI15" s="5">
        <v>53</v>
      </c>
      <c r="CJ15" s="5">
        <v>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22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66.430000305175781</v>
      </c>
      <c r="DA15" s="5">
        <v>66.730003356933594</v>
      </c>
      <c r="DB15" s="5">
        <v>67.699996948242188</v>
      </c>
      <c r="DC15" s="5">
        <v>607</v>
      </c>
      <c r="DD15" s="5">
        <v>140</v>
      </c>
      <c r="DE15" s="5">
        <v>374</v>
      </c>
      <c r="DF15" s="5">
        <v>15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49</v>
      </c>
      <c r="DM15" s="5">
        <v>0</v>
      </c>
      <c r="DN15" s="5">
        <v>0</v>
      </c>
      <c r="DO15" s="5">
        <v>1.6</v>
      </c>
      <c r="DP15" s="5" t="s">
        <v>130</v>
      </c>
      <c r="DQ15" s="5">
        <v>660898</v>
      </c>
      <c r="DR15" s="5">
        <v>890014</v>
      </c>
      <c r="DS15" s="5">
        <v>0.91600000000000004</v>
      </c>
      <c r="DT15" s="5">
        <v>1.1499999999999999</v>
      </c>
      <c r="DU15" s="5">
        <v>0.99</v>
      </c>
      <c r="DV15" s="5">
        <v>2.88</v>
      </c>
      <c r="DW15" s="5">
        <v>0</v>
      </c>
      <c r="DX15" s="6">
        <f t="shared" si="12"/>
        <v>4.4957745641509561E-3</v>
      </c>
      <c r="DY15" s="6">
        <f t="shared" si="13"/>
        <v>1.4327823264898676E-2</v>
      </c>
      <c r="DZ15" s="7">
        <f t="shared" si="14"/>
        <v>67.686099051497834</v>
      </c>
      <c r="EA15" s="8">
        <f t="shared" si="15"/>
        <v>1.8823597829049632E-2</v>
      </c>
    </row>
    <row r="16" spans="1:131" customFormat="1" hidden="1" x14ac:dyDescent="0.25">
      <c r="A16" s="5">
        <v>7</v>
      </c>
      <c r="B16" s="5" t="s">
        <v>167</v>
      </c>
      <c r="C16" s="5">
        <v>9</v>
      </c>
      <c r="D16" s="5">
        <v>0</v>
      </c>
      <c r="E16" s="5">
        <v>6</v>
      </c>
      <c r="F16" s="5">
        <v>0</v>
      </c>
      <c r="G16" s="5" t="s">
        <v>130</v>
      </c>
      <c r="H16" s="5" t="s">
        <v>130</v>
      </c>
      <c r="I16" s="5">
        <v>6</v>
      </c>
      <c r="J16" s="5">
        <v>0</v>
      </c>
      <c r="K16" s="5" t="s">
        <v>130</v>
      </c>
      <c r="L16" s="5" t="s">
        <v>130</v>
      </c>
      <c r="M16" s="5" t="s">
        <v>168</v>
      </c>
      <c r="N16" s="5">
        <v>8</v>
      </c>
      <c r="O16" s="5">
        <v>45</v>
      </c>
      <c r="P16" s="5">
        <v>74</v>
      </c>
      <c r="Q16" s="5">
        <v>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4</v>
      </c>
      <c r="Y16" s="5">
        <v>0</v>
      </c>
      <c r="Z16" s="5">
        <v>0</v>
      </c>
      <c r="AA16" s="5">
        <v>0</v>
      </c>
      <c r="AB16" s="5">
        <v>1</v>
      </c>
      <c r="AC16" s="5">
        <v>4</v>
      </c>
      <c r="AD16" s="5">
        <v>0</v>
      </c>
      <c r="AE16" s="5">
        <v>0</v>
      </c>
      <c r="AF16" s="5">
        <v>155.6300048828125</v>
      </c>
      <c r="AG16" s="5">
        <v>156.42999267578119</v>
      </c>
      <c r="AH16" s="5">
        <v>159.05999755859381</v>
      </c>
      <c r="AI16" s="6">
        <f t="shared" si="6"/>
        <v>5.1140307512943517E-3</v>
      </c>
      <c r="AJ16" s="6">
        <f t="shared" si="7"/>
        <v>1.6534671967688097E-2</v>
      </c>
      <c r="AK16" s="5" t="s">
        <v>169</v>
      </c>
      <c r="AL16" s="5">
        <v>42</v>
      </c>
      <c r="AM16" s="5">
        <v>55</v>
      </c>
      <c r="AN16" s="5">
        <v>28</v>
      </c>
      <c r="AO16" s="5">
        <v>10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4</v>
      </c>
      <c r="AV16" s="5">
        <v>2</v>
      </c>
      <c r="AW16" s="5">
        <v>5</v>
      </c>
      <c r="AX16" s="5">
        <v>2</v>
      </c>
      <c r="AY16" s="5">
        <v>1</v>
      </c>
      <c r="AZ16" s="5">
        <v>1</v>
      </c>
      <c r="BA16" s="5">
        <v>10</v>
      </c>
      <c r="BB16" s="5">
        <v>0</v>
      </c>
      <c r="BC16" s="5">
        <v>0</v>
      </c>
      <c r="BD16" s="5">
        <v>158.6300048828125</v>
      </c>
      <c r="BE16" s="5">
        <v>159.2799987792969</v>
      </c>
      <c r="BF16" s="5">
        <v>159.2799987792969</v>
      </c>
      <c r="BG16" s="6">
        <f t="shared" si="8"/>
        <v>4.0808255993588505E-3</v>
      </c>
      <c r="BH16" s="6">
        <f t="shared" si="9"/>
        <v>0</v>
      </c>
      <c r="BI16" s="5" t="s">
        <v>170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151</v>
      </c>
      <c r="BX16" s="5">
        <v>0</v>
      </c>
      <c r="BY16" s="5">
        <v>0</v>
      </c>
      <c r="BZ16" s="5">
        <v>0</v>
      </c>
      <c r="CA16" s="5">
        <v>0</v>
      </c>
      <c r="CB16" s="5">
        <v>154.86000061035159</v>
      </c>
      <c r="CC16" s="5">
        <v>155.42999267578119</v>
      </c>
      <c r="CD16" s="5">
        <v>159.0899963378906</v>
      </c>
      <c r="CE16" s="6">
        <f t="shared" si="10"/>
        <v>3.6671948291123746E-3</v>
      </c>
      <c r="CF16" s="6">
        <f t="shared" si="11"/>
        <v>2.3005869296369386E-2</v>
      </c>
      <c r="CG16" s="5" t="s">
        <v>171</v>
      </c>
      <c r="CH16" s="5">
        <v>2</v>
      </c>
      <c r="CI16" s="5">
        <v>66</v>
      </c>
      <c r="CJ16" s="5">
        <v>58</v>
      </c>
      <c r="CK16" s="5">
        <v>21</v>
      </c>
      <c r="CL16" s="5">
        <v>4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156.7799987792969</v>
      </c>
      <c r="DA16" s="5">
        <v>158.53999328613281</v>
      </c>
      <c r="DB16" s="5">
        <v>158.92999267578119</v>
      </c>
      <c r="DC16" s="5">
        <v>411</v>
      </c>
      <c r="DD16" s="5">
        <v>19</v>
      </c>
      <c r="DE16" s="5">
        <v>264</v>
      </c>
      <c r="DF16" s="5">
        <v>18</v>
      </c>
      <c r="DG16" s="5">
        <v>0</v>
      </c>
      <c r="DH16" s="5">
        <v>37</v>
      </c>
      <c r="DI16" s="5">
        <v>0</v>
      </c>
      <c r="DJ16" s="5">
        <v>12</v>
      </c>
      <c r="DK16" s="5">
        <v>0</v>
      </c>
      <c r="DL16" s="5">
        <v>152</v>
      </c>
      <c r="DM16" s="5">
        <v>0</v>
      </c>
      <c r="DN16" s="5">
        <v>1</v>
      </c>
      <c r="DO16" s="5">
        <v>2.5</v>
      </c>
      <c r="DP16" s="5" t="s">
        <v>130</v>
      </c>
      <c r="DQ16" s="5">
        <v>172848</v>
      </c>
      <c r="DR16" s="5">
        <v>219628</v>
      </c>
      <c r="DS16" s="5">
        <v>3.476</v>
      </c>
      <c r="DT16" s="5">
        <v>3.484</v>
      </c>
      <c r="DU16" s="5">
        <v>0.71</v>
      </c>
      <c r="DV16" s="5">
        <v>2.92</v>
      </c>
      <c r="DW16" s="5">
        <v>8.0799999999999997E-2</v>
      </c>
      <c r="DX16" s="6">
        <f t="shared" si="12"/>
        <v>1.1101265178304121E-2</v>
      </c>
      <c r="DY16" s="6">
        <f t="shared" si="13"/>
        <v>2.4539067993539776E-3</v>
      </c>
      <c r="DZ16" s="7">
        <f t="shared" si="14"/>
        <v>158.92903565362718</v>
      </c>
      <c r="EA16" s="8">
        <f t="shared" si="15"/>
        <v>1.3555171977658098E-2</v>
      </c>
    </row>
    <row r="17" spans="1:131" customFormat="1" hidden="1" x14ac:dyDescent="0.25">
      <c r="A17" s="5">
        <v>8</v>
      </c>
      <c r="B17" s="5" t="s">
        <v>172</v>
      </c>
      <c r="C17" s="5">
        <v>9</v>
      </c>
      <c r="D17" s="5">
        <v>0</v>
      </c>
      <c r="E17" s="5">
        <v>6</v>
      </c>
      <c r="F17" s="5">
        <v>0</v>
      </c>
      <c r="G17" s="5" t="s">
        <v>130</v>
      </c>
      <c r="H17" s="5" t="s">
        <v>130</v>
      </c>
      <c r="I17" s="5">
        <v>6</v>
      </c>
      <c r="J17" s="5">
        <v>0</v>
      </c>
      <c r="K17" s="5" t="s">
        <v>130</v>
      </c>
      <c r="L17" s="5" t="s">
        <v>130</v>
      </c>
      <c r="M17" s="5" t="s">
        <v>173</v>
      </c>
      <c r="N17" s="5">
        <v>68</v>
      </c>
      <c r="O17" s="5">
        <v>27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24</v>
      </c>
      <c r="X17" s="5">
        <v>17</v>
      </c>
      <c r="Y17" s="5">
        <v>11</v>
      </c>
      <c r="Z17" s="5">
        <v>6</v>
      </c>
      <c r="AA17" s="5">
        <v>28</v>
      </c>
      <c r="AB17" s="5">
        <v>0</v>
      </c>
      <c r="AC17" s="5">
        <v>0</v>
      </c>
      <c r="AD17" s="5">
        <v>0</v>
      </c>
      <c r="AE17" s="5">
        <v>0</v>
      </c>
      <c r="AF17" s="5">
        <v>147.1499938964844</v>
      </c>
      <c r="AG17" s="5">
        <v>147.8399963378906</v>
      </c>
      <c r="AH17" s="5">
        <v>149.16999816894531</v>
      </c>
      <c r="AI17" s="6">
        <f t="shared" si="6"/>
        <v>4.6672244216591219E-3</v>
      </c>
      <c r="AJ17" s="6">
        <f t="shared" si="7"/>
        <v>8.9160142614495008E-3</v>
      </c>
      <c r="AK17" s="5" t="s">
        <v>174</v>
      </c>
      <c r="AL17" s="5">
        <v>104</v>
      </c>
      <c r="AM17" s="5">
        <v>54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14</v>
      </c>
      <c r="AV17" s="5">
        <v>3</v>
      </c>
      <c r="AW17" s="5">
        <v>2</v>
      </c>
      <c r="AX17" s="5">
        <v>4</v>
      </c>
      <c r="AY17" s="5">
        <v>9</v>
      </c>
      <c r="AZ17" s="5">
        <v>0</v>
      </c>
      <c r="BA17" s="5">
        <v>0</v>
      </c>
      <c r="BB17" s="5">
        <v>0</v>
      </c>
      <c r="BC17" s="5">
        <v>0</v>
      </c>
      <c r="BD17" s="5">
        <v>148.77000427246091</v>
      </c>
      <c r="BE17" s="5">
        <v>150.5899963378906</v>
      </c>
      <c r="BF17" s="5">
        <v>151.03999328613281</v>
      </c>
      <c r="BG17" s="6">
        <f t="shared" si="8"/>
        <v>1.2085743473597255E-2</v>
      </c>
      <c r="BH17" s="6">
        <f t="shared" si="9"/>
        <v>2.9793231478084659E-3</v>
      </c>
      <c r="BI17" s="5" t="s">
        <v>175</v>
      </c>
      <c r="BJ17" s="5">
        <v>2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1</v>
      </c>
      <c r="BV17" s="5">
        <v>0</v>
      </c>
      <c r="BW17" s="5">
        <v>183</v>
      </c>
      <c r="BX17" s="5">
        <v>0</v>
      </c>
      <c r="BY17" s="5">
        <v>0</v>
      </c>
      <c r="BZ17" s="5">
        <v>0</v>
      </c>
      <c r="CA17" s="5">
        <v>0</v>
      </c>
      <c r="CB17" s="5">
        <v>148.5</v>
      </c>
      <c r="CC17" s="5">
        <v>148.17999267578119</v>
      </c>
      <c r="CD17" s="5">
        <v>151.69000244140619</v>
      </c>
      <c r="CE17" s="6">
        <f t="shared" si="10"/>
        <v>-2.1595852344180599E-3</v>
      </c>
      <c r="CF17" s="6">
        <f t="shared" si="11"/>
        <v>2.3139361257382918E-2</v>
      </c>
      <c r="CG17" s="5" t="s">
        <v>176</v>
      </c>
      <c r="CH17" s="5">
        <v>0</v>
      </c>
      <c r="CI17" s="5">
        <v>1</v>
      </c>
      <c r="CJ17" s="5">
        <v>13</v>
      </c>
      <c r="CK17" s="5">
        <v>116</v>
      </c>
      <c r="CL17" s="5">
        <v>56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150.6499938964844</v>
      </c>
      <c r="DA17" s="5">
        <v>151.05999755859381</v>
      </c>
      <c r="DB17" s="5">
        <v>152.07000732421881</v>
      </c>
      <c r="DC17" s="5">
        <v>385</v>
      </c>
      <c r="DD17" s="5">
        <v>83</v>
      </c>
      <c r="DE17" s="5">
        <v>253</v>
      </c>
      <c r="DF17" s="5">
        <v>81</v>
      </c>
      <c r="DG17" s="5">
        <v>0</v>
      </c>
      <c r="DH17" s="5">
        <v>172</v>
      </c>
      <c r="DI17" s="5">
        <v>0</v>
      </c>
      <c r="DJ17" s="5">
        <v>0</v>
      </c>
      <c r="DK17" s="5">
        <v>0</v>
      </c>
      <c r="DL17" s="5">
        <v>220</v>
      </c>
      <c r="DM17" s="5">
        <v>0</v>
      </c>
      <c r="DN17" s="5">
        <v>37</v>
      </c>
      <c r="DO17" s="5">
        <v>2.1</v>
      </c>
      <c r="DP17" s="5" t="s">
        <v>130</v>
      </c>
      <c r="DQ17" s="5">
        <v>486714</v>
      </c>
      <c r="DR17" s="5">
        <v>418185</v>
      </c>
      <c r="DS17" s="5">
        <v>0.58699999999999997</v>
      </c>
      <c r="DT17" s="5">
        <v>1.2989999999999999</v>
      </c>
      <c r="DU17" s="5">
        <v>1.28</v>
      </c>
      <c r="DV17" s="5">
        <v>1.52</v>
      </c>
      <c r="DW17" s="5">
        <v>0.113299996</v>
      </c>
      <c r="DX17" s="6">
        <f t="shared" si="12"/>
        <v>2.714177603176271E-3</v>
      </c>
      <c r="DY17" s="6">
        <f t="shared" si="13"/>
        <v>6.641742072594381E-3</v>
      </c>
      <c r="DZ17" s="7">
        <f t="shared" si="14"/>
        <v>152.06329909986474</v>
      </c>
      <c r="EA17" s="8">
        <f t="shared" si="15"/>
        <v>9.355919675770652E-3</v>
      </c>
    </row>
    <row r="18" spans="1:131" customFormat="1" hidden="1" x14ac:dyDescent="0.25">
      <c r="A18" s="5">
        <v>9</v>
      </c>
      <c r="B18" s="5" t="s">
        <v>177</v>
      </c>
      <c r="C18" s="5">
        <v>9</v>
      </c>
      <c r="D18" s="5">
        <v>0</v>
      </c>
      <c r="E18" s="5">
        <v>6</v>
      </c>
      <c r="F18" s="5">
        <v>0</v>
      </c>
      <c r="G18" s="5" t="s">
        <v>130</v>
      </c>
      <c r="H18" s="5" t="s">
        <v>130</v>
      </c>
      <c r="I18" s="5">
        <v>6</v>
      </c>
      <c r="J18" s="5">
        <v>0</v>
      </c>
      <c r="K18" s="5" t="s">
        <v>130</v>
      </c>
      <c r="L18" s="5" t="s">
        <v>130</v>
      </c>
      <c r="M18" s="5" t="s">
        <v>178</v>
      </c>
      <c r="N18" s="5">
        <v>65</v>
      </c>
      <c r="O18" s="5">
        <v>35</v>
      </c>
      <c r="P18" s="5">
        <v>14</v>
      </c>
      <c r="Q18" s="5">
        <v>37</v>
      </c>
      <c r="R18" s="5">
        <v>41</v>
      </c>
      <c r="S18" s="5">
        <v>0</v>
      </c>
      <c r="T18" s="5">
        <v>0</v>
      </c>
      <c r="U18" s="5">
        <v>0</v>
      </c>
      <c r="V18" s="5">
        <v>0</v>
      </c>
      <c r="W18" s="5">
        <v>8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1</v>
      </c>
      <c r="AE18" s="5">
        <v>1</v>
      </c>
      <c r="AF18" s="5">
        <v>592.55999755859375</v>
      </c>
      <c r="AG18" s="5">
        <v>593.59002685546875</v>
      </c>
      <c r="AH18" s="5">
        <v>602.07000732421875</v>
      </c>
      <c r="AI18" s="6">
        <f t="shared" si="6"/>
        <v>1.7352537109350807E-3</v>
      </c>
      <c r="AJ18" s="6">
        <f t="shared" si="7"/>
        <v>1.4084708365456722E-2</v>
      </c>
      <c r="AK18" s="5" t="s">
        <v>179</v>
      </c>
      <c r="AL18" s="5">
        <v>25</v>
      </c>
      <c r="AM18" s="5">
        <v>61</v>
      </c>
      <c r="AN18" s="5">
        <v>37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21</v>
      </c>
      <c r="AV18" s="5">
        <v>1</v>
      </c>
      <c r="AW18" s="5">
        <v>9</v>
      </c>
      <c r="AX18" s="5">
        <v>10</v>
      </c>
      <c r="AY18" s="5">
        <v>36</v>
      </c>
      <c r="AZ18" s="5">
        <v>1</v>
      </c>
      <c r="BA18" s="5">
        <v>56</v>
      </c>
      <c r="BB18" s="5">
        <v>0</v>
      </c>
      <c r="BC18" s="5">
        <v>0</v>
      </c>
      <c r="BD18" s="5">
        <v>601.1099853515625</v>
      </c>
      <c r="BE18" s="5">
        <v>602.489990234375</v>
      </c>
      <c r="BF18" s="5">
        <v>608.02001953125</v>
      </c>
      <c r="BG18" s="6">
        <f t="shared" si="8"/>
        <v>2.2905025895545439E-3</v>
      </c>
      <c r="BH18" s="6">
        <f t="shared" si="9"/>
        <v>9.0951434479712434E-3</v>
      </c>
      <c r="BI18" s="5" t="s">
        <v>180</v>
      </c>
      <c r="BJ18" s="5">
        <v>19</v>
      </c>
      <c r="BK18" s="5">
        <v>11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17</v>
      </c>
      <c r="BT18" s="5">
        <v>5</v>
      </c>
      <c r="BU18" s="5">
        <v>9</v>
      </c>
      <c r="BV18" s="5">
        <v>1</v>
      </c>
      <c r="BW18" s="5">
        <v>114</v>
      </c>
      <c r="BX18" s="5">
        <v>0</v>
      </c>
      <c r="BY18" s="5">
        <v>0</v>
      </c>
      <c r="BZ18" s="5">
        <v>0</v>
      </c>
      <c r="CA18" s="5">
        <v>0</v>
      </c>
      <c r="CB18" s="5">
        <v>595.6300048828125</v>
      </c>
      <c r="CC18" s="5">
        <v>595.70001220703125</v>
      </c>
      <c r="CD18" s="5">
        <v>604.16998291015625</v>
      </c>
      <c r="CE18" s="6">
        <f t="shared" si="10"/>
        <v>1.1752110589924314E-4</v>
      </c>
      <c r="CF18" s="6">
        <f t="shared" si="11"/>
        <v>1.4019184902776871E-2</v>
      </c>
      <c r="CG18" s="5" t="s">
        <v>181</v>
      </c>
      <c r="CH18" s="5">
        <v>50</v>
      </c>
      <c r="CI18" s="5">
        <v>21</v>
      </c>
      <c r="CJ18" s="5">
        <v>9</v>
      </c>
      <c r="CK18" s="5">
        <v>0</v>
      </c>
      <c r="CL18" s="5">
        <v>0</v>
      </c>
      <c r="CM18" s="5">
        <v>1</v>
      </c>
      <c r="CN18" s="5">
        <v>9</v>
      </c>
      <c r="CO18" s="5">
        <v>0</v>
      </c>
      <c r="CP18" s="5">
        <v>0</v>
      </c>
      <c r="CQ18" s="5">
        <v>23</v>
      </c>
      <c r="CR18" s="5">
        <v>20</v>
      </c>
      <c r="CS18" s="5">
        <v>19</v>
      </c>
      <c r="CT18" s="5">
        <v>11</v>
      </c>
      <c r="CU18" s="5">
        <v>45</v>
      </c>
      <c r="CV18" s="5">
        <v>0</v>
      </c>
      <c r="CW18" s="5">
        <v>0</v>
      </c>
      <c r="CX18" s="5">
        <v>0</v>
      </c>
      <c r="CY18" s="5">
        <v>0</v>
      </c>
      <c r="CZ18" s="5">
        <v>594.92999267578125</v>
      </c>
      <c r="DA18" s="5">
        <v>598.57000732421875</v>
      </c>
      <c r="DB18" s="5">
        <v>608.20001220703125</v>
      </c>
      <c r="DC18" s="5">
        <v>384</v>
      </c>
      <c r="DD18" s="5">
        <v>155</v>
      </c>
      <c r="DE18" s="5">
        <v>274</v>
      </c>
      <c r="DF18" s="5">
        <v>50</v>
      </c>
      <c r="DG18" s="5">
        <v>0</v>
      </c>
      <c r="DH18" s="5">
        <v>78</v>
      </c>
      <c r="DI18" s="5">
        <v>0</v>
      </c>
      <c r="DJ18" s="5">
        <v>78</v>
      </c>
      <c r="DK18" s="5">
        <v>1</v>
      </c>
      <c r="DL18" s="5">
        <v>195</v>
      </c>
      <c r="DM18" s="5">
        <v>1</v>
      </c>
      <c r="DN18" s="5">
        <v>36</v>
      </c>
      <c r="DO18" s="5">
        <v>2.1</v>
      </c>
      <c r="DP18" s="5" t="s">
        <v>130</v>
      </c>
      <c r="DQ18" s="5">
        <v>395603</v>
      </c>
      <c r="DR18" s="5">
        <v>594757</v>
      </c>
      <c r="DS18" s="5">
        <v>1.2549999999999999</v>
      </c>
      <c r="DT18" s="5">
        <v>1.395</v>
      </c>
      <c r="DU18" s="5">
        <v>2.3199999999999998</v>
      </c>
      <c r="DV18" s="5">
        <v>2.38</v>
      </c>
      <c r="DW18" s="5">
        <v>0</v>
      </c>
      <c r="DX18" s="6">
        <f t="shared" si="12"/>
        <v>6.0811844962119777E-3</v>
      </c>
      <c r="DY18" s="6">
        <f t="shared" si="13"/>
        <v>1.5833615076506158E-2</v>
      </c>
      <c r="DZ18" s="7">
        <f t="shared" si="14"/>
        <v>608.0475344165319</v>
      </c>
      <c r="EA18" s="8">
        <f t="shared" si="15"/>
        <v>2.1914799572718136E-2</v>
      </c>
    </row>
    <row r="19" spans="1:131" customFormat="1" hidden="1" x14ac:dyDescent="0.25">
      <c r="A19" s="5">
        <v>10</v>
      </c>
      <c r="B19" s="5" t="s">
        <v>182</v>
      </c>
      <c r="C19" s="5">
        <v>9</v>
      </c>
      <c r="D19" s="5">
        <v>0</v>
      </c>
      <c r="E19" s="5">
        <v>5</v>
      </c>
      <c r="F19" s="5">
        <v>1</v>
      </c>
      <c r="G19" s="5" t="s">
        <v>130</v>
      </c>
      <c r="H19" s="5" t="s">
        <v>130</v>
      </c>
      <c r="I19" s="5">
        <v>5</v>
      </c>
      <c r="J19" s="5">
        <v>1</v>
      </c>
      <c r="K19" s="5" t="s">
        <v>130</v>
      </c>
      <c r="L19" s="5" t="s">
        <v>130</v>
      </c>
      <c r="M19" s="5" t="s">
        <v>183</v>
      </c>
      <c r="N19" s="5">
        <v>69</v>
      </c>
      <c r="O19" s="5">
        <v>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35</v>
      </c>
      <c r="X19" s="5">
        <v>14</v>
      </c>
      <c r="Y19" s="5">
        <v>14</v>
      </c>
      <c r="Z19" s="5">
        <v>13</v>
      </c>
      <c r="AA19" s="5">
        <v>63</v>
      </c>
      <c r="AB19" s="5">
        <v>0</v>
      </c>
      <c r="AC19" s="5">
        <v>0</v>
      </c>
      <c r="AD19" s="5">
        <v>0</v>
      </c>
      <c r="AE19" s="5">
        <v>0</v>
      </c>
      <c r="AF19" s="5">
        <v>131.69000244140619</v>
      </c>
      <c r="AG19" s="5">
        <v>132.1600036621094</v>
      </c>
      <c r="AH19" s="5">
        <v>132.42999267578119</v>
      </c>
      <c r="AI19" s="6">
        <f t="shared" si="6"/>
        <v>3.5563045375275326E-3</v>
      </c>
      <c r="AJ19" s="6">
        <f t="shared" si="7"/>
        <v>2.0387301110315059E-3</v>
      </c>
      <c r="AK19" s="5" t="s">
        <v>184</v>
      </c>
      <c r="AL19" s="5">
        <v>4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29</v>
      </c>
      <c r="AV19" s="5">
        <v>35</v>
      </c>
      <c r="AW19" s="5">
        <v>41</v>
      </c>
      <c r="AX19" s="5">
        <v>44</v>
      </c>
      <c r="AY19" s="5">
        <v>37</v>
      </c>
      <c r="AZ19" s="5">
        <v>0</v>
      </c>
      <c r="BA19" s="5">
        <v>0</v>
      </c>
      <c r="BB19" s="5">
        <v>0</v>
      </c>
      <c r="BC19" s="5">
        <v>0</v>
      </c>
      <c r="BD19" s="5">
        <v>131.61000061035159</v>
      </c>
      <c r="BE19" s="5">
        <v>130.66999816894531</v>
      </c>
      <c r="BF19" s="5">
        <v>130.82000732421881</v>
      </c>
      <c r="BG19" s="6">
        <f t="shared" si="8"/>
        <v>-7.19371282297665E-3</v>
      </c>
      <c r="BH19" s="6">
        <f t="shared" si="9"/>
        <v>1.1466835871803971E-3</v>
      </c>
      <c r="BI19" s="5" t="s">
        <v>185</v>
      </c>
      <c r="BJ19" s="5">
        <v>5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6</v>
      </c>
      <c r="BT19" s="5">
        <v>4</v>
      </c>
      <c r="BU19" s="5">
        <v>7</v>
      </c>
      <c r="BV19" s="5">
        <v>6</v>
      </c>
      <c r="BW19" s="5">
        <v>165</v>
      </c>
      <c r="BX19" s="5">
        <v>0</v>
      </c>
      <c r="BY19" s="5">
        <v>0</v>
      </c>
      <c r="BZ19" s="5">
        <v>0</v>
      </c>
      <c r="CA19" s="5">
        <v>0</v>
      </c>
      <c r="CB19" s="5">
        <v>129.3399963378906</v>
      </c>
      <c r="CC19" s="5">
        <v>129.3699951171875</v>
      </c>
      <c r="CD19" s="5">
        <v>131.2200012207031</v>
      </c>
      <c r="CE19" s="6">
        <f t="shared" si="10"/>
        <v>2.31883593021176E-4</v>
      </c>
      <c r="CF19" s="6">
        <f t="shared" si="11"/>
        <v>1.4098506982971437E-2</v>
      </c>
      <c r="CG19" s="5" t="s">
        <v>186</v>
      </c>
      <c r="CH19" s="5">
        <v>11</v>
      </c>
      <c r="CI19" s="5">
        <v>94</v>
      </c>
      <c r="CJ19" s="5">
        <v>68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1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130.24000549316409</v>
      </c>
      <c r="DA19" s="5">
        <v>130.1000061035156</v>
      </c>
      <c r="DB19" s="5">
        <v>130.86000061035159</v>
      </c>
      <c r="DC19" s="5">
        <v>255</v>
      </c>
      <c r="DD19" s="5">
        <v>249</v>
      </c>
      <c r="DE19" s="5">
        <v>77</v>
      </c>
      <c r="DF19" s="5">
        <v>225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265</v>
      </c>
      <c r="DM19" s="5">
        <v>0</v>
      </c>
      <c r="DN19" s="5">
        <v>100</v>
      </c>
      <c r="DO19" s="5">
        <v>2.6</v>
      </c>
      <c r="DP19" s="5" t="s">
        <v>135</v>
      </c>
      <c r="DQ19" s="5">
        <v>304260</v>
      </c>
      <c r="DR19" s="5">
        <v>679042</v>
      </c>
      <c r="DS19" s="5">
        <v>1.5880000000000001</v>
      </c>
      <c r="DT19" s="5">
        <v>2.1960000000000002</v>
      </c>
      <c r="DU19" s="5">
        <v>5.98</v>
      </c>
      <c r="DV19" s="5">
        <v>2.56</v>
      </c>
      <c r="DW19" s="5">
        <v>0.37759998</v>
      </c>
      <c r="DX19" s="6">
        <f t="shared" si="12"/>
        <v>-1.0760905694124911E-3</v>
      </c>
      <c r="DY19" s="6">
        <f t="shared" si="13"/>
        <v>5.8076914511023814E-3</v>
      </c>
      <c r="DZ19" s="7">
        <f t="shared" si="14"/>
        <v>130.85558679675134</v>
      </c>
      <c r="EA19" s="8">
        <f t="shared" si="15"/>
        <v>4.7316008816898902E-3</v>
      </c>
    </row>
    <row r="20" spans="1:131" customFormat="1" hidden="1" x14ac:dyDescent="0.25">
      <c r="A20" s="5">
        <v>11</v>
      </c>
      <c r="B20" s="5" t="s">
        <v>187</v>
      </c>
      <c r="C20" s="5">
        <v>9</v>
      </c>
      <c r="D20" s="5">
        <v>0</v>
      </c>
      <c r="E20" s="5">
        <v>6</v>
      </c>
      <c r="F20" s="5">
        <v>0</v>
      </c>
      <c r="G20" s="5" t="s">
        <v>130</v>
      </c>
      <c r="H20" s="5" t="s">
        <v>130</v>
      </c>
      <c r="I20" s="5">
        <v>6</v>
      </c>
      <c r="J20" s="5">
        <v>0</v>
      </c>
      <c r="K20" s="5" t="s">
        <v>130</v>
      </c>
      <c r="L20" s="5" t="s">
        <v>130</v>
      </c>
      <c r="M20" s="5" t="s">
        <v>188</v>
      </c>
      <c r="N20" s="5">
        <v>0</v>
      </c>
      <c r="O20" s="5">
        <v>2</v>
      </c>
      <c r="P20" s="5">
        <v>22</v>
      </c>
      <c r="Q20" s="5">
        <v>33</v>
      </c>
      <c r="R20" s="5">
        <v>138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43.150001525878913</v>
      </c>
      <c r="AG20" s="5">
        <v>43.290000915527337</v>
      </c>
      <c r="AH20" s="5">
        <v>44</v>
      </c>
      <c r="AI20" s="6">
        <f t="shared" si="6"/>
        <v>3.2339890664729865E-3</v>
      </c>
      <c r="AJ20" s="6">
        <f t="shared" si="7"/>
        <v>1.6136342828924177E-2</v>
      </c>
      <c r="AK20" s="5" t="s">
        <v>189</v>
      </c>
      <c r="AL20" s="5">
        <v>21</v>
      </c>
      <c r="AM20" s="5">
        <v>96</v>
      </c>
      <c r="AN20" s="5">
        <v>53</v>
      </c>
      <c r="AO20" s="5">
        <v>24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43.819999694824219</v>
      </c>
      <c r="BE20" s="5">
        <v>43.869998931884773</v>
      </c>
      <c r="BF20" s="5">
        <v>44.099998474121087</v>
      </c>
      <c r="BG20" s="6">
        <f t="shared" si="8"/>
        <v>1.1397136603122915E-3</v>
      </c>
      <c r="BH20" s="6">
        <f t="shared" si="9"/>
        <v>5.2154093014602498E-3</v>
      </c>
      <c r="BI20" s="5" t="s">
        <v>190</v>
      </c>
      <c r="BJ20" s="5">
        <v>4</v>
      </c>
      <c r="BK20" s="5">
        <v>2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1</v>
      </c>
      <c r="BT20" s="5">
        <v>1</v>
      </c>
      <c r="BU20" s="5">
        <v>1</v>
      </c>
      <c r="BV20" s="5">
        <v>5</v>
      </c>
      <c r="BW20" s="5">
        <v>179</v>
      </c>
      <c r="BX20" s="5">
        <v>0</v>
      </c>
      <c r="BY20" s="5">
        <v>0</v>
      </c>
      <c r="BZ20" s="5">
        <v>0</v>
      </c>
      <c r="CA20" s="5">
        <v>0</v>
      </c>
      <c r="CB20" s="5">
        <v>43.310001373291023</v>
      </c>
      <c r="CC20" s="5">
        <v>43.270000457763672</v>
      </c>
      <c r="CD20" s="5">
        <v>43.689998626708977</v>
      </c>
      <c r="CE20" s="6">
        <f t="shared" si="10"/>
        <v>-9.2444915886691348E-4</v>
      </c>
      <c r="CF20" s="6">
        <f t="shared" si="11"/>
        <v>9.6131421869294353E-3</v>
      </c>
      <c r="CG20" s="5" t="s">
        <v>191</v>
      </c>
      <c r="CH20" s="5">
        <v>69</v>
      </c>
      <c r="CI20" s="5">
        <v>108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20</v>
      </c>
      <c r="CR20" s="5">
        <v>9</v>
      </c>
      <c r="CS20" s="5">
        <v>4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43.360000610351563</v>
      </c>
      <c r="DA20" s="5">
        <v>43.630001068115227</v>
      </c>
      <c r="DB20" s="5">
        <v>45.209999084472663</v>
      </c>
      <c r="DC20" s="5">
        <v>434</v>
      </c>
      <c r="DD20" s="5">
        <v>41</v>
      </c>
      <c r="DE20" s="5">
        <v>251</v>
      </c>
      <c r="DF20" s="5">
        <v>0</v>
      </c>
      <c r="DG20" s="5">
        <v>0</v>
      </c>
      <c r="DH20" s="5">
        <v>195</v>
      </c>
      <c r="DI20" s="5">
        <v>0</v>
      </c>
      <c r="DJ20" s="5">
        <v>195</v>
      </c>
      <c r="DK20" s="5">
        <v>0</v>
      </c>
      <c r="DL20" s="5">
        <v>179</v>
      </c>
      <c r="DM20" s="5">
        <v>0</v>
      </c>
      <c r="DN20" s="5">
        <v>0</v>
      </c>
      <c r="DO20" s="5">
        <v>2.4</v>
      </c>
      <c r="DP20" s="5" t="s">
        <v>130</v>
      </c>
      <c r="DQ20" s="5">
        <v>739264</v>
      </c>
      <c r="DR20" s="5">
        <v>1018028</v>
      </c>
      <c r="DS20" s="5">
        <v>1.4419999999999999</v>
      </c>
      <c r="DT20" s="5">
        <v>2.0270000000000001</v>
      </c>
      <c r="DU20" s="5">
        <v>0.32</v>
      </c>
      <c r="DV20" s="5">
        <v>5.22</v>
      </c>
      <c r="DW20" s="5">
        <v>0.25950000000000001</v>
      </c>
      <c r="DX20" s="6">
        <f t="shared" si="12"/>
        <v>6.1884128158085083E-3</v>
      </c>
      <c r="DY20" s="6">
        <f t="shared" si="13"/>
        <v>3.4947977181005618E-2</v>
      </c>
      <c r="DZ20" s="7">
        <f t="shared" si="14"/>
        <v>45.154781349850971</v>
      </c>
      <c r="EA20" s="8">
        <f t="shared" si="15"/>
        <v>4.1136389996814127E-2</v>
      </c>
    </row>
    <row r="21" spans="1:131" customFormat="1" hidden="1" x14ac:dyDescent="0.25">
      <c r="A21" s="5">
        <v>12</v>
      </c>
      <c r="B21" s="5" t="s">
        <v>192</v>
      </c>
      <c r="C21" s="5">
        <v>9</v>
      </c>
      <c r="D21" s="5">
        <v>0</v>
      </c>
      <c r="E21" s="5">
        <v>5</v>
      </c>
      <c r="F21" s="5">
        <v>1</v>
      </c>
      <c r="G21" s="5" t="s">
        <v>130</v>
      </c>
      <c r="H21" s="5" t="s">
        <v>130</v>
      </c>
      <c r="I21" s="5">
        <v>6</v>
      </c>
      <c r="J21" s="5">
        <v>0</v>
      </c>
      <c r="K21" s="5" t="s">
        <v>130</v>
      </c>
      <c r="L21" s="5" t="s">
        <v>130</v>
      </c>
      <c r="M21" s="5" t="s">
        <v>193</v>
      </c>
      <c r="N21" s="5">
        <v>70</v>
      </c>
      <c r="O21" s="5">
        <v>111</v>
      </c>
      <c r="P21" s="5">
        <v>8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13</v>
      </c>
      <c r="X21" s="5">
        <v>3</v>
      </c>
      <c r="Y21" s="5">
        <v>2</v>
      </c>
      <c r="Z21" s="5">
        <v>0</v>
      </c>
      <c r="AA21" s="5">
        <v>0</v>
      </c>
      <c r="AB21" s="5">
        <v>1</v>
      </c>
      <c r="AC21" s="5">
        <v>5</v>
      </c>
      <c r="AD21" s="5">
        <v>0</v>
      </c>
      <c r="AE21" s="5">
        <v>0</v>
      </c>
      <c r="AF21" s="5">
        <v>2270.669921875</v>
      </c>
      <c r="AG21" s="5">
        <v>2254.1201171875</v>
      </c>
      <c r="AH21" s="5">
        <v>2256.889892578125</v>
      </c>
      <c r="AI21" s="6">
        <f t="shared" si="6"/>
        <v>-7.3420243053192724E-3</v>
      </c>
      <c r="AJ21" s="6">
        <f t="shared" si="7"/>
        <v>1.2272532212287413E-3</v>
      </c>
      <c r="AK21" s="5" t="s">
        <v>194</v>
      </c>
      <c r="AL21" s="5">
        <v>15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32</v>
      </c>
      <c r="AV21" s="5">
        <v>15</v>
      </c>
      <c r="AW21" s="5">
        <v>9</v>
      </c>
      <c r="AX21" s="5">
        <v>17</v>
      </c>
      <c r="AY21" s="5">
        <v>118</v>
      </c>
      <c r="AZ21" s="5">
        <v>0</v>
      </c>
      <c r="BA21" s="5">
        <v>0</v>
      </c>
      <c r="BB21" s="5">
        <v>0</v>
      </c>
      <c r="BC21" s="5">
        <v>0</v>
      </c>
      <c r="BD21" s="5">
        <v>2244.6201171875</v>
      </c>
      <c r="BE21" s="5">
        <v>2250.989990234375</v>
      </c>
      <c r="BF21" s="5">
        <v>2263.469970703125</v>
      </c>
      <c r="BG21" s="6">
        <f t="shared" si="8"/>
        <v>2.8298095835653791E-3</v>
      </c>
      <c r="BH21" s="6">
        <f t="shared" si="9"/>
        <v>5.5136496751813091E-3</v>
      </c>
      <c r="BI21" s="5" t="s">
        <v>195</v>
      </c>
      <c r="BJ21" s="5">
        <v>118</v>
      </c>
      <c r="BK21" s="5">
        <v>10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73</v>
      </c>
      <c r="BT21" s="5">
        <v>7</v>
      </c>
      <c r="BU21" s="5">
        <v>2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2254.429931640625</v>
      </c>
      <c r="CC21" s="5">
        <v>2267.429931640625</v>
      </c>
      <c r="CD21" s="5">
        <v>2267.429931640625</v>
      </c>
      <c r="CE21" s="6">
        <f t="shared" si="10"/>
        <v>5.7333634960855528E-3</v>
      </c>
      <c r="CF21" s="6">
        <f t="shared" si="11"/>
        <v>0</v>
      </c>
      <c r="CG21" s="5" t="s">
        <v>196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1</v>
      </c>
      <c r="CR21" s="5">
        <v>6</v>
      </c>
      <c r="CS21" s="5">
        <v>13</v>
      </c>
      <c r="CT21" s="5">
        <v>19</v>
      </c>
      <c r="CU21" s="5">
        <v>148</v>
      </c>
      <c r="CV21" s="5">
        <v>0</v>
      </c>
      <c r="CW21" s="5">
        <v>0</v>
      </c>
      <c r="CX21" s="5">
        <v>0</v>
      </c>
      <c r="CY21" s="5">
        <v>0</v>
      </c>
      <c r="CZ21" s="5">
        <v>2241.909912109375</v>
      </c>
      <c r="DA21" s="5">
        <v>2261.949951171875</v>
      </c>
      <c r="DB21" s="5">
        <v>2296</v>
      </c>
      <c r="DC21" s="5">
        <v>332</v>
      </c>
      <c r="DD21" s="5">
        <v>212</v>
      </c>
      <c r="DE21" s="5">
        <v>204</v>
      </c>
      <c r="DF21" s="5">
        <v>91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266</v>
      </c>
      <c r="DM21" s="5">
        <v>0</v>
      </c>
      <c r="DN21" s="5">
        <v>118</v>
      </c>
      <c r="DO21" s="5">
        <v>1.7</v>
      </c>
      <c r="DP21" s="5" t="s">
        <v>130</v>
      </c>
      <c r="DQ21" s="5">
        <v>943893</v>
      </c>
      <c r="DR21" s="5">
        <v>1523785</v>
      </c>
      <c r="DS21" s="5">
        <v>2.9569999999999999</v>
      </c>
      <c r="DT21" s="5">
        <v>3.0670000000000002</v>
      </c>
      <c r="DU21" s="5">
        <v>1.72</v>
      </c>
      <c r="DV21" s="5">
        <v>1.85</v>
      </c>
      <c r="DW21" s="5">
        <v>0</v>
      </c>
      <c r="DX21" s="6">
        <f t="shared" si="12"/>
        <v>8.8596297420805437E-3</v>
      </c>
      <c r="DY21" s="6">
        <f t="shared" si="13"/>
        <v>1.4830160639427215E-2</v>
      </c>
      <c r="DZ21" s="7">
        <f t="shared" si="14"/>
        <v>2295.4950323060984</v>
      </c>
      <c r="EA21" s="8">
        <f t="shared" si="15"/>
        <v>2.3689790381507758E-2</v>
      </c>
    </row>
    <row r="22" spans="1:131" customFormat="1" hidden="1" x14ac:dyDescent="0.25">
      <c r="A22" s="5">
        <v>13</v>
      </c>
      <c r="B22" s="5" t="s">
        <v>197</v>
      </c>
      <c r="C22" s="5">
        <v>9</v>
      </c>
      <c r="D22" s="5">
        <v>0</v>
      </c>
      <c r="E22" s="5">
        <v>5</v>
      </c>
      <c r="F22" s="5">
        <v>1</v>
      </c>
      <c r="G22" s="5" t="s">
        <v>130</v>
      </c>
      <c r="H22" s="5" t="s">
        <v>130</v>
      </c>
      <c r="I22" s="5">
        <v>6</v>
      </c>
      <c r="J22" s="5">
        <v>0</v>
      </c>
      <c r="K22" s="5" t="s">
        <v>130</v>
      </c>
      <c r="L22" s="5" t="s">
        <v>130</v>
      </c>
      <c r="M22" s="5" t="s">
        <v>193</v>
      </c>
      <c r="N22" s="5">
        <v>48</v>
      </c>
      <c r="O22" s="5">
        <v>124</v>
      </c>
      <c r="P22" s="5">
        <v>20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5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2285.8798828125</v>
      </c>
      <c r="AG22" s="5">
        <v>2266.25</v>
      </c>
      <c r="AH22" s="5">
        <v>2275.320068359375</v>
      </c>
      <c r="AI22" s="6">
        <f t="shared" si="6"/>
        <v>-8.6618346662989953E-3</v>
      </c>
      <c r="AJ22" s="6">
        <f t="shared" si="7"/>
        <v>3.9862824072548486E-3</v>
      </c>
      <c r="AK22" s="5" t="s">
        <v>198</v>
      </c>
      <c r="AL22" s="5">
        <v>16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39</v>
      </c>
      <c r="AV22" s="5">
        <v>8</v>
      </c>
      <c r="AW22" s="5">
        <v>9</v>
      </c>
      <c r="AX22" s="5">
        <v>12</v>
      </c>
      <c r="AY22" s="5">
        <v>126</v>
      </c>
      <c r="AZ22" s="5">
        <v>0</v>
      </c>
      <c r="BA22" s="5">
        <v>0</v>
      </c>
      <c r="BB22" s="5">
        <v>0</v>
      </c>
      <c r="BC22" s="5">
        <v>0</v>
      </c>
      <c r="BD22" s="5">
        <v>2254.7900390625</v>
      </c>
      <c r="BE22" s="5">
        <v>2261.469970703125</v>
      </c>
      <c r="BF22" s="5">
        <v>2277.2099609375</v>
      </c>
      <c r="BG22" s="6">
        <f t="shared" si="8"/>
        <v>2.9538007257059462E-3</v>
      </c>
      <c r="BH22" s="6">
        <f t="shared" si="9"/>
        <v>6.9119626667604184E-3</v>
      </c>
      <c r="BI22" s="5" t="s">
        <v>199</v>
      </c>
      <c r="BJ22" s="5">
        <v>161</v>
      </c>
      <c r="BK22" s="5">
        <v>21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34</v>
      </c>
      <c r="BT22" s="5">
        <v>2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2267.27001953125</v>
      </c>
      <c r="CC22" s="5">
        <v>2275.159912109375</v>
      </c>
      <c r="CD22" s="5">
        <v>2277.989990234375</v>
      </c>
      <c r="CE22" s="6">
        <f t="shared" si="10"/>
        <v>3.4678408915925774E-3</v>
      </c>
      <c r="CF22" s="6">
        <f t="shared" si="11"/>
        <v>1.2423575771326467E-3</v>
      </c>
      <c r="CG22" s="5" t="s">
        <v>200</v>
      </c>
      <c r="CH22" s="5">
        <v>4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20</v>
      </c>
      <c r="CR22" s="5">
        <v>19</v>
      </c>
      <c r="CS22" s="5">
        <v>37</v>
      </c>
      <c r="CT22" s="5">
        <v>52</v>
      </c>
      <c r="CU22" s="5">
        <v>65</v>
      </c>
      <c r="CV22" s="5">
        <v>0</v>
      </c>
      <c r="CW22" s="5">
        <v>0</v>
      </c>
      <c r="CX22" s="5">
        <v>0</v>
      </c>
      <c r="CY22" s="5">
        <v>0</v>
      </c>
      <c r="CZ22" s="5">
        <v>2254.840087890625</v>
      </c>
      <c r="DA22" s="5">
        <v>2276.97998046875</v>
      </c>
      <c r="DB22" s="5">
        <v>2306.596923828125</v>
      </c>
      <c r="DC22" s="5">
        <v>394</v>
      </c>
      <c r="DD22" s="5">
        <v>237</v>
      </c>
      <c r="DE22" s="5">
        <v>208</v>
      </c>
      <c r="DF22" s="5">
        <v>73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191</v>
      </c>
      <c r="DM22" s="5">
        <v>0</v>
      </c>
      <c r="DN22" s="5">
        <v>126</v>
      </c>
      <c r="DO22" s="5">
        <v>1.5</v>
      </c>
      <c r="DP22" s="5" t="s">
        <v>161</v>
      </c>
      <c r="DQ22" s="5">
        <v>1010967</v>
      </c>
      <c r="DR22" s="5">
        <v>1420157</v>
      </c>
      <c r="DS22" s="5">
        <v>2.9569999999999999</v>
      </c>
      <c r="DT22" s="5">
        <v>3.0670000000000002</v>
      </c>
      <c r="DU22" s="5">
        <v>1.73</v>
      </c>
      <c r="DV22" s="5">
        <v>1.85</v>
      </c>
      <c r="DW22" s="5">
        <v>0</v>
      </c>
      <c r="DX22" s="6">
        <f t="shared" si="12"/>
        <v>9.7233584695668451E-3</v>
      </c>
      <c r="DY22" s="6">
        <f t="shared" si="13"/>
        <v>1.2840103554036419E-2</v>
      </c>
      <c r="DZ22" s="7">
        <f t="shared" si="14"/>
        <v>2306.2166392084364</v>
      </c>
      <c r="EA22" s="8">
        <f t="shared" si="15"/>
        <v>2.2563462023603265E-2</v>
      </c>
    </row>
    <row r="23" spans="1:131" customFormat="1" hidden="1" x14ac:dyDescent="0.25">
      <c r="A23" s="5">
        <v>14</v>
      </c>
      <c r="B23" s="5" t="s">
        <v>201</v>
      </c>
      <c r="C23" s="5">
        <v>11</v>
      </c>
      <c r="D23" s="5">
        <v>0</v>
      </c>
      <c r="E23" s="5">
        <v>5</v>
      </c>
      <c r="F23" s="5">
        <v>1</v>
      </c>
      <c r="G23" s="5" t="s">
        <v>130</v>
      </c>
      <c r="H23" s="5" t="s">
        <v>130</v>
      </c>
      <c r="I23" s="5">
        <v>5</v>
      </c>
      <c r="J23" s="5">
        <v>1</v>
      </c>
      <c r="K23" s="5" t="s">
        <v>130</v>
      </c>
      <c r="L23" s="5" t="s">
        <v>130</v>
      </c>
      <c r="M23" s="5" t="s">
        <v>202</v>
      </c>
      <c r="N23" s="5">
        <v>36</v>
      </c>
      <c r="O23" s="5">
        <v>20</v>
      </c>
      <c r="P23" s="5">
        <v>39</v>
      </c>
      <c r="Q23" s="5">
        <v>91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4</v>
      </c>
      <c r="X23" s="5">
        <v>0</v>
      </c>
      <c r="Y23" s="5">
        <v>2</v>
      </c>
      <c r="Z23" s="5">
        <v>4</v>
      </c>
      <c r="AA23" s="5">
        <v>0</v>
      </c>
      <c r="AB23" s="5">
        <v>1</v>
      </c>
      <c r="AC23" s="5">
        <v>6</v>
      </c>
      <c r="AD23" s="5">
        <v>1</v>
      </c>
      <c r="AE23" s="5">
        <v>0</v>
      </c>
      <c r="AF23" s="5">
        <v>3372.199951171875</v>
      </c>
      <c r="AG23" s="5">
        <v>3355.2099609375</v>
      </c>
      <c r="AH23" s="5">
        <v>3395.0400390625</v>
      </c>
      <c r="AI23" s="6">
        <f t="shared" si="6"/>
        <v>-5.0637636488262139E-3</v>
      </c>
      <c r="AJ23" s="6">
        <f t="shared" si="7"/>
        <v>1.1731843414724108E-2</v>
      </c>
      <c r="AK23" s="5" t="s">
        <v>203</v>
      </c>
      <c r="AL23" s="5">
        <v>56</v>
      </c>
      <c r="AM23" s="5">
        <v>121</v>
      </c>
      <c r="AN23" s="5">
        <v>17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5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3379.389892578125</v>
      </c>
      <c r="BE23" s="5">
        <v>3400.85009765625</v>
      </c>
      <c r="BF23" s="5">
        <v>3432</v>
      </c>
      <c r="BG23" s="6">
        <f t="shared" si="8"/>
        <v>6.3102472799123621E-3</v>
      </c>
      <c r="BH23" s="6">
        <f t="shared" si="9"/>
        <v>9.076311871721976E-3</v>
      </c>
      <c r="BI23" s="5" t="s">
        <v>204</v>
      </c>
      <c r="BJ23" s="5">
        <v>76</v>
      </c>
      <c r="BK23" s="5">
        <v>114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10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3400</v>
      </c>
      <c r="CC23" s="5">
        <v>3404.0400390625</v>
      </c>
      <c r="CD23" s="5">
        <v>3404.1298828125</v>
      </c>
      <c r="CE23" s="6">
        <f t="shared" si="10"/>
        <v>1.1868365284013471E-3</v>
      </c>
      <c r="CF23" s="6">
        <f t="shared" si="11"/>
        <v>2.6392574047684469E-5</v>
      </c>
      <c r="CG23" s="5" t="s">
        <v>205</v>
      </c>
      <c r="CH23" s="5">
        <v>1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3</v>
      </c>
      <c r="CT23" s="5">
        <v>1</v>
      </c>
      <c r="CU23" s="5">
        <v>190</v>
      </c>
      <c r="CV23" s="5">
        <v>0</v>
      </c>
      <c r="CW23" s="5">
        <v>0</v>
      </c>
      <c r="CX23" s="5">
        <v>0</v>
      </c>
      <c r="CY23" s="5">
        <v>0</v>
      </c>
      <c r="CZ23" s="5">
        <v>3333</v>
      </c>
      <c r="DA23" s="5">
        <v>3371</v>
      </c>
      <c r="DB23" s="5">
        <v>3397</v>
      </c>
      <c r="DC23" s="5">
        <v>571</v>
      </c>
      <c r="DD23" s="5">
        <v>29</v>
      </c>
      <c r="DE23" s="5">
        <v>380</v>
      </c>
      <c r="DF23" s="5">
        <v>15</v>
      </c>
      <c r="DG23" s="5">
        <v>0</v>
      </c>
      <c r="DH23" s="5">
        <v>94</v>
      </c>
      <c r="DI23" s="5">
        <v>0</v>
      </c>
      <c r="DJ23" s="5">
        <v>94</v>
      </c>
      <c r="DK23" s="5">
        <v>0</v>
      </c>
      <c r="DL23" s="5">
        <v>190</v>
      </c>
      <c r="DM23" s="5">
        <v>0</v>
      </c>
      <c r="DN23" s="5">
        <v>0</v>
      </c>
      <c r="DO23" s="5">
        <v>1.7</v>
      </c>
      <c r="DP23" s="5" t="s">
        <v>130</v>
      </c>
      <c r="DQ23" s="5">
        <v>3145204</v>
      </c>
      <c r="DR23" s="5">
        <v>3278900</v>
      </c>
      <c r="DS23" s="5">
        <v>0.86</v>
      </c>
      <c r="DT23" s="5">
        <v>1.05</v>
      </c>
      <c r="DU23" s="5">
        <v>1.71</v>
      </c>
      <c r="DV23" s="5">
        <v>1.49</v>
      </c>
      <c r="DW23" s="5">
        <v>0</v>
      </c>
      <c r="DX23" s="6">
        <f t="shared" si="12"/>
        <v>1.1272619400771289E-2</v>
      </c>
      <c r="DY23" s="6">
        <f t="shared" si="13"/>
        <v>7.6538121872240517E-3</v>
      </c>
      <c r="DZ23" s="7">
        <f t="shared" si="14"/>
        <v>3396.8010008831325</v>
      </c>
      <c r="EA23" s="8">
        <f t="shared" si="15"/>
        <v>1.892643158799534E-2</v>
      </c>
    </row>
    <row r="24" spans="1:131" customFormat="1" hidden="1" x14ac:dyDescent="0.25">
      <c r="A24" s="5">
        <v>15</v>
      </c>
      <c r="B24" s="5" t="s">
        <v>206</v>
      </c>
      <c r="C24" s="5">
        <v>9</v>
      </c>
      <c r="D24" s="5">
        <v>1</v>
      </c>
      <c r="E24" s="5">
        <v>5</v>
      </c>
      <c r="F24" s="5">
        <v>1</v>
      </c>
      <c r="G24" s="5" t="s">
        <v>130</v>
      </c>
      <c r="H24" s="5" t="s">
        <v>130</v>
      </c>
      <c r="I24" s="5">
        <v>5</v>
      </c>
      <c r="J24" s="5">
        <v>1</v>
      </c>
      <c r="K24" s="5" t="s">
        <v>130</v>
      </c>
      <c r="L24" s="5" t="s">
        <v>130</v>
      </c>
      <c r="M24" s="5" t="s">
        <v>207</v>
      </c>
      <c r="N24" s="5">
        <v>4</v>
      </c>
      <c r="O24" s="5">
        <v>3</v>
      </c>
      <c r="P24" s="5">
        <v>13</v>
      </c>
      <c r="Q24" s="5">
        <v>42</v>
      </c>
      <c r="R24" s="5">
        <v>76</v>
      </c>
      <c r="S24" s="5">
        <v>0</v>
      </c>
      <c r="T24" s="5">
        <v>0</v>
      </c>
      <c r="U24" s="5">
        <v>0</v>
      </c>
      <c r="V24" s="5">
        <v>0</v>
      </c>
      <c r="W24" s="5">
        <v>3</v>
      </c>
      <c r="X24" s="5">
        <v>0</v>
      </c>
      <c r="Y24" s="5">
        <v>2</v>
      </c>
      <c r="Z24" s="5">
        <v>1</v>
      </c>
      <c r="AA24" s="5">
        <v>1</v>
      </c>
      <c r="AB24" s="5">
        <v>1</v>
      </c>
      <c r="AC24" s="5">
        <v>4</v>
      </c>
      <c r="AD24" s="5">
        <v>1</v>
      </c>
      <c r="AE24" s="5">
        <v>4</v>
      </c>
      <c r="AF24" s="5">
        <v>283.08999633789063</v>
      </c>
      <c r="AG24" s="5">
        <v>280.77999877929688</v>
      </c>
      <c r="AH24" s="5">
        <v>282.79000854492188</v>
      </c>
      <c r="AI24" s="6">
        <f t="shared" si="6"/>
        <v>-8.2270730416573734E-3</v>
      </c>
      <c r="AJ24" s="6">
        <f t="shared" si="7"/>
        <v>7.1077821170817401E-3</v>
      </c>
      <c r="AK24" s="5" t="s">
        <v>208</v>
      </c>
      <c r="AL24" s="5">
        <v>41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19</v>
      </c>
      <c r="AV24" s="5">
        <v>11</v>
      </c>
      <c r="AW24" s="5">
        <v>3</v>
      </c>
      <c r="AX24" s="5">
        <v>10</v>
      </c>
      <c r="AY24" s="5">
        <v>49</v>
      </c>
      <c r="AZ24" s="5">
        <v>0</v>
      </c>
      <c r="BA24" s="5">
        <v>0</v>
      </c>
      <c r="BB24" s="5">
        <v>0</v>
      </c>
      <c r="BC24" s="5">
        <v>0</v>
      </c>
      <c r="BD24" s="5">
        <v>276.83999633789063</v>
      </c>
      <c r="BE24" s="5">
        <v>279.64999389648438</v>
      </c>
      <c r="BF24" s="5">
        <v>282.16000366210938</v>
      </c>
      <c r="BG24" s="6">
        <f t="shared" si="8"/>
        <v>1.0048266118088733E-2</v>
      </c>
      <c r="BH24" s="6">
        <f t="shared" si="9"/>
        <v>8.8956965305074798E-3</v>
      </c>
      <c r="BI24" s="5" t="s">
        <v>209</v>
      </c>
      <c r="BJ24" s="5">
        <v>41</v>
      </c>
      <c r="BK24" s="5">
        <v>2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15</v>
      </c>
      <c r="BT24" s="5">
        <v>7</v>
      </c>
      <c r="BU24" s="5">
        <v>12</v>
      </c>
      <c r="BV24" s="5">
        <v>8</v>
      </c>
      <c r="BW24" s="5">
        <v>33</v>
      </c>
      <c r="BX24" s="5">
        <v>0</v>
      </c>
      <c r="BY24" s="5">
        <v>0</v>
      </c>
      <c r="BZ24" s="5">
        <v>0</v>
      </c>
      <c r="CA24" s="5">
        <v>0</v>
      </c>
      <c r="CB24" s="5">
        <v>280.3900146484375</v>
      </c>
      <c r="CC24" s="5">
        <v>278.60000610351563</v>
      </c>
      <c r="CD24" s="5">
        <v>283.32998657226563</v>
      </c>
      <c r="CE24" s="6">
        <f t="shared" si="10"/>
        <v>-6.4250125832976401E-3</v>
      </c>
      <c r="CF24" s="6">
        <f t="shared" si="11"/>
        <v>1.6694245907302063E-2</v>
      </c>
      <c r="CG24" s="5" t="s">
        <v>210</v>
      </c>
      <c r="CH24" s="5">
        <v>20</v>
      </c>
      <c r="CI24" s="5">
        <v>8</v>
      </c>
      <c r="CJ24" s="5">
        <v>6</v>
      </c>
      <c r="CK24" s="5">
        <v>3</v>
      </c>
      <c r="CL24" s="5">
        <v>0</v>
      </c>
      <c r="CM24" s="5">
        <v>1</v>
      </c>
      <c r="CN24" s="5">
        <v>9</v>
      </c>
      <c r="CO24" s="5">
        <v>0</v>
      </c>
      <c r="CP24" s="5">
        <v>0</v>
      </c>
      <c r="CQ24" s="5">
        <v>11</v>
      </c>
      <c r="CR24" s="5">
        <v>3</v>
      </c>
      <c r="CS24" s="5">
        <v>5</v>
      </c>
      <c r="CT24" s="5">
        <v>8</v>
      </c>
      <c r="CU24" s="5">
        <v>15</v>
      </c>
      <c r="CV24" s="5">
        <v>0</v>
      </c>
      <c r="CW24" s="5">
        <v>0</v>
      </c>
      <c r="CX24" s="5">
        <v>0</v>
      </c>
      <c r="CY24" s="5">
        <v>0</v>
      </c>
      <c r="CZ24" s="5">
        <v>276.82998657226563</v>
      </c>
      <c r="DA24" s="5">
        <v>279.8599853515625</v>
      </c>
      <c r="DB24" s="5">
        <v>283.989990234375</v>
      </c>
      <c r="DC24" s="5">
        <v>184</v>
      </c>
      <c r="DD24" s="5">
        <v>118</v>
      </c>
      <c r="DE24" s="5">
        <v>104</v>
      </c>
      <c r="DF24" s="5">
        <v>49</v>
      </c>
      <c r="DG24" s="5">
        <v>0</v>
      </c>
      <c r="DH24" s="5">
        <v>121</v>
      </c>
      <c r="DI24" s="5">
        <v>0</v>
      </c>
      <c r="DJ24" s="5">
        <v>118</v>
      </c>
      <c r="DK24" s="5">
        <v>4</v>
      </c>
      <c r="DL24" s="5">
        <v>98</v>
      </c>
      <c r="DM24" s="5">
        <v>4</v>
      </c>
      <c r="DN24" s="5">
        <v>50</v>
      </c>
      <c r="DO24" s="5">
        <v>1.8</v>
      </c>
      <c r="DP24" s="5" t="s">
        <v>130</v>
      </c>
      <c r="DQ24" s="5">
        <v>91477</v>
      </c>
      <c r="DR24" s="5">
        <v>188057</v>
      </c>
      <c r="DS24" s="5">
        <v>0.74399999999999999</v>
      </c>
      <c r="DT24" s="5">
        <v>0.79300000000000004</v>
      </c>
      <c r="DU24" s="5">
        <v>2.4500000000000002</v>
      </c>
      <c r="DV24" s="5">
        <v>1.75</v>
      </c>
      <c r="DW24" s="5">
        <v>0</v>
      </c>
      <c r="DX24" s="6">
        <f t="shared" si="12"/>
        <v>1.0826838197288469E-2</v>
      </c>
      <c r="DY24" s="6">
        <f t="shared" si="13"/>
        <v>1.4542783284030691E-2</v>
      </c>
      <c r="DZ24" s="7">
        <f t="shared" si="14"/>
        <v>283.9299284684023</v>
      </c>
      <c r="EA24" s="8">
        <f t="shared" si="15"/>
        <v>2.536962148131916E-2</v>
      </c>
    </row>
    <row r="25" spans="1:131" customFormat="1" hidden="1" x14ac:dyDescent="0.25">
      <c r="A25" s="5">
        <v>16</v>
      </c>
      <c r="B25" s="5" t="s">
        <v>211</v>
      </c>
      <c r="C25" s="5">
        <v>9</v>
      </c>
      <c r="D25" s="5">
        <v>0</v>
      </c>
      <c r="E25" s="5">
        <v>6</v>
      </c>
      <c r="F25" s="5">
        <v>0</v>
      </c>
      <c r="G25" s="5" t="s">
        <v>130</v>
      </c>
      <c r="H25" s="5" t="s">
        <v>130</v>
      </c>
      <c r="I25" s="5">
        <v>6</v>
      </c>
      <c r="J25" s="5">
        <v>0</v>
      </c>
      <c r="K25" s="5" t="s">
        <v>130</v>
      </c>
      <c r="L25" s="5" t="s">
        <v>130</v>
      </c>
      <c r="M25" s="5" t="s">
        <v>212</v>
      </c>
      <c r="N25" s="5">
        <v>28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36</v>
      </c>
      <c r="X25" s="5">
        <v>23</v>
      </c>
      <c r="Y25" s="5">
        <v>12</v>
      </c>
      <c r="Z25" s="5">
        <v>14</v>
      </c>
      <c r="AA25" s="5">
        <v>93</v>
      </c>
      <c r="AB25" s="5">
        <v>0</v>
      </c>
      <c r="AC25" s="5">
        <v>0</v>
      </c>
      <c r="AD25" s="5">
        <v>0</v>
      </c>
      <c r="AE25" s="5">
        <v>0</v>
      </c>
      <c r="AF25" s="5">
        <v>80.529998779296875</v>
      </c>
      <c r="AG25" s="5">
        <v>80.860000610351563</v>
      </c>
      <c r="AH25" s="5">
        <v>81.55999755859375</v>
      </c>
      <c r="AI25" s="6">
        <f t="shared" si="6"/>
        <v>4.0811504892870332E-3</v>
      </c>
      <c r="AJ25" s="6">
        <f t="shared" si="7"/>
        <v>8.5826013878838037E-3</v>
      </c>
      <c r="AK25" s="5" t="s">
        <v>213</v>
      </c>
      <c r="AL25" s="5">
        <v>87</v>
      </c>
      <c r="AM25" s="5">
        <v>34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31</v>
      </c>
      <c r="AV25" s="5">
        <v>12</v>
      </c>
      <c r="AW25" s="5">
        <v>18</v>
      </c>
      <c r="AX25" s="5">
        <v>21</v>
      </c>
      <c r="AY25" s="5">
        <v>7</v>
      </c>
      <c r="AZ25" s="5">
        <v>0</v>
      </c>
      <c r="BA25" s="5">
        <v>0</v>
      </c>
      <c r="BB25" s="5">
        <v>0</v>
      </c>
      <c r="BC25" s="5">
        <v>0</v>
      </c>
      <c r="BD25" s="5">
        <v>80.720001220703125</v>
      </c>
      <c r="BE25" s="5">
        <v>81.419998168945313</v>
      </c>
      <c r="BF25" s="5">
        <v>82.449996948242188</v>
      </c>
      <c r="BG25" s="6">
        <f t="shared" si="8"/>
        <v>8.5973589288187435E-3</v>
      </c>
      <c r="BH25" s="6">
        <f t="shared" si="9"/>
        <v>1.249240530528406E-2</v>
      </c>
      <c r="BI25" s="5" t="s">
        <v>169</v>
      </c>
      <c r="BJ25" s="5">
        <v>44</v>
      </c>
      <c r="BK25" s="5">
        <v>74</v>
      </c>
      <c r="BL25" s="5">
        <v>61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2</v>
      </c>
      <c r="BT25" s="5">
        <v>0</v>
      </c>
      <c r="BU25" s="5">
        <v>1</v>
      </c>
      <c r="BV25" s="5">
        <v>3</v>
      </c>
      <c r="BW25" s="5">
        <v>12</v>
      </c>
      <c r="BX25" s="5">
        <v>1</v>
      </c>
      <c r="BY25" s="5">
        <v>16</v>
      </c>
      <c r="BZ25" s="5">
        <v>0</v>
      </c>
      <c r="CA25" s="5">
        <v>0</v>
      </c>
      <c r="CB25" s="5">
        <v>82.279998779296875</v>
      </c>
      <c r="CC25" s="5">
        <v>81.769996643066406</v>
      </c>
      <c r="CD25" s="5">
        <v>82.669998168945313</v>
      </c>
      <c r="CE25" s="6">
        <f t="shared" si="10"/>
        <v>-6.2370326179255198E-3</v>
      </c>
      <c r="CF25" s="6">
        <f t="shared" si="11"/>
        <v>1.0886676494653469E-2</v>
      </c>
      <c r="CG25" s="5" t="s">
        <v>214</v>
      </c>
      <c r="CH25" s="5">
        <v>40</v>
      </c>
      <c r="CI25" s="5">
        <v>144</v>
      </c>
      <c r="CJ25" s="5">
        <v>11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1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82.620002746582031</v>
      </c>
      <c r="DA25" s="5">
        <v>82.800003051757813</v>
      </c>
      <c r="DB25" s="5">
        <v>83.75</v>
      </c>
      <c r="DC25" s="5">
        <v>523</v>
      </c>
      <c r="DD25" s="5">
        <v>174</v>
      </c>
      <c r="DE25" s="5">
        <v>149</v>
      </c>
      <c r="DF25" s="5">
        <v>167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112</v>
      </c>
      <c r="DM25" s="5">
        <v>0</v>
      </c>
      <c r="DN25" s="5">
        <v>100</v>
      </c>
      <c r="DO25" s="5">
        <v>2.1</v>
      </c>
      <c r="DP25" s="5" t="s">
        <v>130</v>
      </c>
      <c r="DQ25" s="5">
        <v>1279378</v>
      </c>
      <c r="DR25" s="5">
        <v>1356985</v>
      </c>
      <c r="DS25" s="5">
        <v>0.40699999999999997</v>
      </c>
      <c r="DT25" s="5">
        <v>0.75800000000000001</v>
      </c>
      <c r="DU25" s="5">
        <v>2.79</v>
      </c>
      <c r="DV25" s="5">
        <v>2.2400000000000002</v>
      </c>
      <c r="DW25" s="5">
        <v>0.57140000000000002</v>
      </c>
      <c r="DX25" s="6">
        <f t="shared" si="12"/>
        <v>2.1739166490520878E-3</v>
      </c>
      <c r="DY25" s="6">
        <f t="shared" si="13"/>
        <v>1.1343247143190349E-2</v>
      </c>
      <c r="DZ25" s="7">
        <f t="shared" si="14"/>
        <v>83.739223949830816</v>
      </c>
      <c r="EA25" s="8">
        <f t="shared" si="15"/>
        <v>1.3517163792242437E-2</v>
      </c>
    </row>
    <row r="26" spans="1:131" customFormat="1" hidden="1" x14ac:dyDescent="0.25">
      <c r="A26" s="5">
        <v>17</v>
      </c>
      <c r="B26" s="5" t="s">
        <v>215</v>
      </c>
      <c r="C26" s="5">
        <v>9</v>
      </c>
      <c r="D26" s="5">
        <v>0</v>
      </c>
      <c r="E26" s="5">
        <v>6</v>
      </c>
      <c r="F26" s="5">
        <v>0</v>
      </c>
      <c r="G26" s="5" t="s">
        <v>130</v>
      </c>
      <c r="H26" s="5" t="s">
        <v>130</v>
      </c>
      <c r="I26" s="5">
        <v>6</v>
      </c>
      <c r="J26" s="5">
        <v>0</v>
      </c>
      <c r="K26" s="5" t="s">
        <v>130</v>
      </c>
      <c r="L26" s="5" t="s">
        <v>130</v>
      </c>
      <c r="M26" s="5" t="s">
        <v>216</v>
      </c>
      <c r="N26" s="5">
        <v>111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67</v>
      </c>
      <c r="X26" s="5">
        <v>4</v>
      </c>
      <c r="Y26" s="5">
        <v>2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118.2399978637695</v>
      </c>
      <c r="AG26" s="5">
        <v>118.05999755859381</v>
      </c>
      <c r="AH26" s="5">
        <v>119.4300003051758</v>
      </c>
      <c r="AI26" s="6">
        <f t="shared" si="6"/>
        <v>-1.5246511002708907E-3</v>
      </c>
      <c r="AJ26" s="6">
        <f t="shared" si="7"/>
        <v>1.1471177619369222E-2</v>
      </c>
      <c r="AK26" s="5" t="s">
        <v>168</v>
      </c>
      <c r="AL26" s="5">
        <v>87</v>
      </c>
      <c r="AM26" s="5">
        <v>40</v>
      </c>
      <c r="AN26" s="5">
        <v>6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22</v>
      </c>
      <c r="AV26" s="5">
        <v>11</v>
      </c>
      <c r="AW26" s="5">
        <v>13</v>
      </c>
      <c r="AX26" s="5">
        <v>4</v>
      </c>
      <c r="AY26" s="5">
        <v>6</v>
      </c>
      <c r="AZ26" s="5">
        <v>1</v>
      </c>
      <c r="BA26" s="5">
        <v>34</v>
      </c>
      <c r="BB26" s="5">
        <v>0</v>
      </c>
      <c r="BC26" s="5">
        <v>0</v>
      </c>
      <c r="BD26" s="5">
        <v>119.38999938964839</v>
      </c>
      <c r="BE26" s="5">
        <v>118.8000030517578</v>
      </c>
      <c r="BF26" s="5">
        <v>118.9899978637695</v>
      </c>
      <c r="BG26" s="6">
        <f t="shared" si="8"/>
        <v>-4.9662990129180073E-3</v>
      </c>
      <c r="BH26" s="6">
        <f t="shared" si="9"/>
        <v>1.5967292665155508E-3</v>
      </c>
      <c r="BI26" s="5" t="s">
        <v>217</v>
      </c>
      <c r="BJ26" s="5">
        <v>38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52</v>
      </c>
      <c r="BT26" s="5">
        <v>27</v>
      </c>
      <c r="BU26" s="5">
        <v>27</v>
      </c>
      <c r="BV26" s="5">
        <v>16</v>
      </c>
      <c r="BW26" s="5">
        <v>23</v>
      </c>
      <c r="BX26" s="5">
        <v>0</v>
      </c>
      <c r="BY26" s="5">
        <v>0</v>
      </c>
      <c r="BZ26" s="5">
        <v>0</v>
      </c>
      <c r="CA26" s="5">
        <v>0</v>
      </c>
      <c r="CB26" s="5">
        <v>118.40000152587891</v>
      </c>
      <c r="CC26" s="5">
        <v>118.2099990844727</v>
      </c>
      <c r="CD26" s="5">
        <v>119.7200012207031</v>
      </c>
      <c r="CE26" s="6">
        <f t="shared" si="10"/>
        <v>-1.607329691885262E-3</v>
      </c>
      <c r="CF26" s="6">
        <f t="shared" si="11"/>
        <v>1.2612780828883507E-2</v>
      </c>
      <c r="CG26" s="5" t="s">
        <v>218</v>
      </c>
      <c r="CH26" s="5">
        <v>7</v>
      </c>
      <c r="CI26" s="5">
        <v>109</v>
      </c>
      <c r="CJ26" s="5">
        <v>34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3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119.0699996948242</v>
      </c>
      <c r="DA26" s="5">
        <v>119.05999755859381</v>
      </c>
      <c r="DB26" s="5">
        <v>119.1999969482422</v>
      </c>
      <c r="DC26" s="5">
        <v>432</v>
      </c>
      <c r="DD26" s="5">
        <v>248</v>
      </c>
      <c r="DE26" s="5">
        <v>244</v>
      </c>
      <c r="DF26" s="5">
        <v>123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29</v>
      </c>
      <c r="DM26" s="5">
        <v>0</v>
      </c>
      <c r="DN26" s="5">
        <v>6</v>
      </c>
      <c r="DO26" s="5">
        <v>2.4</v>
      </c>
      <c r="DP26" s="5" t="s">
        <v>130</v>
      </c>
      <c r="DQ26" s="5">
        <v>224084</v>
      </c>
      <c r="DR26" s="5">
        <v>333785</v>
      </c>
      <c r="DS26" s="5">
        <v>0.442</v>
      </c>
      <c r="DT26" s="5">
        <v>1.4850000000000001</v>
      </c>
      <c r="DU26" s="5">
        <v>6.57</v>
      </c>
      <c r="DV26" s="5">
        <v>1.64</v>
      </c>
      <c r="DW26" s="5">
        <v>0.22559999</v>
      </c>
      <c r="DX26" s="6">
        <f t="shared" si="12"/>
        <v>-8.4009209100344151E-5</v>
      </c>
      <c r="DY26" s="6">
        <f t="shared" si="13"/>
        <v>1.1744915539652068E-3</v>
      </c>
      <c r="DZ26" s="7">
        <f t="shared" si="14"/>
        <v>119.1998325201415</v>
      </c>
      <c r="EA26" s="8">
        <f t="shared" si="15"/>
        <v>1.0904823448648626E-3</v>
      </c>
    </row>
    <row r="27" spans="1:131" customFormat="1" hidden="1" x14ac:dyDescent="0.25">
      <c r="A27" s="5">
        <v>18</v>
      </c>
      <c r="B27" s="5" t="s">
        <v>219</v>
      </c>
      <c r="C27" s="5">
        <v>10</v>
      </c>
      <c r="D27" s="5">
        <v>0</v>
      </c>
      <c r="E27" s="5">
        <v>5</v>
      </c>
      <c r="F27" s="5">
        <v>1</v>
      </c>
      <c r="G27" s="5" t="s">
        <v>130</v>
      </c>
      <c r="H27" s="5" t="s">
        <v>130</v>
      </c>
      <c r="I27" s="5">
        <v>5</v>
      </c>
      <c r="J27" s="5">
        <v>1</v>
      </c>
      <c r="K27" s="5" t="s">
        <v>130</v>
      </c>
      <c r="L27" s="5" t="s">
        <v>130</v>
      </c>
      <c r="M27" s="5" t="s">
        <v>220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4</v>
      </c>
      <c r="Y27" s="5">
        <v>14</v>
      </c>
      <c r="Z27" s="5">
        <v>53</v>
      </c>
      <c r="AA27" s="5">
        <v>16</v>
      </c>
      <c r="AB27" s="5">
        <v>0</v>
      </c>
      <c r="AC27" s="5">
        <v>0</v>
      </c>
      <c r="AD27" s="5">
        <v>0</v>
      </c>
      <c r="AE27" s="5">
        <v>0</v>
      </c>
      <c r="AF27" s="5">
        <v>240.38999938964841</v>
      </c>
      <c r="AG27" s="5">
        <v>240.69999694824219</v>
      </c>
      <c r="AH27" s="5">
        <v>241.52000427246091</v>
      </c>
      <c r="AI27" s="6">
        <f t="shared" si="6"/>
        <v>1.2879001351231434E-3</v>
      </c>
      <c r="AJ27" s="6">
        <f t="shared" si="7"/>
        <v>3.3951942270324942E-3</v>
      </c>
      <c r="AK27" s="5" t="s">
        <v>221</v>
      </c>
      <c r="AL27" s="5">
        <v>27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107</v>
      </c>
      <c r="AV27" s="5">
        <v>41</v>
      </c>
      <c r="AW27" s="5">
        <v>7</v>
      </c>
      <c r="AX27" s="5">
        <v>7</v>
      </c>
      <c r="AY27" s="5">
        <v>19</v>
      </c>
      <c r="AZ27" s="5">
        <v>0</v>
      </c>
      <c r="BA27" s="5">
        <v>0</v>
      </c>
      <c r="BB27" s="5">
        <v>0</v>
      </c>
      <c r="BC27" s="5">
        <v>0</v>
      </c>
      <c r="BD27" s="5">
        <v>241.5</v>
      </c>
      <c r="BE27" s="5">
        <v>241.5</v>
      </c>
      <c r="BF27" s="5">
        <v>243.41000366210929</v>
      </c>
      <c r="BG27" s="6">
        <f t="shared" si="8"/>
        <v>0</v>
      </c>
      <c r="BH27" s="6">
        <f t="shared" si="9"/>
        <v>7.8468577025316844E-3</v>
      </c>
      <c r="BI27" s="5" t="s">
        <v>222</v>
      </c>
      <c r="BJ27" s="5">
        <v>121</v>
      </c>
      <c r="BK27" s="5">
        <v>71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26</v>
      </c>
      <c r="BT27" s="5">
        <v>1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243.00999450683599</v>
      </c>
      <c r="CC27" s="5">
        <v>243.13999938964841</v>
      </c>
      <c r="CD27" s="5">
        <v>244.3999938964844</v>
      </c>
      <c r="CE27" s="6">
        <f t="shared" si="10"/>
        <v>5.3469146639284482E-4</v>
      </c>
      <c r="CF27" s="6">
        <f t="shared" si="11"/>
        <v>5.1554604676858906E-3</v>
      </c>
      <c r="CG27" s="5" t="s">
        <v>200</v>
      </c>
      <c r="CH27" s="5">
        <v>14</v>
      </c>
      <c r="CI27" s="5">
        <v>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7</v>
      </c>
      <c r="CR27" s="5">
        <v>0</v>
      </c>
      <c r="CS27" s="5">
        <v>9</v>
      </c>
      <c r="CT27" s="5">
        <v>42</v>
      </c>
      <c r="CU27" s="5">
        <v>127</v>
      </c>
      <c r="CV27" s="5">
        <v>0</v>
      </c>
      <c r="CW27" s="5">
        <v>0</v>
      </c>
      <c r="CX27" s="5">
        <v>0</v>
      </c>
      <c r="CY27" s="5">
        <v>0</v>
      </c>
      <c r="CZ27" s="5">
        <v>241.67999267578119</v>
      </c>
      <c r="DA27" s="5">
        <v>242.0299987792969</v>
      </c>
      <c r="DB27" s="5">
        <v>247.25999450683591</v>
      </c>
      <c r="DC27" s="5">
        <v>235</v>
      </c>
      <c r="DD27" s="5">
        <v>318</v>
      </c>
      <c r="DE27" s="5">
        <v>27</v>
      </c>
      <c r="DF27" s="5">
        <v>233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162</v>
      </c>
      <c r="DM27" s="5">
        <v>0</v>
      </c>
      <c r="DN27" s="5">
        <v>35</v>
      </c>
      <c r="DO27" s="5">
        <v>1.9</v>
      </c>
      <c r="DP27" s="5" t="s">
        <v>130</v>
      </c>
      <c r="DQ27" s="5">
        <v>1637463</v>
      </c>
      <c r="DR27" s="5">
        <v>1934725</v>
      </c>
      <c r="DS27" s="5">
        <v>0.68400000000000005</v>
      </c>
      <c r="DT27" s="5">
        <v>0.79500000000000004</v>
      </c>
      <c r="DU27" s="5">
        <v>2.41</v>
      </c>
      <c r="DV27" s="5">
        <v>1.26</v>
      </c>
      <c r="DW27" s="5">
        <v>1.1953</v>
      </c>
      <c r="DX27" s="6">
        <f t="shared" si="12"/>
        <v>1.4461269482336503E-3</v>
      </c>
      <c r="DY27" s="6">
        <f t="shared" si="13"/>
        <v>2.1151807181628013E-2</v>
      </c>
      <c r="DZ27" s="7">
        <f t="shared" si="14"/>
        <v>247.14937064564626</v>
      </c>
      <c r="EA27" s="8">
        <f t="shared" si="15"/>
        <v>2.2597934129861663E-2</v>
      </c>
    </row>
    <row r="28" spans="1:131" customFormat="1" hidden="1" x14ac:dyDescent="0.25">
      <c r="A28" s="5">
        <v>19</v>
      </c>
      <c r="B28" s="5" t="s">
        <v>223</v>
      </c>
      <c r="C28" s="5">
        <v>9</v>
      </c>
      <c r="D28" s="5">
        <v>0</v>
      </c>
      <c r="E28" s="5">
        <v>6</v>
      </c>
      <c r="F28" s="5">
        <v>0</v>
      </c>
      <c r="G28" s="5" t="s">
        <v>130</v>
      </c>
      <c r="H28" s="5" t="s">
        <v>130</v>
      </c>
      <c r="I28" s="5">
        <v>6</v>
      </c>
      <c r="J28" s="5">
        <v>0</v>
      </c>
      <c r="K28" s="5" t="s">
        <v>130</v>
      </c>
      <c r="L28" s="5" t="s">
        <v>130</v>
      </c>
      <c r="M28" s="5" t="s">
        <v>224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5</v>
      </c>
      <c r="X28" s="5">
        <v>13</v>
      </c>
      <c r="Y28" s="5">
        <v>21</v>
      </c>
      <c r="Z28" s="5">
        <v>15</v>
      </c>
      <c r="AA28" s="5">
        <v>30</v>
      </c>
      <c r="AB28" s="5">
        <v>0</v>
      </c>
      <c r="AC28" s="5">
        <v>0</v>
      </c>
      <c r="AD28" s="5">
        <v>0</v>
      </c>
      <c r="AE28" s="5">
        <v>0</v>
      </c>
      <c r="AF28" s="5">
        <v>151.67999267578119</v>
      </c>
      <c r="AG28" s="5">
        <v>151.6499938964844</v>
      </c>
      <c r="AH28" s="5">
        <v>153.38999938964841</v>
      </c>
      <c r="AI28" s="6">
        <f t="shared" si="6"/>
        <v>-1.9781589518075293E-4</v>
      </c>
      <c r="AJ28" s="6">
        <f t="shared" si="7"/>
        <v>1.1343669731322947E-2</v>
      </c>
      <c r="AK28" s="5" t="s">
        <v>138</v>
      </c>
      <c r="AL28" s="5">
        <v>82</v>
      </c>
      <c r="AM28" s="5">
        <v>97</v>
      </c>
      <c r="AN28" s="5">
        <v>11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1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152.25</v>
      </c>
      <c r="BE28" s="5">
        <v>151.3399963378906</v>
      </c>
      <c r="BF28" s="5">
        <v>155.8399963378906</v>
      </c>
      <c r="BG28" s="6">
        <f t="shared" si="8"/>
        <v>-6.0129753147191156E-3</v>
      </c>
      <c r="BH28" s="6">
        <f t="shared" si="9"/>
        <v>2.8875770699090308E-2</v>
      </c>
      <c r="BI28" s="5" t="s">
        <v>225</v>
      </c>
      <c r="BJ28" s="5">
        <v>3</v>
      </c>
      <c r="BK28" s="5">
        <v>12</v>
      </c>
      <c r="BL28" s="5">
        <v>15</v>
      </c>
      <c r="BM28" s="5">
        <v>29</v>
      </c>
      <c r="BN28" s="5">
        <v>136</v>
      </c>
      <c r="BO28" s="5">
        <v>0</v>
      </c>
      <c r="BP28" s="5">
        <v>0</v>
      </c>
      <c r="BQ28" s="5">
        <v>0</v>
      </c>
      <c r="BR28" s="5">
        <v>0</v>
      </c>
      <c r="BS28" s="5">
        <v>2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155.4100036621094</v>
      </c>
      <c r="CC28" s="5">
        <v>154.71000671386719</v>
      </c>
      <c r="CD28" s="5">
        <v>157.19000244140619</v>
      </c>
      <c r="CE28" s="6">
        <f t="shared" si="10"/>
        <v>-4.5245744804138788E-3</v>
      </c>
      <c r="CF28" s="6">
        <f t="shared" si="11"/>
        <v>1.5777057631024882E-2</v>
      </c>
      <c r="CG28" s="5" t="s">
        <v>226</v>
      </c>
      <c r="CH28" s="5">
        <v>73</v>
      </c>
      <c r="CI28" s="5">
        <v>36</v>
      </c>
      <c r="CJ28" s="5">
        <v>54</v>
      </c>
      <c r="CK28" s="5">
        <v>7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28</v>
      </c>
      <c r="CR28" s="5">
        <v>5</v>
      </c>
      <c r="CS28" s="5">
        <v>1</v>
      </c>
      <c r="CT28" s="5">
        <v>2</v>
      </c>
      <c r="CU28" s="5">
        <v>0</v>
      </c>
      <c r="CV28" s="5">
        <v>1</v>
      </c>
      <c r="CW28" s="5">
        <v>8</v>
      </c>
      <c r="CX28" s="5">
        <v>0</v>
      </c>
      <c r="CY28" s="5">
        <v>0</v>
      </c>
      <c r="CZ28" s="5">
        <v>157.1300048828125</v>
      </c>
      <c r="DA28" s="5">
        <v>157.1499938964844</v>
      </c>
      <c r="DB28" s="5">
        <v>159.30999755859381</v>
      </c>
      <c r="DC28" s="5">
        <v>419</v>
      </c>
      <c r="DD28" s="5">
        <v>93</v>
      </c>
      <c r="DE28" s="5">
        <v>190</v>
      </c>
      <c r="DF28" s="5">
        <v>55</v>
      </c>
      <c r="DG28" s="5">
        <v>0</v>
      </c>
      <c r="DH28" s="5">
        <v>172</v>
      </c>
      <c r="DI28" s="5">
        <v>0</v>
      </c>
      <c r="DJ28" s="5">
        <v>0</v>
      </c>
      <c r="DK28" s="5">
        <v>0</v>
      </c>
      <c r="DL28" s="5">
        <v>30</v>
      </c>
      <c r="DM28" s="5">
        <v>0</v>
      </c>
      <c r="DN28" s="5">
        <v>30</v>
      </c>
      <c r="DO28" s="5">
        <v>2.2000000000000002</v>
      </c>
      <c r="DP28" s="5" t="s">
        <v>130</v>
      </c>
      <c r="DQ28" s="5">
        <v>897838</v>
      </c>
      <c r="DR28" s="5">
        <v>946400</v>
      </c>
      <c r="DS28" s="5">
        <v>0.38800000000000001</v>
      </c>
      <c r="DT28" s="5">
        <v>0.66200000000000003</v>
      </c>
      <c r="DU28" s="5">
        <v>3.81</v>
      </c>
      <c r="DV28" s="5">
        <v>1.1499999999999999</v>
      </c>
      <c r="DW28" s="5">
        <v>0.54990000000000006</v>
      </c>
      <c r="DX28" s="6">
        <f t="shared" si="12"/>
        <v>1.2719703753261147E-4</v>
      </c>
      <c r="DY28" s="6">
        <f t="shared" si="13"/>
        <v>1.3558494100880059E-2</v>
      </c>
      <c r="DZ28" s="7">
        <f t="shared" si="14"/>
        <v>159.28071116168323</v>
      </c>
      <c r="EA28" s="8">
        <f t="shared" si="15"/>
        <v>1.368569113841267E-2</v>
      </c>
    </row>
    <row r="29" spans="1:131" customFormat="1" hidden="1" x14ac:dyDescent="0.25">
      <c r="A29" s="5">
        <v>20</v>
      </c>
      <c r="B29" s="5" t="s">
        <v>227</v>
      </c>
      <c r="C29" s="5">
        <v>9</v>
      </c>
      <c r="D29" s="5">
        <v>0</v>
      </c>
      <c r="E29" s="5">
        <v>6</v>
      </c>
      <c r="F29" s="5">
        <v>0</v>
      </c>
      <c r="G29" s="5" t="s">
        <v>130</v>
      </c>
      <c r="H29" s="5" t="s">
        <v>130</v>
      </c>
      <c r="I29" s="5">
        <v>6</v>
      </c>
      <c r="J29" s="5">
        <v>0</v>
      </c>
      <c r="K29" s="5" t="s">
        <v>130</v>
      </c>
      <c r="L29" s="5" t="s">
        <v>130</v>
      </c>
      <c r="M29" s="5" t="s">
        <v>228</v>
      </c>
      <c r="N29" s="5">
        <v>53</v>
      </c>
      <c r="O29" s="5">
        <v>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43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240.78999328613281</v>
      </c>
      <c r="AG29" s="5">
        <v>241.75</v>
      </c>
      <c r="AH29" s="5">
        <v>246.38999938964841</v>
      </c>
      <c r="AI29" s="6">
        <f t="shared" si="6"/>
        <v>3.9710722393678788E-3</v>
      </c>
      <c r="AJ29" s="6">
        <f t="shared" si="7"/>
        <v>1.8831930683641862E-2</v>
      </c>
      <c r="AK29" s="5" t="s">
        <v>229</v>
      </c>
      <c r="AL29" s="5">
        <v>28</v>
      </c>
      <c r="AM29" s="5">
        <v>66</v>
      </c>
      <c r="AN29" s="5">
        <v>57</v>
      </c>
      <c r="AO29" s="5">
        <v>23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7</v>
      </c>
      <c r="AV29" s="5">
        <v>5</v>
      </c>
      <c r="AW29" s="5">
        <v>6</v>
      </c>
      <c r="AX29" s="5">
        <v>0</v>
      </c>
      <c r="AY29" s="5">
        <v>0</v>
      </c>
      <c r="AZ29" s="5">
        <v>1</v>
      </c>
      <c r="BA29" s="5">
        <v>11</v>
      </c>
      <c r="BB29" s="5">
        <v>0</v>
      </c>
      <c r="BC29" s="5">
        <v>0</v>
      </c>
      <c r="BD29" s="5">
        <v>245.66999816894531</v>
      </c>
      <c r="BE29" s="5">
        <v>244.44000244140619</v>
      </c>
      <c r="BF29" s="5">
        <v>245.05000305175781</v>
      </c>
      <c r="BG29" s="6">
        <f t="shared" si="8"/>
        <v>-5.031892142260741E-3</v>
      </c>
      <c r="BH29" s="6">
        <f t="shared" si="9"/>
        <v>2.4892903601506644E-3</v>
      </c>
      <c r="BI29" s="5" t="s">
        <v>230</v>
      </c>
      <c r="BJ29" s="5">
        <v>2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1</v>
      </c>
      <c r="BT29" s="5">
        <v>1</v>
      </c>
      <c r="BU29" s="5">
        <v>15</v>
      </c>
      <c r="BV29" s="5">
        <v>24</v>
      </c>
      <c r="BW29" s="5">
        <v>148</v>
      </c>
      <c r="BX29" s="5">
        <v>0</v>
      </c>
      <c r="BY29" s="5">
        <v>0</v>
      </c>
      <c r="BZ29" s="5">
        <v>0</v>
      </c>
      <c r="CA29" s="5">
        <v>0</v>
      </c>
      <c r="CB29" s="5">
        <v>243.28999328613281</v>
      </c>
      <c r="CC29" s="5">
        <v>242.91999816894531</v>
      </c>
      <c r="CD29" s="5">
        <v>248.6300048828125</v>
      </c>
      <c r="CE29" s="6">
        <f t="shared" si="10"/>
        <v>-1.523115099524075E-3</v>
      </c>
      <c r="CF29" s="6">
        <f t="shared" si="11"/>
        <v>2.2965879426171787E-2</v>
      </c>
      <c r="CG29" s="5" t="s">
        <v>231</v>
      </c>
      <c r="CH29" s="5">
        <v>1</v>
      </c>
      <c r="CI29" s="5">
        <v>3</v>
      </c>
      <c r="CJ29" s="5">
        <v>12</v>
      </c>
      <c r="CK29" s="5">
        <v>147</v>
      </c>
      <c r="CL29" s="5">
        <v>25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0</v>
      </c>
      <c r="CT29" s="5">
        <v>1</v>
      </c>
      <c r="CU29" s="5">
        <v>0</v>
      </c>
      <c r="CV29" s="5">
        <v>1</v>
      </c>
      <c r="CW29" s="5">
        <v>2</v>
      </c>
      <c r="CX29" s="5">
        <v>1</v>
      </c>
      <c r="CY29" s="5">
        <v>2</v>
      </c>
      <c r="CZ29" s="5">
        <v>246.92999267578119</v>
      </c>
      <c r="DA29" s="5">
        <v>248.03999328613281</v>
      </c>
      <c r="DB29" s="5">
        <v>249.27000427246091</v>
      </c>
      <c r="DC29" s="5">
        <v>397</v>
      </c>
      <c r="DD29" s="5">
        <v>104</v>
      </c>
      <c r="DE29" s="5">
        <v>232</v>
      </c>
      <c r="DF29" s="5">
        <v>61</v>
      </c>
      <c r="DG29" s="5">
        <v>0</v>
      </c>
      <c r="DH29" s="5">
        <v>195</v>
      </c>
      <c r="DI29" s="5">
        <v>0</v>
      </c>
      <c r="DJ29" s="5">
        <v>23</v>
      </c>
      <c r="DK29" s="5">
        <v>2</v>
      </c>
      <c r="DL29" s="5">
        <v>148</v>
      </c>
      <c r="DM29" s="5">
        <v>0</v>
      </c>
      <c r="DN29" s="5">
        <v>0</v>
      </c>
      <c r="DO29" s="5">
        <v>1.8</v>
      </c>
      <c r="DP29" s="5" t="s">
        <v>130</v>
      </c>
      <c r="DQ29" s="5">
        <v>555794</v>
      </c>
      <c r="DR29" s="5">
        <v>514100</v>
      </c>
      <c r="DS29" s="5">
        <v>1.6479999999999999</v>
      </c>
      <c r="DT29" s="5">
        <v>2.3170000000000002</v>
      </c>
      <c r="DU29" s="5">
        <v>1.1299999999999999</v>
      </c>
      <c r="DV29" s="5">
        <v>2.48</v>
      </c>
      <c r="DW29" s="5">
        <v>0.3352</v>
      </c>
      <c r="DX29" s="6">
        <f t="shared" si="12"/>
        <v>4.475087245592535E-3</v>
      </c>
      <c r="DY29" s="6">
        <f t="shared" si="13"/>
        <v>4.9344524621729446E-3</v>
      </c>
      <c r="DZ29" s="7">
        <f t="shared" si="14"/>
        <v>249.26393484172092</v>
      </c>
      <c r="EA29" s="8">
        <f t="shared" si="15"/>
        <v>9.4095397077654797E-3</v>
      </c>
    </row>
    <row r="30" spans="1:131" customFormat="1" hidden="1" x14ac:dyDescent="0.25">
      <c r="A30" s="5">
        <v>21</v>
      </c>
      <c r="B30" s="5" t="s">
        <v>232</v>
      </c>
      <c r="C30" s="5">
        <v>9</v>
      </c>
      <c r="D30" s="5">
        <v>0</v>
      </c>
      <c r="E30" s="5">
        <v>5</v>
      </c>
      <c r="F30" s="5">
        <v>1</v>
      </c>
      <c r="G30" s="5" t="s">
        <v>130</v>
      </c>
      <c r="H30" s="5" t="s">
        <v>130</v>
      </c>
      <c r="I30" s="5">
        <v>5</v>
      </c>
      <c r="J30" s="5">
        <v>1</v>
      </c>
      <c r="K30" s="5" t="s">
        <v>130</v>
      </c>
      <c r="L30" s="5" t="s">
        <v>130</v>
      </c>
      <c r="M30" s="5" t="s">
        <v>233</v>
      </c>
      <c r="N30" s="5">
        <v>75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30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131.28999328613281</v>
      </c>
      <c r="AG30" s="5">
        <v>131.33000183105469</v>
      </c>
      <c r="AH30" s="5">
        <v>133.1000061035156</v>
      </c>
      <c r="AI30" s="6">
        <f t="shared" si="6"/>
        <v>3.0464131854157639E-4</v>
      </c>
      <c r="AJ30" s="6">
        <f t="shared" si="7"/>
        <v>1.3298303465773875E-2</v>
      </c>
      <c r="AK30" s="5" t="s">
        <v>234</v>
      </c>
      <c r="AL30" s="5">
        <v>26</v>
      </c>
      <c r="AM30" s="5">
        <v>113</v>
      </c>
      <c r="AN30" s="5">
        <v>55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132.99000549316409</v>
      </c>
      <c r="BE30" s="5">
        <v>132.3800048828125</v>
      </c>
      <c r="BF30" s="5">
        <v>132.5899963378906</v>
      </c>
      <c r="BG30" s="6">
        <f t="shared" si="8"/>
        <v>-4.607951260400478E-3</v>
      </c>
      <c r="BH30" s="6">
        <f t="shared" si="9"/>
        <v>1.5837654489631037E-3</v>
      </c>
      <c r="BI30" s="5" t="s">
        <v>235</v>
      </c>
      <c r="BJ30" s="5">
        <v>3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9</v>
      </c>
      <c r="BT30" s="5">
        <v>24</v>
      </c>
      <c r="BU30" s="5">
        <v>15</v>
      </c>
      <c r="BV30" s="5">
        <v>23</v>
      </c>
      <c r="BW30" s="5">
        <v>120</v>
      </c>
      <c r="BX30" s="5">
        <v>0</v>
      </c>
      <c r="BY30" s="5">
        <v>0</v>
      </c>
      <c r="BZ30" s="5">
        <v>0</v>
      </c>
      <c r="CA30" s="5">
        <v>0</v>
      </c>
      <c r="CB30" s="5">
        <v>131.86000061035159</v>
      </c>
      <c r="CC30" s="5">
        <v>132.38999938964841</v>
      </c>
      <c r="CD30" s="5">
        <v>132.6000061035156</v>
      </c>
      <c r="CE30" s="6">
        <f t="shared" si="10"/>
        <v>4.0033143118078929E-3</v>
      </c>
      <c r="CF30" s="6">
        <f t="shared" si="11"/>
        <v>1.5837609668225561E-3</v>
      </c>
      <c r="CG30" s="5" t="s">
        <v>236</v>
      </c>
      <c r="CH30" s="5">
        <v>1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1</v>
      </c>
      <c r="CR30" s="5">
        <v>1</v>
      </c>
      <c r="CS30" s="5">
        <v>6</v>
      </c>
      <c r="CT30" s="5">
        <v>9</v>
      </c>
      <c r="CU30" s="5">
        <v>175</v>
      </c>
      <c r="CV30" s="5">
        <v>0</v>
      </c>
      <c r="CW30" s="5">
        <v>0</v>
      </c>
      <c r="CX30" s="5">
        <v>0</v>
      </c>
      <c r="CY30" s="5">
        <v>0</v>
      </c>
      <c r="CZ30" s="5">
        <v>131.11000061035159</v>
      </c>
      <c r="DA30" s="5">
        <v>131.47999572753909</v>
      </c>
      <c r="DB30" s="5">
        <v>133.94999694824219</v>
      </c>
      <c r="DC30" s="5">
        <v>273</v>
      </c>
      <c r="DD30" s="5">
        <v>118</v>
      </c>
      <c r="DE30" s="5">
        <v>269</v>
      </c>
      <c r="DF30" s="5">
        <v>30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295</v>
      </c>
      <c r="DM30" s="5">
        <v>0</v>
      </c>
      <c r="DN30" s="5">
        <v>0</v>
      </c>
      <c r="DO30" s="5">
        <v>2.1</v>
      </c>
      <c r="DP30" s="5" t="s">
        <v>130</v>
      </c>
      <c r="DQ30" s="5">
        <v>707715</v>
      </c>
      <c r="DR30" s="5">
        <v>1078900</v>
      </c>
      <c r="DS30" s="5">
        <v>1.7470000000000001</v>
      </c>
      <c r="DT30" s="5">
        <v>2.3439999999999999</v>
      </c>
      <c r="DU30" s="5">
        <v>-23.47</v>
      </c>
      <c r="DV30" s="5">
        <v>1.52</v>
      </c>
      <c r="DW30" s="5">
        <v>0.191</v>
      </c>
      <c r="DX30" s="6">
        <f t="shared" si="12"/>
        <v>2.8140791695355771E-3</v>
      </c>
      <c r="DY30" s="6">
        <f t="shared" si="13"/>
        <v>1.8439725845290633E-2</v>
      </c>
      <c r="DZ30" s="7">
        <f t="shared" si="14"/>
        <v>133.9044508028949</v>
      </c>
      <c r="EA30" s="8">
        <f t="shared" si="15"/>
        <v>2.125380501482621E-2</v>
      </c>
    </row>
    <row r="31" spans="1:131" customFormat="1" hidden="1" x14ac:dyDescent="0.25">
      <c r="A31" s="5">
        <v>22</v>
      </c>
      <c r="B31" s="5" t="s">
        <v>237</v>
      </c>
      <c r="C31" s="5">
        <v>9</v>
      </c>
      <c r="D31" s="5">
        <v>0</v>
      </c>
      <c r="E31" s="5">
        <v>5</v>
      </c>
      <c r="F31" s="5">
        <v>1</v>
      </c>
      <c r="G31" s="5" t="s">
        <v>130</v>
      </c>
      <c r="H31" s="5" t="s">
        <v>130</v>
      </c>
      <c r="I31" s="5">
        <v>5</v>
      </c>
      <c r="J31" s="5">
        <v>1</v>
      </c>
      <c r="K31" s="5" t="s">
        <v>130</v>
      </c>
      <c r="L31" s="5" t="s">
        <v>130</v>
      </c>
      <c r="M31" s="5" t="s">
        <v>238</v>
      </c>
      <c r="N31" s="5">
        <v>15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30</v>
      </c>
      <c r="X31" s="5">
        <v>35</v>
      </c>
      <c r="Y31" s="5">
        <v>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68.459999084472656</v>
      </c>
      <c r="AG31" s="5">
        <v>67.779998779296875</v>
      </c>
      <c r="AH31" s="5">
        <v>68.589996337890625</v>
      </c>
      <c r="AI31" s="6">
        <f t="shared" si="6"/>
        <v>-1.0032462635326533E-2</v>
      </c>
      <c r="AJ31" s="6">
        <f t="shared" si="7"/>
        <v>1.1809266683781572E-2</v>
      </c>
      <c r="AK31" s="5" t="s">
        <v>239</v>
      </c>
      <c r="AL31" s="5">
        <v>119</v>
      </c>
      <c r="AM31" s="5">
        <v>10</v>
      </c>
      <c r="AN31" s="5">
        <v>1</v>
      </c>
      <c r="AO31" s="5">
        <v>0</v>
      </c>
      <c r="AP31" s="5">
        <v>0</v>
      </c>
      <c r="AQ31" s="5">
        <v>1</v>
      </c>
      <c r="AR31" s="5">
        <v>1</v>
      </c>
      <c r="AS31" s="5">
        <v>0</v>
      </c>
      <c r="AT31" s="5">
        <v>0</v>
      </c>
      <c r="AU31" s="5">
        <v>46</v>
      </c>
      <c r="AV31" s="5">
        <v>28</v>
      </c>
      <c r="AW31" s="5">
        <v>11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67.720001220703125</v>
      </c>
      <c r="BE31" s="5">
        <v>67.75</v>
      </c>
      <c r="BF31" s="5">
        <v>67.959999084472656</v>
      </c>
      <c r="BG31" s="6">
        <f t="shared" si="8"/>
        <v>4.4278641028594468E-4</v>
      </c>
      <c r="BH31" s="6">
        <f t="shared" si="9"/>
        <v>3.0900395424025007E-3</v>
      </c>
      <c r="BI31" s="5" t="s">
        <v>240</v>
      </c>
      <c r="BJ31" s="5">
        <v>55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68</v>
      </c>
      <c r="BT31" s="5">
        <v>30</v>
      </c>
      <c r="BU31" s="5">
        <v>35</v>
      </c>
      <c r="BV31" s="5">
        <v>18</v>
      </c>
      <c r="BW31" s="5">
        <v>14</v>
      </c>
      <c r="BX31" s="5">
        <v>0</v>
      </c>
      <c r="BY31" s="5">
        <v>0</v>
      </c>
      <c r="BZ31" s="5">
        <v>0</v>
      </c>
      <c r="CA31" s="5">
        <v>0</v>
      </c>
      <c r="CB31" s="5">
        <v>67.830001831054688</v>
      </c>
      <c r="CC31" s="5">
        <v>68.019996643066406</v>
      </c>
      <c r="CD31" s="5">
        <v>68.449996948242188</v>
      </c>
      <c r="CE31" s="6">
        <f t="shared" si="10"/>
        <v>2.7932199557243464E-3</v>
      </c>
      <c r="CF31" s="6">
        <f t="shared" si="11"/>
        <v>6.281962371757599E-3</v>
      </c>
      <c r="CG31" s="5" t="s">
        <v>175</v>
      </c>
      <c r="CH31" s="5">
        <v>112</v>
      </c>
      <c r="CI31" s="5">
        <v>6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80</v>
      </c>
      <c r="CR31" s="5">
        <v>10</v>
      </c>
      <c r="CS31" s="5">
        <v>11</v>
      </c>
      <c r="CT31" s="5">
        <v>8</v>
      </c>
      <c r="CU31" s="5">
        <v>9</v>
      </c>
      <c r="CV31" s="5">
        <v>0</v>
      </c>
      <c r="CW31" s="5">
        <v>0</v>
      </c>
      <c r="CX31" s="5">
        <v>0</v>
      </c>
      <c r="CY31" s="5">
        <v>0</v>
      </c>
      <c r="CZ31" s="5">
        <v>67.709999084472656</v>
      </c>
      <c r="DA31" s="5">
        <v>68.139999389648438</v>
      </c>
      <c r="DB31" s="5">
        <v>68.779998779296875</v>
      </c>
      <c r="DC31" s="5">
        <v>319</v>
      </c>
      <c r="DD31" s="5">
        <v>418</v>
      </c>
      <c r="DE31" s="5">
        <v>146</v>
      </c>
      <c r="DF31" s="5">
        <v>158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23</v>
      </c>
      <c r="DM31" s="5">
        <v>0</v>
      </c>
      <c r="DN31" s="5">
        <v>0</v>
      </c>
      <c r="DO31" s="5">
        <v>2.2000000000000002</v>
      </c>
      <c r="DP31" s="5" t="s">
        <v>130</v>
      </c>
      <c r="DQ31" s="5">
        <v>2899052</v>
      </c>
      <c r="DR31" s="5">
        <v>2578750</v>
      </c>
      <c r="DS31" s="5">
        <v>1.601</v>
      </c>
      <c r="DT31" s="5">
        <v>2.383</v>
      </c>
      <c r="DU31" s="5">
        <v>2.69</v>
      </c>
      <c r="DV31" s="5">
        <v>1.59</v>
      </c>
      <c r="DW31" s="5">
        <v>0.26600000000000001</v>
      </c>
      <c r="DX31" s="6">
        <f t="shared" si="12"/>
        <v>6.3105416646233037E-3</v>
      </c>
      <c r="DY31" s="6">
        <f t="shared" si="13"/>
        <v>9.3050218233077242E-3</v>
      </c>
      <c r="DZ31" s="7">
        <f t="shared" si="14"/>
        <v>68.774043571009287</v>
      </c>
      <c r="EA31" s="8">
        <f t="shared" si="15"/>
        <v>1.5615563487931028E-2</v>
      </c>
    </row>
    <row r="32" spans="1:131" customFormat="1" hidden="1" x14ac:dyDescent="0.25">
      <c r="A32" s="5">
        <v>23</v>
      </c>
      <c r="B32" s="5" t="s">
        <v>241</v>
      </c>
      <c r="C32" s="5">
        <v>9</v>
      </c>
      <c r="D32" s="5">
        <v>0</v>
      </c>
      <c r="E32" s="5">
        <v>5</v>
      </c>
      <c r="F32" s="5">
        <v>1</v>
      </c>
      <c r="G32" s="5" t="s">
        <v>130</v>
      </c>
      <c r="H32" s="5" t="s">
        <v>130</v>
      </c>
      <c r="I32" s="5">
        <v>6</v>
      </c>
      <c r="J32" s="5">
        <v>0</v>
      </c>
      <c r="K32" s="5" t="s">
        <v>130</v>
      </c>
      <c r="L32" s="5" t="s">
        <v>130</v>
      </c>
      <c r="M32" s="5" t="s">
        <v>242</v>
      </c>
      <c r="N32" s="5">
        <v>30</v>
      </c>
      <c r="O32" s="5">
        <v>73</v>
      </c>
      <c r="P32" s="5">
        <v>9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26</v>
      </c>
      <c r="X32" s="5">
        <v>11</v>
      </c>
      <c r="Y32" s="5">
        <v>5</v>
      </c>
      <c r="Z32" s="5">
        <v>1</v>
      </c>
      <c r="AA32" s="5">
        <v>8</v>
      </c>
      <c r="AB32" s="5">
        <v>1</v>
      </c>
      <c r="AC32" s="5">
        <v>25</v>
      </c>
      <c r="AD32" s="5">
        <v>0</v>
      </c>
      <c r="AE32" s="5">
        <v>0</v>
      </c>
      <c r="AF32" s="5">
        <v>366.70001220703131</v>
      </c>
      <c r="AG32" s="5">
        <v>367.08999633789063</v>
      </c>
      <c r="AH32" s="5">
        <v>370.70001220703131</v>
      </c>
      <c r="AI32" s="6">
        <f t="shared" si="6"/>
        <v>1.0623665443074692E-3</v>
      </c>
      <c r="AJ32" s="6">
        <f t="shared" si="7"/>
        <v>9.7383753716321353E-3</v>
      </c>
      <c r="AK32" s="5" t="s">
        <v>243</v>
      </c>
      <c r="AL32" s="5">
        <v>95</v>
      </c>
      <c r="AM32" s="5">
        <v>48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32</v>
      </c>
      <c r="AV32" s="5">
        <v>1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366.94000244140631</v>
      </c>
      <c r="BE32" s="5">
        <v>370.30999755859381</v>
      </c>
      <c r="BF32" s="5">
        <v>374.41000366210938</v>
      </c>
      <c r="BG32" s="6">
        <f t="shared" si="8"/>
        <v>9.1004702530459447E-3</v>
      </c>
      <c r="BH32" s="6">
        <f t="shared" si="9"/>
        <v>1.0950578412471268E-2</v>
      </c>
      <c r="BI32" s="5" t="s">
        <v>226</v>
      </c>
      <c r="BJ32" s="5">
        <v>98</v>
      </c>
      <c r="BK32" s="5">
        <v>27</v>
      </c>
      <c r="BL32" s="5">
        <v>2</v>
      </c>
      <c r="BM32" s="5">
        <v>0</v>
      </c>
      <c r="BN32" s="5">
        <v>0</v>
      </c>
      <c r="BO32" s="5">
        <v>1</v>
      </c>
      <c r="BP32" s="5">
        <v>2</v>
      </c>
      <c r="BQ32" s="5">
        <v>0</v>
      </c>
      <c r="BR32" s="5">
        <v>0</v>
      </c>
      <c r="BS32" s="5">
        <v>41</v>
      </c>
      <c r="BT32" s="5">
        <v>11</v>
      </c>
      <c r="BU32" s="5">
        <v>8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371.01998901367188</v>
      </c>
      <c r="CC32" s="5">
        <v>370.17999267578131</v>
      </c>
      <c r="CD32" s="5">
        <v>373.3699951171875</v>
      </c>
      <c r="CE32" s="6">
        <f t="shared" si="10"/>
        <v>-2.2691565036208061E-3</v>
      </c>
      <c r="CF32" s="6">
        <f t="shared" si="11"/>
        <v>8.5438103841337654E-3</v>
      </c>
      <c r="CG32" s="5" t="s">
        <v>244</v>
      </c>
      <c r="CH32" s="5">
        <v>30</v>
      </c>
      <c r="CI32" s="5">
        <v>13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20</v>
      </c>
      <c r="CR32" s="5">
        <v>8</v>
      </c>
      <c r="CS32" s="5">
        <v>22</v>
      </c>
      <c r="CT32" s="5">
        <v>2</v>
      </c>
      <c r="CU32" s="5">
        <v>80</v>
      </c>
      <c r="CV32" s="5">
        <v>0</v>
      </c>
      <c r="CW32" s="5">
        <v>0</v>
      </c>
      <c r="CX32" s="5">
        <v>0</v>
      </c>
      <c r="CY32" s="5">
        <v>0</v>
      </c>
      <c r="CZ32" s="5">
        <v>366.6199951171875</v>
      </c>
      <c r="DA32" s="5">
        <v>369.1099853515625</v>
      </c>
      <c r="DB32" s="5">
        <v>375.44000244140619</v>
      </c>
      <c r="DC32" s="5">
        <v>425</v>
      </c>
      <c r="DD32" s="5">
        <v>188</v>
      </c>
      <c r="DE32" s="5">
        <v>255</v>
      </c>
      <c r="DF32" s="5">
        <v>76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88</v>
      </c>
      <c r="DM32" s="5">
        <v>0</v>
      </c>
      <c r="DN32" s="5">
        <v>8</v>
      </c>
      <c r="DO32" s="5">
        <v>2.4</v>
      </c>
      <c r="DP32" s="5" t="s">
        <v>130</v>
      </c>
      <c r="DQ32" s="5">
        <v>299794</v>
      </c>
      <c r="DR32" s="5">
        <v>364314</v>
      </c>
      <c r="DS32" s="5">
        <v>2.298</v>
      </c>
      <c r="DT32" s="5">
        <v>2.359</v>
      </c>
      <c r="DU32" s="5">
        <v>5.94</v>
      </c>
      <c r="DV32" s="5">
        <v>2.15</v>
      </c>
      <c r="DW32" s="5">
        <v>0</v>
      </c>
      <c r="DX32" s="6">
        <f t="shared" si="12"/>
        <v>6.7459303004316906E-3</v>
      </c>
      <c r="DY32" s="6">
        <f t="shared" si="13"/>
        <v>1.6860262754850197E-2</v>
      </c>
      <c r="DZ32" s="7">
        <f t="shared" si="14"/>
        <v>375.33327669002875</v>
      </c>
      <c r="EA32" s="8">
        <f t="shared" si="15"/>
        <v>2.3606193055281888E-2</v>
      </c>
    </row>
    <row r="33" spans="1:131" customFormat="1" hidden="1" x14ac:dyDescent="0.25">
      <c r="A33" s="5">
        <v>24</v>
      </c>
      <c r="B33" s="5" t="s">
        <v>245</v>
      </c>
      <c r="C33" s="5">
        <v>9</v>
      </c>
      <c r="D33" s="5">
        <v>0</v>
      </c>
      <c r="E33" s="5">
        <v>5</v>
      </c>
      <c r="F33" s="5">
        <v>1</v>
      </c>
      <c r="G33" s="5" t="s">
        <v>130</v>
      </c>
      <c r="H33" s="5" t="s">
        <v>130</v>
      </c>
      <c r="I33" s="5">
        <v>6</v>
      </c>
      <c r="J33" s="5">
        <v>0</v>
      </c>
      <c r="K33" s="5" t="s">
        <v>130</v>
      </c>
      <c r="L33" s="5" t="s">
        <v>130</v>
      </c>
      <c r="M33" s="5" t="s">
        <v>229</v>
      </c>
      <c r="N33" s="5">
        <v>7</v>
      </c>
      <c r="O33" s="5">
        <v>28</v>
      </c>
      <c r="P33" s="5">
        <v>67</v>
      </c>
      <c r="Q33" s="5">
        <v>58</v>
      </c>
      <c r="R33" s="5">
        <v>34</v>
      </c>
      <c r="S33" s="5">
        <v>0</v>
      </c>
      <c r="T33" s="5">
        <v>0</v>
      </c>
      <c r="U33" s="5">
        <v>0</v>
      </c>
      <c r="V33" s="5">
        <v>0</v>
      </c>
      <c r="W33" s="5">
        <v>6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1</v>
      </c>
      <c r="AE33" s="5">
        <v>1</v>
      </c>
      <c r="AF33" s="5">
        <v>133</v>
      </c>
      <c r="AG33" s="5">
        <v>132.52000427246091</v>
      </c>
      <c r="AH33" s="5">
        <v>132.8500061035156</v>
      </c>
      <c r="AI33" s="6">
        <f t="shared" si="6"/>
        <v>-3.6220624212492947E-3</v>
      </c>
      <c r="AJ33" s="6">
        <f t="shared" si="7"/>
        <v>2.4840181851218945E-3</v>
      </c>
      <c r="AK33" s="5" t="s">
        <v>246</v>
      </c>
      <c r="AL33" s="5">
        <v>3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</v>
      </c>
      <c r="AV33" s="5">
        <v>2</v>
      </c>
      <c r="AW33" s="5">
        <v>9</v>
      </c>
      <c r="AX33" s="5">
        <v>12</v>
      </c>
      <c r="AY33" s="5">
        <v>171</v>
      </c>
      <c r="AZ33" s="5">
        <v>0</v>
      </c>
      <c r="BA33" s="5">
        <v>0</v>
      </c>
      <c r="BB33" s="5">
        <v>0</v>
      </c>
      <c r="BC33" s="5">
        <v>0</v>
      </c>
      <c r="BD33" s="5">
        <v>131.24000549316409</v>
      </c>
      <c r="BE33" s="5">
        <v>132.44000244140619</v>
      </c>
      <c r="BF33" s="5">
        <v>134.6600036621094</v>
      </c>
      <c r="BG33" s="6">
        <f t="shared" si="8"/>
        <v>9.0606835255307994E-3</v>
      </c>
      <c r="BH33" s="6">
        <f t="shared" si="9"/>
        <v>1.6485973268452248E-2</v>
      </c>
      <c r="BI33" s="5" t="s">
        <v>247</v>
      </c>
      <c r="BJ33" s="5">
        <v>22</v>
      </c>
      <c r="BK33" s="5">
        <v>58</v>
      </c>
      <c r="BL33" s="5">
        <v>65</v>
      </c>
      <c r="BM33" s="5">
        <v>49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2</v>
      </c>
      <c r="BT33" s="5">
        <v>1</v>
      </c>
      <c r="BU33" s="5">
        <v>1</v>
      </c>
      <c r="BV33" s="5">
        <v>0</v>
      </c>
      <c r="BW33" s="5">
        <v>0</v>
      </c>
      <c r="BX33" s="5">
        <v>1</v>
      </c>
      <c r="BY33" s="5">
        <v>2</v>
      </c>
      <c r="BZ33" s="5">
        <v>0</v>
      </c>
      <c r="CA33" s="5">
        <v>0</v>
      </c>
      <c r="CB33" s="5">
        <v>134.42999267578119</v>
      </c>
      <c r="CC33" s="5">
        <v>134.94000244140619</v>
      </c>
      <c r="CD33" s="5">
        <v>135</v>
      </c>
      <c r="CE33" s="6">
        <f t="shared" si="10"/>
        <v>3.7795298384292186E-3</v>
      </c>
      <c r="CF33" s="6">
        <f t="shared" si="11"/>
        <v>4.4442635995411983E-4</v>
      </c>
      <c r="CG33" s="5" t="s">
        <v>248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1</v>
      </c>
      <c r="CU33" s="5">
        <v>194</v>
      </c>
      <c r="CV33" s="5">
        <v>0</v>
      </c>
      <c r="CW33" s="5">
        <v>0</v>
      </c>
      <c r="CX33" s="5">
        <v>0</v>
      </c>
      <c r="CY33" s="5">
        <v>0</v>
      </c>
      <c r="CZ33" s="5">
        <v>132.0299987792969</v>
      </c>
      <c r="DA33" s="5">
        <v>133.82000732421881</v>
      </c>
      <c r="DB33" s="5">
        <v>135</v>
      </c>
      <c r="DC33" s="5">
        <v>357</v>
      </c>
      <c r="DD33" s="5">
        <v>36</v>
      </c>
      <c r="DE33" s="5">
        <v>163</v>
      </c>
      <c r="DF33" s="5">
        <v>31</v>
      </c>
      <c r="DG33" s="5">
        <v>0</v>
      </c>
      <c r="DH33" s="5">
        <v>141</v>
      </c>
      <c r="DI33" s="5">
        <v>0</v>
      </c>
      <c r="DJ33" s="5">
        <v>92</v>
      </c>
      <c r="DK33" s="5">
        <v>1</v>
      </c>
      <c r="DL33" s="5">
        <v>365</v>
      </c>
      <c r="DM33" s="5">
        <v>1</v>
      </c>
      <c r="DN33" s="5">
        <v>171</v>
      </c>
      <c r="DO33" s="5">
        <v>2</v>
      </c>
      <c r="DP33" s="5" t="s">
        <v>130</v>
      </c>
      <c r="DQ33" s="5">
        <v>83184339</v>
      </c>
      <c r="DR33" s="5">
        <v>90023242</v>
      </c>
      <c r="DS33" s="5">
        <v>1.022</v>
      </c>
      <c r="DT33" s="5">
        <v>1.163</v>
      </c>
      <c r="DU33" s="5">
        <v>1.84</v>
      </c>
      <c r="DV33" s="5">
        <v>0.88</v>
      </c>
      <c r="DW33" s="5">
        <v>0.2177</v>
      </c>
      <c r="DX33" s="6">
        <f t="shared" si="12"/>
        <v>1.3376240075858581E-2</v>
      </c>
      <c r="DY33" s="6">
        <f t="shared" si="13"/>
        <v>8.7406864872681123E-3</v>
      </c>
      <c r="DZ33" s="7">
        <f t="shared" si="14"/>
        <v>134.98968605396374</v>
      </c>
      <c r="EA33" s="8">
        <f t="shared" si="15"/>
        <v>2.2116926563126693E-2</v>
      </c>
    </row>
    <row r="34" spans="1:131" customFormat="1" hidden="1" x14ac:dyDescent="0.25">
      <c r="A34" s="5">
        <v>25</v>
      </c>
      <c r="B34" s="5" t="s">
        <v>249</v>
      </c>
      <c r="C34" s="5">
        <v>9</v>
      </c>
      <c r="D34" s="5">
        <v>0</v>
      </c>
      <c r="E34" s="5">
        <v>6</v>
      </c>
      <c r="F34" s="5">
        <v>0</v>
      </c>
      <c r="G34" s="5" t="s">
        <v>130</v>
      </c>
      <c r="H34" s="5" t="s">
        <v>130</v>
      </c>
      <c r="I34" s="5">
        <v>6</v>
      </c>
      <c r="J34" s="5">
        <v>0</v>
      </c>
      <c r="K34" s="5" t="s">
        <v>130</v>
      </c>
      <c r="L34" s="5" t="s">
        <v>130</v>
      </c>
      <c r="M34" s="5" t="s">
        <v>250</v>
      </c>
      <c r="N34" s="5">
        <v>100</v>
      </c>
      <c r="O34" s="5">
        <v>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29</v>
      </c>
      <c r="X34" s="5">
        <v>2</v>
      </c>
      <c r="Y34" s="5">
        <v>0</v>
      </c>
      <c r="Z34" s="5">
        <v>1</v>
      </c>
      <c r="AA34" s="5">
        <v>3</v>
      </c>
      <c r="AB34" s="5">
        <v>0</v>
      </c>
      <c r="AC34" s="5">
        <v>0</v>
      </c>
      <c r="AD34" s="5">
        <v>0</v>
      </c>
      <c r="AE34" s="5">
        <v>0</v>
      </c>
      <c r="AF34" s="5">
        <v>145.19999694824219</v>
      </c>
      <c r="AG34" s="5">
        <v>144.67999267578119</v>
      </c>
      <c r="AH34" s="5">
        <v>146.3800048828125</v>
      </c>
      <c r="AI34" s="6">
        <f t="shared" si="6"/>
        <v>-3.5941685014202474E-3</v>
      </c>
      <c r="AJ34" s="6">
        <f t="shared" si="7"/>
        <v>1.1613691421805128E-2</v>
      </c>
      <c r="AK34" s="5" t="s">
        <v>186</v>
      </c>
      <c r="AL34" s="5">
        <v>1</v>
      </c>
      <c r="AM34" s="5">
        <v>88</v>
      </c>
      <c r="AN34" s="5">
        <v>21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146.21000671386719</v>
      </c>
      <c r="BE34" s="5">
        <v>146.6000061035156</v>
      </c>
      <c r="BF34" s="5">
        <v>147.00999450683591</v>
      </c>
      <c r="BG34" s="6">
        <f t="shared" si="8"/>
        <v>2.6602958622868877E-3</v>
      </c>
      <c r="BH34" s="6">
        <f t="shared" si="9"/>
        <v>2.7888471440031815E-3</v>
      </c>
      <c r="BI34" s="5" t="s">
        <v>251</v>
      </c>
      <c r="BJ34" s="5">
        <v>9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24</v>
      </c>
      <c r="BT34" s="5">
        <v>25</v>
      </c>
      <c r="BU34" s="5">
        <v>20</v>
      </c>
      <c r="BV34" s="5">
        <v>36</v>
      </c>
      <c r="BW34" s="5">
        <v>26</v>
      </c>
      <c r="BX34" s="5">
        <v>0</v>
      </c>
      <c r="BY34" s="5">
        <v>0</v>
      </c>
      <c r="BZ34" s="5">
        <v>0</v>
      </c>
      <c r="CA34" s="5">
        <v>0</v>
      </c>
      <c r="CB34" s="5">
        <v>146.33000183105469</v>
      </c>
      <c r="CC34" s="5">
        <v>144.5</v>
      </c>
      <c r="CD34" s="5">
        <v>146.1499938964844</v>
      </c>
      <c r="CE34" s="6">
        <f t="shared" si="10"/>
        <v>-1.2664372533250479E-2</v>
      </c>
      <c r="CF34" s="6">
        <f t="shared" si="11"/>
        <v>1.1289729492928058E-2</v>
      </c>
      <c r="CG34" s="5" t="s">
        <v>165</v>
      </c>
      <c r="CH34" s="5">
        <v>26</v>
      </c>
      <c r="CI34" s="5">
        <v>99</v>
      </c>
      <c r="CJ34" s="5">
        <v>17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145.80999755859381</v>
      </c>
      <c r="DA34" s="5">
        <v>146.91999816894531</v>
      </c>
      <c r="DB34" s="5">
        <v>147.8999938964844</v>
      </c>
      <c r="DC34" s="5">
        <v>367</v>
      </c>
      <c r="DD34" s="5">
        <v>137</v>
      </c>
      <c r="DE34" s="5">
        <v>216</v>
      </c>
      <c r="DF34" s="5">
        <v>32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29</v>
      </c>
      <c r="DM34" s="5">
        <v>0</v>
      </c>
      <c r="DN34" s="5">
        <v>3</v>
      </c>
      <c r="DO34" s="5">
        <v>2.2999999999999998</v>
      </c>
      <c r="DP34" s="5" t="s">
        <v>130</v>
      </c>
      <c r="DQ34" s="5">
        <v>183414</v>
      </c>
      <c r="DR34" s="5">
        <v>165985</v>
      </c>
      <c r="DS34" s="5">
        <v>1.1319999999999999</v>
      </c>
      <c r="DT34" s="5">
        <v>1.754</v>
      </c>
      <c r="DU34" s="5">
        <v>4.74</v>
      </c>
      <c r="DV34" s="5">
        <v>2.16</v>
      </c>
      <c r="DW34" s="5">
        <v>0.4486</v>
      </c>
      <c r="DX34" s="6">
        <f t="shared" si="12"/>
        <v>7.5551362931212118E-3</v>
      </c>
      <c r="DY34" s="6">
        <f t="shared" si="13"/>
        <v>6.6260701012942347E-3</v>
      </c>
      <c r="DZ34" s="7">
        <f t="shared" si="14"/>
        <v>147.89350037609478</v>
      </c>
      <c r="EA34" s="8">
        <f t="shared" si="15"/>
        <v>1.4181206394415447E-2</v>
      </c>
    </row>
    <row r="35" spans="1:131" customFormat="1" hidden="1" x14ac:dyDescent="0.25">
      <c r="A35" s="5">
        <v>26</v>
      </c>
      <c r="B35" s="5" t="s">
        <v>252</v>
      </c>
      <c r="C35" s="5">
        <v>9</v>
      </c>
      <c r="D35" s="5">
        <v>0</v>
      </c>
      <c r="E35" s="5">
        <v>6</v>
      </c>
      <c r="F35" s="5">
        <v>0</v>
      </c>
      <c r="G35" s="5" t="s">
        <v>130</v>
      </c>
      <c r="H35" s="5" t="s">
        <v>130</v>
      </c>
      <c r="I35" s="5">
        <v>6</v>
      </c>
      <c r="J35" s="5">
        <v>0</v>
      </c>
      <c r="K35" s="5" t="s">
        <v>130</v>
      </c>
      <c r="L35" s="5" t="s">
        <v>130</v>
      </c>
      <c r="M35" s="5" t="s">
        <v>221</v>
      </c>
      <c r="N35" s="5">
        <v>125</v>
      </c>
      <c r="O35" s="5">
        <v>31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27</v>
      </c>
      <c r="X35" s="5">
        <v>11</v>
      </c>
      <c r="Y35" s="5">
        <v>9</v>
      </c>
      <c r="Z35" s="5">
        <v>4</v>
      </c>
      <c r="AA35" s="5">
        <v>3</v>
      </c>
      <c r="AB35" s="5">
        <v>0</v>
      </c>
      <c r="AC35" s="5">
        <v>0</v>
      </c>
      <c r="AD35" s="5">
        <v>0</v>
      </c>
      <c r="AE35" s="5">
        <v>0</v>
      </c>
      <c r="AF35" s="5">
        <v>38.889999389648438</v>
      </c>
      <c r="AG35" s="5">
        <v>38.950000762939453</v>
      </c>
      <c r="AH35" s="5">
        <v>39.650001525878913</v>
      </c>
      <c r="AI35" s="6">
        <f t="shared" si="6"/>
        <v>1.5404716846143529E-3</v>
      </c>
      <c r="AJ35" s="6">
        <f t="shared" si="7"/>
        <v>1.7654495233312417E-2</v>
      </c>
      <c r="AK35" s="5" t="s">
        <v>253</v>
      </c>
      <c r="AL35" s="5">
        <v>6</v>
      </c>
      <c r="AM35" s="5">
        <v>73</v>
      </c>
      <c r="AN35" s="5">
        <v>101</v>
      </c>
      <c r="AO35" s="5">
        <v>14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39.459999084472663</v>
      </c>
      <c r="BE35" s="5">
        <v>39.220001220703118</v>
      </c>
      <c r="BF35" s="5">
        <v>39.430000305175781</v>
      </c>
      <c r="BG35" s="6">
        <f t="shared" si="8"/>
        <v>-6.1192722156993007E-3</v>
      </c>
      <c r="BH35" s="6">
        <f t="shared" si="9"/>
        <v>5.3258707290726459E-3</v>
      </c>
      <c r="BI35" s="5" t="s">
        <v>254</v>
      </c>
      <c r="BJ35" s="5">
        <v>94</v>
      </c>
      <c r="BK35" s="5">
        <v>1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38</v>
      </c>
      <c r="BT35" s="5">
        <v>17</v>
      </c>
      <c r="BU35" s="5">
        <v>17</v>
      </c>
      <c r="BV35" s="5">
        <v>14</v>
      </c>
      <c r="BW35" s="5">
        <v>35</v>
      </c>
      <c r="BX35" s="5">
        <v>0</v>
      </c>
      <c r="BY35" s="5">
        <v>0</v>
      </c>
      <c r="BZ35" s="5">
        <v>0</v>
      </c>
      <c r="CA35" s="5">
        <v>0</v>
      </c>
      <c r="CB35" s="5">
        <v>39.259998321533203</v>
      </c>
      <c r="CC35" s="5">
        <v>39.310001373291023</v>
      </c>
      <c r="CD35" s="5">
        <v>40.139999389648438</v>
      </c>
      <c r="CE35" s="6">
        <f t="shared" si="10"/>
        <v>1.272018570617317E-3</v>
      </c>
      <c r="CF35" s="6">
        <f t="shared" si="11"/>
        <v>2.0677579197259766E-2</v>
      </c>
      <c r="CG35" s="5" t="s">
        <v>255</v>
      </c>
      <c r="CH35" s="5">
        <v>20</v>
      </c>
      <c r="CI35" s="5">
        <v>19</v>
      </c>
      <c r="CJ35" s="5">
        <v>77</v>
      </c>
      <c r="CK35" s="5">
        <v>76</v>
      </c>
      <c r="CL35" s="5">
        <v>3</v>
      </c>
      <c r="CM35" s="5">
        <v>0</v>
      </c>
      <c r="CN35" s="5">
        <v>0</v>
      </c>
      <c r="CO35" s="5">
        <v>0</v>
      </c>
      <c r="CP35" s="5">
        <v>0</v>
      </c>
      <c r="CQ35" s="5">
        <v>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39.430000305175781</v>
      </c>
      <c r="DA35" s="5">
        <v>39.349998474121087</v>
      </c>
      <c r="DB35" s="5">
        <v>39.650001525878913</v>
      </c>
      <c r="DC35" s="5">
        <v>637</v>
      </c>
      <c r="DD35" s="5">
        <v>138</v>
      </c>
      <c r="DE35" s="5">
        <v>350</v>
      </c>
      <c r="DF35" s="5">
        <v>51</v>
      </c>
      <c r="DG35" s="5">
        <v>0</v>
      </c>
      <c r="DH35" s="5">
        <v>93</v>
      </c>
      <c r="DI35" s="5">
        <v>0</v>
      </c>
      <c r="DJ35" s="5">
        <v>14</v>
      </c>
      <c r="DK35" s="5">
        <v>0</v>
      </c>
      <c r="DL35" s="5">
        <v>38</v>
      </c>
      <c r="DM35" s="5">
        <v>0</v>
      </c>
      <c r="DN35" s="5">
        <v>3</v>
      </c>
      <c r="DO35" s="5">
        <v>2.2999999999999998</v>
      </c>
      <c r="DP35" s="5" t="s">
        <v>130</v>
      </c>
      <c r="DQ35" s="5">
        <v>1302668</v>
      </c>
      <c r="DR35" s="5">
        <v>1463085</v>
      </c>
      <c r="DS35" s="5">
        <v>1.1759999999999999</v>
      </c>
      <c r="DT35" s="5">
        <v>1.5009999999999999</v>
      </c>
      <c r="DU35" s="5">
        <v>15.39</v>
      </c>
      <c r="DV35" s="5">
        <v>3.86</v>
      </c>
      <c r="DW35" s="5"/>
      <c r="DX35" s="6">
        <f t="shared" si="12"/>
        <v>-2.0330834601507419E-3</v>
      </c>
      <c r="DY35" s="6">
        <f t="shared" si="13"/>
        <v>7.5662809637477846E-3</v>
      </c>
      <c r="DZ35" s="7">
        <f t="shared" si="14"/>
        <v>39.647731618499336</v>
      </c>
      <c r="EA35" s="8">
        <f t="shared" si="15"/>
        <v>5.5331975035970427E-3</v>
      </c>
    </row>
    <row r="36" spans="1:131" customFormat="1" hidden="1" x14ac:dyDescent="0.25">
      <c r="A36" s="5">
        <v>27</v>
      </c>
      <c r="B36" s="5" t="s">
        <v>256</v>
      </c>
      <c r="C36" s="5">
        <v>9</v>
      </c>
      <c r="D36" s="5">
        <v>0</v>
      </c>
      <c r="E36" s="5">
        <v>6</v>
      </c>
      <c r="F36" s="5">
        <v>0</v>
      </c>
      <c r="G36" s="5" t="s">
        <v>130</v>
      </c>
      <c r="H36" s="5" t="s">
        <v>130</v>
      </c>
      <c r="I36" s="5">
        <v>6</v>
      </c>
      <c r="J36" s="5">
        <v>0</v>
      </c>
      <c r="K36" s="5" t="s">
        <v>130</v>
      </c>
      <c r="L36" s="5" t="s">
        <v>130</v>
      </c>
      <c r="M36" s="5" t="s">
        <v>257</v>
      </c>
      <c r="N36" s="5">
        <v>10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</v>
      </c>
      <c r="X36" s="5">
        <v>10</v>
      </c>
      <c r="Y36" s="5">
        <v>18</v>
      </c>
      <c r="Z36" s="5">
        <v>39</v>
      </c>
      <c r="AA36" s="5">
        <v>115</v>
      </c>
      <c r="AB36" s="5">
        <v>0</v>
      </c>
      <c r="AC36" s="5">
        <v>0</v>
      </c>
      <c r="AD36" s="5">
        <v>0</v>
      </c>
      <c r="AE36" s="5">
        <v>0</v>
      </c>
      <c r="AF36" s="5">
        <v>58.540000915527337</v>
      </c>
      <c r="AG36" s="5">
        <v>58.799999237060547</v>
      </c>
      <c r="AH36" s="5">
        <v>58.939998626708977</v>
      </c>
      <c r="AI36" s="6">
        <f t="shared" si="6"/>
        <v>4.421740219502257E-3</v>
      </c>
      <c r="AJ36" s="6">
        <f t="shared" si="7"/>
        <v>2.3752866119849392E-3</v>
      </c>
      <c r="AK36" s="5" t="s">
        <v>258</v>
      </c>
      <c r="AL36" s="5">
        <v>23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80</v>
      </c>
      <c r="AV36" s="5">
        <v>33</v>
      </c>
      <c r="AW36" s="5">
        <v>7</v>
      </c>
      <c r="AX36" s="5">
        <v>8</v>
      </c>
      <c r="AY36" s="5">
        <v>63</v>
      </c>
      <c r="AZ36" s="5">
        <v>0</v>
      </c>
      <c r="BA36" s="5">
        <v>0</v>
      </c>
      <c r="BB36" s="5">
        <v>0</v>
      </c>
      <c r="BC36" s="5">
        <v>0</v>
      </c>
      <c r="BD36" s="5">
        <v>58.590000152587891</v>
      </c>
      <c r="BE36" s="5">
        <v>58.279998779296882</v>
      </c>
      <c r="BF36" s="5">
        <v>58.380001068115227</v>
      </c>
      <c r="BG36" s="6">
        <f t="shared" si="8"/>
        <v>-5.3191726112584714E-3</v>
      </c>
      <c r="BH36" s="6">
        <f t="shared" si="9"/>
        <v>1.7129545561616055E-3</v>
      </c>
      <c r="BI36" s="5" t="s">
        <v>259</v>
      </c>
      <c r="BJ36" s="5">
        <v>19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19</v>
      </c>
      <c r="BT36" s="5">
        <v>9</v>
      </c>
      <c r="BU36" s="5">
        <v>24</v>
      </c>
      <c r="BV36" s="5">
        <v>17</v>
      </c>
      <c r="BW36" s="5">
        <v>125</v>
      </c>
      <c r="BX36" s="5">
        <v>0</v>
      </c>
      <c r="BY36" s="5">
        <v>0</v>
      </c>
      <c r="BZ36" s="5">
        <v>0</v>
      </c>
      <c r="CA36" s="5">
        <v>0</v>
      </c>
      <c r="CB36" s="5">
        <v>57.900001525878913</v>
      </c>
      <c r="CC36" s="5">
        <v>58</v>
      </c>
      <c r="CD36" s="5">
        <v>58.75</v>
      </c>
      <c r="CE36" s="6">
        <f t="shared" si="10"/>
        <v>1.7241116227773023E-3</v>
      </c>
      <c r="CF36" s="6">
        <f t="shared" si="11"/>
        <v>1.2765957446808529E-2</v>
      </c>
      <c r="CG36" s="5" t="s">
        <v>260</v>
      </c>
      <c r="CH36" s="5">
        <v>19</v>
      </c>
      <c r="CI36" s="5">
        <v>65</v>
      </c>
      <c r="CJ36" s="5">
        <v>104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7</v>
      </c>
      <c r="CR36" s="5">
        <v>2</v>
      </c>
      <c r="CS36" s="5">
        <v>1</v>
      </c>
      <c r="CT36" s="5">
        <v>0</v>
      </c>
      <c r="CU36" s="5">
        <v>0</v>
      </c>
      <c r="CV36" s="5">
        <v>1</v>
      </c>
      <c r="CW36" s="5">
        <v>3</v>
      </c>
      <c r="CX36" s="5">
        <v>0</v>
      </c>
      <c r="CY36" s="5">
        <v>0</v>
      </c>
      <c r="CZ36" s="5">
        <v>58.549999237060547</v>
      </c>
      <c r="DA36" s="5">
        <v>58.990001678466797</v>
      </c>
      <c r="DB36" s="5">
        <v>59.020000457763672</v>
      </c>
      <c r="DC36" s="5">
        <v>240</v>
      </c>
      <c r="DD36" s="5">
        <v>284</v>
      </c>
      <c r="DE36" s="5">
        <v>33</v>
      </c>
      <c r="DF36" s="5">
        <v>205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303</v>
      </c>
      <c r="DM36" s="5">
        <v>0</v>
      </c>
      <c r="DN36" s="5">
        <v>178</v>
      </c>
      <c r="DO36" s="5">
        <v>1.8</v>
      </c>
      <c r="DP36" s="5" t="s">
        <v>130</v>
      </c>
      <c r="DQ36" s="5">
        <v>2022773</v>
      </c>
      <c r="DR36" s="5">
        <v>1951942</v>
      </c>
      <c r="DS36" s="5">
        <v>0.29799999999999999</v>
      </c>
      <c r="DT36" s="5">
        <v>1.5009999999999999</v>
      </c>
      <c r="DU36" s="5">
        <v>3.43</v>
      </c>
      <c r="DV36" s="5">
        <v>1.79</v>
      </c>
      <c r="DW36" s="5">
        <v>0.45710000000000001</v>
      </c>
      <c r="DX36" s="6">
        <f t="shared" si="12"/>
        <v>7.4589325120644201E-3</v>
      </c>
      <c r="DY36" s="6">
        <f t="shared" si="13"/>
        <v>5.0828158360216591E-4</v>
      </c>
      <c r="DZ36" s="7">
        <f t="shared" si="14"/>
        <v>59.019985209936621</v>
      </c>
      <c r="EA36" s="8">
        <f t="shared" si="15"/>
        <v>7.967214095666586E-3</v>
      </c>
    </row>
    <row r="37" spans="1:131" customFormat="1" hidden="1" x14ac:dyDescent="0.25">
      <c r="A37" s="5">
        <v>28</v>
      </c>
      <c r="B37" s="5" t="s">
        <v>261</v>
      </c>
      <c r="C37" s="5">
        <v>10</v>
      </c>
      <c r="D37" s="5">
        <v>0</v>
      </c>
      <c r="E37" s="5">
        <v>5</v>
      </c>
      <c r="F37" s="5">
        <v>1</v>
      </c>
      <c r="G37" s="5" t="s">
        <v>130</v>
      </c>
      <c r="H37" s="5" t="s">
        <v>130</v>
      </c>
      <c r="I37" s="5">
        <v>5</v>
      </c>
      <c r="J37" s="5">
        <v>1</v>
      </c>
      <c r="K37" s="5" t="s">
        <v>130</v>
      </c>
      <c r="L37" s="5" t="s">
        <v>130</v>
      </c>
      <c r="M37" s="5" t="s">
        <v>262</v>
      </c>
      <c r="N37" s="5">
        <v>49</v>
      </c>
      <c r="O37" s="5">
        <v>86</v>
      </c>
      <c r="P37" s="5">
        <v>14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30</v>
      </c>
      <c r="X37" s="5">
        <v>4</v>
      </c>
      <c r="Y37" s="5">
        <v>4</v>
      </c>
      <c r="Z37" s="5">
        <v>1</v>
      </c>
      <c r="AA37" s="5">
        <v>0</v>
      </c>
      <c r="AB37" s="5">
        <v>1</v>
      </c>
      <c r="AC37" s="5">
        <v>9</v>
      </c>
      <c r="AD37" s="5">
        <v>0</v>
      </c>
      <c r="AE37" s="5">
        <v>0</v>
      </c>
      <c r="AF37" s="5">
        <v>315.54998779296881</v>
      </c>
      <c r="AG37" s="5">
        <v>315</v>
      </c>
      <c r="AH37" s="5">
        <v>316.45999145507813</v>
      </c>
      <c r="AI37" s="6">
        <f t="shared" si="6"/>
        <v>-1.7459929935517149E-3</v>
      </c>
      <c r="AJ37" s="6">
        <f t="shared" si="7"/>
        <v>4.6135103788794707E-3</v>
      </c>
      <c r="AK37" s="5" t="s">
        <v>263</v>
      </c>
      <c r="AL37" s="5">
        <v>46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33</v>
      </c>
      <c r="AV37" s="5">
        <v>19</v>
      </c>
      <c r="AW37" s="5">
        <v>19</v>
      </c>
      <c r="AX37" s="5">
        <v>13</v>
      </c>
      <c r="AY37" s="5">
        <v>52</v>
      </c>
      <c r="AZ37" s="5">
        <v>0</v>
      </c>
      <c r="BA37" s="5">
        <v>0</v>
      </c>
      <c r="BB37" s="5">
        <v>0</v>
      </c>
      <c r="BC37" s="5">
        <v>0</v>
      </c>
      <c r="BD37" s="5">
        <v>314.010009765625</v>
      </c>
      <c r="BE37" s="5">
        <v>316.6400146484375</v>
      </c>
      <c r="BF37" s="5">
        <v>320.989990234375</v>
      </c>
      <c r="BG37" s="6">
        <f t="shared" si="8"/>
        <v>8.3059776438317856E-3</v>
      </c>
      <c r="BH37" s="6">
        <f t="shared" si="9"/>
        <v>1.3551748398014873E-2</v>
      </c>
      <c r="BI37" s="5" t="s">
        <v>264</v>
      </c>
      <c r="BJ37" s="5">
        <v>14</v>
      </c>
      <c r="BK37" s="5">
        <v>31</v>
      </c>
      <c r="BL37" s="5">
        <v>3</v>
      </c>
      <c r="BM37" s="5">
        <v>0</v>
      </c>
      <c r="BN37" s="5">
        <v>0</v>
      </c>
      <c r="BO37" s="5">
        <v>1</v>
      </c>
      <c r="BP37" s="5">
        <v>3</v>
      </c>
      <c r="BQ37" s="5">
        <v>0</v>
      </c>
      <c r="BR37" s="5">
        <v>0</v>
      </c>
      <c r="BS37" s="5">
        <v>3</v>
      </c>
      <c r="BT37" s="5">
        <v>3</v>
      </c>
      <c r="BU37" s="5">
        <v>7</v>
      </c>
      <c r="BV37" s="5">
        <v>14</v>
      </c>
      <c r="BW37" s="5">
        <v>102</v>
      </c>
      <c r="BX37" s="5">
        <v>1</v>
      </c>
      <c r="BY37" s="5">
        <v>2</v>
      </c>
      <c r="BZ37" s="5">
        <v>0</v>
      </c>
      <c r="CA37" s="5">
        <v>0</v>
      </c>
      <c r="CB37" s="5">
        <v>314.32998657226563</v>
      </c>
      <c r="CC37" s="5">
        <v>313.8900146484375</v>
      </c>
      <c r="CD37" s="5">
        <v>316.1400146484375</v>
      </c>
      <c r="CE37" s="6">
        <f t="shared" si="10"/>
        <v>-1.4016754381973584E-3</v>
      </c>
      <c r="CF37" s="6">
        <f t="shared" si="11"/>
        <v>7.1170996892060412E-3</v>
      </c>
      <c r="CG37" s="5" t="s">
        <v>265</v>
      </c>
      <c r="CH37" s="5">
        <v>74</v>
      </c>
      <c r="CI37" s="5">
        <v>3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40</v>
      </c>
      <c r="CR37" s="5">
        <v>7</v>
      </c>
      <c r="CS37" s="5">
        <v>14</v>
      </c>
      <c r="CT37" s="5">
        <v>11</v>
      </c>
      <c r="CU37" s="5">
        <v>28</v>
      </c>
      <c r="CV37" s="5">
        <v>0</v>
      </c>
      <c r="CW37" s="5">
        <v>0</v>
      </c>
      <c r="CX37" s="5">
        <v>0</v>
      </c>
      <c r="CY37" s="5">
        <v>0</v>
      </c>
      <c r="CZ37" s="5">
        <v>312.47000122070313</v>
      </c>
      <c r="DA37" s="5">
        <v>314.23001098632813</v>
      </c>
      <c r="DB37" s="5">
        <v>314.95999145507813</v>
      </c>
      <c r="DC37" s="5">
        <v>320</v>
      </c>
      <c r="DD37" s="5">
        <v>222</v>
      </c>
      <c r="DE37" s="5">
        <v>195</v>
      </c>
      <c r="DF37" s="5">
        <v>123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182</v>
      </c>
      <c r="DM37" s="5">
        <v>0</v>
      </c>
      <c r="DN37" s="5">
        <v>52</v>
      </c>
      <c r="DO37" s="5">
        <v>2.2999999999999998</v>
      </c>
      <c r="DP37" s="5" t="s">
        <v>130</v>
      </c>
      <c r="DQ37" s="5">
        <v>226894</v>
      </c>
      <c r="DR37" s="5">
        <v>333842</v>
      </c>
      <c r="DS37" s="5">
        <v>4.2469999999999999</v>
      </c>
      <c r="DT37" s="5">
        <v>4.9950000000000001</v>
      </c>
      <c r="DU37" s="5">
        <v>4.2699999999999996</v>
      </c>
      <c r="DV37" s="5">
        <v>3.63</v>
      </c>
      <c r="DW37" s="5">
        <v>0</v>
      </c>
      <c r="DX37" s="6">
        <f t="shared" si="12"/>
        <v>5.6010237854129397E-3</v>
      </c>
      <c r="DY37" s="6">
        <f t="shared" si="13"/>
        <v>2.3176926865459135E-3</v>
      </c>
      <c r="DZ37" s="7">
        <f t="shared" si="14"/>
        <v>314.95829958468437</v>
      </c>
      <c r="EA37" s="8">
        <f t="shared" si="15"/>
        <v>7.9187164719588532E-3</v>
      </c>
    </row>
    <row r="38" spans="1:131" customFormat="1" hidden="1" x14ac:dyDescent="0.25">
      <c r="A38" s="5">
        <v>29</v>
      </c>
      <c r="B38" s="5" t="s">
        <v>266</v>
      </c>
      <c r="C38" s="5">
        <v>10</v>
      </c>
      <c r="D38" s="5">
        <v>0</v>
      </c>
      <c r="E38" s="5">
        <v>6</v>
      </c>
      <c r="F38" s="5">
        <v>0</v>
      </c>
      <c r="G38" s="5" t="s">
        <v>130</v>
      </c>
      <c r="H38" s="5" t="s">
        <v>130</v>
      </c>
      <c r="I38" s="5">
        <v>6</v>
      </c>
      <c r="J38" s="5">
        <v>0</v>
      </c>
      <c r="K38" s="5" t="s">
        <v>130</v>
      </c>
      <c r="L38" s="5" t="s">
        <v>130</v>
      </c>
      <c r="M38" s="5" t="s">
        <v>267</v>
      </c>
      <c r="N38" s="5">
        <v>62</v>
      </c>
      <c r="O38" s="5">
        <v>68</v>
      </c>
      <c r="P38" s="5">
        <v>5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11</v>
      </c>
      <c r="X38" s="5">
        <v>2</v>
      </c>
      <c r="Y38" s="5">
        <v>1</v>
      </c>
      <c r="Z38" s="5">
        <v>1</v>
      </c>
      <c r="AA38" s="5">
        <v>5</v>
      </c>
      <c r="AB38" s="5">
        <v>1</v>
      </c>
      <c r="AC38" s="5">
        <v>9</v>
      </c>
      <c r="AD38" s="5">
        <v>0</v>
      </c>
      <c r="AE38" s="5">
        <v>0</v>
      </c>
      <c r="AF38" s="5">
        <v>94.550003051757798</v>
      </c>
      <c r="AG38" s="5">
        <v>94.680000305175781</v>
      </c>
      <c r="AH38" s="5">
        <v>95.080001831054673</v>
      </c>
      <c r="AI38" s="6">
        <f t="shared" si="6"/>
        <v>1.3730170363220884E-3</v>
      </c>
      <c r="AJ38" s="6">
        <f t="shared" si="7"/>
        <v>4.2069995601140553E-3</v>
      </c>
      <c r="AK38" s="5" t="s">
        <v>268</v>
      </c>
      <c r="AL38" s="5">
        <v>11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5</v>
      </c>
      <c r="AV38" s="5">
        <v>2</v>
      </c>
      <c r="AW38" s="5">
        <v>5</v>
      </c>
      <c r="AX38" s="5">
        <v>16</v>
      </c>
      <c r="AY38" s="5">
        <v>84</v>
      </c>
      <c r="AZ38" s="5">
        <v>0</v>
      </c>
      <c r="BA38" s="5">
        <v>0</v>
      </c>
      <c r="BB38" s="5">
        <v>0</v>
      </c>
      <c r="BC38" s="5">
        <v>0</v>
      </c>
      <c r="BD38" s="5">
        <v>94.279998779296875</v>
      </c>
      <c r="BE38" s="5">
        <v>93.650001525878906</v>
      </c>
      <c r="BF38" s="5">
        <v>93.830001831054673</v>
      </c>
      <c r="BG38" s="6">
        <f t="shared" si="8"/>
        <v>-6.7271462162643569E-3</v>
      </c>
      <c r="BH38" s="6">
        <f t="shared" si="9"/>
        <v>1.9183662119058864E-3</v>
      </c>
      <c r="BI38" s="5" t="s">
        <v>259</v>
      </c>
      <c r="BJ38" s="5">
        <v>3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1</v>
      </c>
      <c r="BT38" s="5">
        <v>0</v>
      </c>
      <c r="BU38" s="5">
        <v>5</v>
      </c>
      <c r="BV38" s="5">
        <v>13</v>
      </c>
      <c r="BW38" s="5">
        <v>117</v>
      </c>
      <c r="BX38" s="5">
        <v>0</v>
      </c>
      <c r="BY38" s="5">
        <v>0</v>
      </c>
      <c r="BZ38" s="5">
        <v>0</v>
      </c>
      <c r="CA38" s="5">
        <v>0</v>
      </c>
      <c r="CB38" s="5">
        <v>93.169998168945327</v>
      </c>
      <c r="CC38" s="5">
        <v>93.699996948242202</v>
      </c>
      <c r="CD38" s="5">
        <v>95.190002441406236</v>
      </c>
      <c r="CE38" s="6">
        <f t="shared" si="10"/>
        <v>5.6563372098040743E-3</v>
      </c>
      <c r="CF38" s="6">
        <f t="shared" si="11"/>
        <v>1.5652962022783878E-2</v>
      </c>
      <c r="CG38" s="5" t="s">
        <v>149</v>
      </c>
      <c r="CH38" s="5">
        <v>5</v>
      </c>
      <c r="CI38" s="5">
        <v>16</v>
      </c>
      <c r="CJ38" s="5">
        <v>116</v>
      </c>
      <c r="CK38" s="5">
        <v>12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2</v>
      </c>
      <c r="CT38" s="5">
        <v>0</v>
      </c>
      <c r="CU38" s="5">
        <v>0</v>
      </c>
      <c r="CV38" s="5">
        <v>1</v>
      </c>
      <c r="CW38" s="5">
        <v>2</v>
      </c>
      <c r="CX38" s="5">
        <v>0</v>
      </c>
      <c r="CY38" s="5">
        <v>0</v>
      </c>
      <c r="CZ38" s="5">
        <v>94.790000915527344</v>
      </c>
      <c r="DA38" s="5">
        <v>95.279998779296875</v>
      </c>
      <c r="DB38" s="5">
        <v>95.75</v>
      </c>
      <c r="DC38" s="5">
        <v>298</v>
      </c>
      <c r="DD38" s="5">
        <v>64</v>
      </c>
      <c r="DE38" s="5">
        <v>146</v>
      </c>
      <c r="DF38" s="5">
        <v>43</v>
      </c>
      <c r="DG38" s="5">
        <v>0</v>
      </c>
      <c r="DH38" s="5">
        <v>12</v>
      </c>
      <c r="DI38" s="5">
        <v>0</v>
      </c>
      <c r="DJ38" s="5">
        <v>0</v>
      </c>
      <c r="DK38" s="5">
        <v>0</v>
      </c>
      <c r="DL38" s="5">
        <v>206</v>
      </c>
      <c r="DM38" s="5">
        <v>0</v>
      </c>
      <c r="DN38" s="5">
        <v>89</v>
      </c>
      <c r="DO38" s="5">
        <v>2.7</v>
      </c>
      <c r="DP38" s="5" t="s">
        <v>135</v>
      </c>
      <c r="DQ38" s="5">
        <v>211895</v>
      </c>
      <c r="DR38" s="5">
        <v>259357</v>
      </c>
      <c r="DS38" s="5">
        <v>1.262</v>
      </c>
      <c r="DT38" s="5">
        <v>1.81</v>
      </c>
      <c r="DU38" s="5">
        <v>1.81</v>
      </c>
      <c r="DV38" s="5">
        <v>3.38</v>
      </c>
      <c r="DW38" s="5"/>
      <c r="DX38" s="6">
        <f t="shared" si="12"/>
        <v>5.1427148409661783E-3</v>
      </c>
      <c r="DY38" s="6">
        <f t="shared" si="13"/>
        <v>4.9086289368472924E-3</v>
      </c>
      <c r="DZ38" s="7">
        <f t="shared" si="14"/>
        <v>95.74769293840771</v>
      </c>
      <c r="EA38" s="8">
        <f t="shared" si="15"/>
        <v>1.0051343777813471E-2</v>
      </c>
    </row>
    <row r="39" spans="1:131" customFormat="1" hidden="1" x14ac:dyDescent="0.25">
      <c r="A39" s="5">
        <v>30</v>
      </c>
      <c r="B39" s="5" t="s">
        <v>269</v>
      </c>
      <c r="C39" s="5">
        <v>9</v>
      </c>
      <c r="D39" s="5">
        <v>0</v>
      </c>
      <c r="E39" s="5">
        <v>6</v>
      </c>
      <c r="F39" s="5">
        <v>0</v>
      </c>
      <c r="G39" s="5" t="s">
        <v>130</v>
      </c>
      <c r="H39" s="5" t="s">
        <v>130</v>
      </c>
      <c r="I39" s="5">
        <v>6</v>
      </c>
      <c r="J39" s="5">
        <v>0</v>
      </c>
      <c r="K39" s="5" t="s">
        <v>130</v>
      </c>
      <c r="L39" s="5" t="s">
        <v>130</v>
      </c>
      <c r="M39" s="5" t="s">
        <v>270</v>
      </c>
      <c r="N39" s="5">
        <v>139</v>
      </c>
      <c r="O39" s="5">
        <v>19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5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115.69000244140619</v>
      </c>
      <c r="AG39" s="5">
        <v>115.30999755859381</v>
      </c>
      <c r="AH39" s="5">
        <v>116.8300018310547</v>
      </c>
      <c r="AI39" s="6">
        <f t="shared" si="6"/>
        <v>-3.2955068151769851E-3</v>
      </c>
      <c r="AJ39" s="6">
        <f t="shared" si="7"/>
        <v>1.3010393294857092E-2</v>
      </c>
      <c r="AK39" s="5" t="s">
        <v>218</v>
      </c>
      <c r="AL39" s="5">
        <v>69</v>
      </c>
      <c r="AM39" s="5">
        <v>99</v>
      </c>
      <c r="AN39" s="5">
        <v>12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5</v>
      </c>
      <c r="AV39" s="5">
        <v>2</v>
      </c>
      <c r="AW39" s="5">
        <v>0</v>
      </c>
      <c r="AX39" s="5">
        <v>0</v>
      </c>
      <c r="AY39" s="5">
        <v>0</v>
      </c>
      <c r="AZ39" s="5">
        <v>1</v>
      </c>
      <c r="BA39" s="5">
        <v>2</v>
      </c>
      <c r="BB39" s="5">
        <v>0</v>
      </c>
      <c r="BC39" s="5">
        <v>0</v>
      </c>
      <c r="BD39" s="5">
        <v>116.34999847412109</v>
      </c>
      <c r="BE39" s="5">
        <v>116.6600036621094</v>
      </c>
      <c r="BF39" s="5">
        <v>117.51999664306641</v>
      </c>
      <c r="BG39" s="6">
        <f t="shared" si="8"/>
        <v>2.6573390901495353E-3</v>
      </c>
      <c r="BH39" s="6">
        <f t="shared" si="9"/>
        <v>7.3178438182651684E-3</v>
      </c>
      <c r="BI39" s="5" t="s">
        <v>271</v>
      </c>
      <c r="BJ39" s="5">
        <v>4</v>
      </c>
      <c r="BK39" s="5">
        <v>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3</v>
      </c>
      <c r="BU39" s="5">
        <v>5</v>
      </c>
      <c r="BV39" s="5">
        <v>11</v>
      </c>
      <c r="BW39" s="5">
        <v>154</v>
      </c>
      <c r="BX39" s="5">
        <v>0</v>
      </c>
      <c r="BY39" s="5">
        <v>0</v>
      </c>
      <c r="BZ39" s="5">
        <v>0</v>
      </c>
      <c r="CA39" s="5">
        <v>0</v>
      </c>
      <c r="CB39" s="5">
        <v>115.76999664306641</v>
      </c>
      <c r="CC39" s="5">
        <v>115.9499969482422</v>
      </c>
      <c r="CD39" s="5">
        <v>117.73000335693359</v>
      </c>
      <c r="CE39" s="6">
        <f t="shared" si="10"/>
        <v>1.5523959457811598E-3</v>
      </c>
      <c r="CF39" s="6">
        <f t="shared" si="11"/>
        <v>1.5119394869078318E-2</v>
      </c>
      <c r="CG39" s="5" t="s">
        <v>255</v>
      </c>
      <c r="CH39" s="5">
        <v>12</v>
      </c>
      <c r="CI39" s="5">
        <v>91</v>
      </c>
      <c r="CJ39" s="5">
        <v>56</v>
      </c>
      <c r="CK39" s="5">
        <v>2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1</v>
      </c>
      <c r="CT39" s="5">
        <v>0</v>
      </c>
      <c r="CU39" s="5">
        <v>0</v>
      </c>
      <c r="CV39" s="5">
        <v>1</v>
      </c>
      <c r="CW39" s="5">
        <v>1</v>
      </c>
      <c r="CX39" s="5">
        <v>0</v>
      </c>
      <c r="CY39" s="5">
        <v>0</v>
      </c>
      <c r="CZ39" s="5">
        <v>116.26999664306641</v>
      </c>
      <c r="DA39" s="5">
        <v>117</v>
      </c>
      <c r="DB39" s="5">
        <v>117</v>
      </c>
      <c r="DC39" s="5">
        <v>505</v>
      </c>
      <c r="DD39" s="5">
        <v>34</v>
      </c>
      <c r="DE39" s="5">
        <v>338</v>
      </c>
      <c r="DF39" s="5">
        <v>13</v>
      </c>
      <c r="DG39" s="5">
        <v>0</v>
      </c>
      <c r="DH39" s="5">
        <v>2</v>
      </c>
      <c r="DI39" s="5">
        <v>0</v>
      </c>
      <c r="DJ39" s="5">
        <v>0</v>
      </c>
      <c r="DK39" s="5">
        <v>0</v>
      </c>
      <c r="DL39" s="5">
        <v>154</v>
      </c>
      <c r="DM39" s="5">
        <v>0</v>
      </c>
      <c r="DN39" s="5">
        <v>0</v>
      </c>
      <c r="DO39" s="5">
        <v>2.9</v>
      </c>
      <c r="DP39" s="5" t="s">
        <v>135</v>
      </c>
      <c r="DQ39" s="5">
        <v>265945</v>
      </c>
      <c r="DR39" s="5">
        <v>387357</v>
      </c>
      <c r="DS39" s="5">
        <v>1.0489999999999999</v>
      </c>
      <c r="DT39" s="5">
        <v>1.44</v>
      </c>
      <c r="DU39" s="5">
        <v>20.9</v>
      </c>
      <c r="DV39" s="5">
        <v>2.9</v>
      </c>
      <c r="DW39" s="5">
        <v>0</v>
      </c>
      <c r="DX39" s="6">
        <f t="shared" si="12"/>
        <v>6.2393449310563787E-3</v>
      </c>
      <c r="DY39" s="6">
        <f t="shared" si="13"/>
        <v>0</v>
      </c>
      <c r="DZ39" s="7">
        <f t="shared" si="14"/>
        <v>117</v>
      </c>
      <c r="EA39" s="8">
        <f t="shared" si="15"/>
        <v>6.2393449310563787E-3</v>
      </c>
    </row>
    <row r="40" spans="1:131" customFormat="1" hidden="1" x14ac:dyDescent="0.25">
      <c r="A40" s="5">
        <v>31</v>
      </c>
      <c r="B40" s="5" t="s">
        <v>272</v>
      </c>
      <c r="C40" s="5">
        <v>10</v>
      </c>
      <c r="D40" s="5">
        <v>0</v>
      </c>
      <c r="E40" s="5">
        <v>6</v>
      </c>
      <c r="F40" s="5">
        <v>0</v>
      </c>
      <c r="G40" s="5" t="s">
        <v>130</v>
      </c>
      <c r="H40" s="5" t="s">
        <v>130</v>
      </c>
      <c r="I40" s="5">
        <v>6</v>
      </c>
      <c r="J40" s="5">
        <v>0</v>
      </c>
      <c r="K40" s="5" t="s">
        <v>130</v>
      </c>
      <c r="L40" s="5" t="s">
        <v>130</v>
      </c>
      <c r="M40" s="5" t="s">
        <v>134</v>
      </c>
      <c r="N40" s="5">
        <v>83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61</v>
      </c>
      <c r="X40" s="5">
        <v>26</v>
      </c>
      <c r="Y40" s="5">
        <v>32</v>
      </c>
      <c r="Z40" s="5">
        <v>4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132.55000305175781</v>
      </c>
      <c r="AG40" s="5">
        <v>132.3399963378906</v>
      </c>
      <c r="AH40" s="5">
        <v>132.75999450683591</v>
      </c>
      <c r="AI40" s="6">
        <f t="shared" si="6"/>
        <v>-1.5868725984473642E-3</v>
      </c>
      <c r="AJ40" s="6">
        <f t="shared" si="7"/>
        <v>3.1635898337106783E-3</v>
      </c>
      <c r="AK40" s="5" t="s">
        <v>273</v>
      </c>
      <c r="AL40" s="5">
        <v>33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54</v>
      </c>
      <c r="AV40" s="5">
        <v>41</v>
      </c>
      <c r="AW40" s="5">
        <v>28</v>
      </c>
      <c r="AX40" s="5">
        <v>24</v>
      </c>
      <c r="AY40" s="5">
        <v>25</v>
      </c>
      <c r="AZ40" s="5">
        <v>0</v>
      </c>
      <c r="BA40" s="5">
        <v>0</v>
      </c>
      <c r="BB40" s="5">
        <v>0</v>
      </c>
      <c r="BC40" s="5">
        <v>0</v>
      </c>
      <c r="BD40" s="5">
        <v>132.3500061035156</v>
      </c>
      <c r="BE40" s="5">
        <v>132.30999755859381</v>
      </c>
      <c r="BF40" s="5">
        <v>134.69000244140619</v>
      </c>
      <c r="BG40" s="6">
        <f t="shared" si="8"/>
        <v>-3.02384896531116E-4</v>
      </c>
      <c r="BH40" s="6">
        <f t="shared" si="9"/>
        <v>1.7670241589369251E-2</v>
      </c>
      <c r="BI40" s="5" t="s">
        <v>274</v>
      </c>
      <c r="BJ40" s="5">
        <v>13</v>
      </c>
      <c r="BK40" s="5">
        <v>42</v>
      </c>
      <c r="BL40" s="5">
        <v>84</v>
      </c>
      <c r="BM40" s="5">
        <v>42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3</v>
      </c>
      <c r="BT40" s="5">
        <v>1</v>
      </c>
      <c r="BU40" s="5">
        <v>3</v>
      </c>
      <c r="BV40" s="5">
        <v>2</v>
      </c>
      <c r="BW40" s="5">
        <v>1</v>
      </c>
      <c r="BX40" s="5">
        <v>1</v>
      </c>
      <c r="BY40" s="5">
        <v>7</v>
      </c>
      <c r="BZ40" s="5">
        <v>0</v>
      </c>
      <c r="CA40" s="5">
        <v>0</v>
      </c>
      <c r="CB40" s="5">
        <v>133.94999694824219</v>
      </c>
      <c r="CC40" s="5">
        <v>133.75999450683591</v>
      </c>
      <c r="CD40" s="5">
        <v>134.6300048828125</v>
      </c>
      <c r="CE40" s="6">
        <f t="shared" si="10"/>
        <v>-1.4204728559297219E-3</v>
      </c>
      <c r="CF40" s="6">
        <f t="shared" si="11"/>
        <v>6.4622323733396492E-3</v>
      </c>
      <c r="CG40" s="5" t="s">
        <v>212</v>
      </c>
      <c r="CH40" s="5">
        <v>49</v>
      </c>
      <c r="CI40" s="5">
        <v>10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59</v>
      </c>
      <c r="CR40" s="5">
        <v>12</v>
      </c>
      <c r="CS40" s="5">
        <v>1</v>
      </c>
      <c r="CT40" s="5">
        <v>5</v>
      </c>
      <c r="CU40" s="5">
        <v>55</v>
      </c>
      <c r="CV40" s="5">
        <v>0</v>
      </c>
      <c r="CW40" s="5">
        <v>0</v>
      </c>
      <c r="CX40" s="5">
        <v>0</v>
      </c>
      <c r="CY40" s="5">
        <v>0</v>
      </c>
      <c r="CZ40" s="5">
        <v>132.97999572753909</v>
      </c>
      <c r="DA40" s="5">
        <v>133.44000244140619</v>
      </c>
      <c r="DB40" s="5">
        <v>135.13999938964841</v>
      </c>
      <c r="DC40" s="5">
        <v>356</v>
      </c>
      <c r="DD40" s="5">
        <v>356</v>
      </c>
      <c r="DE40" s="5">
        <v>116</v>
      </c>
      <c r="DF40" s="5">
        <v>270</v>
      </c>
      <c r="DG40" s="5">
        <v>0</v>
      </c>
      <c r="DH40" s="5">
        <v>42</v>
      </c>
      <c r="DI40" s="5">
        <v>0</v>
      </c>
      <c r="DJ40" s="5">
        <v>0</v>
      </c>
      <c r="DK40" s="5">
        <v>0</v>
      </c>
      <c r="DL40" s="5">
        <v>81</v>
      </c>
      <c r="DM40" s="5">
        <v>0</v>
      </c>
      <c r="DN40" s="5">
        <v>25</v>
      </c>
      <c r="DO40" s="5">
        <v>2.2999999999999998</v>
      </c>
      <c r="DP40" s="5" t="s">
        <v>130</v>
      </c>
      <c r="DQ40" s="5">
        <v>557836</v>
      </c>
      <c r="DR40" s="5">
        <v>741857</v>
      </c>
      <c r="DS40" s="5">
        <v>0.746</v>
      </c>
      <c r="DT40" s="5">
        <v>1.0980000000000001</v>
      </c>
      <c r="DU40" s="5">
        <v>2.67</v>
      </c>
      <c r="DV40" s="5">
        <v>2.65</v>
      </c>
      <c r="DW40" s="5">
        <v>0.42859999999999998</v>
      </c>
      <c r="DX40" s="6">
        <f t="shared" si="12"/>
        <v>3.4472924569158847E-3</v>
      </c>
      <c r="DY40" s="6">
        <f t="shared" si="13"/>
        <v>1.2579524610923154E-2</v>
      </c>
      <c r="DZ40" s="7">
        <f t="shared" si="14"/>
        <v>135.11861423619951</v>
      </c>
      <c r="EA40" s="8">
        <f t="shared" si="15"/>
        <v>1.6026817067839039E-2</v>
      </c>
    </row>
    <row r="41" spans="1:131" customFormat="1" hidden="1" x14ac:dyDescent="0.25">
      <c r="A41" s="5">
        <v>32</v>
      </c>
      <c r="B41" s="5" t="s">
        <v>275</v>
      </c>
      <c r="C41" s="5">
        <v>9</v>
      </c>
      <c r="D41" s="5">
        <v>0</v>
      </c>
      <c r="E41" s="5">
        <v>5</v>
      </c>
      <c r="F41" s="5">
        <v>1</v>
      </c>
      <c r="G41" s="5" t="s">
        <v>130</v>
      </c>
      <c r="H41" s="5" t="s">
        <v>130</v>
      </c>
      <c r="I41" s="5">
        <v>6</v>
      </c>
      <c r="J41" s="5">
        <v>0</v>
      </c>
      <c r="K41" s="5" t="s">
        <v>130</v>
      </c>
      <c r="L41" s="5" t="s">
        <v>130</v>
      </c>
      <c r="M41" s="5" t="s">
        <v>276</v>
      </c>
      <c r="N41" s="5">
        <v>0</v>
      </c>
      <c r="O41" s="5">
        <v>0</v>
      </c>
      <c r="P41" s="5">
        <v>40</v>
      </c>
      <c r="Q41" s="5">
        <v>40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297.57000732421881</v>
      </c>
      <c r="AG41" s="5">
        <v>294</v>
      </c>
      <c r="AH41" s="5">
        <v>296.25</v>
      </c>
      <c r="AI41" s="6">
        <f t="shared" si="6"/>
        <v>-1.2142882055166115E-2</v>
      </c>
      <c r="AJ41" s="6">
        <f t="shared" si="7"/>
        <v>7.5949367088608E-3</v>
      </c>
      <c r="AK41" s="5" t="s">
        <v>277</v>
      </c>
      <c r="AL41" s="5">
        <v>164</v>
      </c>
      <c r="AM41" s="5">
        <v>29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14</v>
      </c>
      <c r="AV41" s="5">
        <v>0</v>
      </c>
      <c r="AW41" s="5">
        <v>1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294.5</v>
      </c>
      <c r="BE41" s="5">
        <v>295.33999633789063</v>
      </c>
      <c r="BF41" s="5">
        <v>298.66000366210938</v>
      </c>
      <c r="BG41" s="6">
        <f t="shared" si="8"/>
        <v>2.844167225253158E-3</v>
      </c>
      <c r="BH41" s="6">
        <f t="shared" si="9"/>
        <v>1.1116343947999319E-2</v>
      </c>
      <c r="BI41" s="5" t="s">
        <v>278</v>
      </c>
      <c r="BJ41" s="5">
        <v>98</v>
      </c>
      <c r="BK41" s="5">
        <v>9</v>
      </c>
      <c r="BL41" s="5">
        <v>2</v>
      </c>
      <c r="BM41" s="5">
        <v>0</v>
      </c>
      <c r="BN41" s="5">
        <v>0</v>
      </c>
      <c r="BO41" s="5">
        <v>1</v>
      </c>
      <c r="BP41" s="5">
        <v>2</v>
      </c>
      <c r="BQ41" s="5">
        <v>0</v>
      </c>
      <c r="BR41" s="5">
        <v>0</v>
      </c>
      <c r="BS41" s="5">
        <v>56</v>
      </c>
      <c r="BT41" s="5">
        <v>18</v>
      </c>
      <c r="BU41" s="5">
        <v>11</v>
      </c>
      <c r="BV41" s="5">
        <v>14</v>
      </c>
      <c r="BW41" s="5">
        <v>16</v>
      </c>
      <c r="BX41" s="5">
        <v>0</v>
      </c>
      <c r="BY41" s="5">
        <v>0</v>
      </c>
      <c r="BZ41" s="5">
        <v>0</v>
      </c>
      <c r="CA41" s="5">
        <v>0</v>
      </c>
      <c r="CB41" s="5">
        <v>295.35000610351563</v>
      </c>
      <c r="CC41" s="5">
        <v>297.239990234375</v>
      </c>
      <c r="CD41" s="5">
        <v>301.41000366210938</v>
      </c>
      <c r="CE41" s="6">
        <f t="shared" si="10"/>
        <v>6.3584450038809415E-3</v>
      </c>
      <c r="CF41" s="6">
        <f t="shared" si="11"/>
        <v>1.3835019996247699E-2</v>
      </c>
      <c r="CG41" s="5" t="s">
        <v>279</v>
      </c>
      <c r="CH41" s="5">
        <v>64</v>
      </c>
      <c r="CI41" s="5">
        <v>35</v>
      </c>
      <c r="CJ41" s="5">
        <v>16</v>
      </c>
      <c r="CK41" s="5">
        <v>0</v>
      </c>
      <c r="CL41" s="5">
        <v>0</v>
      </c>
      <c r="CM41" s="5">
        <v>1</v>
      </c>
      <c r="CN41" s="5">
        <v>16</v>
      </c>
      <c r="CO41" s="5">
        <v>0</v>
      </c>
      <c r="CP41" s="5">
        <v>0</v>
      </c>
      <c r="CQ41" s="5">
        <v>30</v>
      </c>
      <c r="CR41" s="5">
        <v>11</v>
      </c>
      <c r="CS41" s="5">
        <v>2</v>
      </c>
      <c r="CT41" s="5">
        <v>4</v>
      </c>
      <c r="CU41" s="5">
        <v>42</v>
      </c>
      <c r="CV41" s="5">
        <v>0</v>
      </c>
      <c r="CW41" s="5">
        <v>0</v>
      </c>
      <c r="CX41" s="5">
        <v>0</v>
      </c>
      <c r="CY41" s="5">
        <v>0</v>
      </c>
      <c r="CZ41" s="5">
        <v>294.35000610351563</v>
      </c>
      <c r="DA41" s="5">
        <v>299.77999877929688</v>
      </c>
      <c r="DB41" s="5">
        <v>303.69000244140619</v>
      </c>
      <c r="DC41" s="5">
        <v>497</v>
      </c>
      <c r="DD41" s="5">
        <v>161</v>
      </c>
      <c r="DE41" s="5">
        <v>273</v>
      </c>
      <c r="DF41" s="5">
        <v>15</v>
      </c>
      <c r="DG41" s="5">
        <v>0</v>
      </c>
      <c r="DH41" s="5">
        <v>40</v>
      </c>
      <c r="DI41" s="5">
        <v>0</v>
      </c>
      <c r="DJ41" s="5">
        <v>40</v>
      </c>
      <c r="DK41" s="5">
        <v>0</v>
      </c>
      <c r="DL41" s="5">
        <v>58</v>
      </c>
      <c r="DM41" s="5">
        <v>0</v>
      </c>
      <c r="DN41" s="5">
        <v>0</v>
      </c>
      <c r="DO41" s="5">
        <v>2.1</v>
      </c>
      <c r="DP41" s="5" t="s">
        <v>130</v>
      </c>
      <c r="DQ41" s="5">
        <v>881144</v>
      </c>
      <c r="DR41" s="5">
        <v>1347775</v>
      </c>
      <c r="DS41" s="5">
        <v>0.76800000000000002</v>
      </c>
      <c r="DT41" s="5">
        <v>0.82899999999999996</v>
      </c>
      <c r="DU41" s="5">
        <v>1.49</v>
      </c>
      <c r="DV41" s="5">
        <v>1.43</v>
      </c>
      <c r="DW41" s="5">
        <v>0</v>
      </c>
      <c r="DX41" s="6">
        <f t="shared" si="12"/>
        <v>1.811325871603231E-2</v>
      </c>
      <c r="DY41" s="6">
        <f t="shared" si="13"/>
        <v>1.2874983142929453E-2</v>
      </c>
      <c r="DZ41" s="7">
        <f t="shared" si="14"/>
        <v>303.63966121016773</v>
      </c>
      <c r="EA41" s="8">
        <f t="shared" si="15"/>
        <v>3.0988241858961763E-2</v>
      </c>
    </row>
    <row r="42" spans="1:131" customFormat="1" hidden="1" x14ac:dyDescent="0.25">
      <c r="A42" s="5">
        <v>33</v>
      </c>
      <c r="B42" s="5" t="s">
        <v>280</v>
      </c>
      <c r="C42" s="5">
        <v>10</v>
      </c>
      <c r="D42" s="5">
        <v>0</v>
      </c>
      <c r="E42" s="5">
        <v>6</v>
      </c>
      <c r="F42" s="5">
        <v>0</v>
      </c>
      <c r="G42" s="5" t="s">
        <v>130</v>
      </c>
      <c r="H42" s="5" t="s">
        <v>130</v>
      </c>
      <c r="I42" s="5">
        <v>6</v>
      </c>
      <c r="J42" s="5">
        <v>0</v>
      </c>
      <c r="K42" s="5" t="s">
        <v>130</v>
      </c>
      <c r="L42" s="5" t="s">
        <v>130</v>
      </c>
      <c r="M42" s="5" t="s">
        <v>281</v>
      </c>
      <c r="N42" s="5">
        <v>51</v>
      </c>
      <c r="O42" s="5">
        <v>19</v>
      </c>
      <c r="P42" s="5">
        <v>14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5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93.120002746582045</v>
      </c>
      <c r="AG42" s="5">
        <v>93.239997863769517</v>
      </c>
      <c r="AH42" s="5">
        <v>93.910003662109375</v>
      </c>
      <c r="AI42" s="6">
        <f t="shared" si="6"/>
        <v>1.2869489482699725E-3</v>
      </c>
      <c r="AJ42" s="6">
        <f t="shared" si="7"/>
        <v>7.1345519349627073E-3</v>
      </c>
      <c r="AK42" s="5" t="s">
        <v>282</v>
      </c>
      <c r="AL42" s="5">
        <v>23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25</v>
      </c>
      <c r="AV42" s="5">
        <v>19</v>
      </c>
      <c r="AW42" s="5">
        <v>26</v>
      </c>
      <c r="AX42" s="5">
        <v>22</v>
      </c>
      <c r="AY42" s="5">
        <v>82</v>
      </c>
      <c r="AZ42" s="5">
        <v>0</v>
      </c>
      <c r="BA42" s="5">
        <v>0</v>
      </c>
      <c r="BB42" s="5">
        <v>0</v>
      </c>
      <c r="BC42" s="5">
        <v>0</v>
      </c>
      <c r="BD42" s="5">
        <v>93.220001220703125</v>
      </c>
      <c r="BE42" s="5">
        <v>92.889999389648438</v>
      </c>
      <c r="BF42" s="5">
        <v>92.940002441406236</v>
      </c>
      <c r="BG42" s="6">
        <f t="shared" si="8"/>
        <v>-3.5526088192812111E-3</v>
      </c>
      <c r="BH42" s="6">
        <f t="shared" si="9"/>
        <v>5.3801431508804232E-4</v>
      </c>
      <c r="BI42" s="5" t="s">
        <v>283</v>
      </c>
      <c r="BJ42" s="5">
        <v>1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1</v>
      </c>
      <c r="BU42" s="5">
        <v>3</v>
      </c>
      <c r="BV42" s="5">
        <v>5</v>
      </c>
      <c r="BW42" s="5">
        <v>176</v>
      </c>
      <c r="BX42" s="5">
        <v>0</v>
      </c>
      <c r="BY42" s="5">
        <v>0</v>
      </c>
      <c r="BZ42" s="5">
        <v>0</v>
      </c>
      <c r="CA42" s="5">
        <v>0</v>
      </c>
      <c r="CB42" s="5">
        <v>92.199996948242202</v>
      </c>
      <c r="CC42" s="5">
        <v>92.800003051757798</v>
      </c>
      <c r="CD42" s="5">
        <v>96.220001220703125</v>
      </c>
      <c r="CE42" s="6">
        <f t="shared" si="10"/>
        <v>6.4655827993987947E-3</v>
      </c>
      <c r="CF42" s="6">
        <f t="shared" si="11"/>
        <v>3.5543526559522309E-2</v>
      </c>
      <c r="CG42" s="5" t="s">
        <v>284</v>
      </c>
      <c r="CH42" s="5">
        <v>7</v>
      </c>
      <c r="CI42" s="5">
        <v>1</v>
      </c>
      <c r="CJ42" s="5">
        <v>5</v>
      </c>
      <c r="CK42" s="5">
        <v>19</v>
      </c>
      <c r="CL42" s="5">
        <v>155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1</v>
      </c>
      <c r="CS42" s="5">
        <v>0</v>
      </c>
      <c r="CT42" s="5">
        <v>0</v>
      </c>
      <c r="CU42" s="5">
        <v>0</v>
      </c>
      <c r="CV42" s="5">
        <v>1</v>
      </c>
      <c r="CW42" s="5">
        <v>1</v>
      </c>
      <c r="CX42" s="5">
        <v>1</v>
      </c>
      <c r="CY42" s="5">
        <v>1</v>
      </c>
      <c r="CZ42" s="5">
        <v>95.470001220703125</v>
      </c>
      <c r="DA42" s="5">
        <v>95.94000244140625</v>
      </c>
      <c r="DB42" s="5">
        <v>96.470001220703125</v>
      </c>
      <c r="DC42" s="5">
        <v>141</v>
      </c>
      <c r="DD42" s="5">
        <v>107</v>
      </c>
      <c r="DE42" s="5">
        <v>108</v>
      </c>
      <c r="DF42" s="5">
        <v>97</v>
      </c>
      <c r="DG42" s="5">
        <v>0</v>
      </c>
      <c r="DH42" s="5">
        <v>174</v>
      </c>
      <c r="DI42" s="5">
        <v>0</v>
      </c>
      <c r="DJ42" s="5">
        <v>0</v>
      </c>
      <c r="DK42" s="5">
        <v>1</v>
      </c>
      <c r="DL42" s="5">
        <v>258</v>
      </c>
      <c r="DM42" s="5">
        <v>0</v>
      </c>
      <c r="DN42" s="5">
        <v>82</v>
      </c>
      <c r="DO42" s="5">
        <v>2.7</v>
      </c>
      <c r="DP42" s="5" t="s">
        <v>135</v>
      </c>
      <c r="DQ42" s="5">
        <v>626347</v>
      </c>
      <c r="DR42" s="5">
        <v>708300</v>
      </c>
      <c r="DS42" s="5">
        <v>0.34599999999999997</v>
      </c>
      <c r="DT42" s="5">
        <v>0.997</v>
      </c>
      <c r="DU42" s="5">
        <v>1.31</v>
      </c>
      <c r="DV42" s="5">
        <v>3.15</v>
      </c>
      <c r="DW42" s="5">
        <v>0</v>
      </c>
      <c r="DX42" s="6">
        <f t="shared" si="12"/>
        <v>4.8989077417438409E-3</v>
      </c>
      <c r="DY42" s="6">
        <f t="shared" si="13"/>
        <v>5.4939232154082029E-3</v>
      </c>
      <c r="DZ42" s="7">
        <f t="shared" si="14"/>
        <v>96.467089448105412</v>
      </c>
      <c r="EA42" s="8">
        <f t="shared" si="15"/>
        <v>1.0392830957152044E-2</v>
      </c>
    </row>
    <row r="43" spans="1:131" customFormat="1" hidden="1" x14ac:dyDescent="0.25">
      <c r="A43" s="5">
        <v>34</v>
      </c>
      <c r="B43" s="5" t="s">
        <v>285</v>
      </c>
      <c r="C43" s="5">
        <v>9</v>
      </c>
      <c r="D43" s="5">
        <v>0</v>
      </c>
      <c r="E43" s="5">
        <v>5</v>
      </c>
      <c r="F43" s="5">
        <v>1</v>
      </c>
      <c r="G43" s="5" t="s">
        <v>130</v>
      </c>
      <c r="H43" s="5" t="s">
        <v>130</v>
      </c>
      <c r="I43" s="5">
        <v>6</v>
      </c>
      <c r="J43" s="5">
        <v>0</v>
      </c>
      <c r="K43" s="5" t="s">
        <v>130</v>
      </c>
      <c r="L43" s="5" t="s">
        <v>130</v>
      </c>
      <c r="M43" s="5" t="s">
        <v>286</v>
      </c>
      <c r="N43" s="5">
        <v>0</v>
      </c>
      <c r="O43" s="5">
        <v>0</v>
      </c>
      <c r="P43" s="5">
        <v>8</v>
      </c>
      <c r="Q43" s="5">
        <v>53</v>
      </c>
      <c r="R43" s="5">
        <v>25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197.1300048828125</v>
      </c>
      <c r="AG43" s="5">
        <v>197.41000366210929</v>
      </c>
      <c r="AH43" s="5">
        <v>198.67999267578119</v>
      </c>
      <c r="AI43" s="6">
        <f t="shared" si="6"/>
        <v>1.4183616539313881E-3</v>
      </c>
      <c r="AJ43" s="6">
        <f t="shared" si="7"/>
        <v>6.39213338277278E-3</v>
      </c>
      <c r="AK43" s="5" t="s">
        <v>220</v>
      </c>
      <c r="AL43" s="5">
        <v>9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19</v>
      </c>
      <c r="AV43" s="5">
        <v>18</v>
      </c>
      <c r="AW43" s="5">
        <v>25</v>
      </c>
      <c r="AX43" s="5">
        <v>57</v>
      </c>
      <c r="AY43" s="5">
        <v>51</v>
      </c>
      <c r="AZ43" s="5">
        <v>0</v>
      </c>
      <c r="BA43" s="5">
        <v>0</v>
      </c>
      <c r="BB43" s="5">
        <v>0</v>
      </c>
      <c r="BC43" s="5">
        <v>0</v>
      </c>
      <c r="BD43" s="5">
        <v>196.53999328613281</v>
      </c>
      <c r="BE43" s="5">
        <v>195.32000732421881</v>
      </c>
      <c r="BF43" s="5">
        <v>195.8500061035156</v>
      </c>
      <c r="BG43" s="6">
        <f t="shared" si="8"/>
        <v>-6.2460880409906938E-3</v>
      </c>
      <c r="BH43" s="6">
        <f t="shared" si="9"/>
        <v>2.7061463506754535E-3</v>
      </c>
      <c r="BI43" s="5" t="s">
        <v>287</v>
      </c>
      <c r="BJ43" s="5">
        <v>10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19</v>
      </c>
      <c r="BT43" s="5">
        <v>4</v>
      </c>
      <c r="BU43" s="5">
        <v>4</v>
      </c>
      <c r="BV43" s="5">
        <v>4</v>
      </c>
      <c r="BW43" s="5">
        <v>149</v>
      </c>
      <c r="BX43" s="5">
        <v>0</v>
      </c>
      <c r="BY43" s="5">
        <v>0</v>
      </c>
      <c r="BZ43" s="5">
        <v>0</v>
      </c>
      <c r="CA43" s="5">
        <v>0</v>
      </c>
      <c r="CB43" s="5">
        <v>193.63999938964841</v>
      </c>
      <c r="CC43" s="5">
        <v>193.55999755859369</v>
      </c>
      <c r="CD43" s="5">
        <v>195.94999694824219</v>
      </c>
      <c r="CE43" s="6">
        <f t="shared" si="10"/>
        <v>-4.1331799991617402E-4</v>
      </c>
      <c r="CF43" s="6">
        <f t="shared" si="11"/>
        <v>1.2196986102938179E-2</v>
      </c>
      <c r="CG43" s="5" t="s">
        <v>288</v>
      </c>
      <c r="CH43" s="5">
        <v>66</v>
      </c>
      <c r="CI43" s="5">
        <v>103</v>
      </c>
      <c r="CJ43" s="5">
        <v>7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18</v>
      </c>
      <c r="CR43" s="5">
        <v>2</v>
      </c>
      <c r="CS43" s="5">
        <v>0</v>
      </c>
      <c r="CT43" s="5">
        <v>0</v>
      </c>
      <c r="CU43" s="5">
        <v>2</v>
      </c>
      <c r="CV43" s="5">
        <v>1</v>
      </c>
      <c r="CW43" s="5">
        <v>4</v>
      </c>
      <c r="CX43" s="5">
        <v>0</v>
      </c>
      <c r="CY43" s="5">
        <v>0</v>
      </c>
      <c r="CZ43" s="5">
        <v>194.6499938964844</v>
      </c>
      <c r="DA43" s="5">
        <v>196.2200012207031</v>
      </c>
      <c r="DB43" s="5">
        <v>199.71000671386719</v>
      </c>
      <c r="DC43" s="5">
        <v>258</v>
      </c>
      <c r="DD43" s="5">
        <v>170</v>
      </c>
      <c r="DE43" s="5">
        <v>72</v>
      </c>
      <c r="DF43" s="5">
        <v>119</v>
      </c>
      <c r="DG43" s="5">
        <v>0</v>
      </c>
      <c r="DH43" s="5">
        <v>78</v>
      </c>
      <c r="DI43" s="5">
        <v>0</v>
      </c>
      <c r="DJ43" s="5">
        <v>78</v>
      </c>
      <c r="DK43" s="5">
        <v>0</v>
      </c>
      <c r="DL43" s="5">
        <v>202</v>
      </c>
      <c r="DM43" s="5">
        <v>0</v>
      </c>
      <c r="DN43" s="5">
        <v>51</v>
      </c>
      <c r="DO43" s="5">
        <v>2.1</v>
      </c>
      <c r="DP43" s="5" t="s">
        <v>130</v>
      </c>
      <c r="DQ43" s="5">
        <v>706408</v>
      </c>
      <c r="DR43" s="5">
        <v>561375</v>
      </c>
      <c r="DS43" s="5">
        <v>0.78900000000000003</v>
      </c>
      <c r="DT43" s="5">
        <v>1.2549999999999999</v>
      </c>
      <c r="DU43" s="5">
        <v>2.9</v>
      </c>
      <c r="DV43" s="5">
        <v>1.65</v>
      </c>
      <c r="DW43" s="5">
        <v>0.35699999999999998</v>
      </c>
      <c r="DX43" s="6">
        <f t="shared" si="12"/>
        <v>8.0012603936985283E-3</v>
      </c>
      <c r="DY43" s="6">
        <f t="shared" si="13"/>
        <v>1.7475366160116135E-2</v>
      </c>
      <c r="DZ43" s="7">
        <f t="shared" si="14"/>
        <v>199.64901758997331</v>
      </c>
      <c r="EA43" s="8">
        <f t="shared" si="15"/>
        <v>2.5476626553814663E-2</v>
      </c>
    </row>
    <row r="44" spans="1:131" customFormat="1" hidden="1" x14ac:dyDescent="0.25">
      <c r="A44" s="5">
        <v>35</v>
      </c>
      <c r="B44" s="5" t="s">
        <v>289</v>
      </c>
      <c r="C44" s="5">
        <v>9</v>
      </c>
      <c r="D44" s="5">
        <v>0</v>
      </c>
      <c r="E44" s="5">
        <v>6</v>
      </c>
      <c r="F44" s="5">
        <v>0</v>
      </c>
      <c r="G44" s="5" t="s">
        <v>130</v>
      </c>
      <c r="H44" s="5" t="s">
        <v>130</v>
      </c>
      <c r="I44" s="5">
        <v>6</v>
      </c>
      <c r="J44" s="5">
        <v>0</v>
      </c>
      <c r="K44" s="5" t="s">
        <v>130</v>
      </c>
      <c r="L44" s="5" t="s">
        <v>130</v>
      </c>
      <c r="M44" s="5" t="s">
        <v>290</v>
      </c>
      <c r="N44" s="5">
        <v>26</v>
      </c>
      <c r="O44" s="5">
        <v>4</v>
      </c>
      <c r="P44" s="5">
        <v>21</v>
      </c>
      <c r="Q44" s="5">
        <v>55</v>
      </c>
      <c r="R44" s="5">
        <v>55</v>
      </c>
      <c r="S44" s="5">
        <v>0</v>
      </c>
      <c r="T44" s="5">
        <v>0</v>
      </c>
      <c r="U44" s="5">
        <v>0</v>
      </c>
      <c r="V44" s="5">
        <v>0</v>
      </c>
      <c r="W44" s="5">
        <v>10</v>
      </c>
      <c r="X44" s="5">
        <v>2</v>
      </c>
      <c r="Y44" s="5">
        <v>0</v>
      </c>
      <c r="Z44" s="5">
        <v>0</v>
      </c>
      <c r="AA44" s="5">
        <v>0</v>
      </c>
      <c r="AB44" s="5">
        <v>1</v>
      </c>
      <c r="AC44" s="5">
        <v>2</v>
      </c>
      <c r="AD44" s="5">
        <v>1</v>
      </c>
      <c r="AE44" s="5">
        <v>2</v>
      </c>
      <c r="AF44" s="5">
        <v>55.319999694824219</v>
      </c>
      <c r="AG44" s="5">
        <v>56.020000457763672</v>
      </c>
      <c r="AH44" s="5">
        <v>56.310001373291023</v>
      </c>
      <c r="AI44" s="6">
        <f t="shared" si="6"/>
        <v>1.2495550825052604E-2</v>
      </c>
      <c r="AJ44" s="6">
        <f t="shared" si="7"/>
        <v>5.1500782890213648E-3</v>
      </c>
      <c r="AK44" s="5" t="s">
        <v>291</v>
      </c>
      <c r="AL44" s="5">
        <v>88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35</v>
      </c>
      <c r="AV44" s="5">
        <v>12</v>
      </c>
      <c r="AW44" s="5">
        <v>10</v>
      </c>
      <c r="AX44" s="5">
        <v>14</v>
      </c>
      <c r="AY44" s="5">
        <v>33</v>
      </c>
      <c r="AZ44" s="5">
        <v>0</v>
      </c>
      <c r="BA44" s="5">
        <v>0</v>
      </c>
      <c r="BB44" s="5">
        <v>0</v>
      </c>
      <c r="BC44" s="5">
        <v>0</v>
      </c>
      <c r="BD44" s="5">
        <v>56.229999542236328</v>
      </c>
      <c r="BE44" s="5">
        <v>55.909999847412109</v>
      </c>
      <c r="BF44" s="5">
        <v>56.439998626708977</v>
      </c>
      <c r="BG44" s="6">
        <f t="shared" si="8"/>
        <v>-5.7234787282696153E-3</v>
      </c>
      <c r="BH44" s="6">
        <f t="shared" si="9"/>
        <v>9.3904817893821768E-3</v>
      </c>
      <c r="BI44" s="5" t="s">
        <v>292</v>
      </c>
      <c r="BJ44" s="5">
        <v>2</v>
      </c>
      <c r="BK44" s="5">
        <v>1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2</v>
      </c>
      <c r="BT44" s="5">
        <v>3</v>
      </c>
      <c r="BU44" s="5">
        <v>5</v>
      </c>
      <c r="BV44" s="5">
        <v>5</v>
      </c>
      <c r="BW44" s="5">
        <v>158</v>
      </c>
      <c r="BX44" s="5">
        <v>0</v>
      </c>
      <c r="BY44" s="5">
        <v>0</v>
      </c>
      <c r="BZ44" s="5">
        <v>0</v>
      </c>
      <c r="CA44" s="5">
        <v>0</v>
      </c>
      <c r="CB44" s="5">
        <v>55.569999694824219</v>
      </c>
      <c r="CC44" s="5">
        <v>55.830001831054688</v>
      </c>
      <c r="CD44" s="5">
        <v>56.990001678466797</v>
      </c>
      <c r="CE44" s="6">
        <f t="shared" si="10"/>
        <v>4.6570325578216831E-3</v>
      </c>
      <c r="CF44" s="6">
        <f t="shared" si="11"/>
        <v>2.0354444871869659E-2</v>
      </c>
      <c r="CG44" s="5" t="s">
        <v>293</v>
      </c>
      <c r="CH44" s="5">
        <v>23</v>
      </c>
      <c r="CI44" s="5">
        <v>34</v>
      </c>
      <c r="CJ44" s="5">
        <v>81</v>
      </c>
      <c r="CK44" s="5">
        <v>43</v>
      </c>
      <c r="CL44" s="5">
        <v>4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55.889999389648438</v>
      </c>
      <c r="DA44" s="5">
        <v>55.400001525878913</v>
      </c>
      <c r="DB44" s="5">
        <v>56.209999084472663</v>
      </c>
      <c r="DC44" s="5">
        <v>379</v>
      </c>
      <c r="DD44" s="5">
        <v>98</v>
      </c>
      <c r="DE44" s="5">
        <v>195</v>
      </c>
      <c r="DF44" s="5">
        <v>83</v>
      </c>
      <c r="DG44" s="5">
        <v>0</v>
      </c>
      <c r="DH44" s="5">
        <v>157</v>
      </c>
      <c r="DI44" s="5">
        <v>0</v>
      </c>
      <c r="DJ44" s="5">
        <v>110</v>
      </c>
      <c r="DK44" s="5">
        <v>2</v>
      </c>
      <c r="DL44" s="5">
        <v>191</v>
      </c>
      <c r="DM44" s="5">
        <v>2</v>
      </c>
      <c r="DN44" s="5">
        <v>33</v>
      </c>
      <c r="DO44" s="5">
        <v>2.1</v>
      </c>
      <c r="DP44" s="5" t="s">
        <v>130</v>
      </c>
      <c r="DQ44" s="5">
        <v>334141</v>
      </c>
      <c r="DR44" s="5">
        <v>302328</v>
      </c>
      <c r="DS44" s="5">
        <v>0.83199999999999996</v>
      </c>
      <c r="DT44" s="5">
        <v>2.4039999999999999</v>
      </c>
      <c r="DU44" s="5">
        <v>1.91</v>
      </c>
      <c r="DV44" s="5">
        <v>5.04</v>
      </c>
      <c r="DW44" s="5">
        <v>0</v>
      </c>
      <c r="DX44" s="6">
        <f t="shared" si="12"/>
        <v>-8.8447265392335161E-3</v>
      </c>
      <c r="DY44" s="6">
        <f t="shared" si="13"/>
        <v>1.4410204088003642E-2</v>
      </c>
      <c r="DZ44" s="7">
        <f t="shared" si="14"/>
        <v>56.19832685434254</v>
      </c>
      <c r="EA44" s="8">
        <f t="shared" si="15"/>
        <v>5.5654775487701258E-3</v>
      </c>
    </row>
    <row r="45" spans="1:131" customFormat="1" hidden="1" x14ac:dyDescent="0.25">
      <c r="A45" s="5">
        <v>36</v>
      </c>
      <c r="B45" s="5" t="s">
        <v>294</v>
      </c>
      <c r="C45" s="5">
        <v>9</v>
      </c>
      <c r="D45" s="5">
        <v>0</v>
      </c>
      <c r="E45" s="5">
        <v>6</v>
      </c>
      <c r="F45" s="5">
        <v>0</v>
      </c>
      <c r="G45" s="5" t="s">
        <v>130</v>
      </c>
      <c r="H45" s="5" t="s">
        <v>130</v>
      </c>
      <c r="I45" s="5">
        <v>6</v>
      </c>
      <c r="J45" s="5">
        <v>0</v>
      </c>
      <c r="K45" s="5" t="s">
        <v>130</v>
      </c>
      <c r="L45" s="5" t="s">
        <v>130</v>
      </c>
      <c r="M45" s="5" t="s">
        <v>225</v>
      </c>
      <c r="N45" s="5">
        <v>1</v>
      </c>
      <c r="O45" s="5">
        <v>133</v>
      </c>
      <c r="P45" s="5">
        <v>51</v>
      </c>
      <c r="Q45" s="5">
        <v>9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247.92999267578119</v>
      </c>
      <c r="AG45" s="5">
        <v>247.36000061035159</v>
      </c>
      <c r="AH45" s="5">
        <v>247.7200012207031</v>
      </c>
      <c r="AI45" s="6">
        <f t="shared" si="6"/>
        <v>-2.3043016818531381E-3</v>
      </c>
      <c r="AJ45" s="6">
        <f t="shared" si="7"/>
        <v>1.4532561302176283E-3</v>
      </c>
      <c r="AK45" s="5" t="s">
        <v>295</v>
      </c>
      <c r="AL45" s="5">
        <v>41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103</v>
      </c>
      <c r="AV45" s="5">
        <v>36</v>
      </c>
      <c r="AW45" s="5">
        <v>14</v>
      </c>
      <c r="AX45" s="5">
        <v>12</v>
      </c>
      <c r="AY45" s="5">
        <v>8</v>
      </c>
      <c r="AZ45" s="5">
        <v>0</v>
      </c>
      <c r="BA45" s="5">
        <v>0</v>
      </c>
      <c r="BB45" s="5">
        <v>0</v>
      </c>
      <c r="BC45" s="5">
        <v>0</v>
      </c>
      <c r="BD45" s="5">
        <v>247.41000366210929</v>
      </c>
      <c r="BE45" s="5">
        <v>246.75999450683599</v>
      </c>
      <c r="BF45" s="5">
        <v>251.46000671386719</v>
      </c>
      <c r="BG45" s="6">
        <f t="shared" si="8"/>
        <v>-2.6341755946801548E-3</v>
      </c>
      <c r="BH45" s="6">
        <f t="shared" si="9"/>
        <v>1.8690893508084838E-2</v>
      </c>
      <c r="BI45" s="5" t="s">
        <v>296</v>
      </c>
      <c r="BJ45" s="5">
        <v>6</v>
      </c>
      <c r="BK45" s="5">
        <v>5</v>
      </c>
      <c r="BL45" s="5">
        <v>29</v>
      </c>
      <c r="BM45" s="5">
        <v>152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2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250.69999694824219</v>
      </c>
      <c r="CC45" s="5">
        <v>250.66999816894531</v>
      </c>
      <c r="CD45" s="5">
        <v>251</v>
      </c>
      <c r="CE45" s="6">
        <f t="shared" si="10"/>
        <v>-1.1967439069704433E-4</v>
      </c>
      <c r="CF45" s="6">
        <f t="shared" si="11"/>
        <v>1.3147483308951768E-3</v>
      </c>
      <c r="CG45" s="5" t="s">
        <v>154</v>
      </c>
      <c r="CH45" s="5">
        <v>8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11</v>
      </c>
      <c r="CR45" s="5">
        <v>18</v>
      </c>
      <c r="CS45" s="5">
        <v>45</v>
      </c>
      <c r="CT45" s="5">
        <v>31</v>
      </c>
      <c r="CU45" s="5">
        <v>88</v>
      </c>
      <c r="CV45" s="5">
        <v>0</v>
      </c>
      <c r="CW45" s="5">
        <v>0</v>
      </c>
      <c r="CX45" s="5">
        <v>0</v>
      </c>
      <c r="CY45" s="5">
        <v>0</v>
      </c>
      <c r="CZ45" s="5">
        <v>249.82000732421881</v>
      </c>
      <c r="DA45" s="5">
        <v>250.82000732421881</v>
      </c>
      <c r="DB45" s="5">
        <v>258.95001220703119</v>
      </c>
      <c r="DC45" s="5">
        <v>435</v>
      </c>
      <c r="DD45" s="5">
        <v>272</v>
      </c>
      <c r="DE45" s="5">
        <v>235</v>
      </c>
      <c r="DF45" s="5">
        <v>165</v>
      </c>
      <c r="DG45" s="5">
        <v>0</v>
      </c>
      <c r="DH45" s="5">
        <v>162</v>
      </c>
      <c r="DI45" s="5">
        <v>0</v>
      </c>
      <c r="DJ45" s="5">
        <v>10</v>
      </c>
      <c r="DK45" s="5">
        <v>0</v>
      </c>
      <c r="DL45" s="5">
        <v>96</v>
      </c>
      <c r="DM45" s="5">
        <v>0</v>
      </c>
      <c r="DN45" s="5">
        <v>8</v>
      </c>
      <c r="DO45" s="5">
        <v>2.1</v>
      </c>
      <c r="DP45" s="5" t="s">
        <v>130</v>
      </c>
      <c r="DQ45" s="5">
        <v>1104525</v>
      </c>
      <c r="DR45" s="5">
        <v>1066771</v>
      </c>
      <c r="DS45" s="5">
        <v>0.80300000000000005</v>
      </c>
      <c r="DT45" s="5">
        <v>1.3580000000000001</v>
      </c>
      <c r="DU45" s="5">
        <v>1.55</v>
      </c>
      <c r="DV45" s="5">
        <v>1.72</v>
      </c>
      <c r="DW45" s="5">
        <v>0.61660000000000004</v>
      </c>
      <c r="DX45" s="6">
        <f t="shared" si="12"/>
        <v>3.9869227764887105E-3</v>
      </c>
      <c r="DY45" s="6">
        <f t="shared" si="13"/>
        <v>3.1396039774319151E-2</v>
      </c>
      <c r="DZ45" s="7">
        <f t="shared" si="14"/>
        <v>258.69476225036499</v>
      </c>
      <c r="EA45" s="8">
        <f t="shared" si="15"/>
        <v>3.5382962550807862E-2</v>
      </c>
    </row>
    <row r="46" spans="1:131" customFormat="1" hidden="1" x14ac:dyDescent="0.25">
      <c r="A46" s="5">
        <v>37</v>
      </c>
      <c r="B46" s="5" t="s">
        <v>297</v>
      </c>
      <c r="C46" s="5">
        <v>10</v>
      </c>
      <c r="D46" s="5">
        <v>0</v>
      </c>
      <c r="E46" s="5">
        <v>5</v>
      </c>
      <c r="F46" s="5">
        <v>1</v>
      </c>
      <c r="G46" s="5" t="s">
        <v>130</v>
      </c>
      <c r="H46" s="5" t="s">
        <v>130</v>
      </c>
      <c r="I46" s="5">
        <v>5</v>
      </c>
      <c r="J46" s="5">
        <v>1</v>
      </c>
      <c r="K46" s="5" t="s">
        <v>130</v>
      </c>
      <c r="L46" s="5" t="s">
        <v>130</v>
      </c>
      <c r="M46" s="5" t="s">
        <v>298</v>
      </c>
      <c r="N46" s="5">
        <v>3</v>
      </c>
      <c r="O46" s="5">
        <v>9</v>
      </c>
      <c r="P46" s="5">
        <v>51</v>
      </c>
      <c r="Q46" s="5">
        <v>95</v>
      </c>
      <c r="R46" s="5">
        <v>37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1</v>
      </c>
      <c r="AC46" s="5">
        <v>1</v>
      </c>
      <c r="AD46" s="5">
        <v>1</v>
      </c>
      <c r="AE46" s="5">
        <v>1</v>
      </c>
      <c r="AF46" s="5">
        <v>122.48000335693359</v>
      </c>
      <c r="AG46" s="5">
        <v>122.3000030517578</v>
      </c>
      <c r="AH46" s="5">
        <v>123.870002746582</v>
      </c>
      <c r="AI46" s="6">
        <f t="shared" si="6"/>
        <v>-1.4717931372383308E-3</v>
      </c>
      <c r="AJ46" s="6">
        <f t="shared" si="7"/>
        <v>1.2674575442096048E-2</v>
      </c>
      <c r="AK46" s="5" t="s">
        <v>299</v>
      </c>
      <c r="AL46" s="5">
        <v>7</v>
      </c>
      <c r="AM46" s="5">
        <v>5</v>
      </c>
      <c r="AN46" s="5">
        <v>4</v>
      </c>
      <c r="AO46" s="5">
        <v>0</v>
      </c>
      <c r="AP46" s="5">
        <v>0</v>
      </c>
      <c r="AQ46" s="5">
        <v>1</v>
      </c>
      <c r="AR46" s="5">
        <v>4</v>
      </c>
      <c r="AS46" s="5">
        <v>0</v>
      </c>
      <c r="AT46" s="5">
        <v>0</v>
      </c>
      <c r="AU46" s="5">
        <v>24</v>
      </c>
      <c r="AV46" s="5">
        <v>22</v>
      </c>
      <c r="AW46" s="5">
        <v>47</v>
      </c>
      <c r="AX46" s="5">
        <v>30</v>
      </c>
      <c r="AY46" s="5">
        <v>62</v>
      </c>
      <c r="AZ46" s="5">
        <v>0</v>
      </c>
      <c r="BA46" s="5">
        <v>0</v>
      </c>
      <c r="BB46" s="5">
        <v>0</v>
      </c>
      <c r="BC46" s="5">
        <v>0</v>
      </c>
      <c r="BD46" s="5">
        <v>121.55999755859381</v>
      </c>
      <c r="BE46" s="5">
        <v>121.870002746582</v>
      </c>
      <c r="BF46" s="5">
        <v>121.870002746582</v>
      </c>
      <c r="BG46" s="6">
        <f t="shared" si="8"/>
        <v>2.5437366127973871E-3</v>
      </c>
      <c r="BH46" s="6">
        <f t="shared" si="9"/>
        <v>0</v>
      </c>
      <c r="BI46" s="5" t="s">
        <v>300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195</v>
      </c>
      <c r="BX46" s="5">
        <v>0</v>
      </c>
      <c r="BY46" s="5">
        <v>0</v>
      </c>
      <c r="BZ46" s="5">
        <v>0</v>
      </c>
      <c r="CA46" s="5">
        <v>0</v>
      </c>
      <c r="CB46" s="5">
        <v>120.8199996948242</v>
      </c>
      <c r="CC46" s="5">
        <v>120.5500030517578</v>
      </c>
      <c r="CD46" s="5">
        <v>121.3399963378906</v>
      </c>
      <c r="CE46" s="6">
        <f t="shared" si="10"/>
        <v>-2.2397066464650006E-3</v>
      </c>
      <c r="CF46" s="6">
        <f t="shared" si="11"/>
        <v>6.5105761494580472E-3</v>
      </c>
      <c r="CG46" s="5" t="s">
        <v>301</v>
      </c>
      <c r="CH46" s="5">
        <v>107</v>
      </c>
      <c r="CI46" s="5">
        <v>19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28</v>
      </c>
      <c r="CR46" s="5">
        <v>12</v>
      </c>
      <c r="CS46" s="5">
        <v>9</v>
      </c>
      <c r="CT46" s="5">
        <v>4</v>
      </c>
      <c r="CU46" s="5">
        <v>32</v>
      </c>
      <c r="CV46" s="5">
        <v>0</v>
      </c>
      <c r="CW46" s="5">
        <v>0</v>
      </c>
      <c r="CX46" s="5">
        <v>0</v>
      </c>
      <c r="CY46" s="5">
        <v>0</v>
      </c>
      <c r="CZ46" s="5">
        <v>120.1699981689453</v>
      </c>
      <c r="DA46" s="5">
        <v>120.9100036621094</v>
      </c>
      <c r="DB46" s="5">
        <v>121.4199981689453</v>
      </c>
      <c r="DC46" s="5">
        <v>300</v>
      </c>
      <c r="DD46" s="5">
        <v>178</v>
      </c>
      <c r="DE46" s="5">
        <v>174</v>
      </c>
      <c r="DF46" s="5">
        <v>125</v>
      </c>
      <c r="DG46" s="5">
        <v>0</v>
      </c>
      <c r="DH46" s="5">
        <v>132</v>
      </c>
      <c r="DI46" s="5">
        <v>0</v>
      </c>
      <c r="DJ46" s="5">
        <v>132</v>
      </c>
      <c r="DK46" s="5">
        <v>1</v>
      </c>
      <c r="DL46" s="5">
        <v>289</v>
      </c>
      <c r="DM46" s="5">
        <v>1</v>
      </c>
      <c r="DN46" s="5">
        <v>62</v>
      </c>
      <c r="DO46" s="5">
        <v>2.5</v>
      </c>
      <c r="DP46" s="5" t="s">
        <v>130</v>
      </c>
      <c r="DQ46" s="5">
        <v>1525972</v>
      </c>
      <c r="DR46" s="5">
        <v>2356471</v>
      </c>
      <c r="DS46" s="5">
        <v>0.629</v>
      </c>
      <c r="DT46" s="5">
        <v>1.1919999999999999</v>
      </c>
      <c r="DU46" s="5">
        <v>1.62</v>
      </c>
      <c r="DV46" s="5">
        <v>2.44</v>
      </c>
      <c r="DW46" s="5">
        <v>0.3216</v>
      </c>
      <c r="DX46" s="6">
        <f t="shared" si="12"/>
        <v>6.1202999813985137E-3</v>
      </c>
      <c r="DY46" s="6">
        <f t="shared" si="13"/>
        <v>4.2002513138427178E-3</v>
      </c>
      <c r="DZ46" s="7">
        <f t="shared" si="14"/>
        <v>121.41785606384791</v>
      </c>
      <c r="EA46" s="8">
        <f t="shared" si="15"/>
        <v>1.0320551295241231E-2</v>
      </c>
    </row>
    <row r="47" spans="1:131" customFormat="1" hidden="1" x14ac:dyDescent="0.25">
      <c r="A47" s="5">
        <v>38</v>
      </c>
      <c r="B47" s="5" t="s">
        <v>302</v>
      </c>
      <c r="C47" s="5">
        <v>9</v>
      </c>
      <c r="D47" s="5">
        <v>0</v>
      </c>
      <c r="E47" s="5">
        <v>6</v>
      </c>
      <c r="F47" s="5">
        <v>0</v>
      </c>
      <c r="G47" s="5" t="s">
        <v>130</v>
      </c>
      <c r="H47" s="5" t="s">
        <v>130</v>
      </c>
      <c r="I47" s="5">
        <v>6</v>
      </c>
      <c r="J47" s="5">
        <v>0</v>
      </c>
      <c r="K47" s="5" t="s">
        <v>130</v>
      </c>
      <c r="L47" s="5" t="s">
        <v>130</v>
      </c>
      <c r="M47" s="5" t="s">
        <v>142</v>
      </c>
      <c r="N47" s="5">
        <v>77</v>
      </c>
      <c r="O47" s="5">
        <v>12</v>
      </c>
      <c r="P47" s="5">
        <v>3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8</v>
      </c>
      <c r="X47" s="5">
        <v>0</v>
      </c>
      <c r="Y47" s="5">
        <v>6</v>
      </c>
      <c r="Z47" s="5">
        <v>3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602.57000732421875</v>
      </c>
      <c r="AG47" s="5">
        <v>602.04998779296875</v>
      </c>
      <c r="AH47" s="5">
        <v>606.27001953125</v>
      </c>
      <c r="AI47" s="6">
        <f t="shared" si="6"/>
        <v>-8.6374809699152344E-4</v>
      </c>
      <c r="AJ47" s="6">
        <f t="shared" si="7"/>
        <v>6.9606472402248265E-3</v>
      </c>
      <c r="AK47" s="5" t="s">
        <v>213</v>
      </c>
      <c r="AL47" s="5">
        <v>42</v>
      </c>
      <c r="AM47" s="5">
        <v>10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27</v>
      </c>
      <c r="AV47" s="5">
        <v>3</v>
      </c>
      <c r="AW47" s="5">
        <v>1</v>
      </c>
      <c r="AX47" s="5">
        <v>2</v>
      </c>
      <c r="AY47" s="5">
        <v>1</v>
      </c>
      <c r="AZ47" s="5">
        <v>0</v>
      </c>
      <c r="BA47" s="5">
        <v>0</v>
      </c>
      <c r="BB47" s="5">
        <v>0</v>
      </c>
      <c r="BC47" s="5">
        <v>0</v>
      </c>
      <c r="BD47" s="5">
        <v>603.989990234375</v>
      </c>
      <c r="BE47" s="5">
        <v>607.1099853515625</v>
      </c>
      <c r="BF47" s="5">
        <v>621</v>
      </c>
      <c r="BG47" s="6">
        <f t="shared" si="8"/>
        <v>5.1390937267828951E-3</v>
      </c>
      <c r="BH47" s="6">
        <f t="shared" si="9"/>
        <v>2.2367173346920288E-2</v>
      </c>
      <c r="BI47" s="5" t="s">
        <v>303</v>
      </c>
      <c r="BJ47" s="5">
        <v>2</v>
      </c>
      <c r="BK47" s="5">
        <v>12</v>
      </c>
      <c r="BL47" s="5">
        <v>52</v>
      </c>
      <c r="BM47" s="5">
        <v>25</v>
      </c>
      <c r="BN47" s="5">
        <v>9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614.8499755859375</v>
      </c>
      <c r="CC47" s="5">
        <v>613.32000732421875</v>
      </c>
      <c r="CD47" s="5">
        <v>620.22998046875</v>
      </c>
      <c r="CE47" s="6">
        <f t="shared" si="10"/>
        <v>-2.4945676701362274E-3</v>
      </c>
      <c r="CF47" s="6">
        <f t="shared" si="11"/>
        <v>1.1140985379824664E-2</v>
      </c>
      <c r="CG47" s="5" t="s">
        <v>304</v>
      </c>
      <c r="CH47" s="5">
        <v>16</v>
      </c>
      <c r="CI47" s="5">
        <v>12</v>
      </c>
      <c r="CJ47" s="5">
        <v>2</v>
      </c>
      <c r="CK47" s="5">
        <v>0</v>
      </c>
      <c r="CL47" s="5">
        <v>0</v>
      </c>
      <c r="CM47" s="5">
        <v>1</v>
      </c>
      <c r="CN47" s="5">
        <v>2</v>
      </c>
      <c r="CO47" s="5">
        <v>0</v>
      </c>
      <c r="CP47" s="5">
        <v>0</v>
      </c>
      <c r="CQ47" s="5">
        <v>13</v>
      </c>
      <c r="CR47" s="5">
        <v>25</v>
      </c>
      <c r="CS47" s="5">
        <v>17</v>
      </c>
      <c r="CT47" s="5">
        <v>8</v>
      </c>
      <c r="CU47" s="5">
        <v>26</v>
      </c>
      <c r="CV47" s="5">
        <v>0</v>
      </c>
      <c r="CW47" s="5">
        <v>0</v>
      </c>
      <c r="CX47" s="5">
        <v>0</v>
      </c>
      <c r="CY47" s="5">
        <v>0</v>
      </c>
      <c r="CZ47" s="5">
        <v>612.1099853515625</v>
      </c>
      <c r="DA47" s="5">
        <v>617.79998779296875</v>
      </c>
      <c r="DB47" s="5">
        <v>632.27001953125</v>
      </c>
      <c r="DC47" s="5">
        <v>265</v>
      </c>
      <c r="DD47" s="5">
        <v>113</v>
      </c>
      <c r="DE47" s="5">
        <v>144</v>
      </c>
      <c r="DF47" s="5">
        <v>50</v>
      </c>
      <c r="DG47" s="5">
        <v>0</v>
      </c>
      <c r="DH47" s="5">
        <v>34</v>
      </c>
      <c r="DI47" s="5">
        <v>0</v>
      </c>
      <c r="DJ47" s="5">
        <v>0</v>
      </c>
      <c r="DK47" s="5">
        <v>0</v>
      </c>
      <c r="DL47" s="5">
        <v>27</v>
      </c>
      <c r="DM47" s="5">
        <v>0</v>
      </c>
      <c r="DN47" s="5">
        <v>1</v>
      </c>
      <c r="DO47" s="5">
        <v>1.5</v>
      </c>
      <c r="DP47" s="5" t="s">
        <v>161</v>
      </c>
      <c r="DQ47" s="5">
        <v>105882</v>
      </c>
      <c r="DR47" s="5">
        <v>109528</v>
      </c>
      <c r="DS47" s="5">
        <v>2.2360000000000002</v>
      </c>
      <c r="DT47" s="5">
        <v>3.3879999999999999</v>
      </c>
      <c r="DU47" s="5">
        <v>2.79</v>
      </c>
      <c r="DV47" s="5">
        <v>2.9</v>
      </c>
      <c r="DW47" s="5">
        <v>0</v>
      </c>
      <c r="DX47" s="6">
        <f t="shared" si="12"/>
        <v>9.2101044898580398E-3</v>
      </c>
      <c r="DY47" s="6">
        <f t="shared" si="13"/>
        <v>2.2885841952476227E-2</v>
      </c>
      <c r="DZ47" s="7">
        <f t="shared" si="14"/>
        <v>631.93886067184042</v>
      </c>
      <c r="EA47" s="8">
        <f t="shared" si="15"/>
        <v>3.2095946442334267E-2</v>
      </c>
    </row>
    <row r="48" spans="1:131" customFormat="1" hidden="1" x14ac:dyDescent="0.25">
      <c r="A48" s="5">
        <v>39</v>
      </c>
      <c r="B48" s="5" t="s">
        <v>305</v>
      </c>
      <c r="C48" s="5">
        <v>10</v>
      </c>
      <c r="D48" s="5">
        <v>0</v>
      </c>
      <c r="E48" s="5">
        <v>5</v>
      </c>
      <c r="F48" s="5">
        <v>1</v>
      </c>
      <c r="G48" s="5" t="s">
        <v>130</v>
      </c>
      <c r="H48" s="5" t="s">
        <v>130</v>
      </c>
      <c r="I48" s="5">
        <v>6</v>
      </c>
      <c r="J48" s="5">
        <v>0</v>
      </c>
      <c r="K48" s="5" t="s">
        <v>130</v>
      </c>
      <c r="L48" s="5" t="s">
        <v>130</v>
      </c>
      <c r="M48" s="5" t="s">
        <v>306</v>
      </c>
      <c r="N48" s="5">
        <v>3</v>
      </c>
      <c r="O48" s="5">
        <v>5</v>
      </c>
      <c r="P48" s="5">
        <v>3</v>
      </c>
      <c r="Q48" s="5">
        <v>4</v>
      </c>
      <c r="R48" s="5">
        <v>168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2</v>
      </c>
      <c r="Y48" s="5">
        <v>2</v>
      </c>
      <c r="Z48" s="5">
        <v>2</v>
      </c>
      <c r="AA48" s="5">
        <v>2</v>
      </c>
      <c r="AB48" s="5">
        <v>1</v>
      </c>
      <c r="AC48" s="5">
        <v>8</v>
      </c>
      <c r="AD48" s="5">
        <v>1</v>
      </c>
      <c r="AE48" s="5">
        <v>8</v>
      </c>
      <c r="AF48" s="5">
        <v>68.739997863769531</v>
      </c>
      <c r="AG48" s="5">
        <v>68.639999389648438</v>
      </c>
      <c r="AH48" s="5">
        <v>69.180000305175781</v>
      </c>
      <c r="AI48" s="6">
        <f t="shared" si="6"/>
        <v>-1.4568542396604656E-3</v>
      </c>
      <c r="AJ48" s="6">
        <f t="shared" si="7"/>
        <v>7.805737397300061E-3</v>
      </c>
      <c r="AK48" s="5" t="s">
        <v>307</v>
      </c>
      <c r="AL48" s="5">
        <v>2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</v>
      </c>
      <c r="AV48" s="5">
        <v>0</v>
      </c>
      <c r="AW48" s="5">
        <v>0</v>
      </c>
      <c r="AX48" s="5">
        <v>1</v>
      </c>
      <c r="AY48" s="5">
        <v>168</v>
      </c>
      <c r="AZ48" s="5">
        <v>0</v>
      </c>
      <c r="BA48" s="5">
        <v>0</v>
      </c>
      <c r="BB48" s="5">
        <v>0</v>
      </c>
      <c r="BC48" s="5">
        <v>0</v>
      </c>
      <c r="BD48" s="5">
        <v>66.800003051757813</v>
      </c>
      <c r="BE48" s="5">
        <v>67</v>
      </c>
      <c r="BF48" s="5">
        <v>67.290000915527344</v>
      </c>
      <c r="BG48" s="6">
        <f t="shared" si="8"/>
        <v>2.9850290782416078E-3</v>
      </c>
      <c r="BH48" s="6">
        <f t="shared" si="9"/>
        <v>4.3097178121812574E-3</v>
      </c>
      <c r="BI48" s="5" t="s">
        <v>292</v>
      </c>
      <c r="BJ48" s="5">
        <v>2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1</v>
      </c>
      <c r="BT48" s="5">
        <v>0</v>
      </c>
      <c r="BU48" s="5">
        <v>1</v>
      </c>
      <c r="BV48" s="5">
        <v>0</v>
      </c>
      <c r="BW48" s="5">
        <v>159</v>
      </c>
      <c r="BX48" s="5">
        <v>0</v>
      </c>
      <c r="BY48" s="5">
        <v>0</v>
      </c>
      <c r="BZ48" s="5">
        <v>0</v>
      </c>
      <c r="CA48" s="5">
        <v>0</v>
      </c>
      <c r="CB48" s="5">
        <v>66.019996643066406</v>
      </c>
      <c r="CC48" s="5">
        <v>66.230003356933594</v>
      </c>
      <c r="CD48" s="5">
        <v>67.910003662109375</v>
      </c>
      <c r="CE48" s="6">
        <f t="shared" si="10"/>
        <v>3.1708697451726664E-3</v>
      </c>
      <c r="CF48" s="6">
        <f t="shared" si="11"/>
        <v>2.4738627810045988E-2</v>
      </c>
      <c r="CG48" s="5" t="s">
        <v>308</v>
      </c>
      <c r="CH48" s="5">
        <v>18</v>
      </c>
      <c r="CI48" s="5">
        <v>37</v>
      </c>
      <c r="CJ48" s="5">
        <v>55</v>
      </c>
      <c r="CK48" s="5">
        <v>44</v>
      </c>
      <c r="CL48" s="5">
        <v>18</v>
      </c>
      <c r="CM48" s="5">
        <v>0</v>
      </c>
      <c r="CN48" s="5">
        <v>0</v>
      </c>
      <c r="CO48" s="5">
        <v>0</v>
      </c>
      <c r="CP48" s="5">
        <v>0</v>
      </c>
      <c r="CQ48" s="5">
        <v>2</v>
      </c>
      <c r="CR48" s="5">
        <v>0</v>
      </c>
      <c r="CS48" s="5">
        <v>1</v>
      </c>
      <c r="CT48" s="5">
        <v>1</v>
      </c>
      <c r="CU48" s="5">
        <v>1</v>
      </c>
      <c r="CV48" s="5">
        <v>1</v>
      </c>
      <c r="CW48" s="5">
        <v>3</v>
      </c>
      <c r="CX48" s="5">
        <v>1</v>
      </c>
      <c r="CY48" s="5">
        <v>3</v>
      </c>
      <c r="CZ48" s="5">
        <v>66.55999755859375</v>
      </c>
      <c r="DA48" s="5">
        <v>67.349998474121094</v>
      </c>
      <c r="DB48" s="5">
        <v>67.989997863769531</v>
      </c>
      <c r="DC48" s="5">
        <v>177</v>
      </c>
      <c r="DD48" s="5">
        <v>14</v>
      </c>
      <c r="DE48" s="5">
        <v>21</v>
      </c>
      <c r="DF48" s="5">
        <v>8</v>
      </c>
      <c r="DG48" s="5">
        <v>0</v>
      </c>
      <c r="DH48" s="5">
        <v>234</v>
      </c>
      <c r="DI48" s="5">
        <v>0</v>
      </c>
      <c r="DJ48" s="5">
        <v>172</v>
      </c>
      <c r="DK48" s="5">
        <v>11</v>
      </c>
      <c r="DL48" s="5">
        <v>330</v>
      </c>
      <c r="DM48" s="5">
        <v>8</v>
      </c>
      <c r="DN48" s="5">
        <v>170</v>
      </c>
      <c r="DO48" s="5">
        <v>2.2000000000000002</v>
      </c>
      <c r="DP48" s="5" t="s">
        <v>130</v>
      </c>
      <c r="DQ48" s="5">
        <v>315333</v>
      </c>
      <c r="DR48" s="5">
        <v>383985</v>
      </c>
      <c r="DS48" s="5">
        <v>0.38400000000000001</v>
      </c>
      <c r="DT48" s="5">
        <v>1.496</v>
      </c>
      <c r="DU48" s="5">
        <v>3.84</v>
      </c>
      <c r="DV48" s="5">
        <v>4.22</v>
      </c>
      <c r="DW48" s="5">
        <v>0</v>
      </c>
      <c r="DX48" s="6">
        <f t="shared" si="12"/>
        <v>1.1729783718271269E-2</v>
      </c>
      <c r="DY48" s="6">
        <f t="shared" si="13"/>
        <v>9.4131403111792356E-3</v>
      </c>
      <c r="DZ48" s="7">
        <f t="shared" si="14"/>
        <v>67.983973459715699</v>
      </c>
      <c r="EA48" s="8">
        <f t="shared" si="15"/>
        <v>2.1142924029450505E-2</v>
      </c>
    </row>
    <row r="49" spans="1:131" customFormat="1" hidden="1" x14ac:dyDescent="0.25">
      <c r="A49" s="5">
        <v>40</v>
      </c>
      <c r="B49" s="5" t="s">
        <v>309</v>
      </c>
      <c r="C49" s="5">
        <v>10</v>
      </c>
      <c r="D49" s="5">
        <v>0</v>
      </c>
      <c r="E49" s="5">
        <v>6</v>
      </c>
      <c r="F49" s="5">
        <v>0</v>
      </c>
      <c r="G49" s="5" t="s">
        <v>130</v>
      </c>
      <c r="H49" s="5" t="s">
        <v>130</v>
      </c>
      <c r="I49" s="5">
        <v>6</v>
      </c>
      <c r="J49" s="5">
        <v>0</v>
      </c>
      <c r="K49" s="5" t="s">
        <v>130</v>
      </c>
      <c r="L49" s="5" t="s">
        <v>130</v>
      </c>
      <c r="M49" s="5" t="s">
        <v>147</v>
      </c>
      <c r="N49" s="5">
        <v>116</v>
      </c>
      <c r="O49" s="5">
        <v>56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12</v>
      </c>
      <c r="X49" s="5">
        <v>3</v>
      </c>
      <c r="Y49" s="5">
        <v>0</v>
      </c>
      <c r="Z49" s="5">
        <v>2</v>
      </c>
      <c r="AA49" s="5">
        <v>5</v>
      </c>
      <c r="AB49" s="5">
        <v>0</v>
      </c>
      <c r="AC49" s="5">
        <v>0</v>
      </c>
      <c r="AD49" s="5">
        <v>0</v>
      </c>
      <c r="AE49" s="5">
        <v>0</v>
      </c>
      <c r="AF49" s="5">
        <v>104.7399978637695</v>
      </c>
      <c r="AG49" s="5">
        <v>105.11000061035161</v>
      </c>
      <c r="AH49" s="5">
        <v>105.4300003051758</v>
      </c>
      <c r="AI49" s="6">
        <f t="shared" si="6"/>
        <v>3.5201478872949332E-3</v>
      </c>
      <c r="AJ49" s="6">
        <f t="shared" si="7"/>
        <v>3.0351863217104036E-3</v>
      </c>
      <c r="AK49" s="5" t="s">
        <v>255</v>
      </c>
      <c r="AL49" s="5">
        <v>22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17</v>
      </c>
      <c r="AV49" s="5">
        <v>10</v>
      </c>
      <c r="AW49" s="5">
        <v>25</v>
      </c>
      <c r="AX49" s="5">
        <v>23</v>
      </c>
      <c r="AY49" s="5">
        <v>102</v>
      </c>
      <c r="AZ49" s="5">
        <v>0</v>
      </c>
      <c r="BA49" s="5">
        <v>0</v>
      </c>
      <c r="BB49" s="5">
        <v>0</v>
      </c>
      <c r="BC49" s="5">
        <v>0</v>
      </c>
      <c r="BD49" s="5">
        <v>105.19000244140619</v>
      </c>
      <c r="BE49" s="5">
        <v>105.1999969482422</v>
      </c>
      <c r="BF49" s="5">
        <v>105.8300018310547</v>
      </c>
      <c r="BG49" s="6">
        <f t="shared" si="8"/>
        <v>9.5004820588773242E-5</v>
      </c>
      <c r="BH49" s="6">
        <f t="shared" si="9"/>
        <v>5.9529894350586199E-3</v>
      </c>
      <c r="BI49" s="5" t="s">
        <v>148</v>
      </c>
      <c r="BJ49" s="5">
        <v>128</v>
      </c>
      <c r="BK49" s="5">
        <v>14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10</v>
      </c>
      <c r="BT49" s="5">
        <v>13</v>
      </c>
      <c r="BU49" s="5">
        <v>6</v>
      </c>
      <c r="BV49" s="5">
        <v>3</v>
      </c>
      <c r="BW49" s="5">
        <v>26</v>
      </c>
      <c r="BX49" s="5">
        <v>0</v>
      </c>
      <c r="BY49" s="5">
        <v>0</v>
      </c>
      <c r="BZ49" s="5">
        <v>0</v>
      </c>
      <c r="CA49" s="5">
        <v>0</v>
      </c>
      <c r="CB49" s="5">
        <v>105.59999847412109</v>
      </c>
      <c r="CC49" s="5">
        <v>105.8000030517578</v>
      </c>
      <c r="CD49" s="5">
        <v>106.7099990844727</v>
      </c>
      <c r="CE49" s="6">
        <f t="shared" si="10"/>
        <v>1.8904023806016745E-3</v>
      </c>
      <c r="CF49" s="6">
        <f t="shared" si="11"/>
        <v>8.5277484820756033E-3</v>
      </c>
      <c r="CG49" s="5" t="s">
        <v>264</v>
      </c>
      <c r="CH49" s="5">
        <v>156</v>
      </c>
      <c r="CI49" s="5">
        <v>17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28</v>
      </c>
      <c r="CR49" s="5">
        <v>9</v>
      </c>
      <c r="CS49" s="5">
        <v>3</v>
      </c>
      <c r="CT49" s="5">
        <v>0</v>
      </c>
      <c r="CU49" s="5">
        <v>3</v>
      </c>
      <c r="CV49" s="5">
        <v>0</v>
      </c>
      <c r="CW49" s="5">
        <v>0</v>
      </c>
      <c r="CX49" s="5">
        <v>0</v>
      </c>
      <c r="CY49" s="5">
        <v>0</v>
      </c>
      <c r="CZ49" s="5">
        <v>105.7099990844727</v>
      </c>
      <c r="DA49" s="5">
        <v>106.0699996948242</v>
      </c>
      <c r="DB49" s="5">
        <v>106.5100021362305</v>
      </c>
      <c r="DC49" s="5">
        <v>509</v>
      </c>
      <c r="DD49" s="5">
        <v>164</v>
      </c>
      <c r="DE49" s="5">
        <v>194</v>
      </c>
      <c r="DF49" s="5">
        <v>92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136</v>
      </c>
      <c r="DM49" s="5">
        <v>0</v>
      </c>
      <c r="DN49" s="5">
        <v>107</v>
      </c>
      <c r="DO49" s="5">
        <v>2.5</v>
      </c>
      <c r="DP49" s="5" t="s">
        <v>130</v>
      </c>
      <c r="DQ49" s="5">
        <v>808761</v>
      </c>
      <c r="DR49" s="5">
        <v>1053014</v>
      </c>
      <c r="DS49" s="5">
        <v>4.45</v>
      </c>
      <c r="DT49" s="5">
        <v>4.7300000000000004</v>
      </c>
      <c r="DU49" s="5">
        <v>5.76</v>
      </c>
      <c r="DV49" s="5">
        <v>3.1</v>
      </c>
      <c r="DW49" s="5">
        <v>0.70760000000000001</v>
      </c>
      <c r="DX49" s="6">
        <f t="shared" si="12"/>
        <v>3.3939908681744901E-3</v>
      </c>
      <c r="DY49" s="6">
        <f t="shared" si="13"/>
        <v>4.1310903443932956E-3</v>
      </c>
      <c r="DZ49" s="7">
        <f t="shared" si="14"/>
        <v>106.50818444639329</v>
      </c>
      <c r="EA49" s="8">
        <f t="shared" si="15"/>
        <v>7.5250812125677857E-3</v>
      </c>
    </row>
    <row r="50" spans="1:131" customFormat="1" hidden="1" x14ac:dyDescent="0.25">
      <c r="A50" s="5">
        <v>41</v>
      </c>
      <c r="B50" s="5" t="s">
        <v>310</v>
      </c>
      <c r="C50" s="5">
        <v>9</v>
      </c>
      <c r="D50" s="5">
        <v>0</v>
      </c>
      <c r="E50" s="5">
        <v>6</v>
      </c>
      <c r="F50" s="5">
        <v>0</v>
      </c>
      <c r="G50" s="5" t="s">
        <v>130</v>
      </c>
      <c r="H50" s="5" t="s">
        <v>130</v>
      </c>
      <c r="I50" s="5">
        <v>6</v>
      </c>
      <c r="J50" s="5">
        <v>0</v>
      </c>
      <c r="K50" s="5" t="s">
        <v>130</v>
      </c>
      <c r="L50" s="5" t="s">
        <v>130</v>
      </c>
      <c r="M50" s="5" t="s">
        <v>189</v>
      </c>
      <c r="N50" s="5">
        <v>75</v>
      </c>
      <c r="O50" s="5">
        <v>62</v>
      </c>
      <c r="P50" s="5">
        <v>16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7</v>
      </c>
      <c r="X50" s="5">
        <v>12</v>
      </c>
      <c r="Y50" s="5">
        <v>15</v>
      </c>
      <c r="Z50" s="5">
        <v>8</v>
      </c>
      <c r="AA50" s="5">
        <v>4</v>
      </c>
      <c r="AB50" s="5">
        <v>1</v>
      </c>
      <c r="AC50" s="5">
        <v>39</v>
      </c>
      <c r="AD50" s="5">
        <v>0</v>
      </c>
      <c r="AE50" s="5">
        <v>0</v>
      </c>
      <c r="AF50" s="5">
        <v>39.319999694824219</v>
      </c>
      <c r="AG50" s="5">
        <v>39.259998321533203</v>
      </c>
      <c r="AH50" s="5">
        <v>39.470001220703118</v>
      </c>
      <c r="AI50" s="6">
        <f t="shared" si="6"/>
        <v>-1.5283080961852047E-3</v>
      </c>
      <c r="AJ50" s="6">
        <f t="shared" si="7"/>
        <v>5.3205698676229707E-3</v>
      </c>
      <c r="AK50" s="5" t="s">
        <v>311</v>
      </c>
      <c r="AL50" s="5">
        <v>125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82</v>
      </c>
      <c r="AV50" s="5">
        <v>3</v>
      </c>
      <c r="AW50" s="5">
        <v>1</v>
      </c>
      <c r="AX50" s="5">
        <v>2</v>
      </c>
      <c r="AY50" s="5">
        <v>7</v>
      </c>
      <c r="AZ50" s="5">
        <v>0</v>
      </c>
      <c r="BA50" s="5">
        <v>0</v>
      </c>
      <c r="BB50" s="5">
        <v>0</v>
      </c>
      <c r="BC50" s="5">
        <v>0</v>
      </c>
      <c r="BD50" s="5">
        <v>39.340000152587891</v>
      </c>
      <c r="BE50" s="5">
        <v>39.220001220703118</v>
      </c>
      <c r="BF50" s="5">
        <v>39.479999542236328</v>
      </c>
      <c r="BG50" s="6">
        <f t="shared" si="8"/>
        <v>-3.0596361078496503E-3</v>
      </c>
      <c r="BH50" s="6">
        <f t="shared" si="9"/>
        <v>6.5855705305938317E-3</v>
      </c>
      <c r="BI50" s="5" t="s">
        <v>312</v>
      </c>
      <c r="BJ50" s="5">
        <v>131</v>
      </c>
      <c r="BK50" s="5">
        <v>25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42</v>
      </c>
      <c r="BT50" s="5">
        <v>11</v>
      </c>
      <c r="BU50" s="5">
        <v>1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39.409999847412109</v>
      </c>
      <c r="CC50" s="5">
        <v>39.340000152587891</v>
      </c>
      <c r="CD50" s="5">
        <v>39.979999542236328</v>
      </c>
      <c r="CE50" s="6">
        <f t="shared" si="10"/>
        <v>-1.7793516663118236E-3</v>
      </c>
      <c r="CF50" s="6">
        <f t="shared" si="11"/>
        <v>1.6007988918867233E-2</v>
      </c>
      <c r="CG50" s="5" t="s">
        <v>313</v>
      </c>
      <c r="CH50" s="5">
        <v>1</v>
      </c>
      <c r="CI50" s="5">
        <v>98</v>
      </c>
      <c r="CJ50" s="5">
        <v>93</v>
      </c>
      <c r="CK50" s="5">
        <v>3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1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39.669998168945313</v>
      </c>
      <c r="DA50" s="5">
        <v>39.880001068115227</v>
      </c>
      <c r="DB50" s="5">
        <v>41.060001373291023</v>
      </c>
      <c r="DC50" s="5">
        <v>630</v>
      </c>
      <c r="DD50" s="5">
        <v>185</v>
      </c>
      <c r="DE50" s="5">
        <v>279</v>
      </c>
      <c r="DF50" s="5">
        <v>130</v>
      </c>
      <c r="DG50" s="5">
        <v>0</v>
      </c>
      <c r="DH50" s="5">
        <v>3</v>
      </c>
      <c r="DI50" s="5">
        <v>0</v>
      </c>
      <c r="DJ50" s="5">
        <v>0</v>
      </c>
      <c r="DK50" s="5">
        <v>0</v>
      </c>
      <c r="DL50" s="5">
        <v>11</v>
      </c>
      <c r="DM50" s="5">
        <v>0</v>
      </c>
      <c r="DN50" s="5">
        <v>11</v>
      </c>
      <c r="DO50" s="5">
        <v>1.7</v>
      </c>
      <c r="DP50" s="5" t="s">
        <v>130</v>
      </c>
      <c r="DQ50" s="5">
        <v>3138866</v>
      </c>
      <c r="DR50" s="5">
        <v>5376214</v>
      </c>
      <c r="DS50" s="5">
        <v>0.88700000000000001</v>
      </c>
      <c r="DT50" s="5">
        <v>1.819</v>
      </c>
      <c r="DU50" s="5">
        <v>2.21</v>
      </c>
      <c r="DV50" s="5">
        <v>1.98</v>
      </c>
      <c r="DW50" s="5">
        <v>0</v>
      </c>
      <c r="DX50" s="6">
        <f t="shared" si="12"/>
        <v>5.2658699484794402E-3</v>
      </c>
      <c r="DY50" s="6">
        <f t="shared" si="13"/>
        <v>2.8738438034816238E-2</v>
      </c>
      <c r="DZ50" s="7">
        <f t="shared" si="14"/>
        <v>41.02609000763966</v>
      </c>
      <c r="EA50" s="8">
        <f t="shared" si="15"/>
        <v>3.4004307983295678E-2</v>
      </c>
    </row>
    <row r="51" spans="1:131" customFormat="1" hidden="1" x14ac:dyDescent="0.25">
      <c r="A51" s="5">
        <v>42</v>
      </c>
      <c r="B51" s="5" t="s">
        <v>314</v>
      </c>
      <c r="C51" s="5">
        <v>9</v>
      </c>
      <c r="D51" s="5">
        <v>1</v>
      </c>
      <c r="E51" s="5">
        <v>5</v>
      </c>
      <c r="F51" s="5">
        <v>1</v>
      </c>
      <c r="G51" s="5" t="s">
        <v>130</v>
      </c>
      <c r="H51" s="5" t="s">
        <v>130</v>
      </c>
      <c r="I51" s="5">
        <v>5</v>
      </c>
      <c r="J51" s="5">
        <v>1</v>
      </c>
      <c r="K51" s="5" t="s">
        <v>130</v>
      </c>
      <c r="L51" s="5" t="s">
        <v>130</v>
      </c>
      <c r="M51" s="5" t="s">
        <v>315</v>
      </c>
      <c r="N51" s="5">
        <v>5</v>
      </c>
      <c r="O51" s="5">
        <v>79</v>
      </c>
      <c r="P51" s="5">
        <v>44</v>
      </c>
      <c r="Q51" s="5">
        <v>14</v>
      </c>
      <c r="R51" s="5">
        <v>21</v>
      </c>
      <c r="S51" s="5">
        <v>1</v>
      </c>
      <c r="T51" s="5">
        <v>1</v>
      </c>
      <c r="U51" s="5">
        <v>1</v>
      </c>
      <c r="V51" s="5">
        <v>1</v>
      </c>
      <c r="W51" s="5">
        <v>0</v>
      </c>
      <c r="X51" s="5">
        <v>0</v>
      </c>
      <c r="Y51" s="5">
        <v>1</v>
      </c>
      <c r="Z51" s="5">
        <v>0</v>
      </c>
      <c r="AA51" s="5">
        <v>1</v>
      </c>
      <c r="AB51" s="5">
        <v>1</v>
      </c>
      <c r="AC51" s="5">
        <v>2</v>
      </c>
      <c r="AD51" s="5">
        <v>1</v>
      </c>
      <c r="AE51" s="5">
        <v>2</v>
      </c>
      <c r="AF51" s="5">
        <v>68.610000610351563</v>
      </c>
      <c r="AG51" s="5">
        <v>68.80999755859375</v>
      </c>
      <c r="AH51" s="5">
        <v>68.910003662109375</v>
      </c>
      <c r="AI51" s="6">
        <f t="shared" si="6"/>
        <v>2.9065100325266213E-3</v>
      </c>
      <c r="AJ51" s="6">
        <f t="shared" si="7"/>
        <v>1.4512566855457987E-3</v>
      </c>
      <c r="AK51" s="5" t="s">
        <v>316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2</v>
      </c>
      <c r="AX51" s="5">
        <v>1</v>
      </c>
      <c r="AY51" s="5">
        <v>138</v>
      </c>
      <c r="AZ51" s="5">
        <v>0</v>
      </c>
      <c r="BA51" s="5">
        <v>0</v>
      </c>
      <c r="BB51" s="5">
        <v>0</v>
      </c>
      <c r="BC51" s="5">
        <v>0</v>
      </c>
      <c r="BD51" s="5">
        <v>67.650001525878906</v>
      </c>
      <c r="BE51" s="5">
        <v>67.639999389648438</v>
      </c>
      <c r="BF51" s="5">
        <v>69.120002746582031</v>
      </c>
      <c r="BG51" s="6">
        <f t="shared" si="8"/>
        <v>-1.4787309758612643E-4</v>
      </c>
      <c r="BH51" s="6">
        <f t="shared" si="9"/>
        <v>2.1412084752944871E-2</v>
      </c>
      <c r="BI51" s="5" t="s">
        <v>317</v>
      </c>
      <c r="BJ51" s="5">
        <v>48</v>
      </c>
      <c r="BK51" s="5">
        <v>60</v>
      </c>
      <c r="BL51" s="5">
        <v>13</v>
      </c>
      <c r="BM51" s="5">
        <v>31</v>
      </c>
      <c r="BN51" s="5">
        <v>8</v>
      </c>
      <c r="BO51" s="5">
        <v>1</v>
      </c>
      <c r="BP51" s="5">
        <v>1</v>
      </c>
      <c r="BQ51" s="5">
        <v>0</v>
      </c>
      <c r="BR51" s="5">
        <v>0</v>
      </c>
      <c r="BS51" s="5">
        <v>15</v>
      </c>
      <c r="BT51" s="5">
        <v>2</v>
      </c>
      <c r="BU51" s="5">
        <v>3</v>
      </c>
      <c r="BV51" s="5">
        <v>2</v>
      </c>
      <c r="BW51" s="5">
        <v>4</v>
      </c>
      <c r="BX51" s="5">
        <v>2</v>
      </c>
      <c r="BY51" s="5">
        <v>11</v>
      </c>
      <c r="BZ51" s="5">
        <v>1</v>
      </c>
      <c r="CA51" s="5">
        <v>11</v>
      </c>
      <c r="CB51" s="5">
        <v>68.980003356933594</v>
      </c>
      <c r="CC51" s="5">
        <v>70.529998779296875</v>
      </c>
      <c r="CD51" s="5">
        <v>70.610000610351563</v>
      </c>
      <c r="CE51" s="6">
        <f t="shared" si="10"/>
        <v>2.1976399393023427E-2</v>
      </c>
      <c r="CF51" s="6">
        <f t="shared" si="11"/>
        <v>1.1330099187530918E-3</v>
      </c>
      <c r="CG51" s="5" t="s">
        <v>318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1</v>
      </c>
      <c r="CR51" s="5">
        <v>0</v>
      </c>
      <c r="CS51" s="5">
        <v>0</v>
      </c>
      <c r="CT51" s="5">
        <v>0</v>
      </c>
      <c r="CU51" s="5">
        <v>191</v>
      </c>
      <c r="CV51" s="5">
        <v>0</v>
      </c>
      <c r="CW51" s="5">
        <v>0</v>
      </c>
      <c r="CX51" s="5">
        <v>0</v>
      </c>
      <c r="CY51" s="5">
        <v>0</v>
      </c>
      <c r="CZ51" s="5">
        <v>67.529998779296875</v>
      </c>
      <c r="DA51" s="5">
        <v>68.040000915527344</v>
      </c>
      <c r="DB51" s="5">
        <v>68.989997863769531</v>
      </c>
      <c r="DC51" s="5">
        <v>296</v>
      </c>
      <c r="DD51" s="5">
        <v>27</v>
      </c>
      <c r="DE51" s="5">
        <v>144</v>
      </c>
      <c r="DF51" s="5">
        <v>4</v>
      </c>
      <c r="DG51" s="5">
        <v>1</v>
      </c>
      <c r="DH51" s="5">
        <v>74</v>
      </c>
      <c r="DI51" s="5">
        <v>1</v>
      </c>
      <c r="DJ51" s="5">
        <v>35</v>
      </c>
      <c r="DK51" s="5">
        <v>13</v>
      </c>
      <c r="DL51" s="5">
        <v>334</v>
      </c>
      <c r="DM51" s="5">
        <v>2</v>
      </c>
      <c r="DN51" s="5">
        <v>139</v>
      </c>
      <c r="DO51" s="5">
        <v>2.5</v>
      </c>
      <c r="DP51" s="5" t="s">
        <v>130</v>
      </c>
      <c r="DQ51" s="5">
        <v>565654</v>
      </c>
      <c r="DR51" s="5">
        <v>444257</v>
      </c>
      <c r="DS51" s="5">
        <v>1.41</v>
      </c>
      <c r="DT51" s="5">
        <v>2.431</v>
      </c>
      <c r="DU51" s="5">
        <v>3.68</v>
      </c>
      <c r="DV51" s="5">
        <v>4.55</v>
      </c>
      <c r="DW51" s="5">
        <v>0.15689998999999999</v>
      </c>
      <c r="DX51" s="6">
        <f t="shared" si="12"/>
        <v>7.4956221247504118E-3</v>
      </c>
      <c r="DY51" s="6">
        <f t="shared" si="13"/>
        <v>1.3770067801974539E-2</v>
      </c>
      <c r="DZ51" s="7">
        <f t="shared" si="14"/>
        <v>68.976916341380559</v>
      </c>
      <c r="EA51" s="8">
        <f t="shared" si="15"/>
        <v>2.1265689926724951E-2</v>
      </c>
    </row>
    <row r="52" spans="1:131" customFormat="1" hidden="1" x14ac:dyDescent="0.25">
      <c r="A52" s="5">
        <v>43</v>
      </c>
      <c r="B52" s="5" t="s">
        <v>319</v>
      </c>
      <c r="C52" s="5">
        <v>9</v>
      </c>
      <c r="D52" s="5">
        <v>0</v>
      </c>
      <c r="E52" s="5">
        <v>6</v>
      </c>
      <c r="F52" s="5">
        <v>0</v>
      </c>
      <c r="G52" s="5" t="s">
        <v>130</v>
      </c>
      <c r="H52" s="5" t="s">
        <v>130</v>
      </c>
      <c r="I52" s="5">
        <v>6</v>
      </c>
      <c r="J52" s="5">
        <v>0</v>
      </c>
      <c r="K52" s="5" t="s">
        <v>130</v>
      </c>
      <c r="L52" s="5" t="s">
        <v>130</v>
      </c>
      <c r="M52" s="5" t="s">
        <v>163</v>
      </c>
      <c r="N52" s="5">
        <v>150</v>
      </c>
      <c r="O52" s="5">
        <v>18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12</v>
      </c>
      <c r="X52" s="5">
        <v>5</v>
      </c>
      <c r="Y52" s="5">
        <v>1</v>
      </c>
      <c r="Z52" s="5">
        <v>6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5">
        <v>99.419998168945327</v>
      </c>
      <c r="AG52" s="5">
        <v>99.800003051757798</v>
      </c>
      <c r="AH52" s="5">
        <v>102.4700012207031</v>
      </c>
      <c r="AI52" s="6">
        <f t="shared" si="6"/>
        <v>3.8076640400039885E-3</v>
      </c>
      <c r="AJ52" s="6">
        <f t="shared" si="7"/>
        <v>2.6056388573613587E-2</v>
      </c>
      <c r="AK52" s="5" t="s">
        <v>178</v>
      </c>
      <c r="AL52" s="5">
        <v>6</v>
      </c>
      <c r="AM52" s="5">
        <v>30</v>
      </c>
      <c r="AN52" s="5">
        <v>9</v>
      </c>
      <c r="AO52" s="5">
        <v>53</v>
      </c>
      <c r="AP52" s="5">
        <v>91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1</v>
      </c>
      <c r="BA52" s="5">
        <v>1</v>
      </c>
      <c r="BB52" s="5">
        <v>1</v>
      </c>
      <c r="BC52" s="5">
        <v>1</v>
      </c>
      <c r="BD52" s="5">
        <v>102.3199996948242</v>
      </c>
      <c r="BE52" s="5">
        <v>102.61000061035161</v>
      </c>
      <c r="BF52" s="5">
        <v>103.6699981689453</v>
      </c>
      <c r="BG52" s="6">
        <f t="shared" si="8"/>
        <v>2.8262441653094106E-3</v>
      </c>
      <c r="BH52" s="6">
        <f t="shared" si="9"/>
        <v>1.0224728246510328E-2</v>
      </c>
      <c r="BI52" s="5" t="s">
        <v>320</v>
      </c>
      <c r="BJ52" s="5">
        <v>39</v>
      </c>
      <c r="BK52" s="5">
        <v>33</v>
      </c>
      <c r="BL52" s="5">
        <v>1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10</v>
      </c>
      <c r="BT52" s="5">
        <v>9</v>
      </c>
      <c r="BU52" s="5">
        <v>8</v>
      </c>
      <c r="BV52" s="5">
        <v>17</v>
      </c>
      <c r="BW52" s="5">
        <v>82</v>
      </c>
      <c r="BX52" s="5">
        <v>1</v>
      </c>
      <c r="BY52" s="5">
        <v>0</v>
      </c>
      <c r="BZ52" s="5">
        <v>0</v>
      </c>
      <c r="CA52" s="5">
        <v>0</v>
      </c>
      <c r="CB52" s="5">
        <v>103.5</v>
      </c>
      <c r="CC52" s="5">
        <v>103.55999755859381</v>
      </c>
      <c r="CD52" s="5">
        <v>104.86000061035161</v>
      </c>
      <c r="CE52" s="6">
        <f t="shared" si="10"/>
        <v>5.7935071464110255E-4</v>
      </c>
      <c r="CF52" s="6">
        <f t="shared" si="11"/>
        <v>1.2397511388431814E-2</v>
      </c>
      <c r="CG52" s="5" t="s">
        <v>321</v>
      </c>
      <c r="CH52" s="5">
        <v>99</v>
      </c>
      <c r="CI52" s="5">
        <v>22</v>
      </c>
      <c r="CJ52" s="5">
        <v>8</v>
      </c>
      <c r="CK52" s="5">
        <v>0</v>
      </c>
      <c r="CL52" s="5">
        <v>0</v>
      </c>
      <c r="CM52" s="5">
        <v>1</v>
      </c>
      <c r="CN52" s="5">
        <v>8</v>
      </c>
      <c r="CO52" s="5">
        <v>0</v>
      </c>
      <c r="CP52" s="5">
        <v>0</v>
      </c>
      <c r="CQ52" s="5">
        <v>8</v>
      </c>
      <c r="CR52" s="5">
        <v>2</v>
      </c>
      <c r="CS52" s="5">
        <v>4</v>
      </c>
      <c r="CT52" s="5">
        <v>7</v>
      </c>
      <c r="CU52" s="5">
        <v>41</v>
      </c>
      <c r="CV52" s="5">
        <v>0</v>
      </c>
      <c r="CW52" s="5">
        <v>0</v>
      </c>
      <c r="CX52" s="5">
        <v>0</v>
      </c>
      <c r="CY52" s="5">
        <v>0</v>
      </c>
      <c r="CZ52" s="5">
        <v>102.5100021362305</v>
      </c>
      <c r="DA52" s="5">
        <v>103.11000061035161</v>
      </c>
      <c r="DB52" s="5">
        <v>103.4499969482422</v>
      </c>
      <c r="DC52" s="5">
        <v>468</v>
      </c>
      <c r="DD52" s="5">
        <v>90</v>
      </c>
      <c r="DE52" s="5">
        <v>266</v>
      </c>
      <c r="DF52" s="5">
        <v>25</v>
      </c>
      <c r="DG52" s="5">
        <v>0</v>
      </c>
      <c r="DH52" s="5">
        <v>144</v>
      </c>
      <c r="DI52" s="5">
        <v>0</v>
      </c>
      <c r="DJ52" s="5">
        <v>144</v>
      </c>
      <c r="DK52" s="5">
        <v>1</v>
      </c>
      <c r="DL52" s="5">
        <v>125</v>
      </c>
      <c r="DM52" s="5">
        <v>1</v>
      </c>
      <c r="DN52" s="5">
        <v>2</v>
      </c>
      <c r="DO52" s="5">
        <v>2</v>
      </c>
      <c r="DP52" s="5" t="s">
        <v>130</v>
      </c>
      <c r="DQ52" s="5">
        <v>493716</v>
      </c>
      <c r="DR52" s="5">
        <v>607900</v>
      </c>
      <c r="DS52" s="5">
        <v>0.84699999999999998</v>
      </c>
      <c r="DT52" s="5">
        <v>1.548</v>
      </c>
      <c r="DU52" s="5">
        <v>1.04</v>
      </c>
      <c r="DV52" s="5">
        <v>2.54</v>
      </c>
      <c r="DW52" s="5">
        <v>0.21059998999999999</v>
      </c>
      <c r="DX52" s="6">
        <f t="shared" si="12"/>
        <v>5.8190133892878082E-3</v>
      </c>
      <c r="DY52" s="6">
        <f t="shared" si="13"/>
        <v>3.286576586954415E-3</v>
      </c>
      <c r="DZ52" s="7">
        <f t="shared" si="14"/>
        <v>103.44887952423844</v>
      </c>
      <c r="EA52" s="8">
        <f t="shared" si="15"/>
        <v>9.1055899762422232E-3</v>
      </c>
    </row>
    <row r="53" spans="1:131" customFormat="1" hidden="1" x14ac:dyDescent="0.25">
      <c r="A53" s="5">
        <v>44</v>
      </c>
      <c r="B53" s="5" t="s">
        <v>322</v>
      </c>
      <c r="C53" s="5">
        <v>10</v>
      </c>
      <c r="D53" s="5">
        <v>0</v>
      </c>
      <c r="E53" s="5">
        <v>5</v>
      </c>
      <c r="F53" s="5">
        <v>1</v>
      </c>
      <c r="G53" s="5" t="s">
        <v>130</v>
      </c>
      <c r="H53" s="5" t="s">
        <v>130</v>
      </c>
      <c r="I53" s="5">
        <v>5</v>
      </c>
      <c r="J53" s="5">
        <v>1</v>
      </c>
      <c r="K53" s="5" t="s">
        <v>130</v>
      </c>
      <c r="L53" s="5" t="s">
        <v>130</v>
      </c>
      <c r="M53" s="5" t="s">
        <v>323</v>
      </c>
      <c r="N53" s="5">
        <v>7</v>
      </c>
      <c r="O53" s="5">
        <v>32</v>
      </c>
      <c r="P53" s="5">
        <v>38</v>
      </c>
      <c r="Q53" s="5">
        <v>27</v>
      </c>
      <c r="R53" s="5">
        <v>91</v>
      </c>
      <c r="S53" s="5">
        <v>0</v>
      </c>
      <c r="T53" s="5">
        <v>0</v>
      </c>
      <c r="U53" s="5">
        <v>0</v>
      </c>
      <c r="V53" s="5">
        <v>0</v>
      </c>
      <c r="W53" s="5">
        <v>2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48.599998474121087</v>
      </c>
      <c r="AG53" s="5">
        <v>48.900001525878913</v>
      </c>
      <c r="AH53" s="5">
        <v>49.619998931884773</v>
      </c>
      <c r="AI53" s="6">
        <f t="shared" si="6"/>
        <v>6.1350315418509105E-3</v>
      </c>
      <c r="AJ53" s="6">
        <f t="shared" si="7"/>
        <v>1.4510226148820138E-2</v>
      </c>
      <c r="AK53" s="5" t="s">
        <v>179</v>
      </c>
      <c r="AL53" s="5">
        <v>28</v>
      </c>
      <c r="AM53" s="5">
        <v>95</v>
      </c>
      <c r="AN53" s="5">
        <v>55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5</v>
      </c>
      <c r="AV53" s="5">
        <v>2</v>
      </c>
      <c r="AW53" s="5">
        <v>3</v>
      </c>
      <c r="AX53" s="5">
        <v>1</v>
      </c>
      <c r="AY53" s="5">
        <v>14</v>
      </c>
      <c r="AZ53" s="5">
        <v>1</v>
      </c>
      <c r="BA53" s="5">
        <v>20</v>
      </c>
      <c r="BB53" s="5">
        <v>0</v>
      </c>
      <c r="BC53" s="5">
        <v>0</v>
      </c>
      <c r="BD53" s="5">
        <v>49.299999237060547</v>
      </c>
      <c r="BE53" s="5">
        <v>49.189998626708977</v>
      </c>
      <c r="BF53" s="5">
        <v>49.340000152587891</v>
      </c>
      <c r="BG53" s="6">
        <f t="shared" si="8"/>
        <v>-2.2362393458543739E-3</v>
      </c>
      <c r="BH53" s="6">
        <f t="shared" si="9"/>
        <v>3.0401606285979099E-3</v>
      </c>
      <c r="BI53" s="5" t="s">
        <v>324</v>
      </c>
      <c r="BJ53" s="5">
        <v>1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1</v>
      </c>
      <c r="BW53" s="5">
        <v>194</v>
      </c>
      <c r="BX53" s="5">
        <v>0</v>
      </c>
      <c r="BY53" s="5">
        <v>0</v>
      </c>
      <c r="BZ53" s="5">
        <v>0</v>
      </c>
      <c r="CA53" s="5">
        <v>0</v>
      </c>
      <c r="CB53" s="5">
        <v>48.319999694824219</v>
      </c>
      <c r="CC53" s="5">
        <v>48.240001678466797</v>
      </c>
      <c r="CD53" s="5">
        <v>48.889999389648438</v>
      </c>
      <c r="CE53" s="6">
        <f t="shared" si="10"/>
        <v>-1.6583336147173444E-3</v>
      </c>
      <c r="CF53" s="6">
        <f t="shared" si="11"/>
        <v>1.3295105733203694E-2</v>
      </c>
      <c r="CG53" s="5" t="s">
        <v>277</v>
      </c>
      <c r="CH53" s="5">
        <v>59</v>
      </c>
      <c r="CI53" s="5">
        <v>64</v>
      </c>
      <c r="CJ53" s="5">
        <v>13</v>
      </c>
      <c r="CK53" s="5">
        <v>0</v>
      </c>
      <c r="CL53" s="5">
        <v>0</v>
      </c>
      <c r="CM53" s="5">
        <v>1</v>
      </c>
      <c r="CN53" s="5">
        <v>13</v>
      </c>
      <c r="CO53" s="5">
        <v>0</v>
      </c>
      <c r="CP53" s="5">
        <v>0</v>
      </c>
      <c r="CQ53" s="5">
        <v>18</v>
      </c>
      <c r="CR53" s="5">
        <v>3</v>
      </c>
      <c r="CS53" s="5">
        <v>3</v>
      </c>
      <c r="CT53" s="5">
        <v>11</v>
      </c>
      <c r="CU53" s="5">
        <v>40</v>
      </c>
      <c r="CV53" s="5">
        <v>1</v>
      </c>
      <c r="CW53" s="5">
        <v>1</v>
      </c>
      <c r="CX53" s="5">
        <v>0</v>
      </c>
      <c r="CY53" s="5">
        <v>0</v>
      </c>
      <c r="CZ53" s="5">
        <v>47.819999694824219</v>
      </c>
      <c r="DA53" s="5">
        <v>48.060001373291023</v>
      </c>
      <c r="DB53" s="5">
        <v>48.880001068115227</v>
      </c>
      <c r="DC53" s="5">
        <v>419</v>
      </c>
      <c r="DD53" s="5">
        <v>49</v>
      </c>
      <c r="DE53" s="5">
        <v>282</v>
      </c>
      <c r="DF53" s="5">
        <v>13</v>
      </c>
      <c r="DG53" s="5">
        <v>0</v>
      </c>
      <c r="DH53" s="5">
        <v>118</v>
      </c>
      <c r="DI53" s="5">
        <v>0</v>
      </c>
      <c r="DJ53" s="5">
        <v>118</v>
      </c>
      <c r="DK53" s="5">
        <v>0</v>
      </c>
      <c r="DL53" s="5">
        <v>248</v>
      </c>
      <c r="DM53" s="5">
        <v>0</v>
      </c>
      <c r="DN53" s="5">
        <v>14</v>
      </c>
      <c r="DO53" s="5">
        <v>1.5</v>
      </c>
      <c r="DP53" s="5" t="s">
        <v>161</v>
      </c>
      <c r="DQ53" s="5">
        <v>2162678</v>
      </c>
      <c r="DR53" s="5">
        <v>1425014</v>
      </c>
      <c r="DS53" s="5">
        <v>1.284</v>
      </c>
      <c r="DT53" s="5">
        <v>2.069</v>
      </c>
      <c r="DU53" s="5">
        <v>0.85</v>
      </c>
      <c r="DV53" s="5">
        <v>4.9400000000000004</v>
      </c>
      <c r="DW53" s="5">
        <v>0</v>
      </c>
      <c r="DX53" s="6">
        <f t="shared" si="12"/>
        <v>4.9937925844543152E-3</v>
      </c>
      <c r="DY53" s="6">
        <f t="shared" si="13"/>
        <v>1.6775770804127399E-2</v>
      </c>
      <c r="DZ53" s="7">
        <f t="shared" si="14"/>
        <v>48.866244941175403</v>
      </c>
      <c r="EA53" s="8">
        <f t="shared" si="15"/>
        <v>2.1769563388581714E-2</v>
      </c>
    </row>
    <row r="54" spans="1:131" s="9" customFormat="1" x14ac:dyDescent="0.25">
      <c r="A54" s="9">
        <v>45</v>
      </c>
      <c r="B54" s="9" t="s">
        <v>325</v>
      </c>
      <c r="C54" s="9">
        <v>10</v>
      </c>
      <c r="D54" s="9">
        <v>0</v>
      </c>
      <c r="E54" s="9">
        <v>6</v>
      </c>
      <c r="F54" s="9">
        <v>0</v>
      </c>
      <c r="G54" s="9" t="s">
        <v>130</v>
      </c>
      <c r="H54" s="9" t="s">
        <v>130</v>
      </c>
      <c r="I54" s="9">
        <v>6</v>
      </c>
      <c r="J54" s="9">
        <v>0</v>
      </c>
      <c r="K54" s="9" t="s">
        <v>130</v>
      </c>
      <c r="L54" s="9" t="s">
        <v>130</v>
      </c>
      <c r="M54" s="9" t="s">
        <v>168</v>
      </c>
      <c r="N54" s="9">
        <v>78</v>
      </c>
      <c r="O54" s="9">
        <v>107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2</v>
      </c>
      <c r="X54" s="9">
        <v>0</v>
      </c>
      <c r="Y54" s="9">
        <v>1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97.449996948242202</v>
      </c>
      <c r="AG54" s="9">
        <v>97.489997863769517</v>
      </c>
      <c r="AH54" s="9">
        <v>99.139999389648438</v>
      </c>
      <c r="AI54" s="1">
        <f t="shared" si="6"/>
        <v>4.1030789213081231E-4</v>
      </c>
      <c r="AJ54" s="1">
        <f t="shared" si="7"/>
        <v>1.6643146419579313E-2</v>
      </c>
      <c r="AK54" s="9" t="s">
        <v>326</v>
      </c>
      <c r="AL54" s="9">
        <v>47</v>
      </c>
      <c r="AM54" s="9">
        <v>77</v>
      </c>
      <c r="AN54" s="9">
        <v>53</v>
      </c>
      <c r="AO54" s="9">
        <v>7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28</v>
      </c>
      <c r="AV54" s="9">
        <v>2</v>
      </c>
      <c r="AW54" s="9">
        <v>0</v>
      </c>
      <c r="AX54" s="9">
        <v>0</v>
      </c>
      <c r="AY54" s="9">
        <v>0</v>
      </c>
      <c r="AZ54" s="9">
        <v>1</v>
      </c>
      <c r="BA54" s="9">
        <v>2</v>
      </c>
      <c r="BB54" s="9">
        <v>0</v>
      </c>
      <c r="BC54" s="9">
        <v>0</v>
      </c>
      <c r="BD54" s="9">
        <v>99.040000915527344</v>
      </c>
      <c r="BE54" s="9">
        <v>98.800003051757798</v>
      </c>
      <c r="BF54" s="9">
        <v>99.319999694824219</v>
      </c>
      <c r="BG54" s="1">
        <f t="shared" si="8"/>
        <v>-2.4291281007735588E-3</v>
      </c>
      <c r="BH54" s="1">
        <f t="shared" si="9"/>
        <v>5.23556831115779E-3</v>
      </c>
      <c r="BI54" s="9" t="s">
        <v>327</v>
      </c>
      <c r="BJ54" s="9">
        <v>2</v>
      </c>
      <c r="BK54" s="9">
        <v>1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2</v>
      </c>
      <c r="BT54" s="9">
        <v>2</v>
      </c>
      <c r="BU54" s="9">
        <v>2</v>
      </c>
      <c r="BV54" s="9">
        <v>17</v>
      </c>
      <c r="BW54" s="9">
        <v>167</v>
      </c>
      <c r="BX54" s="9">
        <v>0</v>
      </c>
      <c r="BY54" s="9">
        <v>0</v>
      </c>
      <c r="BZ54" s="9">
        <v>0</v>
      </c>
      <c r="CA54" s="9">
        <v>0</v>
      </c>
      <c r="CB54" s="9">
        <v>98.209999084472656</v>
      </c>
      <c r="CC54" s="9">
        <v>98</v>
      </c>
      <c r="CD54" s="9">
        <v>98.730003356933594</v>
      </c>
      <c r="CE54" s="1">
        <f t="shared" si="10"/>
        <v>-2.1428478007414764E-3</v>
      </c>
      <c r="CF54" s="1">
        <f t="shared" si="11"/>
        <v>7.3939363122925705E-3</v>
      </c>
      <c r="CG54" s="9" t="s">
        <v>328</v>
      </c>
      <c r="CH54" s="9">
        <v>77</v>
      </c>
      <c r="CI54" s="9">
        <v>16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39</v>
      </c>
      <c r="CR54" s="9">
        <v>16</v>
      </c>
      <c r="CS54" s="9">
        <v>24</v>
      </c>
      <c r="CT54" s="9">
        <v>13</v>
      </c>
      <c r="CU54" s="9">
        <v>13</v>
      </c>
      <c r="CV54" s="9">
        <v>0</v>
      </c>
      <c r="CW54" s="9">
        <v>0</v>
      </c>
      <c r="CX54" s="9">
        <v>0</v>
      </c>
      <c r="CY54" s="9">
        <v>0</v>
      </c>
      <c r="CZ54" s="9">
        <v>98.519996643066406</v>
      </c>
      <c r="DA54" s="9">
        <v>99.040000915527344</v>
      </c>
      <c r="DB54" s="9">
        <v>101.0299987792969</v>
      </c>
      <c r="DC54" s="9">
        <v>465</v>
      </c>
      <c r="DD54" s="9">
        <v>148</v>
      </c>
      <c r="DE54" s="9">
        <v>369</v>
      </c>
      <c r="DF54" s="9">
        <v>33</v>
      </c>
      <c r="DG54" s="9">
        <v>0</v>
      </c>
      <c r="DH54" s="9">
        <v>7</v>
      </c>
      <c r="DI54" s="9">
        <v>0</v>
      </c>
      <c r="DJ54" s="9">
        <v>7</v>
      </c>
      <c r="DK54" s="9">
        <v>0</v>
      </c>
      <c r="DL54" s="9">
        <v>180</v>
      </c>
      <c r="DM54" s="9">
        <v>0</v>
      </c>
      <c r="DN54" s="9">
        <v>0</v>
      </c>
      <c r="DO54" s="9">
        <v>3</v>
      </c>
      <c r="DP54" s="9" t="s">
        <v>135</v>
      </c>
      <c r="DQ54" s="9">
        <v>623753</v>
      </c>
      <c r="DR54" s="9">
        <v>726285</v>
      </c>
      <c r="DS54" s="9">
        <v>1.571</v>
      </c>
      <c r="DT54" s="9">
        <v>1.599</v>
      </c>
      <c r="DU54" s="9">
        <v>2.15</v>
      </c>
      <c r="DV54" s="9">
        <v>10.28</v>
      </c>
      <c r="DW54" s="9">
        <v>0.5484</v>
      </c>
      <c r="DX54" s="1">
        <f t="shared" si="12"/>
        <v>5.2504469674273802E-3</v>
      </c>
      <c r="DY54" s="1">
        <f t="shared" si="13"/>
        <v>1.9697098760901421E-2</v>
      </c>
      <c r="DZ54" s="2">
        <f t="shared" si="14"/>
        <v>100.99080159484025</v>
      </c>
      <c r="EA54" s="3">
        <f t="shared" si="15"/>
        <v>2.4947545728328802E-2</v>
      </c>
    </row>
    <row r="55" spans="1:131" customFormat="1" hidden="1" x14ac:dyDescent="0.25">
      <c r="A55" s="5">
        <v>46</v>
      </c>
      <c r="B55" s="5" t="s">
        <v>329</v>
      </c>
      <c r="C55" s="5">
        <v>9</v>
      </c>
      <c r="D55" s="5">
        <v>0</v>
      </c>
      <c r="E55" s="5">
        <v>5</v>
      </c>
      <c r="F55" s="5">
        <v>1</v>
      </c>
      <c r="G55" s="5" t="s">
        <v>130</v>
      </c>
      <c r="H55" s="5" t="s">
        <v>130</v>
      </c>
      <c r="I55" s="5">
        <v>5</v>
      </c>
      <c r="J55" s="5">
        <v>1</v>
      </c>
      <c r="K55" s="5" t="s">
        <v>130</v>
      </c>
      <c r="L55" s="5" t="s">
        <v>130</v>
      </c>
      <c r="M55" s="5" t="s">
        <v>330</v>
      </c>
      <c r="N55" s="5">
        <v>18</v>
      </c>
      <c r="O55" s="5">
        <v>22</v>
      </c>
      <c r="P55" s="5">
        <v>63</v>
      </c>
      <c r="Q55" s="5">
        <v>41</v>
      </c>
      <c r="R55" s="5">
        <v>5</v>
      </c>
      <c r="S55" s="5">
        <v>0</v>
      </c>
      <c r="T55" s="5">
        <v>0</v>
      </c>
      <c r="U55" s="5">
        <v>0</v>
      </c>
      <c r="V55" s="5">
        <v>0</v>
      </c>
      <c r="W55" s="5">
        <v>4</v>
      </c>
      <c r="X55" s="5">
        <v>2</v>
      </c>
      <c r="Y55" s="5">
        <v>0</v>
      </c>
      <c r="Z55" s="5">
        <v>2</v>
      </c>
      <c r="AA55" s="5">
        <v>44</v>
      </c>
      <c r="AB55" s="5">
        <v>1</v>
      </c>
      <c r="AC55" s="5">
        <v>48</v>
      </c>
      <c r="AD55" s="5">
        <v>1</v>
      </c>
      <c r="AE55" s="5">
        <v>48</v>
      </c>
      <c r="AF55" s="5">
        <v>53.529998779296882</v>
      </c>
      <c r="AG55" s="5">
        <v>53</v>
      </c>
      <c r="AH55" s="5">
        <v>54.419998168945313</v>
      </c>
      <c r="AI55" s="6">
        <f t="shared" si="6"/>
        <v>-9.999976967865809E-3</v>
      </c>
      <c r="AJ55" s="6">
        <f t="shared" si="7"/>
        <v>2.6093315265042216E-2</v>
      </c>
      <c r="AK55" s="5" t="s">
        <v>257</v>
      </c>
      <c r="AL55" s="5">
        <v>2</v>
      </c>
      <c r="AM55" s="5">
        <v>25</v>
      </c>
      <c r="AN55" s="5">
        <v>40</v>
      </c>
      <c r="AO55" s="5">
        <v>57</v>
      </c>
      <c r="AP55" s="5">
        <v>71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0</v>
      </c>
      <c r="AY55" s="5">
        <v>0</v>
      </c>
      <c r="AZ55" s="5">
        <v>1</v>
      </c>
      <c r="BA55" s="5">
        <v>1</v>
      </c>
      <c r="BB55" s="5">
        <v>1</v>
      </c>
      <c r="BC55" s="5">
        <v>1</v>
      </c>
      <c r="BD55" s="5">
        <v>53.900001525878913</v>
      </c>
      <c r="BE55" s="5">
        <v>53.360000610351563</v>
      </c>
      <c r="BF55" s="5">
        <v>53.520000457763672</v>
      </c>
      <c r="BG55" s="6">
        <f t="shared" si="8"/>
        <v>-1.0119957071788255E-2</v>
      </c>
      <c r="BH55" s="6">
        <f t="shared" si="9"/>
        <v>2.9895337452094939E-3</v>
      </c>
      <c r="BI55" s="5" t="s">
        <v>331</v>
      </c>
      <c r="BJ55" s="5">
        <v>2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1</v>
      </c>
      <c r="BV55" s="5">
        <v>0</v>
      </c>
      <c r="BW55" s="5">
        <v>194</v>
      </c>
      <c r="BX55" s="5">
        <v>0</v>
      </c>
      <c r="BY55" s="5">
        <v>0</v>
      </c>
      <c r="BZ55" s="5">
        <v>0</v>
      </c>
      <c r="CA55" s="5">
        <v>0</v>
      </c>
      <c r="CB55" s="5">
        <v>52.819999694824219</v>
      </c>
      <c r="CC55" s="5">
        <v>52.779998779296882</v>
      </c>
      <c r="CD55" s="5">
        <v>54.020000457763672</v>
      </c>
      <c r="CE55" s="6">
        <f t="shared" si="10"/>
        <v>-7.5788019046019173E-4</v>
      </c>
      <c r="CF55" s="6">
        <f t="shared" si="11"/>
        <v>2.2954492187320596E-2</v>
      </c>
      <c r="CG55" s="5" t="s">
        <v>265</v>
      </c>
      <c r="CH55" s="5">
        <v>14</v>
      </c>
      <c r="CI55" s="5">
        <v>43</v>
      </c>
      <c r="CJ55" s="5">
        <v>62</v>
      </c>
      <c r="CK55" s="5">
        <v>38</v>
      </c>
      <c r="CL55" s="5">
        <v>16</v>
      </c>
      <c r="CM55" s="5">
        <v>1</v>
      </c>
      <c r="CN55" s="5">
        <v>116</v>
      </c>
      <c r="CO55" s="5">
        <v>1</v>
      </c>
      <c r="CP55" s="5">
        <v>16</v>
      </c>
      <c r="CQ55" s="5">
        <v>5</v>
      </c>
      <c r="CR55" s="5">
        <v>5</v>
      </c>
      <c r="CS55" s="5">
        <v>5</v>
      </c>
      <c r="CT55" s="5">
        <v>4</v>
      </c>
      <c r="CU55" s="5">
        <v>7</v>
      </c>
      <c r="CV55" s="5">
        <v>1</v>
      </c>
      <c r="CW55" s="5">
        <v>1</v>
      </c>
      <c r="CX55" s="5">
        <v>1</v>
      </c>
      <c r="CY55" s="5">
        <v>1</v>
      </c>
      <c r="CZ55" s="5">
        <v>52.509998321533203</v>
      </c>
      <c r="DA55" s="5">
        <v>53.209999084472663</v>
      </c>
      <c r="DB55" s="5">
        <v>54.630001068115227</v>
      </c>
      <c r="DC55" s="5">
        <v>427</v>
      </c>
      <c r="DD55" s="5">
        <v>29</v>
      </c>
      <c r="DE55" s="5">
        <v>268</v>
      </c>
      <c r="DF55" s="5">
        <v>9</v>
      </c>
      <c r="DG55" s="5">
        <v>16</v>
      </c>
      <c r="DH55" s="5">
        <v>228</v>
      </c>
      <c r="DI55" s="5">
        <v>0</v>
      </c>
      <c r="DJ55" s="5">
        <v>174</v>
      </c>
      <c r="DK55" s="5">
        <v>50</v>
      </c>
      <c r="DL55" s="5">
        <v>245</v>
      </c>
      <c r="DM55" s="5">
        <v>49</v>
      </c>
      <c r="DN55" s="5">
        <v>44</v>
      </c>
      <c r="DO55" s="5">
        <v>2.2000000000000002</v>
      </c>
      <c r="DP55" s="5" t="s">
        <v>130</v>
      </c>
      <c r="DQ55" s="5">
        <v>837153</v>
      </c>
      <c r="DR55" s="5">
        <v>1858300</v>
      </c>
      <c r="DS55" s="5">
        <v>0.38600000000000001</v>
      </c>
      <c r="DT55" s="5">
        <v>0.93700000000000006</v>
      </c>
      <c r="DU55" s="5">
        <v>9.3699999999999992</v>
      </c>
      <c r="DV55" s="5">
        <v>2.68</v>
      </c>
      <c r="DW55" s="5">
        <v>0</v>
      </c>
      <c r="DX55" s="6">
        <f t="shared" si="12"/>
        <v>1.3155436477797822E-2</v>
      </c>
      <c r="DY55" s="6">
        <f t="shared" si="13"/>
        <v>2.5993079917242534E-2</v>
      </c>
      <c r="DZ55" s="7">
        <f t="shared" si="14"/>
        <v>54.593090843071764</v>
      </c>
      <c r="EA55" s="8">
        <f t="shared" si="15"/>
        <v>3.9148516395040356E-2</v>
      </c>
    </row>
    <row r="56" spans="1:131" customFormat="1" hidden="1" x14ac:dyDescent="0.25">
      <c r="A56" s="5">
        <v>47</v>
      </c>
      <c r="B56" s="5" t="s">
        <v>332</v>
      </c>
      <c r="C56" s="5">
        <v>9</v>
      </c>
      <c r="D56" s="5">
        <v>0</v>
      </c>
      <c r="E56" s="5">
        <v>6</v>
      </c>
      <c r="F56" s="5">
        <v>0</v>
      </c>
      <c r="G56" s="5" t="s">
        <v>130</v>
      </c>
      <c r="H56" s="5" t="s">
        <v>130</v>
      </c>
      <c r="I56" s="5">
        <v>6</v>
      </c>
      <c r="J56" s="5">
        <v>0</v>
      </c>
      <c r="K56" s="5" t="s">
        <v>130</v>
      </c>
      <c r="L56" s="5" t="s">
        <v>130</v>
      </c>
      <c r="M56" s="5" t="s">
        <v>333</v>
      </c>
      <c r="N56" s="5">
        <v>4</v>
      </c>
      <c r="O56" s="5">
        <v>4</v>
      </c>
      <c r="P56" s="5">
        <v>2</v>
      </c>
      <c r="Q56" s="5">
        <v>6</v>
      </c>
      <c r="R56" s="5">
        <v>176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3</v>
      </c>
      <c r="Y56" s="5">
        <v>0</v>
      </c>
      <c r="Z56" s="5">
        <v>0</v>
      </c>
      <c r="AA56" s="5">
        <v>8</v>
      </c>
      <c r="AB56" s="5">
        <v>1</v>
      </c>
      <c r="AC56" s="5">
        <v>11</v>
      </c>
      <c r="AD56" s="5">
        <v>1</v>
      </c>
      <c r="AE56" s="5">
        <v>11</v>
      </c>
      <c r="AF56" s="5">
        <v>29.190000534057621</v>
      </c>
      <c r="AG56" s="5">
        <v>29.389999389648441</v>
      </c>
      <c r="AH56" s="5">
        <v>29.489999771118161</v>
      </c>
      <c r="AI56" s="6">
        <f t="shared" si="6"/>
        <v>6.8049969290323586E-3</v>
      </c>
      <c r="AJ56" s="6">
        <f t="shared" si="7"/>
        <v>3.3909929550985929E-3</v>
      </c>
      <c r="AK56" s="5" t="s">
        <v>334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194</v>
      </c>
      <c r="AZ56" s="5">
        <v>0</v>
      </c>
      <c r="BA56" s="5">
        <v>0</v>
      </c>
      <c r="BB56" s="5">
        <v>0</v>
      </c>
      <c r="BC56" s="5">
        <v>0</v>
      </c>
      <c r="BD56" s="5">
        <v>28.360000610351559</v>
      </c>
      <c r="BE56" s="5">
        <v>28.420000076293949</v>
      </c>
      <c r="BF56" s="5">
        <v>28.79000091552734</v>
      </c>
      <c r="BG56" s="6">
        <f t="shared" si="8"/>
        <v>2.1111705060281594E-3</v>
      </c>
      <c r="BH56" s="6">
        <f t="shared" si="9"/>
        <v>1.2851713354195771E-2</v>
      </c>
      <c r="BI56" s="5" t="s">
        <v>335</v>
      </c>
      <c r="BJ56" s="5">
        <v>8</v>
      </c>
      <c r="BK56" s="5">
        <v>4</v>
      </c>
      <c r="BL56" s="5">
        <v>2</v>
      </c>
      <c r="BM56" s="5">
        <v>0</v>
      </c>
      <c r="BN56" s="5">
        <v>0</v>
      </c>
      <c r="BO56" s="5">
        <v>1</v>
      </c>
      <c r="BP56" s="5">
        <v>2</v>
      </c>
      <c r="BQ56" s="5">
        <v>0</v>
      </c>
      <c r="BR56" s="5">
        <v>0</v>
      </c>
      <c r="BS56" s="5">
        <v>2</v>
      </c>
      <c r="BT56" s="5">
        <v>5</v>
      </c>
      <c r="BU56" s="5">
        <v>0</v>
      </c>
      <c r="BV56" s="5">
        <v>2</v>
      </c>
      <c r="BW56" s="5">
        <v>174</v>
      </c>
      <c r="BX56" s="5">
        <v>0</v>
      </c>
      <c r="BY56" s="5">
        <v>0</v>
      </c>
      <c r="BZ56" s="5">
        <v>0</v>
      </c>
      <c r="CA56" s="5">
        <v>0</v>
      </c>
      <c r="CB56" s="5">
        <v>27.489999771118161</v>
      </c>
      <c r="CC56" s="5">
        <v>27.610000610351559</v>
      </c>
      <c r="CD56" s="5">
        <v>28.649999618530281</v>
      </c>
      <c r="CE56" s="6">
        <f t="shared" si="10"/>
        <v>4.3462816581180119E-3</v>
      </c>
      <c r="CF56" s="6">
        <f t="shared" si="11"/>
        <v>3.6300140384856072E-2</v>
      </c>
      <c r="CG56" s="5" t="s">
        <v>336</v>
      </c>
      <c r="CH56" s="5">
        <v>31</v>
      </c>
      <c r="CI56" s="5">
        <v>20</v>
      </c>
      <c r="CJ56" s="5">
        <v>9</v>
      </c>
      <c r="CK56" s="5">
        <v>20</v>
      </c>
      <c r="CL56" s="5">
        <v>61</v>
      </c>
      <c r="CM56" s="5">
        <v>2</v>
      </c>
      <c r="CN56" s="5">
        <v>56</v>
      </c>
      <c r="CO56" s="5">
        <v>1</v>
      </c>
      <c r="CP56" s="5">
        <v>32</v>
      </c>
      <c r="CQ56" s="5">
        <v>20</v>
      </c>
      <c r="CR56" s="5">
        <v>11</v>
      </c>
      <c r="CS56" s="5">
        <v>1</v>
      </c>
      <c r="CT56" s="5">
        <v>4</v>
      </c>
      <c r="CU56" s="5">
        <v>42</v>
      </c>
      <c r="CV56" s="5">
        <v>3</v>
      </c>
      <c r="CW56" s="5">
        <v>58</v>
      </c>
      <c r="CX56" s="5">
        <v>2</v>
      </c>
      <c r="CY56" s="5">
        <v>58</v>
      </c>
      <c r="CZ56" s="5">
        <v>28.520000457763668</v>
      </c>
      <c r="DA56" s="5">
        <v>28.815000534057621</v>
      </c>
      <c r="DB56" s="5">
        <v>29.319999694824219</v>
      </c>
      <c r="DC56" s="5">
        <v>111</v>
      </c>
      <c r="DD56" s="5">
        <v>49</v>
      </c>
      <c r="DE56" s="5">
        <v>17</v>
      </c>
      <c r="DF56" s="5">
        <v>4</v>
      </c>
      <c r="DG56" s="5">
        <v>32</v>
      </c>
      <c r="DH56" s="5">
        <v>263</v>
      </c>
      <c r="DI56" s="5">
        <v>0</v>
      </c>
      <c r="DJ56" s="5">
        <v>182</v>
      </c>
      <c r="DK56" s="5">
        <v>69</v>
      </c>
      <c r="DL56" s="5">
        <v>418</v>
      </c>
      <c r="DM56" s="5">
        <v>11</v>
      </c>
      <c r="DN56" s="5">
        <v>202</v>
      </c>
      <c r="DO56" s="5">
        <v>1.7</v>
      </c>
      <c r="DP56" s="5" t="s">
        <v>130</v>
      </c>
      <c r="DQ56" s="5">
        <v>1490426</v>
      </c>
      <c r="DR56" s="5">
        <v>3949900</v>
      </c>
      <c r="DS56" s="5">
        <v>9.9</v>
      </c>
      <c r="DT56" s="5">
        <v>10.554</v>
      </c>
      <c r="DU56" s="5"/>
      <c r="DV56" s="5">
        <v>6.01</v>
      </c>
      <c r="DW56" s="5">
        <v>0</v>
      </c>
      <c r="DX56" s="6">
        <f t="shared" si="12"/>
        <v>1.0237725865917646E-2</v>
      </c>
      <c r="DY56" s="6">
        <f t="shared" si="13"/>
        <v>1.7223709618787719E-2</v>
      </c>
      <c r="DZ56" s="7">
        <f t="shared" si="14"/>
        <v>29.311301735921443</v>
      </c>
      <c r="EA56" s="8">
        <f t="shared" si="15"/>
        <v>2.7461435484705365E-2</v>
      </c>
    </row>
    <row r="57" spans="1:131" s="9" customFormat="1" x14ac:dyDescent="0.25">
      <c r="A57" s="9">
        <v>48</v>
      </c>
      <c r="B57" s="9" t="s">
        <v>337</v>
      </c>
      <c r="C57" s="9">
        <v>9</v>
      </c>
      <c r="D57" s="9">
        <v>0</v>
      </c>
      <c r="E57" s="9">
        <v>6</v>
      </c>
      <c r="F57" s="9">
        <v>0</v>
      </c>
      <c r="G57" s="9" t="s">
        <v>130</v>
      </c>
      <c r="H57" s="9" t="s">
        <v>130</v>
      </c>
      <c r="I57" s="9">
        <v>6</v>
      </c>
      <c r="J57" s="9">
        <v>0</v>
      </c>
      <c r="K57" s="9" t="s">
        <v>130</v>
      </c>
      <c r="L57" s="9" t="s">
        <v>130</v>
      </c>
      <c r="M57" s="9" t="s">
        <v>174</v>
      </c>
      <c r="N57" s="9">
        <v>12</v>
      </c>
      <c r="O57" s="9">
        <v>63</v>
      </c>
      <c r="P57" s="9">
        <v>85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1</v>
      </c>
      <c r="Y57" s="9">
        <v>0</v>
      </c>
      <c r="Z57" s="9">
        <v>0</v>
      </c>
      <c r="AA57" s="9">
        <v>0</v>
      </c>
      <c r="AB57" s="9">
        <v>1</v>
      </c>
      <c r="AC57" s="9">
        <v>1</v>
      </c>
      <c r="AD57" s="9">
        <v>0</v>
      </c>
      <c r="AE57" s="9">
        <v>0</v>
      </c>
      <c r="AF57" s="9">
        <v>171.6300048828125</v>
      </c>
      <c r="AG57" s="9">
        <v>170.58000183105469</v>
      </c>
      <c r="AH57" s="9">
        <v>173.3800048828125</v>
      </c>
      <c r="AI57" s="1">
        <f t="shared" si="6"/>
        <v>-6.1554873987970105E-3</v>
      </c>
      <c r="AJ57" s="1">
        <f t="shared" si="7"/>
        <v>1.614951535876552E-2</v>
      </c>
      <c r="AK57" s="9" t="s">
        <v>338</v>
      </c>
      <c r="AL57" s="9">
        <v>2</v>
      </c>
      <c r="AM57" s="9">
        <v>16</v>
      </c>
      <c r="AN57" s="9">
        <v>108</v>
      </c>
      <c r="AO57" s="9">
        <v>13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172.74000549316409</v>
      </c>
      <c r="BE57" s="9">
        <v>172.24000549316409</v>
      </c>
      <c r="BF57" s="9">
        <v>172.5</v>
      </c>
      <c r="BG57" s="1">
        <f t="shared" si="8"/>
        <v>-2.9029260569772841E-3</v>
      </c>
      <c r="BH57" s="1">
        <f t="shared" si="9"/>
        <v>1.5072145323821173E-3</v>
      </c>
      <c r="BI57" s="9" t="s">
        <v>196</v>
      </c>
      <c r="BJ57" s="9">
        <v>16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20</v>
      </c>
      <c r="BT57" s="9">
        <v>16</v>
      </c>
      <c r="BU57" s="9">
        <v>23</v>
      </c>
      <c r="BV57" s="9">
        <v>16</v>
      </c>
      <c r="BW57" s="9">
        <v>72</v>
      </c>
      <c r="BX57" s="9">
        <v>0</v>
      </c>
      <c r="BY57" s="9">
        <v>0</v>
      </c>
      <c r="BZ57" s="9">
        <v>0</v>
      </c>
      <c r="CA57" s="9">
        <v>0</v>
      </c>
      <c r="CB57" s="9">
        <v>171.7799987792969</v>
      </c>
      <c r="CC57" s="9">
        <v>171.77000427246091</v>
      </c>
      <c r="CD57" s="9">
        <v>173.8800048828125</v>
      </c>
      <c r="CE57" s="1">
        <f t="shared" si="10"/>
        <v>-5.8185402499910666E-5</v>
      </c>
      <c r="CF57" s="1">
        <f t="shared" si="11"/>
        <v>1.2134808782491291E-2</v>
      </c>
      <c r="CG57" s="9" t="s">
        <v>339</v>
      </c>
      <c r="CH57" s="9">
        <v>5</v>
      </c>
      <c r="CI57" s="9">
        <v>135</v>
      </c>
      <c r="CJ57" s="9">
        <v>18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1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172.58000183105469</v>
      </c>
      <c r="DA57" s="9">
        <v>173.3500061035156</v>
      </c>
      <c r="DB57" s="9">
        <v>173.3500061035156</v>
      </c>
      <c r="DC57" s="9">
        <v>473</v>
      </c>
      <c r="DD57" s="9">
        <v>77</v>
      </c>
      <c r="DE57" s="9">
        <v>299</v>
      </c>
      <c r="DF57" s="9">
        <v>1</v>
      </c>
      <c r="DG57" s="9">
        <v>0</v>
      </c>
      <c r="DH57" s="9">
        <v>13</v>
      </c>
      <c r="DI57" s="9">
        <v>0</v>
      </c>
      <c r="DJ57" s="9">
        <v>13</v>
      </c>
      <c r="DK57" s="9">
        <v>0</v>
      </c>
      <c r="DL57" s="9">
        <v>72</v>
      </c>
      <c r="DM57" s="9">
        <v>0</v>
      </c>
      <c r="DN57" s="9">
        <v>0</v>
      </c>
      <c r="DO57" s="9">
        <v>1.9</v>
      </c>
      <c r="DP57" s="9" t="s">
        <v>130</v>
      </c>
      <c r="DQ57" s="9">
        <v>318099</v>
      </c>
      <c r="DR57" s="9">
        <v>277228</v>
      </c>
      <c r="DS57" s="9">
        <v>2.4750000000000001</v>
      </c>
      <c r="DT57" s="9">
        <v>3.419</v>
      </c>
      <c r="DU57" s="9">
        <v>1.54</v>
      </c>
      <c r="DV57" s="9">
        <v>5.72</v>
      </c>
      <c r="DW57" s="9">
        <v>0.34860000000000002</v>
      </c>
      <c r="DX57" s="1">
        <f t="shared" si="12"/>
        <v>4.4419050784521019E-3</v>
      </c>
      <c r="DY57" s="1">
        <f t="shared" si="13"/>
        <v>0</v>
      </c>
      <c r="DZ57" s="2">
        <f t="shared" si="14"/>
        <v>173.3500061035156</v>
      </c>
      <c r="EA57" s="3">
        <f t="shared" si="15"/>
        <v>4.4419050784521019E-3</v>
      </c>
    </row>
    <row r="58" spans="1:131" customFormat="1" hidden="1" x14ac:dyDescent="0.25">
      <c r="A58" s="5">
        <v>49</v>
      </c>
      <c r="B58" s="5" t="s">
        <v>340</v>
      </c>
      <c r="C58" s="5">
        <v>10</v>
      </c>
      <c r="D58" s="5">
        <v>0</v>
      </c>
      <c r="E58" s="5">
        <v>6</v>
      </c>
      <c r="F58" s="5">
        <v>0</v>
      </c>
      <c r="G58" s="5" t="s">
        <v>130</v>
      </c>
      <c r="H58" s="5" t="s">
        <v>130</v>
      </c>
      <c r="I58" s="5">
        <v>6</v>
      </c>
      <c r="J58" s="5">
        <v>0</v>
      </c>
      <c r="K58" s="5" t="s">
        <v>130</v>
      </c>
      <c r="L58" s="5" t="s">
        <v>130</v>
      </c>
      <c r="M58" s="5" t="s">
        <v>341</v>
      </c>
      <c r="N58" s="5">
        <v>0</v>
      </c>
      <c r="O58" s="5">
        <v>10</v>
      </c>
      <c r="P58" s="5">
        <v>27</v>
      </c>
      <c r="Q58" s="5">
        <v>47</v>
      </c>
      <c r="R58" s="5">
        <v>70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1</v>
      </c>
      <c r="Z58" s="5">
        <v>0</v>
      </c>
      <c r="AA58" s="5">
        <v>1</v>
      </c>
      <c r="AB58" s="5">
        <v>1</v>
      </c>
      <c r="AC58" s="5">
        <v>2</v>
      </c>
      <c r="AD58" s="5">
        <v>1</v>
      </c>
      <c r="AE58" s="5">
        <v>2</v>
      </c>
      <c r="AF58" s="5">
        <v>13.680000305175779</v>
      </c>
      <c r="AG58" s="5">
        <v>13.710000038146971</v>
      </c>
      <c r="AH58" s="5">
        <v>13.89999961853027</v>
      </c>
      <c r="AI58" s="6">
        <f t="shared" si="6"/>
        <v>2.1881643244142657E-3</v>
      </c>
      <c r="AJ58" s="6">
        <f t="shared" si="7"/>
        <v>1.3669034935080759E-2</v>
      </c>
      <c r="AK58" s="5" t="s">
        <v>341</v>
      </c>
      <c r="AL58" s="5">
        <v>46</v>
      </c>
      <c r="AM58" s="5">
        <v>22</v>
      </c>
      <c r="AN58" s="5">
        <v>20</v>
      </c>
      <c r="AO58" s="5">
        <v>0</v>
      </c>
      <c r="AP58" s="5">
        <v>0</v>
      </c>
      <c r="AQ58" s="5">
        <v>1</v>
      </c>
      <c r="AR58" s="5">
        <v>3</v>
      </c>
      <c r="AS58" s="5">
        <v>0</v>
      </c>
      <c r="AT58" s="5">
        <v>0</v>
      </c>
      <c r="AU58" s="5">
        <v>18</v>
      </c>
      <c r="AV58" s="5">
        <v>23</v>
      </c>
      <c r="AW58" s="5">
        <v>11</v>
      </c>
      <c r="AX58" s="5">
        <v>7</v>
      </c>
      <c r="AY58" s="5">
        <v>57</v>
      </c>
      <c r="AZ58" s="5">
        <v>2</v>
      </c>
      <c r="BA58" s="5">
        <v>98</v>
      </c>
      <c r="BB58" s="5">
        <v>0</v>
      </c>
      <c r="BC58" s="5">
        <v>0</v>
      </c>
      <c r="BD58" s="5">
        <v>13.80000019073486</v>
      </c>
      <c r="BE58" s="5">
        <v>13.960000038146971</v>
      </c>
      <c r="BF58" s="5">
        <v>14.5</v>
      </c>
      <c r="BG58" s="6">
        <f t="shared" si="8"/>
        <v>1.1461307089892347E-2</v>
      </c>
      <c r="BH58" s="6">
        <f t="shared" si="9"/>
        <v>3.7241376679519211E-2</v>
      </c>
      <c r="BI58" s="5" t="s">
        <v>342</v>
      </c>
      <c r="BJ58" s="5">
        <v>11</v>
      </c>
      <c r="BK58" s="5">
        <v>28</v>
      </c>
      <c r="BL58" s="5">
        <v>41</v>
      </c>
      <c r="BM58" s="5">
        <v>12</v>
      </c>
      <c r="BN58" s="5">
        <v>66</v>
      </c>
      <c r="BO58" s="5">
        <v>1</v>
      </c>
      <c r="BP58" s="5">
        <v>1</v>
      </c>
      <c r="BQ58" s="5">
        <v>0</v>
      </c>
      <c r="BR58" s="5">
        <v>0</v>
      </c>
      <c r="BS58" s="5">
        <v>4</v>
      </c>
      <c r="BT58" s="5">
        <v>0</v>
      </c>
      <c r="BU58" s="5">
        <v>0</v>
      </c>
      <c r="BV58" s="5">
        <v>1</v>
      </c>
      <c r="BW58" s="5">
        <v>21</v>
      </c>
      <c r="BX58" s="5">
        <v>2</v>
      </c>
      <c r="BY58" s="5">
        <v>22</v>
      </c>
      <c r="BZ58" s="5">
        <v>1</v>
      </c>
      <c r="CA58" s="5">
        <v>22</v>
      </c>
      <c r="CB58" s="5">
        <v>14.47000026702881</v>
      </c>
      <c r="CC58" s="5">
        <v>14.39999961853027</v>
      </c>
      <c r="CD58" s="5">
        <v>14.82999992370606</v>
      </c>
      <c r="CE58" s="6">
        <f t="shared" si="10"/>
        <v>-4.8611562745086712E-3</v>
      </c>
      <c r="CF58" s="6">
        <f t="shared" si="11"/>
        <v>2.8995300565607285E-2</v>
      </c>
      <c r="CG58" s="5" t="s">
        <v>343</v>
      </c>
      <c r="CH58" s="5">
        <v>12</v>
      </c>
      <c r="CI58" s="5">
        <v>55</v>
      </c>
      <c r="CJ58" s="5">
        <v>27</v>
      </c>
      <c r="CK58" s="5">
        <v>30</v>
      </c>
      <c r="CL58" s="5">
        <v>25</v>
      </c>
      <c r="CM58" s="5">
        <v>1</v>
      </c>
      <c r="CN58" s="5">
        <v>82</v>
      </c>
      <c r="CO58" s="5">
        <v>1</v>
      </c>
      <c r="CP58" s="5">
        <v>25</v>
      </c>
      <c r="CQ58" s="5">
        <v>3</v>
      </c>
      <c r="CR58" s="5">
        <v>9</v>
      </c>
      <c r="CS58" s="5">
        <v>1</v>
      </c>
      <c r="CT58" s="5">
        <v>0</v>
      </c>
      <c r="CU58" s="5">
        <v>25</v>
      </c>
      <c r="CV58" s="5">
        <v>1</v>
      </c>
      <c r="CW58" s="5">
        <v>1</v>
      </c>
      <c r="CX58" s="5">
        <v>1</v>
      </c>
      <c r="CY58" s="5">
        <v>1</v>
      </c>
      <c r="CZ58" s="5">
        <v>14.189999580383301</v>
      </c>
      <c r="DA58" s="5">
        <v>14.5</v>
      </c>
      <c r="DB58" s="5">
        <v>14.5</v>
      </c>
      <c r="DC58" s="5">
        <v>388</v>
      </c>
      <c r="DD58" s="5">
        <v>79</v>
      </c>
      <c r="DE58" s="5">
        <v>172</v>
      </c>
      <c r="DF58" s="5">
        <v>61</v>
      </c>
      <c r="DG58" s="5">
        <v>25</v>
      </c>
      <c r="DH58" s="5">
        <v>250</v>
      </c>
      <c r="DI58" s="5">
        <v>0</v>
      </c>
      <c r="DJ58" s="5">
        <v>117</v>
      </c>
      <c r="DK58" s="5">
        <v>25</v>
      </c>
      <c r="DL58" s="5">
        <v>104</v>
      </c>
      <c r="DM58" s="5">
        <v>2</v>
      </c>
      <c r="DN58" s="5">
        <v>58</v>
      </c>
      <c r="DO58" s="5">
        <v>2.1</v>
      </c>
      <c r="DP58" s="5" t="s">
        <v>130</v>
      </c>
      <c r="DQ58" s="5">
        <v>433327</v>
      </c>
      <c r="DR58" s="5">
        <v>553871</v>
      </c>
      <c r="DS58" s="5">
        <v>1.786</v>
      </c>
      <c r="DT58" s="5">
        <v>1.9710000000000001</v>
      </c>
      <c r="DU58" s="5">
        <v>0.62</v>
      </c>
      <c r="DV58" s="5">
        <v>4.32</v>
      </c>
      <c r="DW58" s="5">
        <v>0</v>
      </c>
      <c r="DX58" s="6">
        <f t="shared" si="12"/>
        <v>2.1379339283910337E-2</v>
      </c>
      <c r="DY58" s="6">
        <f t="shared" si="13"/>
        <v>0</v>
      </c>
      <c r="DZ58" s="7">
        <f t="shared" si="14"/>
        <v>14.5</v>
      </c>
      <c r="EA58" s="8">
        <f t="shared" si="15"/>
        <v>2.1379339283910337E-2</v>
      </c>
    </row>
    <row r="59" spans="1:131" customFormat="1" hidden="1" x14ac:dyDescent="0.25">
      <c r="A59" s="5">
        <v>50</v>
      </c>
      <c r="B59" s="5" t="s">
        <v>344</v>
      </c>
      <c r="C59" s="5">
        <v>9</v>
      </c>
      <c r="D59" s="5">
        <v>0</v>
      </c>
      <c r="E59" s="5">
        <v>6</v>
      </c>
      <c r="F59" s="5">
        <v>0</v>
      </c>
      <c r="G59" s="5" t="s">
        <v>130</v>
      </c>
      <c r="H59" s="5" t="s">
        <v>130</v>
      </c>
      <c r="I59" s="5">
        <v>6</v>
      </c>
      <c r="J59" s="5">
        <v>0</v>
      </c>
      <c r="K59" s="5" t="s">
        <v>130</v>
      </c>
      <c r="L59" s="5" t="s">
        <v>130</v>
      </c>
      <c r="M59" s="5" t="s">
        <v>345</v>
      </c>
      <c r="N59" s="5">
        <v>56</v>
      </c>
      <c r="O59" s="5">
        <v>62</v>
      </c>
      <c r="P59" s="5">
        <v>16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39</v>
      </c>
      <c r="X59" s="5">
        <v>8</v>
      </c>
      <c r="Y59" s="5">
        <v>1</v>
      </c>
      <c r="Z59" s="5">
        <v>4</v>
      </c>
      <c r="AA59" s="5">
        <v>12</v>
      </c>
      <c r="AB59" s="5">
        <v>1</v>
      </c>
      <c r="AC59" s="5">
        <v>25</v>
      </c>
      <c r="AD59" s="5">
        <v>0</v>
      </c>
      <c r="AE59" s="5">
        <v>0</v>
      </c>
      <c r="AF59" s="5">
        <v>93.290000915527344</v>
      </c>
      <c r="AG59" s="5">
        <v>93.610000610351563</v>
      </c>
      <c r="AH59" s="5">
        <v>96.5</v>
      </c>
      <c r="AI59" s="6">
        <f t="shared" si="6"/>
        <v>3.4184349186814345E-3</v>
      </c>
      <c r="AJ59" s="6">
        <f t="shared" si="7"/>
        <v>2.9948180203610786E-2</v>
      </c>
      <c r="AK59" s="5" t="s">
        <v>346</v>
      </c>
      <c r="AL59" s="5">
        <v>24</v>
      </c>
      <c r="AM59" s="5">
        <v>25</v>
      </c>
      <c r="AN59" s="5">
        <v>19</v>
      </c>
      <c r="AO59" s="5">
        <v>36</v>
      </c>
      <c r="AP59" s="5">
        <v>85</v>
      </c>
      <c r="AQ59" s="5">
        <v>0</v>
      </c>
      <c r="AR59" s="5">
        <v>0</v>
      </c>
      <c r="AS59" s="5">
        <v>0</v>
      </c>
      <c r="AT59" s="5">
        <v>0</v>
      </c>
      <c r="AU59" s="5">
        <v>7</v>
      </c>
      <c r="AV59" s="5">
        <v>2</v>
      </c>
      <c r="AW59" s="5">
        <v>0</v>
      </c>
      <c r="AX59" s="5">
        <v>0</v>
      </c>
      <c r="AY59" s="5">
        <v>0</v>
      </c>
      <c r="AZ59" s="5">
        <v>1</v>
      </c>
      <c r="BA59" s="5">
        <v>2</v>
      </c>
      <c r="BB59" s="5">
        <v>1</v>
      </c>
      <c r="BC59" s="5">
        <v>2</v>
      </c>
      <c r="BD59" s="5">
        <v>96.059997558593764</v>
      </c>
      <c r="BE59" s="5">
        <v>95.75</v>
      </c>
      <c r="BF59" s="5">
        <v>96.019996643066406</v>
      </c>
      <c r="BG59" s="6">
        <f t="shared" si="8"/>
        <v>-3.2375724135118578E-3</v>
      </c>
      <c r="BH59" s="6">
        <f t="shared" si="9"/>
        <v>2.8118793220756055E-3</v>
      </c>
      <c r="BI59" s="5" t="s">
        <v>200</v>
      </c>
      <c r="BJ59" s="5">
        <v>4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25</v>
      </c>
      <c r="BT59" s="5">
        <v>28</v>
      </c>
      <c r="BU59" s="5">
        <v>28</v>
      </c>
      <c r="BV59" s="5">
        <v>18</v>
      </c>
      <c r="BW59" s="5">
        <v>83</v>
      </c>
      <c r="BX59" s="5">
        <v>0</v>
      </c>
      <c r="BY59" s="5">
        <v>0</v>
      </c>
      <c r="BZ59" s="5">
        <v>0</v>
      </c>
      <c r="CA59" s="5">
        <v>0</v>
      </c>
      <c r="CB59" s="5">
        <v>95.529998779296875</v>
      </c>
      <c r="CC59" s="5">
        <v>95.790000915527344</v>
      </c>
      <c r="CD59" s="5">
        <v>97.879997253417955</v>
      </c>
      <c r="CE59" s="6">
        <f t="shared" si="10"/>
        <v>2.7142930759521677E-3</v>
      </c>
      <c r="CF59" s="6">
        <f t="shared" si="11"/>
        <v>2.1352639931930817E-2</v>
      </c>
      <c r="CG59" s="5" t="s">
        <v>347</v>
      </c>
      <c r="CH59" s="5">
        <v>23</v>
      </c>
      <c r="CI59" s="5">
        <v>41</v>
      </c>
      <c r="CJ59" s="5">
        <v>50</v>
      </c>
      <c r="CK59" s="5">
        <v>49</v>
      </c>
      <c r="CL59" s="5">
        <v>17</v>
      </c>
      <c r="CM59" s="5">
        <v>0</v>
      </c>
      <c r="CN59" s="5">
        <v>0</v>
      </c>
      <c r="CO59" s="5">
        <v>0</v>
      </c>
      <c r="CP59" s="5">
        <v>0</v>
      </c>
      <c r="CQ59" s="5">
        <v>3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96.300003051757798</v>
      </c>
      <c r="DA59" s="5">
        <v>97.069999694824219</v>
      </c>
      <c r="DB59" s="5">
        <v>98.75</v>
      </c>
      <c r="DC59" s="5">
        <v>405</v>
      </c>
      <c r="DD59" s="5">
        <v>163</v>
      </c>
      <c r="DE59" s="5">
        <v>238</v>
      </c>
      <c r="DF59" s="5">
        <v>61</v>
      </c>
      <c r="DG59" s="5">
        <v>0</v>
      </c>
      <c r="DH59" s="5">
        <v>187</v>
      </c>
      <c r="DI59" s="5">
        <v>0</v>
      </c>
      <c r="DJ59" s="5">
        <v>121</v>
      </c>
      <c r="DK59" s="5">
        <v>2</v>
      </c>
      <c r="DL59" s="5">
        <v>95</v>
      </c>
      <c r="DM59" s="5">
        <v>2</v>
      </c>
      <c r="DN59" s="5">
        <v>12</v>
      </c>
      <c r="DO59" s="5">
        <v>2.1</v>
      </c>
      <c r="DP59" s="5" t="s">
        <v>130</v>
      </c>
      <c r="DQ59" s="5">
        <v>494067</v>
      </c>
      <c r="DR59" s="5">
        <v>654528</v>
      </c>
      <c r="DS59" s="5">
        <v>1.6259999999999999</v>
      </c>
      <c r="DT59" s="5">
        <v>2.4550000000000001</v>
      </c>
      <c r="DU59" s="5">
        <v>1.19</v>
      </c>
      <c r="DV59" s="5">
        <v>5.37</v>
      </c>
      <c r="DW59" s="5">
        <v>0.24</v>
      </c>
      <c r="DX59" s="6">
        <f t="shared" si="12"/>
        <v>7.9323853454948967E-3</v>
      </c>
      <c r="DY59" s="6">
        <f t="shared" si="13"/>
        <v>1.7012661318235756E-2</v>
      </c>
      <c r="DZ59" s="7">
        <f t="shared" si="14"/>
        <v>98.721418723793505</v>
      </c>
      <c r="EA59" s="8">
        <f t="shared" si="15"/>
        <v>2.4945046663730652E-2</v>
      </c>
    </row>
    <row r="60" spans="1:131" customFormat="1" hidden="1" x14ac:dyDescent="0.25">
      <c r="A60" s="5">
        <v>51</v>
      </c>
      <c r="B60" s="5" t="s">
        <v>348</v>
      </c>
      <c r="C60" s="5">
        <v>9</v>
      </c>
      <c r="D60" s="5">
        <v>0</v>
      </c>
      <c r="E60" s="5">
        <v>6</v>
      </c>
      <c r="F60" s="5">
        <v>0</v>
      </c>
      <c r="G60" s="5" t="s">
        <v>130</v>
      </c>
      <c r="H60" s="5" t="s">
        <v>130</v>
      </c>
      <c r="I60" s="5">
        <v>6</v>
      </c>
      <c r="J60" s="5">
        <v>0</v>
      </c>
      <c r="K60" s="5" t="s">
        <v>130</v>
      </c>
      <c r="L60" s="5" t="s">
        <v>130</v>
      </c>
      <c r="M60" s="5" t="s">
        <v>349</v>
      </c>
      <c r="N60" s="5">
        <v>26</v>
      </c>
      <c r="O60" s="5">
        <v>33</v>
      </c>
      <c r="P60" s="5">
        <v>10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19</v>
      </c>
      <c r="X60" s="5">
        <v>6</v>
      </c>
      <c r="Y60" s="5">
        <v>9</v>
      </c>
      <c r="Z60" s="5">
        <v>14</v>
      </c>
      <c r="AA60" s="5">
        <v>21</v>
      </c>
      <c r="AB60" s="5">
        <v>1</v>
      </c>
      <c r="AC60" s="5">
        <v>50</v>
      </c>
      <c r="AD60" s="5">
        <v>0</v>
      </c>
      <c r="AE60" s="5">
        <v>0</v>
      </c>
      <c r="AF60" s="5">
        <v>65.620002746582031</v>
      </c>
      <c r="AG60" s="5">
        <v>66.279998779296875</v>
      </c>
      <c r="AH60" s="5">
        <v>66.279998779296875</v>
      </c>
      <c r="AI60" s="6">
        <f t="shared" si="6"/>
        <v>9.9576953058273521E-3</v>
      </c>
      <c r="AJ60" s="6">
        <f t="shared" si="7"/>
        <v>0</v>
      </c>
      <c r="AK60" s="5" t="s">
        <v>175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1</v>
      </c>
      <c r="AV60" s="5">
        <v>3</v>
      </c>
      <c r="AW60" s="5">
        <v>3</v>
      </c>
      <c r="AX60" s="5">
        <v>8</v>
      </c>
      <c r="AY60" s="5">
        <v>90</v>
      </c>
      <c r="AZ60" s="5">
        <v>0</v>
      </c>
      <c r="BA60" s="5">
        <v>0</v>
      </c>
      <c r="BB60" s="5">
        <v>0</v>
      </c>
      <c r="BC60" s="5">
        <v>0</v>
      </c>
      <c r="BD60" s="5">
        <v>65.5</v>
      </c>
      <c r="BE60" s="5">
        <v>65.19000244140625</v>
      </c>
      <c r="BF60" s="5">
        <v>67.800003051757813</v>
      </c>
      <c r="BG60" s="6">
        <f t="shared" si="8"/>
        <v>-4.7552929434597768E-3</v>
      </c>
      <c r="BH60" s="6">
        <f t="shared" si="9"/>
        <v>3.8495582490742919E-2</v>
      </c>
      <c r="BI60" s="5" t="s">
        <v>350</v>
      </c>
      <c r="BJ60" s="5">
        <v>17</v>
      </c>
      <c r="BK60" s="5">
        <v>28</v>
      </c>
      <c r="BL60" s="5">
        <v>35</v>
      </c>
      <c r="BM60" s="5">
        <v>17</v>
      </c>
      <c r="BN60" s="5">
        <v>38</v>
      </c>
      <c r="BO60" s="5">
        <v>1</v>
      </c>
      <c r="BP60" s="5">
        <v>1</v>
      </c>
      <c r="BQ60" s="5">
        <v>0</v>
      </c>
      <c r="BR60" s="5">
        <v>0</v>
      </c>
      <c r="BS60" s="5">
        <v>2</v>
      </c>
      <c r="BT60" s="5">
        <v>4</v>
      </c>
      <c r="BU60" s="5">
        <v>0</v>
      </c>
      <c r="BV60" s="5">
        <v>0</v>
      </c>
      <c r="BW60" s="5">
        <v>0</v>
      </c>
      <c r="BX60" s="5">
        <v>1</v>
      </c>
      <c r="BY60" s="5">
        <v>4</v>
      </c>
      <c r="BZ60" s="5">
        <v>1</v>
      </c>
      <c r="CA60" s="5">
        <v>4</v>
      </c>
      <c r="CB60" s="5">
        <v>67.099998474121094</v>
      </c>
      <c r="CC60" s="5">
        <v>67.110000610351563</v>
      </c>
      <c r="CD60" s="5">
        <v>67.419998168945313</v>
      </c>
      <c r="CE60" s="6">
        <f t="shared" si="10"/>
        <v>1.4904091997469671E-4</v>
      </c>
      <c r="CF60" s="6">
        <f t="shared" si="11"/>
        <v>4.5980060369764653E-3</v>
      </c>
      <c r="CG60" s="5" t="s">
        <v>351</v>
      </c>
      <c r="CH60" s="5">
        <v>94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16</v>
      </c>
      <c r="CR60" s="5">
        <v>10</v>
      </c>
      <c r="CS60" s="5">
        <v>6</v>
      </c>
      <c r="CT60" s="5">
        <v>7</v>
      </c>
      <c r="CU60" s="5">
        <v>7</v>
      </c>
      <c r="CV60" s="5">
        <v>0</v>
      </c>
      <c r="CW60" s="5">
        <v>0</v>
      </c>
      <c r="CX60" s="5">
        <v>0</v>
      </c>
      <c r="CY60" s="5">
        <v>0</v>
      </c>
      <c r="CZ60" s="5">
        <v>67.349998474121094</v>
      </c>
      <c r="DA60" s="5">
        <v>67.389999389648438</v>
      </c>
      <c r="DB60" s="5">
        <v>67.900001525878906</v>
      </c>
      <c r="DC60" s="5">
        <v>261</v>
      </c>
      <c r="DD60" s="5">
        <v>108</v>
      </c>
      <c r="DE60" s="5">
        <v>70</v>
      </c>
      <c r="DF60" s="5">
        <v>63</v>
      </c>
      <c r="DG60" s="5">
        <v>0</v>
      </c>
      <c r="DH60" s="5">
        <v>55</v>
      </c>
      <c r="DI60" s="5">
        <v>0</v>
      </c>
      <c r="DJ60" s="5">
        <v>0</v>
      </c>
      <c r="DK60" s="5">
        <v>4</v>
      </c>
      <c r="DL60" s="5">
        <v>118</v>
      </c>
      <c r="DM60" s="5">
        <v>0</v>
      </c>
      <c r="DN60" s="5">
        <v>111</v>
      </c>
      <c r="DO60" s="5">
        <v>2</v>
      </c>
      <c r="DP60" s="5" t="s">
        <v>130</v>
      </c>
      <c r="DQ60" s="5">
        <v>196315</v>
      </c>
      <c r="DR60" s="5">
        <v>229114</v>
      </c>
      <c r="DS60" s="5">
        <v>1.744</v>
      </c>
      <c r="DT60" s="5">
        <v>1.8839999999999999</v>
      </c>
      <c r="DU60" s="5">
        <v>8.49</v>
      </c>
      <c r="DV60" s="5">
        <v>3.33</v>
      </c>
      <c r="DW60" s="5">
        <v>0</v>
      </c>
      <c r="DX60" s="6">
        <f t="shared" si="12"/>
        <v>5.9357346623578611E-4</v>
      </c>
      <c r="DY60" s="6">
        <f t="shared" si="13"/>
        <v>7.511076948004014E-3</v>
      </c>
      <c r="DZ60" s="7">
        <f t="shared" si="14"/>
        <v>67.896170860590033</v>
      </c>
      <c r="EA60" s="8">
        <f t="shared" si="15"/>
        <v>8.1046504142398001E-3</v>
      </c>
    </row>
    <row r="61" spans="1:131" customFormat="1" hidden="1" x14ac:dyDescent="0.25">
      <c r="A61" s="5">
        <v>52</v>
      </c>
      <c r="B61" s="5" t="s">
        <v>352</v>
      </c>
      <c r="C61" s="5">
        <v>10</v>
      </c>
      <c r="D61" s="5">
        <v>0</v>
      </c>
      <c r="E61" s="5">
        <v>6</v>
      </c>
      <c r="F61" s="5">
        <v>0</v>
      </c>
      <c r="G61" s="5" t="s">
        <v>130</v>
      </c>
      <c r="H61" s="5" t="s">
        <v>130</v>
      </c>
      <c r="I61" s="5">
        <v>6</v>
      </c>
      <c r="J61" s="5">
        <v>0</v>
      </c>
      <c r="K61" s="5" t="s">
        <v>130</v>
      </c>
      <c r="L61" s="5" t="s">
        <v>130</v>
      </c>
      <c r="M61" s="5" t="s">
        <v>353</v>
      </c>
      <c r="N61" s="5">
        <v>25</v>
      </c>
      <c r="O61" s="5">
        <v>19</v>
      </c>
      <c r="P61" s="5">
        <v>76</v>
      </c>
      <c r="Q61" s="5">
        <v>64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16</v>
      </c>
      <c r="X61" s="5">
        <v>4</v>
      </c>
      <c r="Y61" s="5">
        <v>0</v>
      </c>
      <c r="Z61" s="5">
        <v>0</v>
      </c>
      <c r="AA61" s="5">
        <v>0</v>
      </c>
      <c r="AB61" s="5">
        <v>1</v>
      </c>
      <c r="AC61" s="5">
        <v>4</v>
      </c>
      <c r="AD61" s="5">
        <v>0</v>
      </c>
      <c r="AE61" s="5">
        <v>0</v>
      </c>
      <c r="AF61" s="5">
        <v>80.419998168945313</v>
      </c>
      <c r="AG61" s="5">
        <v>80.169998168945313</v>
      </c>
      <c r="AH61" s="5">
        <v>81.089996337890625</v>
      </c>
      <c r="AI61" s="6">
        <f t="shared" si="6"/>
        <v>-3.1183735276276714E-3</v>
      </c>
      <c r="AJ61" s="6">
        <f t="shared" si="7"/>
        <v>1.1345396602458924E-2</v>
      </c>
      <c r="AK61" s="5" t="s">
        <v>186</v>
      </c>
      <c r="AL61" s="5">
        <v>83</v>
      </c>
      <c r="AM61" s="5">
        <v>19</v>
      </c>
      <c r="AN61" s="5">
        <v>7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9</v>
      </c>
      <c r="AV61" s="5">
        <v>2</v>
      </c>
      <c r="AW61" s="5">
        <v>5</v>
      </c>
      <c r="AX61" s="5">
        <v>7</v>
      </c>
      <c r="AY61" s="5">
        <v>68</v>
      </c>
      <c r="AZ61" s="5">
        <v>1</v>
      </c>
      <c r="BA61" s="5">
        <v>82</v>
      </c>
      <c r="BB61" s="5">
        <v>0</v>
      </c>
      <c r="BC61" s="5">
        <v>0</v>
      </c>
      <c r="BD61" s="5">
        <v>80.980003356933594</v>
      </c>
      <c r="BE61" s="5">
        <v>80.94000244140625</v>
      </c>
      <c r="BF61" s="5">
        <v>81.319999694824219</v>
      </c>
      <c r="BG61" s="6">
        <f t="shared" si="8"/>
        <v>-4.9420452583137653E-4</v>
      </c>
      <c r="BH61" s="6">
        <f t="shared" si="9"/>
        <v>4.6728634388097934E-3</v>
      </c>
      <c r="BI61" s="5" t="s">
        <v>354</v>
      </c>
      <c r="BJ61" s="5">
        <v>2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1</v>
      </c>
      <c r="BT61" s="5">
        <v>2</v>
      </c>
      <c r="BU61" s="5">
        <v>4</v>
      </c>
      <c r="BV61" s="5">
        <v>1</v>
      </c>
      <c r="BW61" s="5">
        <v>187</v>
      </c>
      <c r="BX61" s="5">
        <v>0</v>
      </c>
      <c r="BY61" s="5">
        <v>0</v>
      </c>
      <c r="BZ61" s="5">
        <v>0</v>
      </c>
      <c r="CA61" s="5">
        <v>0</v>
      </c>
      <c r="CB61" s="5">
        <v>78.94000244140625</v>
      </c>
      <c r="CC61" s="5">
        <v>79.110000610351563</v>
      </c>
      <c r="CD61" s="5">
        <v>81.769996643066406</v>
      </c>
      <c r="CE61" s="6">
        <f t="shared" si="10"/>
        <v>2.1488834235082743E-3</v>
      </c>
      <c r="CF61" s="6">
        <f t="shared" si="11"/>
        <v>3.2530220642248198E-2</v>
      </c>
      <c r="CG61" s="5" t="s">
        <v>355</v>
      </c>
      <c r="CH61" s="5">
        <v>2</v>
      </c>
      <c r="CI61" s="5">
        <v>3</v>
      </c>
      <c r="CJ61" s="5">
        <v>4</v>
      </c>
      <c r="CK61" s="5">
        <v>1</v>
      </c>
      <c r="CL61" s="5">
        <v>185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1</v>
      </c>
      <c r="CT61" s="5">
        <v>0</v>
      </c>
      <c r="CU61" s="5">
        <v>0</v>
      </c>
      <c r="CV61" s="5">
        <v>1</v>
      </c>
      <c r="CW61" s="5">
        <v>1</v>
      </c>
      <c r="CX61" s="5">
        <v>1</v>
      </c>
      <c r="CY61" s="5">
        <v>1</v>
      </c>
      <c r="CZ61" s="5">
        <v>81.019996643066406</v>
      </c>
      <c r="DA61" s="5">
        <v>81.30999755859375</v>
      </c>
      <c r="DB61" s="5">
        <v>82.069999694824219</v>
      </c>
      <c r="DC61" s="5">
        <v>305</v>
      </c>
      <c r="DD61" s="5">
        <v>52</v>
      </c>
      <c r="DE61" s="5">
        <v>293</v>
      </c>
      <c r="DF61" s="5">
        <v>43</v>
      </c>
      <c r="DG61" s="5">
        <v>0</v>
      </c>
      <c r="DH61" s="5">
        <v>250</v>
      </c>
      <c r="DI61" s="5">
        <v>0</v>
      </c>
      <c r="DJ61" s="5">
        <v>64</v>
      </c>
      <c r="DK61" s="5">
        <v>1</v>
      </c>
      <c r="DL61" s="5">
        <v>255</v>
      </c>
      <c r="DM61" s="5">
        <v>0</v>
      </c>
      <c r="DN61" s="5">
        <v>68</v>
      </c>
      <c r="DO61" s="5">
        <v>2.1</v>
      </c>
      <c r="DP61" s="5" t="s">
        <v>130</v>
      </c>
      <c r="DQ61" s="5">
        <v>1212833</v>
      </c>
      <c r="DR61" s="5">
        <v>1636842</v>
      </c>
      <c r="DS61" s="5">
        <v>0.93799999999999994</v>
      </c>
      <c r="DT61" s="5">
        <v>1.238</v>
      </c>
      <c r="DU61" s="5">
        <v>1.94</v>
      </c>
      <c r="DV61" s="5">
        <v>3.81</v>
      </c>
      <c r="DW61" s="5">
        <v>0</v>
      </c>
      <c r="DX61" s="6">
        <f t="shared" si="12"/>
        <v>3.5666083413464778E-3</v>
      </c>
      <c r="DY61" s="6">
        <f t="shared" si="13"/>
        <v>9.2604135379130703E-3</v>
      </c>
      <c r="DZ61" s="7">
        <f t="shared" si="14"/>
        <v>82.062961760753026</v>
      </c>
      <c r="EA61" s="8">
        <f t="shared" si="15"/>
        <v>1.2827021879259548E-2</v>
      </c>
    </row>
    <row r="62" spans="1:131" customFormat="1" hidden="1" x14ac:dyDescent="0.25">
      <c r="A62" s="5">
        <v>53</v>
      </c>
      <c r="B62" s="5" t="s">
        <v>356</v>
      </c>
      <c r="C62" s="5">
        <v>9</v>
      </c>
      <c r="D62" s="5">
        <v>0</v>
      </c>
      <c r="E62" s="5">
        <v>6</v>
      </c>
      <c r="F62" s="5">
        <v>0</v>
      </c>
      <c r="G62" s="5" t="s">
        <v>130</v>
      </c>
      <c r="H62" s="5" t="s">
        <v>130</v>
      </c>
      <c r="I62" s="5">
        <v>6</v>
      </c>
      <c r="J62" s="5">
        <v>0</v>
      </c>
      <c r="K62" s="5" t="s">
        <v>130</v>
      </c>
      <c r="L62" s="5" t="s">
        <v>130</v>
      </c>
      <c r="M62" s="5" t="s">
        <v>357</v>
      </c>
      <c r="N62" s="5">
        <v>85</v>
      </c>
      <c r="O62" s="5">
        <v>25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34</v>
      </c>
      <c r="X62" s="5">
        <v>21</v>
      </c>
      <c r="Y62" s="5">
        <v>27</v>
      </c>
      <c r="Z62" s="5">
        <v>14</v>
      </c>
      <c r="AA62" s="5">
        <v>4</v>
      </c>
      <c r="AB62" s="5">
        <v>0</v>
      </c>
      <c r="AC62" s="5">
        <v>0</v>
      </c>
      <c r="AD62" s="5">
        <v>0</v>
      </c>
      <c r="AE62" s="5">
        <v>0</v>
      </c>
      <c r="AF62" s="5">
        <v>23.239999771118161</v>
      </c>
      <c r="AG62" s="5">
        <v>23.270000457763668</v>
      </c>
      <c r="AH62" s="5">
        <v>23.54000091552734</v>
      </c>
      <c r="AI62" s="6">
        <f t="shared" si="6"/>
        <v>1.2892430621116446E-3</v>
      </c>
      <c r="AJ62" s="6">
        <f t="shared" si="7"/>
        <v>1.1469857572757203E-2</v>
      </c>
      <c r="AK62" s="5" t="s">
        <v>255</v>
      </c>
      <c r="AL62" s="5">
        <v>61</v>
      </c>
      <c r="AM62" s="5">
        <v>108</v>
      </c>
      <c r="AN62" s="5">
        <v>19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4</v>
      </c>
      <c r="AW62" s="5">
        <v>4</v>
      </c>
      <c r="AX62" s="5">
        <v>0</v>
      </c>
      <c r="AY62" s="5">
        <v>0</v>
      </c>
      <c r="AZ62" s="5">
        <v>1</v>
      </c>
      <c r="BA62" s="5">
        <v>8</v>
      </c>
      <c r="BB62" s="5">
        <v>0</v>
      </c>
      <c r="BC62" s="5">
        <v>0</v>
      </c>
      <c r="BD62" s="5">
        <v>23.340000152587891</v>
      </c>
      <c r="BE62" s="5">
        <v>23.229999542236332</v>
      </c>
      <c r="BF62" s="5">
        <v>23.739999771118161</v>
      </c>
      <c r="BG62" s="6">
        <f t="shared" si="8"/>
        <v>-4.7352825019026934E-3</v>
      </c>
      <c r="BH62" s="6">
        <f t="shared" si="9"/>
        <v>2.148273941865364E-2</v>
      </c>
      <c r="BI62" s="5" t="s">
        <v>358</v>
      </c>
      <c r="BJ62" s="5">
        <v>6</v>
      </c>
      <c r="BK62" s="5">
        <v>21</v>
      </c>
      <c r="BL62" s="5">
        <v>64</v>
      </c>
      <c r="BM62" s="5">
        <v>69</v>
      </c>
      <c r="BN62" s="5">
        <v>21</v>
      </c>
      <c r="BO62" s="5">
        <v>0</v>
      </c>
      <c r="BP62" s="5">
        <v>0</v>
      </c>
      <c r="BQ62" s="5">
        <v>0</v>
      </c>
      <c r="BR62" s="5">
        <v>0</v>
      </c>
      <c r="BS62" s="5">
        <v>1</v>
      </c>
      <c r="BT62" s="5">
        <v>0</v>
      </c>
      <c r="BU62" s="5">
        <v>4</v>
      </c>
      <c r="BV62" s="5">
        <v>2</v>
      </c>
      <c r="BW62" s="5">
        <v>9</v>
      </c>
      <c r="BX62" s="5">
        <v>1</v>
      </c>
      <c r="BY62" s="5">
        <v>15</v>
      </c>
      <c r="BZ62" s="5">
        <v>1</v>
      </c>
      <c r="CA62" s="5">
        <v>15</v>
      </c>
      <c r="CB62" s="5">
        <v>23.659999847412109</v>
      </c>
      <c r="CC62" s="5">
        <v>23.639999389648441</v>
      </c>
      <c r="CD62" s="5">
        <v>23.940000534057621</v>
      </c>
      <c r="CE62" s="6">
        <f t="shared" si="10"/>
        <v>-8.4604307445235172E-4</v>
      </c>
      <c r="CF62" s="6">
        <f t="shared" si="11"/>
        <v>1.2531375844473835E-2</v>
      </c>
      <c r="CG62" s="5" t="s">
        <v>203</v>
      </c>
      <c r="CH62" s="5">
        <v>64</v>
      </c>
      <c r="CI62" s="5">
        <v>84</v>
      </c>
      <c r="CJ62" s="5">
        <v>35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4</v>
      </c>
      <c r="CR62" s="5">
        <v>3</v>
      </c>
      <c r="CS62" s="5">
        <v>4</v>
      </c>
      <c r="CT62" s="5">
        <v>2</v>
      </c>
      <c r="CU62" s="5">
        <v>3</v>
      </c>
      <c r="CV62" s="5">
        <v>1</v>
      </c>
      <c r="CW62" s="5">
        <v>12</v>
      </c>
      <c r="CX62" s="5">
        <v>0</v>
      </c>
      <c r="CY62" s="5">
        <v>0</v>
      </c>
      <c r="CZ62" s="5">
        <v>23.70999908447266</v>
      </c>
      <c r="DA62" s="5">
        <v>23.719999313354489</v>
      </c>
      <c r="DB62" s="5">
        <v>24.10000038146973</v>
      </c>
      <c r="DC62" s="5">
        <v>641</v>
      </c>
      <c r="DD62" s="5">
        <v>124</v>
      </c>
      <c r="DE62" s="5">
        <v>298</v>
      </c>
      <c r="DF62" s="5">
        <v>104</v>
      </c>
      <c r="DG62" s="5">
        <v>0</v>
      </c>
      <c r="DH62" s="5">
        <v>90</v>
      </c>
      <c r="DI62" s="5">
        <v>0</v>
      </c>
      <c r="DJ62" s="5">
        <v>0</v>
      </c>
      <c r="DK62" s="5">
        <v>15</v>
      </c>
      <c r="DL62" s="5">
        <v>16</v>
      </c>
      <c r="DM62" s="5">
        <v>0</v>
      </c>
      <c r="DN62" s="5">
        <v>4</v>
      </c>
      <c r="DO62" s="5">
        <v>2.1</v>
      </c>
      <c r="DP62" s="5" t="s">
        <v>130</v>
      </c>
      <c r="DQ62" s="5">
        <v>7981485</v>
      </c>
      <c r="DR62" s="5">
        <v>4907685</v>
      </c>
      <c r="DS62" s="5">
        <v>0.48199999999999998</v>
      </c>
      <c r="DT62" s="5">
        <v>0.60499999999999998</v>
      </c>
      <c r="DU62" s="5">
        <v>-2.68</v>
      </c>
      <c r="DV62" s="5">
        <v>3.18</v>
      </c>
      <c r="DW62" s="5"/>
      <c r="DX62" s="6">
        <f t="shared" si="12"/>
        <v>4.2159482172487994E-4</v>
      </c>
      <c r="DY62" s="6">
        <f t="shared" si="13"/>
        <v>1.5767678925325712E-2</v>
      </c>
      <c r="DZ62" s="7">
        <f t="shared" si="14"/>
        <v>24.094008646636407</v>
      </c>
      <c r="EA62" s="8">
        <f t="shared" si="15"/>
        <v>1.6189273747050592E-2</v>
      </c>
    </row>
    <row r="63" spans="1:131" s="9" customFormat="1" x14ac:dyDescent="0.25">
      <c r="A63" s="9">
        <v>54</v>
      </c>
      <c r="B63" s="9" t="s">
        <v>359</v>
      </c>
      <c r="C63" s="9">
        <v>9</v>
      </c>
      <c r="D63" s="9">
        <v>0</v>
      </c>
      <c r="E63" s="9">
        <v>5</v>
      </c>
      <c r="F63" s="9">
        <v>1</v>
      </c>
      <c r="G63" s="9" t="s">
        <v>130</v>
      </c>
      <c r="H63" s="9" t="s">
        <v>360</v>
      </c>
      <c r="I63" s="9">
        <v>6</v>
      </c>
      <c r="J63" s="9">
        <v>0</v>
      </c>
      <c r="K63" s="9" t="s">
        <v>130</v>
      </c>
      <c r="L63" s="9" t="s">
        <v>130</v>
      </c>
      <c r="M63" s="9" t="s">
        <v>308</v>
      </c>
      <c r="N63" s="9">
        <v>136</v>
      </c>
      <c r="O63" s="9">
        <v>49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14</v>
      </c>
      <c r="X63" s="9">
        <v>3</v>
      </c>
      <c r="Y63" s="9">
        <v>0</v>
      </c>
      <c r="Z63" s="9">
        <v>0</v>
      </c>
      <c r="AA63" s="9">
        <v>0</v>
      </c>
      <c r="AB63" s="9">
        <v>1</v>
      </c>
      <c r="AC63" s="9">
        <v>0</v>
      </c>
      <c r="AD63" s="9">
        <v>0</v>
      </c>
      <c r="AE63" s="9">
        <v>0</v>
      </c>
      <c r="AF63" s="9">
        <v>72.790000915527344</v>
      </c>
      <c r="AG63" s="9">
        <v>72.730003356933594</v>
      </c>
      <c r="AH63" s="9">
        <v>73.830001831054688</v>
      </c>
      <c r="AI63" s="1">
        <f t="shared" si="6"/>
        <v>-8.249354575071699E-4</v>
      </c>
      <c r="AJ63" s="1">
        <f t="shared" si="7"/>
        <v>1.4899071472844083E-2</v>
      </c>
      <c r="AK63" s="9" t="s">
        <v>361</v>
      </c>
      <c r="AL63" s="9">
        <v>1</v>
      </c>
      <c r="AM63" s="9">
        <v>64</v>
      </c>
      <c r="AN63" s="9">
        <v>129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73.569999694824219</v>
      </c>
      <c r="BE63" s="9">
        <v>73.349998474121094</v>
      </c>
      <c r="BF63" s="9">
        <v>74.120002746582031</v>
      </c>
      <c r="BG63" s="1">
        <f t="shared" si="8"/>
        <v>-2.9993350413053399E-3</v>
      </c>
      <c r="BH63" s="1">
        <f t="shared" si="9"/>
        <v>1.0388616350887059E-2</v>
      </c>
      <c r="BI63" s="9" t="s">
        <v>204</v>
      </c>
      <c r="BJ63" s="9">
        <v>130</v>
      </c>
      <c r="BK63" s="9">
        <v>59</v>
      </c>
      <c r="BL63" s="9">
        <v>3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18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74.019996643066406</v>
      </c>
      <c r="CC63" s="9">
        <v>74.099998474121094</v>
      </c>
      <c r="CD63" s="9">
        <v>74.480003356933594</v>
      </c>
      <c r="CE63" s="1">
        <f t="shared" si="10"/>
        <v>1.0796468650755564E-3</v>
      </c>
      <c r="CF63" s="1">
        <f t="shared" si="11"/>
        <v>5.1021061450734484E-3</v>
      </c>
      <c r="CG63" s="9" t="s">
        <v>362</v>
      </c>
      <c r="CH63" s="9">
        <v>8</v>
      </c>
      <c r="CI63" s="9">
        <v>1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1</v>
      </c>
      <c r="CR63" s="9">
        <v>3</v>
      </c>
      <c r="CS63" s="9">
        <v>18</v>
      </c>
      <c r="CT63" s="9">
        <v>44</v>
      </c>
      <c r="CU63" s="9">
        <v>122</v>
      </c>
      <c r="CV63" s="9">
        <v>0</v>
      </c>
      <c r="CW63" s="9">
        <v>0</v>
      </c>
      <c r="CX63" s="9">
        <v>0</v>
      </c>
      <c r="CY63" s="9">
        <v>0</v>
      </c>
      <c r="CZ63" s="9">
        <v>73.830001831054688</v>
      </c>
      <c r="DA63" s="9">
        <v>74.050003051757813</v>
      </c>
      <c r="DB63" s="9">
        <v>75.150001525878906</v>
      </c>
      <c r="DC63" s="9">
        <v>582</v>
      </c>
      <c r="DD63" s="9">
        <v>101</v>
      </c>
      <c r="DE63" s="9">
        <v>381</v>
      </c>
      <c r="DF63" s="9">
        <v>17</v>
      </c>
      <c r="DG63" s="9">
        <v>0</v>
      </c>
      <c r="DH63" s="9">
        <v>1</v>
      </c>
      <c r="DI63" s="9">
        <v>0</v>
      </c>
      <c r="DJ63" s="9">
        <v>1</v>
      </c>
      <c r="DK63" s="9">
        <v>0</v>
      </c>
      <c r="DL63" s="9">
        <v>122</v>
      </c>
      <c r="DM63" s="9">
        <v>0</v>
      </c>
      <c r="DN63" s="9">
        <v>0</v>
      </c>
      <c r="DO63" s="9">
        <v>2.4</v>
      </c>
      <c r="DP63" s="9" t="s">
        <v>130</v>
      </c>
      <c r="DQ63" s="9">
        <v>2528618</v>
      </c>
      <c r="DR63" s="9">
        <v>2046328</v>
      </c>
      <c r="DS63" s="9">
        <v>1.905</v>
      </c>
      <c r="DT63" s="9">
        <v>2.2679999999999998</v>
      </c>
      <c r="DU63" s="9">
        <v>1.97</v>
      </c>
      <c r="DV63" s="9">
        <v>4.58</v>
      </c>
      <c r="DW63" s="9">
        <v>0.30159999999999998</v>
      </c>
      <c r="DX63" s="1">
        <f t="shared" si="12"/>
        <v>2.9709819262174753E-3</v>
      </c>
      <c r="DY63" s="1">
        <f t="shared" si="13"/>
        <v>1.4637371281253975E-2</v>
      </c>
      <c r="DZ63" s="2">
        <f t="shared" si="14"/>
        <v>75.133900439804378</v>
      </c>
      <c r="EA63" s="3">
        <f t="shared" si="15"/>
        <v>1.760835320747145E-2</v>
      </c>
    </row>
    <row r="64" spans="1:131" customFormat="1" hidden="1" x14ac:dyDescent="0.25">
      <c r="A64" s="5">
        <v>55</v>
      </c>
      <c r="B64" s="5" t="s">
        <v>363</v>
      </c>
      <c r="C64" s="5">
        <v>9</v>
      </c>
      <c r="D64" s="5">
        <v>0</v>
      </c>
      <c r="E64" s="5">
        <v>6</v>
      </c>
      <c r="F64" s="5">
        <v>0</v>
      </c>
      <c r="G64" s="5" t="s">
        <v>130</v>
      </c>
      <c r="H64" s="5" t="s">
        <v>130</v>
      </c>
      <c r="I64" s="5">
        <v>6</v>
      </c>
      <c r="J64" s="5">
        <v>0</v>
      </c>
      <c r="K64" s="5" t="s">
        <v>130</v>
      </c>
      <c r="L64" s="5" t="s">
        <v>130</v>
      </c>
      <c r="M64" s="5" t="s">
        <v>148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1</v>
      </c>
      <c r="Y64" s="5">
        <v>2</v>
      </c>
      <c r="Z64" s="5">
        <v>3</v>
      </c>
      <c r="AA64" s="5">
        <v>154</v>
      </c>
      <c r="AB64" s="5">
        <v>0</v>
      </c>
      <c r="AC64" s="5">
        <v>0</v>
      </c>
      <c r="AD64" s="5">
        <v>0</v>
      </c>
      <c r="AE64" s="5">
        <v>0</v>
      </c>
      <c r="AF64" s="5">
        <v>306.39999389648438</v>
      </c>
      <c r="AG64" s="5">
        <v>304.69000244140619</v>
      </c>
      <c r="AH64" s="5">
        <v>306.82000732421881</v>
      </c>
      <c r="AI64" s="6">
        <f t="shared" si="6"/>
        <v>-5.6122335533703716E-3</v>
      </c>
      <c r="AJ64" s="6">
        <f t="shared" si="7"/>
        <v>6.9421968319094418E-3</v>
      </c>
      <c r="AK64" s="5" t="s">
        <v>364</v>
      </c>
      <c r="AL64" s="5">
        <v>39</v>
      </c>
      <c r="AM64" s="5">
        <v>5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26</v>
      </c>
      <c r="AV64" s="5">
        <v>32</v>
      </c>
      <c r="AW64" s="5">
        <v>20</v>
      </c>
      <c r="AX64" s="5">
        <v>10</v>
      </c>
      <c r="AY64" s="5">
        <v>14</v>
      </c>
      <c r="AZ64" s="5">
        <v>0</v>
      </c>
      <c r="BA64" s="5">
        <v>0</v>
      </c>
      <c r="BB64" s="5">
        <v>0</v>
      </c>
      <c r="BC64" s="5">
        <v>0</v>
      </c>
      <c r="BD64" s="5">
        <v>305.23001098632813</v>
      </c>
      <c r="BE64" s="5">
        <v>306.33999633789063</v>
      </c>
      <c r="BF64" s="5">
        <v>309.989990234375</v>
      </c>
      <c r="BG64" s="6">
        <f t="shared" si="8"/>
        <v>3.6233771784021096E-3</v>
      </c>
      <c r="BH64" s="6">
        <f t="shared" si="9"/>
        <v>1.1774554054873598E-2</v>
      </c>
      <c r="BI64" s="5" t="s">
        <v>231</v>
      </c>
      <c r="BJ64" s="5">
        <v>62</v>
      </c>
      <c r="BK64" s="5">
        <v>58</v>
      </c>
      <c r="BL64" s="5">
        <v>14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15</v>
      </c>
      <c r="BT64" s="5">
        <v>1</v>
      </c>
      <c r="BU64" s="5">
        <v>1</v>
      </c>
      <c r="BV64" s="5">
        <v>0</v>
      </c>
      <c r="BW64" s="5">
        <v>1</v>
      </c>
      <c r="BX64" s="5">
        <v>1</v>
      </c>
      <c r="BY64" s="5">
        <v>3</v>
      </c>
      <c r="BZ64" s="5">
        <v>0</v>
      </c>
      <c r="CA64" s="5">
        <v>0</v>
      </c>
      <c r="CB64" s="5">
        <v>309.82000732421881</v>
      </c>
      <c r="CC64" s="5">
        <v>309.95999145507813</v>
      </c>
      <c r="CD64" s="5">
        <v>313.8800048828125</v>
      </c>
      <c r="CE64" s="6">
        <f t="shared" si="10"/>
        <v>4.5161999844611778E-4</v>
      </c>
      <c r="CF64" s="6">
        <f t="shared" si="11"/>
        <v>1.2488891827301729E-2</v>
      </c>
      <c r="CG64" s="5" t="s">
        <v>295</v>
      </c>
      <c r="CH64" s="5">
        <v>48</v>
      </c>
      <c r="CI64" s="5">
        <v>26</v>
      </c>
      <c r="CJ64" s="5">
        <v>11</v>
      </c>
      <c r="CK64" s="5">
        <v>0</v>
      </c>
      <c r="CL64" s="5">
        <v>0</v>
      </c>
      <c r="CM64" s="5">
        <v>1</v>
      </c>
      <c r="CN64" s="5">
        <v>11</v>
      </c>
      <c r="CO64" s="5">
        <v>0</v>
      </c>
      <c r="CP64" s="5">
        <v>0</v>
      </c>
      <c r="CQ64" s="5">
        <v>20</v>
      </c>
      <c r="CR64" s="5">
        <v>14</v>
      </c>
      <c r="CS64" s="5">
        <v>7</v>
      </c>
      <c r="CT64" s="5">
        <v>9</v>
      </c>
      <c r="CU64" s="5">
        <v>22</v>
      </c>
      <c r="CV64" s="5">
        <v>1</v>
      </c>
      <c r="CW64" s="5">
        <v>5</v>
      </c>
      <c r="CX64" s="5">
        <v>0</v>
      </c>
      <c r="CY64" s="5">
        <v>0</v>
      </c>
      <c r="CZ64" s="5">
        <v>309.17001342773438</v>
      </c>
      <c r="DA64" s="5">
        <v>313.3800048828125</v>
      </c>
      <c r="DB64" s="5">
        <v>320.95001220703119</v>
      </c>
      <c r="DC64" s="5">
        <v>263</v>
      </c>
      <c r="DD64" s="5">
        <v>162</v>
      </c>
      <c r="DE64" s="5">
        <v>44</v>
      </c>
      <c r="DF64" s="5">
        <v>95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191</v>
      </c>
      <c r="DM64" s="5">
        <v>0</v>
      </c>
      <c r="DN64" s="5">
        <v>168</v>
      </c>
      <c r="DO64" s="5">
        <v>1.8</v>
      </c>
      <c r="DP64" s="5" t="s">
        <v>130</v>
      </c>
      <c r="DQ64" s="5">
        <v>177807</v>
      </c>
      <c r="DR64" s="5">
        <v>333900</v>
      </c>
      <c r="DS64" s="5">
        <v>1.0089999999999999</v>
      </c>
      <c r="DT64" s="5">
        <v>1.43</v>
      </c>
      <c r="DU64" s="5">
        <v>2.25</v>
      </c>
      <c r="DV64" s="5">
        <v>2.3199999999999998</v>
      </c>
      <c r="DW64" s="5">
        <v>0</v>
      </c>
      <c r="DX64" s="6">
        <f t="shared" si="12"/>
        <v>1.3434141902743391E-2</v>
      </c>
      <c r="DY64" s="6">
        <f t="shared" si="13"/>
        <v>2.3586250307838008E-2</v>
      </c>
      <c r="DZ64" s="7">
        <f t="shared" si="14"/>
        <v>320.77146411945</v>
      </c>
      <c r="EA64" s="8">
        <f t="shared" si="15"/>
        <v>3.7020392210581399E-2</v>
      </c>
    </row>
    <row r="65" spans="1:131" customFormat="1" hidden="1" x14ac:dyDescent="0.25">
      <c r="A65" s="5">
        <v>56</v>
      </c>
      <c r="B65" s="5" t="s">
        <v>365</v>
      </c>
      <c r="C65" s="5">
        <v>9</v>
      </c>
      <c r="D65" s="5">
        <v>0</v>
      </c>
      <c r="E65" s="5">
        <v>6</v>
      </c>
      <c r="F65" s="5">
        <v>0</v>
      </c>
      <c r="G65" s="5" t="s">
        <v>130</v>
      </c>
      <c r="H65" s="5" t="s">
        <v>130</v>
      </c>
      <c r="I65" s="5">
        <v>6</v>
      </c>
      <c r="J65" s="5">
        <v>0</v>
      </c>
      <c r="K65" s="5" t="s">
        <v>130</v>
      </c>
      <c r="L65" s="5" t="s">
        <v>130</v>
      </c>
      <c r="M65" s="5" t="s">
        <v>366</v>
      </c>
      <c r="N65" s="5">
        <v>22</v>
      </c>
      <c r="O65" s="5">
        <v>90</v>
      </c>
      <c r="P65" s="5">
        <v>24</v>
      </c>
      <c r="Q65" s="5">
        <v>16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4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31.95999908447266</v>
      </c>
      <c r="AG65" s="5">
        <v>32.110000610351563</v>
      </c>
      <c r="AH65" s="5">
        <v>33.110000610351563</v>
      </c>
      <c r="AI65" s="6">
        <f t="shared" si="6"/>
        <v>4.6714893499736343E-3</v>
      </c>
      <c r="AJ65" s="6">
        <f t="shared" si="7"/>
        <v>3.0202355226999211E-2</v>
      </c>
      <c r="AK65" s="5" t="s">
        <v>367</v>
      </c>
      <c r="AL65" s="5">
        <v>11</v>
      </c>
      <c r="AM65" s="5">
        <v>7</v>
      </c>
      <c r="AN65" s="5">
        <v>14</v>
      </c>
      <c r="AO65" s="5">
        <v>6</v>
      </c>
      <c r="AP65" s="5">
        <v>117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  <c r="AV65" s="5">
        <v>1</v>
      </c>
      <c r="AW65" s="5">
        <v>2</v>
      </c>
      <c r="AX65" s="5">
        <v>3</v>
      </c>
      <c r="AY65" s="5">
        <v>14</v>
      </c>
      <c r="AZ65" s="5">
        <v>1</v>
      </c>
      <c r="BA65" s="5">
        <v>20</v>
      </c>
      <c r="BB65" s="5">
        <v>1</v>
      </c>
      <c r="BC65" s="5">
        <v>20</v>
      </c>
      <c r="BD65" s="5">
        <v>32.840000152587891</v>
      </c>
      <c r="BE65" s="5">
        <v>32.700000762939453</v>
      </c>
      <c r="BF65" s="5">
        <v>32.990001678466797</v>
      </c>
      <c r="BG65" s="6">
        <f t="shared" si="8"/>
        <v>-4.2813268006740568E-3</v>
      </c>
      <c r="BH65" s="6">
        <f t="shared" si="9"/>
        <v>8.7905698930785814E-3</v>
      </c>
      <c r="BI65" s="5" t="s">
        <v>184</v>
      </c>
      <c r="BJ65" s="5">
        <v>17</v>
      </c>
      <c r="BK65" s="5">
        <v>41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7</v>
      </c>
      <c r="BT65" s="5">
        <v>8</v>
      </c>
      <c r="BU65" s="5">
        <v>7</v>
      </c>
      <c r="BV65" s="5">
        <v>3</v>
      </c>
      <c r="BW65" s="5">
        <v>91</v>
      </c>
      <c r="BX65" s="5">
        <v>0</v>
      </c>
      <c r="BY65" s="5">
        <v>0</v>
      </c>
      <c r="BZ65" s="5">
        <v>0</v>
      </c>
      <c r="CA65" s="5">
        <v>0</v>
      </c>
      <c r="CB65" s="5">
        <v>32.819999694824219</v>
      </c>
      <c r="CC65" s="5">
        <v>32.979999542236328</v>
      </c>
      <c r="CD65" s="5">
        <v>33.990001678466797</v>
      </c>
      <c r="CE65" s="6">
        <f t="shared" si="10"/>
        <v>4.851420546783336E-3</v>
      </c>
      <c r="CF65" s="6">
        <f t="shared" si="11"/>
        <v>2.9714683329077896E-2</v>
      </c>
      <c r="CG65" s="5" t="s">
        <v>181</v>
      </c>
      <c r="CH65" s="5">
        <v>21</v>
      </c>
      <c r="CI65" s="5">
        <v>20</v>
      </c>
      <c r="CJ65" s="5">
        <v>16</v>
      </c>
      <c r="CK65" s="5">
        <v>35</v>
      </c>
      <c r="CL65" s="5">
        <v>42</v>
      </c>
      <c r="CM65" s="5">
        <v>1</v>
      </c>
      <c r="CN65" s="5">
        <v>93</v>
      </c>
      <c r="CO65" s="5">
        <v>1</v>
      </c>
      <c r="CP65" s="5">
        <v>42</v>
      </c>
      <c r="CQ65" s="5">
        <v>7</v>
      </c>
      <c r="CR65" s="5">
        <v>2</v>
      </c>
      <c r="CS65" s="5">
        <v>3</v>
      </c>
      <c r="CT65" s="5">
        <v>2</v>
      </c>
      <c r="CU65" s="5">
        <v>12</v>
      </c>
      <c r="CV65" s="5">
        <v>1</v>
      </c>
      <c r="CW65" s="5">
        <v>1</v>
      </c>
      <c r="CX65" s="5">
        <v>1</v>
      </c>
      <c r="CY65" s="5">
        <v>1</v>
      </c>
      <c r="CZ65" s="5">
        <v>32.779998779296882</v>
      </c>
      <c r="DA65" s="5">
        <v>33.020000457763672</v>
      </c>
      <c r="DB65" s="5">
        <v>34.090000152587891</v>
      </c>
      <c r="DC65" s="5">
        <v>340</v>
      </c>
      <c r="DD65" s="5">
        <v>50</v>
      </c>
      <c r="DE65" s="5">
        <v>190</v>
      </c>
      <c r="DF65" s="5">
        <v>11</v>
      </c>
      <c r="DG65" s="5">
        <v>42</v>
      </c>
      <c r="DH65" s="5">
        <v>218</v>
      </c>
      <c r="DI65" s="5">
        <v>0</v>
      </c>
      <c r="DJ65" s="5">
        <v>141</v>
      </c>
      <c r="DK65" s="5">
        <v>21</v>
      </c>
      <c r="DL65" s="5">
        <v>117</v>
      </c>
      <c r="DM65" s="5">
        <v>20</v>
      </c>
      <c r="DN65" s="5">
        <v>14</v>
      </c>
      <c r="DO65" s="5">
        <v>2.2000000000000002</v>
      </c>
      <c r="DP65" s="5" t="s">
        <v>130</v>
      </c>
      <c r="DQ65" s="5">
        <v>173216</v>
      </c>
      <c r="DR65" s="5">
        <v>308000</v>
      </c>
      <c r="DS65" s="5">
        <v>2.633</v>
      </c>
      <c r="DT65" s="5">
        <v>3.4350000000000001</v>
      </c>
      <c r="DU65" s="5">
        <v>-3.85</v>
      </c>
      <c r="DV65" s="5">
        <v>8.7899999999999991</v>
      </c>
      <c r="DW65" s="5">
        <v>0</v>
      </c>
      <c r="DX65" s="6">
        <f t="shared" si="12"/>
        <v>7.2683729600119262E-3</v>
      </c>
      <c r="DY65" s="6">
        <f t="shared" si="13"/>
        <v>3.1387494574211416E-2</v>
      </c>
      <c r="DZ65" s="7">
        <f t="shared" si="14"/>
        <v>34.056415542972189</v>
      </c>
      <c r="EA65" s="8">
        <f t="shared" si="15"/>
        <v>3.8655867534223343E-2</v>
      </c>
    </row>
    <row r="66" spans="1:131" customFormat="1" hidden="1" x14ac:dyDescent="0.25">
      <c r="A66" s="5">
        <v>57</v>
      </c>
      <c r="B66" s="5" t="s">
        <v>368</v>
      </c>
      <c r="C66" s="5">
        <v>10</v>
      </c>
      <c r="D66" s="5">
        <v>0</v>
      </c>
      <c r="E66" s="5">
        <v>5</v>
      </c>
      <c r="F66" s="5">
        <v>1</v>
      </c>
      <c r="G66" s="5" t="s">
        <v>130</v>
      </c>
      <c r="H66" s="5" t="s">
        <v>130</v>
      </c>
      <c r="I66" s="5">
        <v>5</v>
      </c>
      <c r="J66" s="5">
        <v>1</v>
      </c>
      <c r="K66" s="5" t="s">
        <v>130</v>
      </c>
      <c r="L66" s="5" t="s">
        <v>130</v>
      </c>
      <c r="M66" s="5" t="s">
        <v>369</v>
      </c>
      <c r="N66" s="5">
        <v>40</v>
      </c>
      <c r="O66" s="5">
        <v>62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24</v>
      </c>
      <c r="X66" s="5">
        <v>8</v>
      </c>
      <c r="Y66" s="5">
        <v>0</v>
      </c>
      <c r="Z66" s="5">
        <v>6</v>
      </c>
      <c r="AA66" s="5">
        <v>28</v>
      </c>
      <c r="AB66" s="5">
        <v>0</v>
      </c>
      <c r="AC66" s="5">
        <v>0</v>
      </c>
      <c r="AD66" s="5">
        <v>0</v>
      </c>
      <c r="AE66" s="5">
        <v>0</v>
      </c>
      <c r="AF66" s="5">
        <v>1531.420043945312</v>
      </c>
      <c r="AG66" s="5">
        <v>1555.31005859375</v>
      </c>
      <c r="AH66" s="5">
        <v>1579.52001953125</v>
      </c>
      <c r="AI66" s="6">
        <f t="shared" si="6"/>
        <v>1.5360290712733149E-2</v>
      </c>
      <c r="AJ66" s="6">
        <f t="shared" si="7"/>
        <v>1.5327416327831522E-2</v>
      </c>
      <c r="AK66" s="5" t="s">
        <v>370</v>
      </c>
      <c r="AL66" s="5">
        <v>48</v>
      </c>
      <c r="AM66" s="5">
        <v>10</v>
      </c>
      <c r="AN66" s="5">
        <v>3</v>
      </c>
      <c r="AO66" s="5">
        <v>1</v>
      </c>
      <c r="AP66" s="5">
        <v>0</v>
      </c>
      <c r="AQ66" s="5">
        <v>1</v>
      </c>
      <c r="AR66" s="5">
        <v>4</v>
      </c>
      <c r="AS66" s="5">
        <v>0</v>
      </c>
      <c r="AT66" s="5">
        <v>0</v>
      </c>
      <c r="AU66" s="5">
        <v>36</v>
      </c>
      <c r="AV66" s="5">
        <v>6</v>
      </c>
      <c r="AW66" s="5">
        <v>6</v>
      </c>
      <c r="AX66" s="5">
        <v>4</v>
      </c>
      <c r="AY66" s="5">
        <v>58</v>
      </c>
      <c r="AZ66" s="5">
        <v>0</v>
      </c>
      <c r="BA66" s="5">
        <v>0</v>
      </c>
      <c r="BB66" s="5">
        <v>0</v>
      </c>
      <c r="BC66" s="5">
        <v>0</v>
      </c>
      <c r="BD66" s="5">
        <v>1539.5</v>
      </c>
      <c r="BE66" s="5">
        <v>1549.75</v>
      </c>
      <c r="BF66" s="5">
        <v>1559.329956054688</v>
      </c>
      <c r="BG66" s="6">
        <f t="shared" si="8"/>
        <v>6.6139699951605069E-3</v>
      </c>
      <c r="BH66" s="6">
        <f t="shared" si="9"/>
        <v>6.1436362570282954E-3</v>
      </c>
      <c r="BI66" s="5" t="s">
        <v>371</v>
      </c>
      <c r="BJ66" s="5">
        <v>10</v>
      </c>
      <c r="BK66" s="5">
        <v>4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7</v>
      </c>
      <c r="BT66" s="5">
        <v>3</v>
      </c>
      <c r="BU66" s="5">
        <v>2</v>
      </c>
      <c r="BV66" s="5">
        <v>2</v>
      </c>
      <c r="BW66" s="5">
        <v>132</v>
      </c>
      <c r="BX66" s="5">
        <v>0</v>
      </c>
      <c r="BY66" s="5">
        <v>0</v>
      </c>
      <c r="BZ66" s="5">
        <v>0</v>
      </c>
      <c r="CA66" s="5">
        <v>0</v>
      </c>
      <c r="CB66" s="5">
        <v>1537.739990234375</v>
      </c>
      <c r="CC66" s="5">
        <v>1535.949951171875</v>
      </c>
      <c r="CD66" s="5">
        <v>1544</v>
      </c>
      <c r="CE66" s="6">
        <f t="shared" si="10"/>
        <v>-1.1654279888053676E-3</v>
      </c>
      <c r="CF66" s="6">
        <f t="shared" si="11"/>
        <v>5.2137621943815216E-3</v>
      </c>
      <c r="CG66" s="5" t="s">
        <v>372</v>
      </c>
      <c r="CH66" s="5">
        <v>23</v>
      </c>
      <c r="CI66" s="5">
        <v>1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9</v>
      </c>
      <c r="CR66" s="5">
        <v>5</v>
      </c>
      <c r="CS66" s="5">
        <v>15</v>
      </c>
      <c r="CT66" s="5">
        <v>10</v>
      </c>
      <c r="CU66" s="5">
        <v>78</v>
      </c>
      <c r="CV66" s="5">
        <v>0</v>
      </c>
      <c r="CW66" s="5">
        <v>0</v>
      </c>
      <c r="CX66" s="5">
        <v>0</v>
      </c>
      <c r="CY66" s="5">
        <v>0</v>
      </c>
      <c r="CZ66" s="5">
        <v>1516.660034179688</v>
      </c>
      <c r="DA66" s="5">
        <v>1527</v>
      </c>
      <c r="DB66" s="5">
        <v>1542.390014648438</v>
      </c>
      <c r="DC66" s="5">
        <v>202</v>
      </c>
      <c r="DD66" s="5">
        <v>143</v>
      </c>
      <c r="DE66" s="5">
        <v>164</v>
      </c>
      <c r="DF66" s="5">
        <v>90</v>
      </c>
      <c r="DG66" s="5">
        <v>0</v>
      </c>
      <c r="DH66" s="5">
        <v>1</v>
      </c>
      <c r="DI66" s="5">
        <v>0</v>
      </c>
      <c r="DJ66" s="5">
        <v>1</v>
      </c>
      <c r="DK66" s="5">
        <v>0</v>
      </c>
      <c r="DL66" s="5">
        <v>296</v>
      </c>
      <c r="DM66" s="5">
        <v>0</v>
      </c>
      <c r="DN66" s="5">
        <v>86</v>
      </c>
      <c r="DO66" s="5">
        <v>2.1</v>
      </c>
      <c r="DP66" s="5" t="s">
        <v>130</v>
      </c>
      <c r="DQ66" s="5">
        <v>211437</v>
      </c>
      <c r="DR66" s="5">
        <v>276785</v>
      </c>
      <c r="DS66" s="5">
        <v>1.6279999999999999</v>
      </c>
      <c r="DT66" s="5">
        <v>1.7270000000000001</v>
      </c>
      <c r="DU66" s="5">
        <v>1.1599999999999999</v>
      </c>
      <c r="DV66" s="5">
        <v>2.2999999999999998</v>
      </c>
      <c r="DW66" s="5">
        <v>0</v>
      </c>
      <c r="DX66" s="6">
        <f t="shared" si="12"/>
        <v>6.7714248986980863E-3</v>
      </c>
      <c r="DY66" s="6">
        <f t="shared" si="13"/>
        <v>9.9780305255320334E-3</v>
      </c>
      <c r="DZ66" s="7">
        <f t="shared" si="14"/>
        <v>1542.2364526124875</v>
      </c>
      <c r="EA66" s="8">
        <f t="shared" si="15"/>
        <v>1.674945542423012E-2</v>
      </c>
    </row>
    <row r="67" spans="1:131" customFormat="1" hidden="1" x14ac:dyDescent="0.25">
      <c r="A67" s="5">
        <v>58</v>
      </c>
      <c r="B67" s="5" t="s">
        <v>373</v>
      </c>
      <c r="C67" s="5">
        <v>11</v>
      </c>
      <c r="D67" s="5">
        <v>0</v>
      </c>
      <c r="E67" s="5">
        <v>6</v>
      </c>
      <c r="F67" s="5">
        <v>0</v>
      </c>
      <c r="G67" s="5" t="s">
        <v>130</v>
      </c>
      <c r="H67" s="5" t="s">
        <v>130</v>
      </c>
      <c r="I67" s="5">
        <v>6</v>
      </c>
      <c r="J67" s="5">
        <v>0</v>
      </c>
      <c r="K67" s="5" t="s">
        <v>130</v>
      </c>
      <c r="L67" s="5" t="s">
        <v>130</v>
      </c>
      <c r="M67" s="5" t="s">
        <v>374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2</v>
      </c>
      <c r="Z67" s="5">
        <v>0</v>
      </c>
      <c r="AA67" s="5">
        <v>152</v>
      </c>
      <c r="AB67" s="5">
        <v>0</v>
      </c>
      <c r="AC67" s="5">
        <v>0</v>
      </c>
      <c r="AD67" s="5">
        <v>0</v>
      </c>
      <c r="AE67" s="5">
        <v>0</v>
      </c>
      <c r="AF67" s="5">
        <v>109.48000335693359</v>
      </c>
      <c r="AG67" s="5">
        <v>109.4899978637695</v>
      </c>
      <c r="AH67" s="5">
        <v>110.8399963378906</v>
      </c>
      <c r="AI67" s="6">
        <f t="shared" si="6"/>
        <v>9.1282373101742031E-5</v>
      </c>
      <c r="AJ67" s="6">
        <f t="shared" si="7"/>
        <v>1.2179705149084286E-2</v>
      </c>
      <c r="AK67" s="5" t="s">
        <v>193</v>
      </c>
      <c r="AL67" s="5">
        <v>38</v>
      </c>
      <c r="AM67" s="5">
        <v>66</v>
      </c>
      <c r="AN67" s="5">
        <v>11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21</v>
      </c>
      <c r="AV67" s="5">
        <v>7</v>
      </c>
      <c r="AW67" s="5">
        <v>5</v>
      </c>
      <c r="AX67" s="5">
        <v>3</v>
      </c>
      <c r="AY67" s="5">
        <v>3</v>
      </c>
      <c r="AZ67" s="5">
        <v>1</v>
      </c>
      <c r="BA67" s="5">
        <v>18</v>
      </c>
      <c r="BB67" s="5">
        <v>0</v>
      </c>
      <c r="BC67" s="5">
        <v>0</v>
      </c>
      <c r="BD67" s="5">
        <v>110.4700012207031</v>
      </c>
      <c r="BE67" s="5">
        <v>109.51999664306641</v>
      </c>
      <c r="BF67" s="5">
        <v>110.61000061035161</v>
      </c>
      <c r="BG67" s="6">
        <f t="shared" si="8"/>
        <v>-8.6742568184403623E-3</v>
      </c>
      <c r="BH67" s="6">
        <f t="shared" si="9"/>
        <v>9.8544793533179575E-3</v>
      </c>
      <c r="BI67" s="5" t="s">
        <v>375</v>
      </c>
      <c r="BJ67" s="5">
        <v>24</v>
      </c>
      <c r="BK67" s="5">
        <v>1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10</v>
      </c>
      <c r="BT67" s="5">
        <v>5</v>
      </c>
      <c r="BU67" s="5">
        <v>5</v>
      </c>
      <c r="BV67" s="5">
        <v>19</v>
      </c>
      <c r="BW67" s="5">
        <v>71</v>
      </c>
      <c r="BX67" s="5">
        <v>0</v>
      </c>
      <c r="BY67" s="5">
        <v>0</v>
      </c>
      <c r="BZ67" s="5">
        <v>0</v>
      </c>
      <c r="CA67" s="5">
        <v>0</v>
      </c>
      <c r="CB67" s="5">
        <v>109.94000244140619</v>
      </c>
      <c r="CC67" s="5">
        <v>110.370002746582</v>
      </c>
      <c r="CD67" s="5">
        <v>112.7099990844727</v>
      </c>
      <c r="CE67" s="6">
        <f t="shared" si="10"/>
        <v>3.8959888962141198E-3</v>
      </c>
      <c r="CF67" s="6">
        <f t="shared" si="11"/>
        <v>2.0761213351948804E-2</v>
      </c>
      <c r="CG67" s="5" t="s">
        <v>376</v>
      </c>
      <c r="CH67" s="5">
        <v>3</v>
      </c>
      <c r="CI67" s="5">
        <v>10</v>
      </c>
      <c r="CJ67" s="5">
        <v>42</v>
      </c>
      <c r="CK67" s="5">
        <v>45</v>
      </c>
      <c r="CL67" s="5">
        <v>1</v>
      </c>
      <c r="CM67" s="5">
        <v>0</v>
      </c>
      <c r="CN67" s="5">
        <v>0</v>
      </c>
      <c r="CO67" s="5">
        <v>0</v>
      </c>
      <c r="CP67" s="5">
        <v>0</v>
      </c>
      <c r="CQ67" s="5">
        <v>2</v>
      </c>
      <c r="CR67" s="5">
        <v>1</v>
      </c>
      <c r="CS67" s="5">
        <v>0</v>
      </c>
      <c r="CT67" s="5">
        <v>0</v>
      </c>
      <c r="CU67" s="5">
        <v>2</v>
      </c>
      <c r="CV67" s="5">
        <v>1</v>
      </c>
      <c r="CW67" s="5">
        <v>3</v>
      </c>
      <c r="CX67" s="5">
        <v>1</v>
      </c>
      <c r="CY67" s="5">
        <v>0</v>
      </c>
      <c r="CZ67" s="5">
        <v>111.30999755859381</v>
      </c>
      <c r="DA67" s="5">
        <v>111.9499969482422</v>
      </c>
      <c r="DB67" s="5">
        <v>112.0699996948242</v>
      </c>
      <c r="DC67" s="5">
        <v>241</v>
      </c>
      <c r="DD67" s="5">
        <v>81</v>
      </c>
      <c r="DE67" s="5">
        <v>116</v>
      </c>
      <c r="DF67" s="5">
        <v>39</v>
      </c>
      <c r="DG67" s="5">
        <v>0</v>
      </c>
      <c r="DH67" s="5">
        <v>46</v>
      </c>
      <c r="DI67" s="5">
        <v>0</v>
      </c>
      <c r="DJ67" s="5">
        <v>0</v>
      </c>
      <c r="DK67" s="5">
        <v>0</v>
      </c>
      <c r="DL67" s="5">
        <v>228</v>
      </c>
      <c r="DM67" s="5">
        <v>0</v>
      </c>
      <c r="DN67" s="5">
        <v>155</v>
      </c>
      <c r="DO67" s="5">
        <v>2.7</v>
      </c>
      <c r="DP67" s="5" t="s">
        <v>135</v>
      </c>
      <c r="DQ67" s="5">
        <v>176053</v>
      </c>
      <c r="DR67" s="5">
        <v>243900</v>
      </c>
      <c r="DS67" s="5">
        <v>1.52</v>
      </c>
      <c r="DT67" s="5">
        <v>1.6919999999999999</v>
      </c>
      <c r="DU67" s="5">
        <v>1.46</v>
      </c>
      <c r="DV67" s="5">
        <v>8.02</v>
      </c>
      <c r="DW67" s="5">
        <v>0.16669999999999999</v>
      </c>
      <c r="DX67" s="6">
        <f t="shared" si="12"/>
        <v>5.7168325778900186E-3</v>
      </c>
      <c r="DY67" s="6">
        <f t="shared" si="13"/>
        <v>1.0707838574889328E-3</v>
      </c>
      <c r="DZ67" s="7">
        <f t="shared" si="14"/>
        <v>112.06987119782032</v>
      </c>
      <c r="EA67" s="8">
        <f t="shared" si="15"/>
        <v>6.7876164353789514E-3</v>
      </c>
    </row>
    <row r="68" spans="1:131" customFormat="1" hidden="1" x14ac:dyDescent="0.25">
      <c r="A68" s="5">
        <v>59</v>
      </c>
      <c r="B68" s="5" t="s">
        <v>377</v>
      </c>
      <c r="C68" s="5">
        <v>9</v>
      </c>
      <c r="D68" s="5">
        <v>0</v>
      </c>
      <c r="E68" s="5">
        <v>6</v>
      </c>
      <c r="F68" s="5">
        <v>0</v>
      </c>
      <c r="G68" s="5" t="s">
        <v>130</v>
      </c>
      <c r="H68" s="5" t="s">
        <v>130</v>
      </c>
      <c r="I68" s="5">
        <v>6</v>
      </c>
      <c r="J68" s="5">
        <v>0</v>
      </c>
      <c r="K68" s="5" t="s">
        <v>130</v>
      </c>
      <c r="L68" s="5" t="s">
        <v>130</v>
      </c>
      <c r="M68" s="5" t="s">
        <v>198</v>
      </c>
      <c r="N68" s="5">
        <v>8</v>
      </c>
      <c r="O68" s="5">
        <v>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6</v>
      </c>
      <c r="X68" s="5">
        <v>2</v>
      </c>
      <c r="Y68" s="5">
        <v>2</v>
      </c>
      <c r="Z68" s="5">
        <v>0</v>
      </c>
      <c r="AA68" s="5">
        <v>180</v>
      </c>
      <c r="AB68" s="5">
        <v>0</v>
      </c>
      <c r="AC68" s="5">
        <v>0</v>
      </c>
      <c r="AD68" s="5">
        <v>0</v>
      </c>
      <c r="AE68" s="5">
        <v>0</v>
      </c>
      <c r="AF68" s="5">
        <v>61.700000762939453</v>
      </c>
      <c r="AG68" s="5">
        <v>62.5</v>
      </c>
      <c r="AH68" s="5">
        <v>63.889999389648438</v>
      </c>
      <c r="AI68" s="6">
        <f t="shared" si="6"/>
        <v>1.2799987792968759E-2</v>
      </c>
      <c r="AJ68" s="6">
        <f t="shared" si="7"/>
        <v>2.1756134026096885E-2</v>
      </c>
      <c r="AK68" s="5" t="s">
        <v>378</v>
      </c>
      <c r="AL68" s="5">
        <v>7</v>
      </c>
      <c r="AM68" s="5">
        <v>24</v>
      </c>
      <c r="AN68" s="5">
        <v>16</v>
      </c>
      <c r="AO68" s="5">
        <v>0</v>
      </c>
      <c r="AP68" s="5">
        <v>2</v>
      </c>
      <c r="AQ68" s="5">
        <v>1</v>
      </c>
      <c r="AR68" s="5">
        <v>18</v>
      </c>
      <c r="AS68" s="5">
        <v>1</v>
      </c>
      <c r="AT68" s="5">
        <v>2</v>
      </c>
      <c r="AU68" s="5">
        <v>8</v>
      </c>
      <c r="AV68" s="5">
        <v>2</v>
      </c>
      <c r="AW68" s="5">
        <v>6</v>
      </c>
      <c r="AX68" s="5">
        <v>8</v>
      </c>
      <c r="AY68" s="5">
        <v>124</v>
      </c>
      <c r="AZ68" s="5">
        <v>0</v>
      </c>
      <c r="BA68" s="5">
        <v>0</v>
      </c>
      <c r="BB68" s="5">
        <v>0</v>
      </c>
      <c r="BC68" s="5">
        <v>0</v>
      </c>
      <c r="BD68" s="5">
        <v>61.919998168945313</v>
      </c>
      <c r="BE68" s="5">
        <v>61.909999847412109</v>
      </c>
      <c r="BF68" s="5">
        <v>62.720001220703118</v>
      </c>
      <c r="BG68" s="6">
        <f t="shared" si="8"/>
        <v>-1.6149768305351309E-4</v>
      </c>
      <c r="BH68" s="6">
        <f t="shared" si="9"/>
        <v>1.2914562460557444E-2</v>
      </c>
      <c r="BI68" s="5" t="s">
        <v>379</v>
      </c>
      <c r="BJ68" s="5">
        <v>26</v>
      </c>
      <c r="BK68" s="5">
        <v>45</v>
      </c>
      <c r="BL68" s="5">
        <v>10</v>
      </c>
      <c r="BM68" s="5">
        <v>0</v>
      </c>
      <c r="BN68" s="5">
        <v>0</v>
      </c>
      <c r="BO68" s="5">
        <v>1</v>
      </c>
      <c r="BP68" s="5">
        <v>10</v>
      </c>
      <c r="BQ68" s="5">
        <v>0</v>
      </c>
      <c r="BR68" s="5">
        <v>0</v>
      </c>
      <c r="BS68" s="5">
        <v>15</v>
      </c>
      <c r="BT68" s="5">
        <v>19</v>
      </c>
      <c r="BU68" s="5">
        <v>24</v>
      </c>
      <c r="BV68" s="5">
        <v>19</v>
      </c>
      <c r="BW68" s="5">
        <v>44</v>
      </c>
      <c r="BX68" s="5">
        <v>1</v>
      </c>
      <c r="BY68" s="5">
        <v>20</v>
      </c>
      <c r="BZ68" s="5">
        <v>0</v>
      </c>
      <c r="CA68" s="5">
        <v>0</v>
      </c>
      <c r="CB68" s="5">
        <v>61.860000610351563</v>
      </c>
      <c r="CC68" s="5">
        <v>62.860000610351563</v>
      </c>
      <c r="CD68" s="5">
        <v>65.620002746582031</v>
      </c>
      <c r="CE68" s="6">
        <f t="shared" si="10"/>
        <v>1.5908367646998101E-2</v>
      </c>
      <c r="CF68" s="6">
        <f t="shared" si="11"/>
        <v>4.2060378249134223E-2</v>
      </c>
      <c r="CG68" s="5" t="s">
        <v>380</v>
      </c>
      <c r="CH68" s="5">
        <v>0</v>
      </c>
      <c r="CI68" s="5">
        <v>4</v>
      </c>
      <c r="CJ68" s="5">
        <v>4</v>
      </c>
      <c r="CK68" s="5">
        <v>14</v>
      </c>
      <c r="CL68" s="5">
        <v>170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64.900001525878906</v>
      </c>
      <c r="DA68" s="5">
        <v>65.319999694824219</v>
      </c>
      <c r="DB68" s="5">
        <v>65.330001831054688</v>
      </c>
      <c r="DC68" s="5">
        <v>161</v>
      </c>
      <c r="DD68" s="5">
        <v>111</v>
      </c>
      <c r="DE68" s="5">
        <v>58</v>
      </c>
      <c r="DF68" s="5">
        <v>34</v>
      </c>
      <c r="DG68" s="5">
        <v>2</v>
      </c>
      <c r="DH68" s="5">
        <v>186</v>
      </c>
      <c r="DI68" s="5">
        <v>2</v>
      </c>
      <c r="DJ68" s="5">
        <v>2</v>
      </c>
      <c r="DK68" s="5">
        <v>0</v>
      </c>
      <c r="DL68" s="5">
        <v>348</v>
      </c>
      <c r="DM68" s="5">
        <v>0</v>
      </c>
      <c r="DN68" s="5">
        <v>304</v>
      </c>
      <c r="DO68" s="5">
        <v>2</v>
      </c>
      <c r="DP68" s="5" t="s">
        <v>130</v>
      </c>
      <c r="DQ68" s="5">
        <v>1068334</v>
      </c>
      <c r="DR68" s="5">
        <v>881528</v>
      </c>
      <c r="DS68" s="5">
        <v>0.91700000000000004</v>
      </c>
      <c r="DT68" s="5">
        <v>0.996</v>
      </c>
      <c r="DU68" s="5">
        <v>0.13</v>
      </c>
      <c r="DV68" s="5">
        <v>1.87</v>
      </c>
      <c r="DW68" s="5"/>
      <c r="DX68" s="6">
        <f t="shared" si="12"/>
        <v>6.4298556476967139E-3</v>
      </c>
      <c r="DY68" s="6">
        <f t="shared" si="13"/>
        <v>1.531017289166936E-4</v>
      </c>
      <c r="DZ68" s="7">
        <f t="shared" si="14"/>
        <v>65.330000299710335</v>
      </c>
      <c r="EA68" s="8">
        <f t="shared" si="15"/>
        <v>6.5829573766134075E-3</v>
      </c>
    </row>
    <row r="69" spans="1:131" customFormat="1" hidden="1" x14ac:dyDescent="0.25">
      <c r="A69" s="5">
        <v>60</v>
      </c>
      <c r="B69" s="5" t="s">
        <v>381</v>
      </c>
      <c r="C69" s="5">
        <v>10</v>
      </c>
      <c r="D69" s="5">
        <v>0</v>
      </c>
      <c r="E69" s="5">
        <v>6</v>
      </c>
      <c r="F69" s="5">
        <v>0</v>
      </c>
      <c r="G69" s="5" t="s">
        <v>130</v>
      </c>
      <c r="H69" s="5" t="s">
        <v>130</v>
      </c>
      <c r="I69" s="5">
        <v>6</v>
      </c>
      <c r="J69" s="5">
        <v>0</v>
      </c>
      <c r="K69" s="5" t="s">
        <v>130</v>
      </c>
      <c r="L69" s="5" t="s">
        <v>130</v>
      </c>
      <c r="M69" s="5" t="s">
        <v>199</v>
      </c>
      <c r="N69" s="5">
        <v>6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5</v>
      </c>
      <c r="X69" s="5">
        <v>3</v>
      </c>
      <c r="Y69" s="5">
        <v>3</v>
      </c>
      <c r="Z69" s="5">
        <v>10</v>
      </c>
      <c r="AA69" s="5">
        <v>172</v>
      </c>
      <c r="AB69" s="5">
        <v>0</v>
      </c>
      <c r="AC69" s="5">
        <v>0</v>
      </c>
      <c r="AD69" s="5">
        <v>0</v>
      </c>
      <c r="AE69" s="5">
        <v>0</v>
      </c>
      <c r="AF69" s="5">
        <v>105.0899963378906</v>
      </c>
      <c r="AG69" s="5">
        <v>105.4499969482422</v>
      </c>
      <c r="AH69" s="5">
        <v>106.5800018310547</v>
      </c>
      <c r="AI69" s="6">
        <f t="shared" si="6"/>
        <v>3.4139461429126827E-3</v>
      </c>
      <c r="AJ69" s="6">
        <f t="shared" si="7"/>
        <v>1.0602410052532485E-2</v>
      </c>
      <c r="AK69" s="5" t="s">
        <v>382</v>
      </c>
      <c r="AL69" s="5">
        <v>130</v>
      </c>
      <c r="AM69" s="5">
        <v>54</v>
      </c>
      <c r="AN69" s="5">
        <v>7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16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106.4700012207031</v>
      </c>
      <c r="BE69" s="5">
        <v>106.379997253418</v>
      </c>
      <c r="BF69" s="5">
        <v>106.65000152587891</v>
      </c>
      <c r="BG69" s="6">
        <f t="shared" si="8"/>
        <v>-8.4606100403150641E-4</v>
      </c>
      <c r="BH69" s="6">
        <f t="shared" si="9"/>
        <v>2.5316855939789829E-3</v>
      </c>
      <c r="BI69" s="5" t="s">
        <v>321</v>
      </c>
      <c r="BJ69" s="5">
        <v>14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22</v>
      </c>
      <c r="BT69" s="5">
        <v>15</v>
      </c>
      <c r="BU69" s="5">
        <v>69</v>
      </c>
      <c r="BV69" s="5">
        <v>19</v>
      </c>
      <c r="BW69" s="5">
        <v>63</v>
      </c>
      <c r="BX69" s="5">
        <v>0</v>
      </c>
      <c r="BY69" s="5">
        <v>0</v>
      </c>
      <c r="BZ69" s="5">
        <v>0</v>
      </c>
      <c r="CA69" s="5">
        <v>0</v>
      </c>
      <c r="CB69" s="5">
        <v>105.4499969482422</v>
      </c>
      <c r="CC69" s="5">
        <v>105.84999847412109</v>
      </c>
      <c r="CD69" s="5">
        <v>106.620002746582</v>
      </c>
      <c r="CE69" s="6">
        <f t="shared" si="10"/>
        <v>3.7789469215409044E-3</v>
      </c>
      <c r="CF69" s="6">
        <f t="shared" si="11"/>
        <v>7.2219494712552068E-3</v>
      </c>
      <c r="CG69" s="5" t="s">
        <v>288</v>
      </c>
      <c r="CH69" s="5">
        <v>92</v>
      </c>
      <c r="CI69" s="5">
        <v>87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5</v>
      </c>
      <c r="CR69" s="5">
        <v>2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106</v>
      </c>
      <c r="DA69" s="5">
        <v>106.120002746582</v>
      </c>
      <c r="DB69" s="5">
        <v>106.69000244140619</v>
      </c>
      <c r="DC69" s="5">
        <v>390</v>
      </c>
      <c r="DD69" s="5">
        <v>169</v>
      </c>
      <c r="DE69" s="5">
        <v>197</v>
      </c>
      <c r="DF69" s="5">
        <v>37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235</v>
      </c>
      <c r="DM69" s="5">
        <v>0</v>
      </c>
      <c r="DN69" s="5">
        <v>172</v>
      </c>
      <c r="DO69" s="5">
        <v>3</v>
      </c>
      <c r="DP69" s="5" t="s">
        <v>135</v>
      </c>
      <c r="DQ69" s="5">
        <v>464689</v>
      </c>
      <c r="DR69" s="5">
        <v>622400</v>
      </c>
      <c r="DS69" s="5">
        <v>0.52100000000000002</v>
      </c>
      <c r="DT69" s="5">
        <v>0.68100000000000005</v>
      </c>
      <c r="DU69" s="5">
        <v>3.42</v>
      </c>
      <c r="DV69" s="5">
        <v>7.99</v>
      </c>
      <c r="DW69" s="5">
        <v>0.32040000000000002</v>
      </c>
      <c r="DX69" s="6">
        <f t="shared" si="12"/>
        <v>1.130821178628949E-3</v>
      </c>
      <c r="DY69" s="6">
        <f t="shared" si="13"/>
        <v>5.3425783276856986E-3</v>
      </c>
      <c r="DZ69" s="7">
        <f t="shared" si="14"/>
        <v>106.68695717338984</v>
      </c>
      <c r="EA69" s="8">
        <f t="shared" si="15"/>
        <v>6.4733995063146477E-3</v>
      </c>
    </row>
    <row r="70" spans="1:131" customFormat="1" hidden="1" x14ac:dyDescent="0.25">
      <c r="A70" s="5">
        <v>61</v>
      </c>
      <c r="B70" s="5" t="s">
        <v>383</v>
      </c>
      <c r="C70" s="5">
        <v>9</v>
      </c>
      <c r="D70" s="5">
        <v>0</v>
      </c>
      <c r="E70" s="5">
        <v>6</v>
      </c>
      <c r="F70" s="5">
        <v>0</v>
      </c>
      <c r="G70" s="5" t="s">
        <v>130</v>
      </c>
      <c r="H70" s="5" t="s">
        <v>130</v>
      </c>
      <c r="I70" s="5">
        <v>6</v>
      </c>
      <c r="J70" s="5">
        <v>0</v>
      </c>
      <c r="K70" s="5" t="s">
        <v>130</v>
      </c>
      <c r="L70" s="5" t="s">
        <v>130</v>
      </c>
      <c r="M70" s="5" t="s">
        <v>384</v>
      </c>
      <c r="N70" s="5">
        <v>93</v>
      </c>
      <c r="O70" s="5">
        <v>38</v>
      </c>
      <c r="P70" s="5">
        <v>4</v>
      </c>
      <c r="Q70" s="5">
        <v>0</v>
      </c>
      <c r="R70" s="5">
        <v>0</v>
      </c>
      <c r="S70" s="5">
        <v>2</v>
      </c>
      <c r="T70" s="5">
        <v>4</v>
      </c>
      <c r="U70" s="5">
        <v>0</v>
      </c>
      <c r="V70" s="5">
        <v>0</v>
      </c>
      <c r="W70" s="5">
        <v>31</v>
      </c>
      <c r="X70" s="5">
        <v>22</v>
      </c>
      <c r="Y70" s="5">
        <v>15</v>
      </c>
      <c r="Z70" s="5">
        <v>5</v>
      </c>
      <c r="AA70" s="5">
        <v>0</v>
      </c>
      <c r="AB70" s="5">
        <v>2</v>
      </c>
      <c r="AC70" s="5">
        <v>0</v>
      </c>
      <c r="AD70" s="5">
        <v>0</v>
      </c>
      <c r="AE70" s="5">
        <v>0</v>
      </c>
      <c r="AF70" s="5">
        <v>45.369998931884773</v>
      </c>
      <c r="AG70" s="5">
        <v>45.630001068115227</v>
      </c>
      <c r="AH70" s="5">
        <v>46.020000457763672</v>
      </c>
      <c r="AI70" s="6">
        <f t="shared" si="6"/>
        <v>5.6980523809835315E-3</v>
      </c>
      <c r="AJ70" s="6">
        <f t="shared" si="7"/>
        <v>8.4745629241438358E-3</v>
      </c>
      <c r="AK70" s="5" t="s">
        <v>274</v>
      </c>
      <c r="AL70" s="5">
        <v>115</v>
      </c>
      <c r="AM70" s="5">
        <v>52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34</v>
      </c>
      <c r="AV70" s="5">
        <v>4</v>
      </c>
      <c r="AW70" s="5">
        <v>5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45.919998168945313</v>
      </c>
      <c r="BE70" s="5">
        <v>45.479999542236328</v>
      </c>
      <c r="BF70" s="5">
        <v>45.689998626708977</v>
      </c>
      <c r="BG70" s="6">
        <f t="shared" si="8"/>
        <v>-9.6745521358321263E-3</v>
      </c>
      <c r="BH70" s="6">
        <f t="shared" si="9"/>
        <v>4.5961718271948504E-3</v>
      </c>
      <c r="BI70" s="5" t="s">
        <v>385</v>
      </c>
      <c r="BJ70" s="5">
        <v>1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1</v>
      </c>
      <c r="BW70" s="5">
        <v>194</v>
      </c>
      <c r="BX70" s="5">
        <v>0</v>
      </c>
      <c r="BY70" s="5">
        <v>0</v>
      </c>
      <c r="BZ70" s="5">
        <v>0</v>
      </c>
      <c r="CA70" s="5">
        <v>0</v>
      </c>
      <c r="CB70" s="5">
        <v>44.779998779296882</v>
      </c>
      <c r="CC70" s="5">
        <v>44.680000305175781</v>
      </c>
      <c r="CD70" s="5">
        <v>45.860000610351563</v>
      </c>
      <c r="CE70" s="6">
        <f t="shared" si="10"/>
        <v>-2.2381037027323636E-3</v>
      </c>
      <c r="CF70" s="6">
        <f t="shared" si="11"/>
        <v>2.5730490394050065E-2</v>
      </c>
      <c r="CG70" s="5" t="s">
        <v>158</v>
      </c>
      <c r="CH70" s="5">
        <v>1</v>
      </c>
      <c r="CI70" s="5">
        <v>8</v>
      </c>
      <c r="CJ70" s="5">
        <v>14</v>
      </c>
      <c r="CK70" s="5">
        <v>110</v>
      </c>
      <c r="CL70" s="5">
        <v>62</v>
      </c>
      <c r="CM70" s="5">
        <v>0</v>
      </c>
      <c r="CN70" s="5">
        <v>0</v>
      </c>
      <c r="CO70" s="5">
        <v>0</v>
      </c>
      <c r="CP70" s="5">
        <v>0</v>
      </c>
      <c r="CQ70" s="5">
        <v>2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45.520000457763672</v>
      </c>
      <c r="DA70" s="5">
        <v>45.520000457763672</v>
      </c>
      <c r="DB70" s="5">
        <v>45.569999694824219</v>
      </c>
      <c r="DC70" s="5">
        <v>436</v>
      </c>
      <c r="DD70" s="5">
        <v>119</v>
      </c>
      <c r="DE70" s="5">
        <v>302</v>
      </c>
      <c r="DF70" s="5">
        <v>116</v>
      </c>
      <c r="DG70" s="5">
        <v>0</v>
      </c>
      <c r="DH70" s="5">
        <v>172</v>
      </c>
      <c r="DI70" s="5">
        <v>0</v>
      </c>
      <c r="DJ70" s="5">
        <v>0</v>
      </c>
      <c r="DK70" s="5">
        <v>0</v>
      </c>
      <c r="DL70" s="5">
        <v>194</v>
      </c>
      <c r="DM70" s="5">
        <v>0</v>
      </c>
      <c r="DN70" s="5">
        <v>0</v>
      </c>
      <c r="DO70" s="5">
        <v>2.1</v>
      </c>
      <c r="DP70" s="5" t="s">
        <v>130</v>
      </c>
      <c r="DQ70" s="5">
        <v>3985988</v>
      </c>
      <c r="DR70" s="5">
        <v>3520828</v>
      </c>
      <c r="DS70" s="5"/>
      <c r="DT70" s="5"/>
      <c r="DU70" s="5">
        <v>-4.17</v>
      </c>
      <c r="DV70" s="5">
        <v>1.0900000000000001</v>
      </c>
      <c r="DW70" s="5">
        <v>0.70269996000000001</v>
      </c>
      <c r="DX70" s="6">
        <f t="shared" si="12"/>
        <v>0</v>
      </c>
      <c r="DY70" s="6">
        <f t="shared" si="13"/>
        <v>1.0971963439847521E-3</v>
      </c>
      <c r="DZ70" s="7">
        <f t="shared" si="14"/>
        <v>45.569944835844112</v>
      </c>
      <c r="EA70" s="8">
        <f t="shared" si="15"/>
        <v>1.0971963439847521E-3</v>
      </c>
    </row>
    <row r="71" spans="1:131" customFormat="1" hidden="1" x14ac:dyDescent="0.25">
      <c r="A71" s="5">
        <v>62</v>
      </c>
      <c r="B71" s="5" t="s">
        <v>386</v>
      </c>
      <c r="C71" s="5">
        <v>9</v>
      </c>
      <c r="D71" s="5">
        <v>0</v>
      </c>
      <c r="E71" s="5">
        <v>6</v>
      </c>
      <c r="F71" s="5">
        <v>0</v>
      </c>
      <c r="G71" s="5" t="s">
        <v>130</v>
      </c>
      <c r="H71" s="5" t="s">
        <v>130</v>
      </c>
      <c r="I71" s="5">
        <v>6</v>
      </c>
      <c r="J71" s="5">
        <v>0</v>
      </c>
      <c r="K71" s="5" t="s">
        <v>130</v>
      </c>
      <c r="L71" s="5" t="s">
        <v>130</v>
      </c>
      <c r="M71" s="5" t="s">
        <v>387</v>
      </c>
      <c r="N71" s="5">
        <v>88</v>
      </c>
      <c r="O71" s="5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15</v>
      </c>
      <c r="X71" s="5">
        <v>10</v>
      </c>
      <c r="Y71" s="5">
        <v>21</v>
      </c>
      <c r="Z71" s="5">
        <v>22</v>
      </c>
      <c r="AA71" s="5">
        <v>2</v>
      </c>
      <c r="AB71" s="5">
        <v>0</v>
      </c>
      <c r="AC71" s="5">
        <v>0</v>
      </c>
      <c r="AD71" s="5">
        <v>0</v>
      </c>
      <c r="AE71" s="5">
        <v>0</v>
      </c>
      <c r="AF71" s="5">
        <v>60.459999084472663</v>
      </c>
      <c r="AG71" s="5">
        <v>60.979999542236328</v>
      </c>
      <c r="AH71" s="5">
        <v>61.459999084472663</v>
      </c>
      <c r="AI71" s="6">
        <f t="shared" si="6"/>
        <v>8.5273935990028971E-3</v>
      </c>
      <c r="AJ71" s="6">
        <f t="shared" si="7"/>
        <v>7.8099503642460322E-3</v>
      </c>
      <c r="AK71" s="5" t="s">
        <v>388</v>
      </c>
      <c r="AL71" s="5">
        <v>58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86</v>
      </c>
      <c r="AV71" s="5">
        <v>35</v>
      </c>
      <c r="AW71" s="5">
        <v>19</v>
      </c>
      <c r="AX71" s="5">
        <v>8</v>
      </c>
      <c r="AY71" s="5">
        <v>5</v>
      </c>
      <c r="AZ71" s="5">
        <v>0</v>
      </c>
      <c r="BA71" s="5">
        <v>0</v>
      </c>
      <c r="BB71" s="5">
        <v>0</v>
      </c>
      <c r="BC71" s="5">
        <v>0</v>
      </c>
      <c r="BD71" s="5">
        <v>60.759998321533203</v>
      </c>
      <c r="BE71" s="5">
        <v>60.369998931884773</v>
      </c>
      <c r="BF71" s="5">
        <v>61.799999237060547</v>
      </c>
      <c r="BG71" s="6">
        <f t="shared" si="8"/>
        <v>-6.4601523364025137E-3</v>
      </c>
      <c r="BH71" s="6">
        <f t="shared" si="9"/>
        <v>2.3139163799830942E-2</v>
      </c>
      <c r="BI71" s="5" t="s">
        <v>384</v>
      </c>
      <c r="BJ71" s="5">
        <v>11</v>
      </c>
      <c r="BK71" s="5">
        <v>4</v>
      </c>
      <c r="BL71" s="5">
        <v>16</v>
      </c>
      <c r="BM71" s="5">
        <v>74</v>
      </c>
      <c r="BN71" s="5">
        <v>90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1</v>
      </c>
      <c r="BU71" s="5">
        <v>1</v>
      </c>
      <c r="BV71" s="5">
        <v>0</v>
      </c>
      <c r="BW71" s="5">
        <v>0</v>
      </c>
      <c r="BX71" s="5">
        <v>1</v>
      </c>
      <c r="BY71" s="5">
        <v>2</v>
      </c>
      <c r="BZ71" s="5">
        <v>1</v>
      </c>
      <c r="CA71" s="5">
        <v>2</v>
      </c>
      <c r="CB71" s="5">
        <v>61.659999847412109</v>
      </c>
      <c r="CC71" s="5">
        <v>61.520000457763672</v>
      </c>
      <c r="CD71" s="5">
        <v>62.229999542236328</v>
      </c>
      <c r="CE71" s="6">
        <f t="shared" si="10"/>
        <v>-2.2756727666890519E-3</v>
      </c>
      <c r="CF71" s="6">
        <f t="shared" si="11"/>
        <v>1.1409273496632011E-2</v>
      </c>
      <c r="CG71" s="5" t="s">
        <v>147</v>
      </c>
      <c r="CH71" s="5">
        <v>113</v>
      </c>
      <c r="CI71" s="5">
        <v>42</v>
      </c>
      <c r="CJ71" s="5">
        <v>2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42</v>
      </c>
      <c r="CR71" s="5">
        <v>7</v>
      </c>
      <c r="CS71" s="5">
        <v>3</v>
      </c>
      <c r="CT71" s="5">
        <v>0</v>
      </c>
      <c r="CU71" s="5">
        <v>0</v>
      </c>
      <c r="CV71" s="5">
        <v>1</v>
      </c>
      <c r="CW71" s="5">
        <v>0</v>
      </c>
      <c r="CX71" s="5">
        <v>0</v>
      </c>
      <c r="CY71" s="5">
        <v>0</v>
      </c>
      <c r="CZ71" s="5">
        <v>62.180000305175781</v>
      </c>
      <c r="DA71" s="5">
        <v>62.240001678466797</v>
      </c>
      <c r="DB71" s="5">
        <v>63.409999847412109</v>
      </c>
      <c r="DC71" s="5">
        <v>458</v>
      </c>
      <c r="DD71" s="5">
        <v>270</v>
      </c>
      <c r="DE71" s="5">
        <v>196</v>
      </c>
      <c r="DF71" s="5">
        <v>216</v>
      </c>
      <c r="DG71" s="5">
        <v>0</v>
      </c>
      <c r="DH71" s="5">
        <v>164</v>
      </c>
      <c r="DI71" s="5">
        <v>0</v>
      </c>
      <c r="DJ71" s="5">
        <v>0</v>
      </c>
      <c r="DK71" s="5">
        <v>2</v>
      </c>
      <c r="DL71" s="5">
        <v>7</v>
      </c>
      <c r="DM71" s="5">
        <v>0</v>
      </c>
      <c r="DN71" s="5">
        <v>7</v>
      </c>
      <c r="DO71" s="5">
        <v>2.4</v>
      </c>
      <c r="DP71" s="5" t="s">
        <v>130</v>
      </c>
      <c r="DQ71" s="5">
        <v>2080902</v>
      </c>
      <c r="DR71" s="5">
        <v>2078357</v>
      </c>
      <c r="DS71" s="5">
        <v>0.43099999999999999</v>
      </c>
      <c r="DT71" s="5">
        <v>0.78200000000000003</v>
      </c>
      <c r="DU71" s="5">
        <v>2.82</v>
      </c>
      <c r="DV71" s="5">
        <v>1.86</v>
      </c>
      <c r="DW71" s="5">
        <v>0.61739999999999995</v>
      </c>
      <c r="DX71" s="6">
        <f t="shared" si="12"/>
        <v>9.640323212229962E-4</v>
      </c>
      <c r="DY71" s="6">
        <f t="shared" si="13"/>
        <v>1.8451319535731869E-2</v>
      </c>
      <c r="DZ71" s="7">
        <f t="shared" si="14"/>
        <v>63.388411837340676</v>
      </c>
      <c r="EA71" s="8">
        <f t="shared" si="15"/>
        <v>1.9415351856954866E-2</v>
      </c>
    </row>
    <row r="72" spans="1:131" s="9" customFormat="1" x14ac:dyDescent="0.25">
      <c r="A72" s="9">
        <v>63</v>
      </c>
      <c r="B72" s="9" t="s">
        <v>389</v>
      </c>
      <c r="C72" s="9">
        <v>9</v>
      </c>
      <c r="D72" s="9">
        <v>0</v>
      </c>
      <c r="E72" s="9">
        <v>6</v>
      </c>
      <c r="F72" s="9">
        <v>0</v>
      </c>
      <c r="G72" s="9" t="s">
        <v>130</v>
      </c>
      <c r="H72" s="9" t="s">
        <v>130</v>
      </c>
      <c r="I72" s="9">
        <v>6</v>
      </c>
      <c r="J72" s="9">
        <v>0</v>
      </c>
      <c r="K72" s="9" t="s">
        <v>130</v>
      </c>
      <c r="L72" s="9" t="s">
        <v>130</v>
      </c>
      <c r="M72" s="9" t="s">
        <v>204</v>
      </c>
      <c r="N72" s="9">
        <v>120</v>
      </c>
      <c r="O72" s="9">
        <v>49</v>
      </c>
      <c r="P72" s="9">
        <v>3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6</v>
      </c>
      <c r="X72" s="9">
        <v>1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  <c r="AD72" s="9">
        <v>0</v>
      </c>
      <c r="AE72" s="9">
        <v>0</v>
      </c>
      <c r="AF72" s="9">
        <v>265.55999755859369</v>
      </c>
      <c r="AG72" s="9">
        <v>265.05999755859369</v>
      </c>
      <c r="AH72" s="9">
        <v>269.26998901367188</v>
      </c>
      <c r="AI72" s="1">
        <f t="shared" si="6"/>
        <v>-1.8863653686160831E-3</v>
      </c>
      <c r="AJ72" s="1">
        <f t="shared" si="7"/>
        <v>1.5634833538261228E-2</v>
      </c>
      <c r="AK72" s="9" t="s">
        <v>313</v>
      </c>
      <c r="AL72" s="9">
        <v>3</v>
      </c>
      <c r="AM72" s="9">
        <v>35</v>
      </c>
      <c r="AN72" s="9">
        <v>133</v>
      </c>
      <c r="AO72" s="9">
        <v>6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267.32000732421881</v>
      </c>
      <c r="BE72" s="9">
        <v>267.07000732421881</v>
      </c>
      <c r="BF72" s="9">
        <v>268.51998901367188</v>
      </c>
      <c r="BG72" s="1">
        <f t="shared" si="8"/>
        <v>-9.3608414701740195E-4</v>
      </c>
      <c r="BH72" s="1">
        <f t="shared" si="9"/>
        <v>5.3999022373684147E-3</v>
      </c>
      <c r="BI72" s="9" t="s">
        <v>390</v>
      </c>
      <c r="BJ72" s="9">
        <v>103</v>
      </c>
      <c r="BK72" s="9">
        <v>1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70</v>
      </c>
      <c r="BT72" s="9">
        <v>8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266.73001098632813</v>
      </c>
      <c r="CC72" s="9">
        <v>266.29000854492188</v>
      </c>
      <c r="CD72" s="9">
        <v>270.22000122070313</v>
      </c>
      <c r="CE72" s="1">
        <f t="shared" si="10"/>
        <v>-1.6523430368662329E-3</v>
      </c>
      <c r="CF72" s="1">
        <f t="shared" si="11"/>
        <v>1.4543677958802959E-2</v>
      </c>
      <c r="CG72" s="9" t="s">
        <v>391</v>
      </c>
      <c r="CH72" s="9">
        <v>1</v>
      </c>
      <c r="CI72" s="9">
        <v>35</v>
      </c>
      <c r="CJ72" s="9">
        <v>130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268.66000366210938</v>
      </c>
      <c r="DA72" s="9">
        <v>269.42999267578119</v>
      </c>
      <c r="DB72" s="9">
        <v>269.89999389648438</v>
      </c>
      <c r="DC72" s="9">
        <v>619</v>
      </c>
      <c r="DD72" s="9">
        <v>85</v>
      </c>
      <c r="DE72" s="9">
        <v>349</v>
      </c>
      <c r="DF72" s="9">
        <v>7</v>
      </c>
      <c r="DG72" s="9">
        <v>0</v>
      </c>
      <c r="DH72" s="9">
        <v>6</v>
      </c>
      <c r="DI72" s="9">
        <v>0</v>
      </c>
      <c r="DJ72" s="9">
        <v>6</v>
      </c>
      <c r="DK72" s="9">
        <v>0</v>
      </c>
      <c r="DL72" s="9">
        <v>0</v>
      </c>
      <c r="DM72" s="9">
        <v>0</v>
      </c>
      <c r="DN72" s="9">
        <v>0</v>
      </c>
      <c r="DO72" s="9">
        <v>2.8</v>
      </c>
      <c r="DP72" s="9" t="s">
        <v>135</v>
      </c>
      <c r="DQ72" s="9">
        <v>334990</v>
      </c>
      <c r="DR72" s="9">
        <v>432771</v>
      </c>
      <c r="DS72" s="9">
        <v>2.6339999999999999</v>
      </c>
      <c r="DT72" s="9">
        <v>4.3109999999999999</v>
      </c>
      <c r="DU72" s="9">
        <v>5.76</v>
      </c>
      <c r="DV72" s="9">
        <v>2.5299999999999998</v>
      </c>
      <c r="DW72" s="9">
        <v>0</v>
      </c>
      <c r="DX72" s="1">
        <f t="shared" si="12"/>
        <v>2.8578444664785208E-3</v>
      </c>
      <c r="DY72" s="1">
        <f t="shared" si="13"/>
        <v>1.7413902605846188E-3</v>
      </c>
      <c r="DZ72" s="2">
        <f t="shared" si="14"/>
        <v>269.89917544093618</v>
      </c>
      <c r="EA72" s="3">
        <f t="shared" si="15"/>
        <v>4.5992347270631395E-3</v>
      </c>
    </row>
    <row r="73" spans="1:131" customFormat="1" hidden="1" x14ac:dyDescent="0.25">
      <c r="A73" s="5">
        <v>64</v>
      </c>
      <c r="B73" s="5" t="s">
        <v>392</v>
      </c>
      <c r="C73" s="5">
        <v>9</v>
      </c>
      <c r="D73" s="5">
        <v>0</v>
      </c>
      <c r="E73" s="5">
        <v>6</v>
      </c>
      <c r="F73" s="5">
        <v>0</v>
      </c>
      <c r="G73" s="5" t="s">
        <v>130</v>
      </c>
      <c r="H73" s="5" t="s">
        <v>130</v>
      </c>
      <c r="I73" s="5">
        <v>6</v>
      </c>
      <c r="J73" s="5">
        <v>0</v>
      </c>
      <c r="K73" s="5" t="s">
        <v>130</v>
      </c>
      <c r="L73" s="5" t="s">
        <v>130</v>
      </c>
      <c r="M73" s="5" t="s">
        <v>169</v>
      </c>
      <c r="N73" s="5">
        <v>11</v>
      </c>
      <c r="O73" s="5">
        <v>81</v>
      </c>
      <c r="P73" s="5">
        <v>22</v>
      </c>
      <c r="Q73" s="5">
        <v>3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7</v>
      </c>
      <c r="X73" s="5">
        <v>1</v>
      </c>
      <c r="Y73" s="5">
        <v>7</v>
      </c>
      <c r="Z73" s="5">
        <v>1</v>
      </c>
      <c r="AA73" s="5">
        <v>11</v>
      </c>
      <c r="AB73" s="5">
        <v>1</v>
      </c>
      <c r="AC73" s="5">
        <v>20</v>
      </c>
      <c r="AD73" s="5">
        <v>0</v>
      </c>
      <c r="AE73" s="5">
        <v>0</v>
      </c>
      <c r="AF73" s="5">
        <v>107.75</v>
      </c>
      <c r="AG73" s="5">
        <v>107.44000244140619</v>
      </c>
      <c r="AH73" s="5">
        <v>107.94000244140619</v>
      </c>
      <c r="AI73" s="6">
        <f t="shared" si="6"/>
        <v>-2.8853085587265959E-3</v>
      </c>
      <c r="AJ73" s="6">
        <f t="shared" si="7"/>
        <v>4.632202971010857E-3</v>
      </c>
      <c r="AK73" s="5" t="s">
        <v>393</v>
      </c>
      <c r="AL73" s="5">
        <v>2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4</v>
      </c>
      <c r="AV73" s="5">
        <v>7</v>
      </c>
      <c r="AW73" s="5">
        <v>9</v>
      </c>
      <c r="AX73" s="5">
        <v>28</v>
      </c>
      <c r="AY73" s="5">
        <v>133</v>
      </c>
      <c r="AZ73" s="5">
        <v>0</v>
      </c>
      <c r="BA73" s="5">
        <v>0</v>
      </c>
      <c r="BB73" s="5">
        <v>0</v>
      </c>
      <c r="BC73" s="5">
        <v>0</v>
      </c>
      <c r="BD73" s="5">
        <v>106.75</v>
      </c>
      <c r="BE73" s="5">
        <v>106.40000152587891</v>
      </c>
      <c r="BF73" s="5">
        <v>106.9700012207031</v>
      </c>
      <c r="BG73" s="6">
        <f t="shared" si="8"/>
        <v>-3.2894592960692748E-3</v>
      </c>
      <c r="BH73" s="6">
        <f t="shared" si="9"/>
        <v>5.3285938891236562E-3</v>
      </c>
      <c r="BI73" s="5" t="s">
        <v>394</v>
      </c>
      <c r="BJ73" s="5">
        <v>3</v>
      </c>
      <c r="BK73" s="5">
        <v>1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8</v>
      </c>
      <c r="BT73" s="5">
        <v>13</v>
      </c>
      <c r="BU73" s="5">
        <v>13</v>
      </c>
      <c r="BV73" s="5">
        <v>0</v>
      </c>
      <c r="BW73" s="5">
        <v>136</v>
      </c>
      <c r="BX73" s="5">
        <v>0</v>
      </c>
      <c r="BY73" s="5">
        <v>0</v>
      </c>
      <c r="BZ73" s="5">
        <v>0</v>
      </c>
      <c r="CA73" s="5">
        <v>0</v>
      </c>
      <c r="CB73" s="5">
        <v>106.4199981689453</v>
      </c>
      <c r="CC73" s="5">
        <v>106.5899963378906</v>
      </c>
      <c r="CD73" s="5">
        <v>108.90000152587891</v>
      </c>
      <c r="CE73" s="6">
        <f t="shared" si="10"/>
        <v>1.5948792080487939E-3</v>
      </c>
      <c r="CF73" s="6">
        <f t="shared" si="11"/>
        <v>2.1212168554831101E-2</v>
      </c>
      <c r="CG73" s="5" t="s">
        <v>395</v>
      </c>
      <c r="CH73" s="5">
        <v>9</v>
      </c>
      <c r="CI73" s="5">
        <v>21</v>
      </c>
      <c r="CJ73" s="5">
        <v>43</v>
      </c>
      <c r="CK73" s="5">
        <v>57</v>
      </c>
      <c r="CL73" s="5">
        <v>13</v>
      </c>
      <c r="CM73" s="5">
        <v>0</v>
      </c>
      <c r="CN73" s="5">
        <v>0</v>
      </c>
      <c r="CO73" s="5">
        <v>0</v>
      </c>
      <c r="CP73" s="5">
        <v>0</v>
      </c>
      <c r="CQ73" s="5">
        <v>6</v>
      </c>
      <c r="CR73" s="5">
        <v>6</v>
      </c>
      <c r="CS73" s="5">
        <v>8</v>
      </c>
      <c r="CT73" s="5">
        <v>3</v>
      </c>
      <c r="CU73" s="5">
        <v>26</v>
      </c>
      <c r="CV73" s="5">
        <v>1</v>
      </c>
      <c r="CW73" s="5">
        <v>43</v>
      </c>
      <c r="CX73" s="5">
        <v>1</v>
      </c>
      <c r="CY73" s="5">
        <v>43</v>
      </c>
      <c r="CZ73" s="5">
        <v>107.870002746582</v>
      </c>
      <c r="DA73" s="5">
        <v>108.1800003051758</v>
      </c>
      <c r="DB73" s="5">
        <v>109.1699981689453</v>
      </c>
      <c r="DC73" s="5">
        <v>253</v>
      </c>
      <c r="DD73" s="5">
        <v>121</v>
      </c>
      <c r="DE73" s="5">
        <v>119</v>
      </c>
      <c r="DF73" s="5">
        <v>64</v>
      </c>
      <c r="DG73" s="5">
        <v>0</v>
      </c>
      <c r="DH73" s="5">
        <v>73</v>
      </c>
      <c r="DI73" s="5">
        <v>0</v>
      </c>
      <c r="DJ73" s="5">
        <v>3</v>
      </c>
      <c r="DK73" s="5">
        <v>43</v>
      </c>
      <c r="DL73" s="5">
        <v>306</v>
      </c>
      <c r="DM73" s="5">
        <v>0</v>
      </c>
      <c r="DN73" s="5">
        <v>144</v>
      </c>
      <c r="DO73" s="5">
        <v>2.2000000000000002</v>
      </c>
      <c r="DP73" s="5" t="s">
        <v>130</v>
      </c>
      <c r="DQ73" s="5">
        <v>475498</v>
      </c>
      <c r="DR73" s="5">
        <v>363042</v>
      </c>
      <c r="DS73" s="5">
        <v>2.2530000000000001</v>
      </c>
      <c r="DT73" s="5">
        <v>3.3580000000000001</v>
      </c>
      <c r="DU73" s="5">
        <v>0.82</v>
      </c>
      <c r="DV73" s="5">
        <v>1.6</v>
      </c>
      <c r="DW73" s="5">
        <v>0.16049999000000001</v>
      </c>
      <c r="DX73" s="6">
        <f t="shared" si="12"/>
        <v>2.8655718036539879E-3</v>
      </c>
      <c r="DY73" s="6">
        <f t="shared" si="13"/>
        <v>9.0684059757648594E-3</v>
      </c>
      <c r="DZ73" s="7">
        <f t="shared" si="14"/>
        <v>109.1610204664015</v>
      </c>
      <c r="EA73" s="8">
        <f t="shared" si="15"/>
        <v>1.1933977779418847E-2</v>
      </c>
    </row>
    <row r="74" spans="1:131" customFormat="1" hidden="1" x14ac:dyDescent="0.25">
      <c r="A74" s="5">
        <v>65</v>
      </c>
      <c r="B74" s="5" t="s">
        <v>396</v>
      </c>
      <c r="C74" s="5">
        <v>10</v>
      </c>
      <c r="D74" s="5">
        <v>0</v>
      </c>
      <c r="E74" s="5">
        <v>6</v>
      </c>
      <c r="F74" s="5">
        <v>0</v>
      </c>
      <c r="G74" s="5" t="s">
        <v>130</v>
      </c>
      <c r="H74" s="5" t="s">
        <v>130</v>
      </c>
      <c r="I74" s="5">
        <v>6</v>
      </c>
      <c r="J74" s="5">
        <v>0</v>
      </c>
      <c r="K74" s="5" t="s">
        <v>130</v>
      </c>
      <c r="L74" s="5" t="s">
        <v>130</v>
      </c>
      <c r="M74" s="5" t="s">
        <v>226</v>
      </c>
      <c r="N74" s="5">
        <v>80</v>
      </c>
      <c r="O74" s="5">
        <v>9</v>
      </c>
      <c r="P74" s="5">
        <v>13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19</v>
      </c>
      <c r="X74" s="5">
        <v>3</v>
      </c>
      <c r="Y74" s="5">
        <v>3</v>
      </c>
      <c r="Z74" s="5">
        <v>4</v>
      </c>
      <c r="AA74" s="5">
        <v>10</v>
      </c>
      <c r="AB74" s="5">
        <v>1</v>
      </c>
      <c r="AC74" s="5">
        <v>20</v>
      </c>
      <c r="AD74" s="5">
        <v>0</v>
      </c>
      <c r="AE74" s="5">
        <v>0</v>
      </c>
      <c r="AF74" s="5">
        <v>67.349998474121094</v>
      </c>
      <c r="AG74" s="5">
        <v>67.330001831054688</v>
      </c>
      <c r="AH74" s="5">
        <v>67.910003662109375</v>
      </c>
      <c r="AI74" s="6">
        <f t="shared" ref="AI74:AI137" si="16">100%-(AF74/AG74)</f>
        <v>-2.9699454214449084E-4</v>
      </c>
      <c r="AJ74" s="6">
        <f t="shared" ref="AJ74:AJ137" si="17">100%-(AG74/AH74)</f>
        <v>8.5407421554639651E-3</v>
      </c>
      <c r="AK74" s="5" t="s">
        <v>243</v>
      </c>
      <c r="AL74" s="5">
        <v>58</v>
      </c>
      <c r="AM74" s="5">
        <v>72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4</v>
      </c>
      <c r="AV74" s="5">
        <v>2</v>
      </c>
      <c r="AW74" s="5">
        <v>0</v>
      </c>
      <c r="AX74" s="5">
        <v>5</v>
      </c>
      <c r="AY74" s="5">
        <v>3</v>
      </c>
      <c r="AZ74" s="5">
        <v>0</v>
      </c>
      <c r="BA74" s="5">
        <v>0</v>
      </c>
      <c r="BB74" s="5">
        <v>0</v>
      </c>
      <c r="BC74" s="5">
        <v>0</v>
      </c>
      <c r="BD74" s="5">
        <v>67.400001525878906</v>
      </c>
      <c r="BE74" s="5">
        <v>67.55999755859375</v>
      </c>
      <c r="BF74" s="5">
        <v>68.410003662109375</v>
      </c>
      <c r="BG74" s="6">
        <f t="shared" ref="BG74:BG137" si="18">100%-(BD74/BE74)</f>
        <v>2.3682066088898113E-3</v>
      </c>
      <c r="BH74" s="6">
        <f t="shared" ref="BH74:BH137" si="19">100%-(BE74/BF74)</f>
        <v>1.2425172606538304E-2</v>
      </c>
      <c r="BI74" s="5" t="s">
        <v>242</v>
      </c>
      <c r="BJ74" s="5">
        <v>58</v>
      </c>
      <c r="BK74" s="5">
        <v>51</v>
      </c>
      <c r="BL74" s="5">
        <v>30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12</v>
      </c>
      <c r="BT74" s="5">
        <v>0</v>
      </c>
      <c r="BU74" s="5">
        <v>1</v>
      </c>
      <c r="BV74" s="5">
        <v>0</v>
      </c>
      <c r="BW74" s="5">
        <v>0</v>
      </c>
      <c r="BX74" s="5">
        <v>1</v>
      </c>
      <c r="BY74" s="5">
        <v>1</v>
      </c>
      <c r="BZ74" s="5">
        <v>0</v>
      </c>
      <c r="CA74" s="5">
        <v>0</v>
      </c>
      <c r="CB74" s="5">
        <v>68.230003356933594</v>
      </c>
      <c r="CC74" s="5">
        <v>68.230003356933594</v>
      </c>
      <c r="CD74" s="5">
        <v>69.970001220703125</v>
      </c>
      <c r="CE74" s="6">
        <f t="shared" ref="CE74:CE137" si="20">100%-(CB74/CC74)</f>
        <v>0</v>
      </c>
      <c r="CF74" s="6">
        <f t="shared" ref="CF74:CF137" si="21">100%-(CC74/CD74)</f>
        <v>2.4867769521414451E-2</v>
      </c>
      <c r="CG74" s="5" t="s">
        <v>327</v>
      </c>
      <c r="CH74" s="5">
        <v>22</v>
      </c>
      <c r="CI74" s="5">
        <v>31</v>
      </c>
      <c r="CJ74" s="5">
        <v>28</v>
      </c>
      <c r="CK74" s="5">
        <v>34</v>
      </c>
      <c r="CL74" s="5">
        <v>25</v>
      </c>
      <c r="CM74" s="5">
        <v>1</v>
      </c>
      <c r="CN74" s="5">
        <v>87</v>
      </c>
      <c r="CO74" s="5">
        <v>1</v>
      </c>
      <c r="CP74" s="5">
        <v>25</v>
      </c>
      <c r="CQ74" s="5">
        <v>14</v>
      </c>
      <c r="CR74" s="5">
        <v>5</v>
      </c>
      <c r="CS74" s="5">
        <v>9</v>
      </c>
      <c r="CT74" s="5">
        <v>3</v>
      </c>
      <c r="CU74" s="5">
        <v>18</v>
      </c>
      <c r="CV74" s="5">
        <v>1</v>
      </c>
      <c r="CW74" s="5">
        <v>1</v>
      </c>
      <c r="CX74" s="5">
        <v>1</v>
      </c>
      <c r="CY74" s="5">
        <v>1</v>
      </c>
      <c r="CZ74" s="5">
        <v>67.660003662109375</v>
      </c>
      <c r="DA74" s="5">
        <v>67.889999389648438</v>
      </c>
      <c r="DB74" s="5">
        <v>69.419998168945313</v>
      </c>
      <c r="DC74" s="5">
        <v>486</v>
      </c>
      <c r="DD74" s="5">
        <v>84</v>
      </c>
      <c r="DE74" s="5">
        <v>232</v>
      </c>
      <c r="DF74" s="5">
        <v>40</v>
      </c>
      <c r="DG74" s="5">
        <v>25</v>
      </c>
      <c r="DH74" s="5">
        <v>59</v>
      </c>
      <c r="DI74" s="5">
        <v>0</v>
      </c>
      <c r="DJ74" s="5">
        <v>0</v>
      </c>
      <c r="DK74" s="5">
        <v>1</v>
      </c>
      <c r="DL74" s="5">
        <v>31</v>
      </c>
      <c r="DM74" s="5">
        <v>0</v>
      </c>
      <c r="DN74" s="5">
        <v>13</v>
      </c>
      <c r="DO74" s="5">
        <v>2</v>
      </c>
      <c r="DP74" s="5" t="s">
        <v>130</v>
      </c>
      <c r="DQ74" s="5">
        <v>424380</v>
      </c>
      <c r="DR74" s="5">
        <v>247585</v>
      </c>
      <c r="DS74" s="5">
        <v>1.611</v>
      </c>
      <c r="DT74" s="5">
        <v>1.6879999999999999</v>
      </c>
      <c r="DU74" s="5">
        <v>3.22</v>
      </c>
      <c r="DV74" s="5">
        <v>2.81</v>
      </c>
      <c r="DW74" s="5">
        <v>0</v>
      </c>
      <c r="DX74" s="6">
        <f t="shared" ref="DX74:DX137" si="22">100%-(CZ74/DA74)</f>
        <v>3.3877703580320606E-3</v>
      </c>
      <c r="DY74" s="6">
        <f t="shared" ref="DY74:DY137" si="23">100%-(DA74/DB74)</f>
        <v>2.2039740991830148E-2</v>
      </c>
      <c r="DZ74" s="7">
        <f t="shared" ref="DZ74:DZ137" si="24">(DA74*DY74)+DA74</f>
        <v>69.386277392131802</v>
      </c>
      <c r="EA74" s="8">
        <f t="shared" ref="EA74:EA137" si="25">DX74+DY74</f>
        <v>2.5427511349862209E-2</v>
      </c>
    </row>
    <row r="75" spans="1:131" customFormat="1" hidden="1" x14ac:dyDescent="0.25">
      <c r="A75" s="5">
        <v>66</v>
      </c>
      <c r="B75" s="5" t="s">
        <v>397</v>
      </c>
      <c r="C75" s="5">
        <v>9</v>
      </c>
      <c r="D75" s="5">
        <v>0</v>
      </c>
      <c r="E75" s="5">
        <v>6</v>
      </c>
      <c r="F75" s="5">
        <v>0</v>
      </c>
      <c r="G75" s="5" t="s">
        <v>130</v>
      </c>
      <c r="H75" s="5" t="s">
        <v>130</v>
      </c>
      <c r="I75" s="5">
        <v>6</v>
      </c>
      <c r="J75" s="5">
        <v>0</v>
      </c>
      <c r="K75" s="5" t="s">
        <v>130</v>
      </c>
      <c r="L75" s="5" t="s">
        <v>130</v>
      </c>
      <c r="M75" s="5" t="s">
        <v>243</v>
      </c>
      <c r="N75" s="5">
        <v>140</v>
      </c>
      <c r="O75" s="5">
        <v>55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75.169998168945313</v>
      </c>
      <c r="AG75" s="5">
        <v>75.349998474121094</v>
      </c>
      <c r="AH75" s="5">
        <v>76</v>
      </c>
      <c r="AI75" s="6">
        <f t="shared" si="16"/>
        <v>2.3888561223740501E-3</v>
      </c>
      <c r="AJ75" s="6">
        <f t="shared" si="17"/>
        <v>8.5526516563013688E-3</v>
      </c>
      <c r="AK75" s="5" t="s">
        <v>398</v>
      </c>
      <c r="AL75" s="5">
        <v>96</v>
      </c>
      <c r="AM75" s="5">
        <v>12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84</v>
      </c>
      <c r="AV75" s="5">
        <v>26</v>
      </c>
      <c r="AW75" s="5">
        <v>2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75.319999694824219</v>
      </c>
      <c r="BE75" s="5">
        <v>75.010002136230469</v>
      </c>
      <c r="BF75" s="5">
        <v>76.05999755859375</v>
      </c>
      <c r="BG75" s="6">
        <f t="shared" si="18"/>
        <v>-4.1327496302525635E-3</v>
      </c>
      <c r="BH75" s="6">
        <f t="shared" si="19"/>
        <v>1.3804831134189843E-2</v>
      </c>
      <c r="BI75" s="5" t="s">
        <v>399</v>
      </c>
      <c r="BJ75" s="5">
        <v>16</v>
      </c>
      <c r="BK75" s="5">
        <v>32</v>
      </c>
      <c r="BL75" s="5">
        <v>137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5</v>
      </c>
      <c r="BT75" s="5">
        <v>10</v>
      </c>
      <c r="BU75" s="5">
        <v>0</v>
      </c>
      <c r="BV75" s="5">
        <v>0</v>
      </c>
      <c r="BW75" s="5">
        <v>0</v>
      </c>
      <c r="BX75" s="5">
        <v>1</v>
      </c>
      <c r="BY75" s="5">
        <v>10</v>
      </c>
      <c r="BZ75" s="5">
        <v>0</v>
      </c>
      <c r="CA75" s="5">
        <v>0</v>
      </c>
      <c r="CB75" s="5">
        <v>75.870002746582031</v>
      </c>
      <c r="CC75" s="5">
        <v>75.569999694824219</v>
      </c>
      <c r="CD75" s="5">
        <v>76.180000305175781</v>
      </c>
      <c r="CE75" s="6">
        <f t="shared" si="20"/>
        <v>-3.9698696965637659E-3</v>
      </c>
      <c r="CF75" s="6">
        <f t="shared" si="21"/>
        <v>8.0073589906525244E-3</v>
      </c>
      <c r="CG75" s="5" t="s">
        <v>138</v>
      </c>
      <c r="CH75" s="5">
        <v>135</v>
      </c>
      <c r="CI75" s="5">
        <v>26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34</v>
      </c>
      <c r="CR75" s="5">
        <v>19</v>
      </c>
      <c r="CS75" s="5">
        <v>2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76.160003662109375</v>
      </c>
      <c r="DA75" s="5">
        <v>75.959999084472656</v>
      </c>
      <c r="DB75" s="5">
        <v>77.239997863769531</v>
      </c>
      <c r="DC75" s="5">
        <v>649</v>
      </c>
      <c r="DD75" s="5">
        <v>182</v>
      </c>
      <c r="DE75" s="5">
        <v>303</v>
      </c>
      <c r="DF75" s="5">
        <v>112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3.5</v>
      </c>
      <c r="DP75" s="5" t="s">
        <v>135</v>
      </c>
      <c r="DQ75" s="5">
        <v>1368916</v>
      </c>
      <c r="DR75" s="5">
        <v>1629514</v>
      </c>
      <c r="DS75" s="5">
        <v>0.54600000000000004</v>
      </c>
      <c r="DT75" s="5">
        <v>0.72099999999999997</v>
      </c>
      <c r="DU75" s="5">
        <v>5.77</v>
      </c>
      <c r="DV75" s="5">
        <v>2.19</v>
      </c>
      <c r="DW75" s="5">
        <v>0.93289999999999995</v>
      </c>
      <c r="DX75" s="6">
        <f t="shared" si="22"/>
        <v>-2.6330250137878153E-3</v>
      </c>
      <c r="DY75" s="6">
        <f t="shared" si="23"/>
        <v>1.6571709149376779E-2</v>
      </c>
      <c r="DZ75" s="7">
        <f t="shared" si="24"/>
        <v>77.218786096287459</v>
      </c>
      <c r="EA75" s="8">
        <f t="shared" si="25"/>
        <v>1.3938684135588963E-2</v>
      </c>
    </row>
    <row r="76" spans="1:131" customFormat="1" hidden="1" x14ac:dyDescent="0.25">
      <c r="A76" s="5">
        <v>67</v>
      </c>
      <c r="B76" s="5" t="s">
        <v>400</v>
      </c>
      <c r="C76" s="5">
        <v>9</v>
      </c>
      <c r="D76" s="5">
        <v>0</v>
      </c>
      <c r="E76" s="5">
        <v>6</v>
      </c>
      <c r="F76" s="5">
        <v>0</v>
      </c>
      <c r="G76" s="5" t="s">
        <v>130</v>
      </c>
      <c r="H76" s="5" t="s">
        <v>130</v>
      </c>
      <c r="I76" s="5">
        <v>6</v>
      </c>
      <c r="J76" s="5">
        <v>0</v>
      </c>
      <c r="K76" s="5" t="s">
        <v>130</v>
      </c>
      <c r="L76" s="5" t="s">
        <v>130</v>
      </c>
      <c r="M76" s="5" t="s">
        <v>164</v>
      </c>
      <c r="N76" s="5">
        <v>108</v>
      </c>
      <c r="O76" s="5">
        <v>22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56.810001373291023</v>
      </c>
      <c r="AG76" s="5">
        <v>56.900001525878913</v>
      </c>
      <c r="AH76" s="5">
        <v>57.139999389648438</v>
      </c>
      <c r="AI76" s="6">
        <f t="shared" si="16"/>
        <v>1.5817249591277838E-3</v>
      </c>
      <c r="AJ76" s="6">
        <f t="shared" si="17"/>
        <v>4.2001726694628205E-3</v>
      </c>
      <c r="AK76" s="5" t="s">
        <v>351</v>
      </c>
      <c r="AL76" s="5">
        <v>156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12</v>
      </c>
      <c r="AV76" s="5">
        <v>7</v>
      </c>
      <c r="AW76" s="5">
        <v>0</v>
      </c>
      <c r="AX76" s="5">
        <v>2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57.020000457763672</v>
      </c>
      <c r="BE76" s="5">
        <v>56.990001678466797</v>
      </c>
      <c r="BF76" s="5">
        <v>57.130001068115227</v>
      </c>
      <c r="BG76" s="6">
        <f t="shared" si="18"/>
        <v>-5.2638670667404241E-4</v>
      </c>
      <c r="BH76" s="6">
        <f t="shared" si="19"/>
        <v>2.4505406446870825E-3</v>
      </c>
      <c r="BI76" s="5" t="s">
        <v>220</v>
      </c>
      <c r="BJ76" s="5">
        <v>5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2</v>
      </c>
      <c r="BT76" s="5">
        <v>17</v>
      </c>
      <c r="BU76" s="5">
        <v>33</v>
      </c>
      <c r="BV76" s="5">
        <v>18</v>
      </c>
      <c r="BW76" s="5">
        <v>91</v>
      </c>
      <c r="BX76" s="5">
        <v>0</v>
      </c>
      <c r="BY76" s="5">
        <v>0</v>
      </c>
      <c r="BZ76" s="5">
        <v>0</v>
      </c>
      <c r="CA76" s="5">
        <v>0</v>
      </c>
      <c r="CB76" s="5">
        <v>56.849998474121087</v>
      </c>
      <c r="CC76" s="5">
        <v>56.819999694824219</v>
      </c>
      <c r="CD76" s="5">
        <v>57.369998931884773</v>
      </c>
      <c r="CE76" s="6">
        <f t="shared" si="20"/>
        <v>-5.2796162368862198E-4</v>
      </c>
      <c r="CF76" s="6">
        <f t="shared" si="21"/>
        <v>9.5868789837971757E-3</v>
      </c>
      <c r="CG76" s="5" t="s">
        <v>328</v>
      </c>
      <c r="CH76" s="5">
        <v>46</v>
      </c>
      <c r="CI76" s="5">
        <v>125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2</v>
      </c>
      <c r="CR76" s="5">
        <v>0</v>
      </c>
      <c r="CS76" s="5">
        <v>0</v>
      </c>
      <c r="CT76" s="5">
        <v>1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57.029998779296882</v>
      </c>
      <c r="DA76" s="5">
        <v>57.150001525878913</v>
      </c>
      <c r="DB76" s="5">
        <v>57.349998474121087</v>
      </c>
      <c r="DC76" s="5">
        <v>462</v>
      </c>
      <c r="DD76" s="5">
        <v>94</v>
      </c>
      <c r="DE76" s="5">
        <v>286</v>
      </c>
      <c r="DF76" s="5">
        <v>21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91</v>
      </c>
      <c r="DM76" s="5">
        <v>0</v>
      </c>
      <c r="DN76" s="5">
        <v>0</v>
      </c>
      <c r="DO76" s="5">
        <v>3</v>
      </c>
      <c r="DP76" s="5" t="s">
        <v>135</v>
      </c>
      <c r="DQ76" s="5">
        <v>293676</v>
      </c>
      <c r="DR76" s="5">
        <v>424385</v>
      </c>
      <c r="DS76" s="5">
        <v>1.7470000000000001</v>
      </c>
      <c r="DT76" s="5">
        <v>2.4409999999999998</v>
      </c>
      <c r="DU76" s="5">
        <v>-20.239999999999998</v>
      </c>
      <c r="DV76" s="5">
        <v>2.93</v>
      </c>
      <c r="DW76" s="5">
        <v>0.14840001</v>
      </c>
      <c r="DX76" s="6">
        <f t="shared" si="22"/>
        <v>2.0997855359232709E-3</v>
      </c>
      <c r="DY76" s="6">
        <f t="shared" si="23"/>
        <v>3.4873052059873899E-3</v>
      </c>
      <c r="DZ76" s="7">
        <f t="shared" si="24"/>
        <v>57.349301023722298</v>
      </c>
      <c r="EA76" s="8">
        <f t="shared" si="25"/>
        <v>5.5870907419106608E-3</v>
      </c>
    </row>
    <row r="77" spans="1:131" s="9" customFormat="1" x14ac:dyDescent="0.25">
      <c r="A77" s="9">
        <v>68</v>
      </c>
      <c r="B77" s="9" t="s">
        <v>401</v>
      </c>
      <c r="C77" s="9">
        <v>9</v>
      </c>
      <c r="D77" s="9">
        <v>0</v>
      </c>
      <c r="E77" s="9">
        <v>6</v>
      </c>
      <c r="F77" s="9">
        <v>0</v>
      </c>
      <c r="G77" s="9" t="s">
        <v>130</v>
      </c>
      <c r="H77" s="9" t="s">
        <v>130</v>
      </c>
      <c r="I77" s="9">
        <v>6</v>
      </c>
      <c r="J77" s="9">
        <v>0</v>
      </c>
      <c r="K77" s="9" t="s">
        <v>130</v>
      </c>
      <c r="L77" s="9" t="s">
        <v>130</v>
      </c>
      <c r="M77" s="9" t="s">
        <v>286</v>
      </c>
      <c r="N77" s="9">
        <v>1</v>
      </c>
      <c r="O77" s="9">
        <v>17</v>
      </c>
      <c r="P77" s="9">
        <v>48</v>
      </c>
      <c r="Q77" s="9">
        <v>88</v>
      </c>
      <c r="R77" s="9">
        <v>40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2</v>
      </c>
      <c r="Y77" s="9">
        <v>0</v>
      </c>
      <c r="Z77" s="9">
        <v>0</v>
      </c>
      <c r="AA77" s="9">
        <v>0</v>
      </c>
      <c r="AB77" s="9">
        <v>1</v>
      </c>
      <c r="AC77" s="9">
        <v>2</v>
      </c>
      <c r="AD77" s="9">
        <v>1</v>
      </c>
      <c r="AE77" s="9">
        <v>2</v>
      </c>
      <c r="AF77" s="9">
        <v>118.0299987792969</v>
      </c>
      <c r="AG77" s="9">
        <v>117.59999847412109</v>
      </c>
      <c r="AH77" s="9">
        <v>118.59999847412109</v>
      </c>
      <c r="AI77" s="1">
        <f t="shared" si="16"/>
        <v>-3.6564652275097309E-3</v>
      </c>
      <c r="AJ77" s="1">
        <f t="shared" si="17"/>
        <v>8.4317033125275165E-3</v>
      </c>
      <c r="AK77" s="9" t="s">
        <v>213</v>
      </c>
      <c r="AL77" s="9">
        <v>116</v>
      </c>
      <c r="AM77" s="9">
        <v>73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8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118.30999755859381</v>
      </c>
      <c r="BE77" s="9">
        <v>117.90000152587891</v>
      </c>
      <c r="BF77" s="9">
        <v>119.2399978637695</v>
      </c>
      <c r="BG77" s="1">
        <f t="shared" si="18"/>
        <v>-3.4774896302687264E-3</v>
      </c>
      <c r="BH77" s="1">
        <f t="shared" si="19"/>
        <v>1.1237809140365207E-2</v>
      </c>
      <c r="BI77" s="9" t="s">
        <v>402</v>
      </c>
      <c r="BJ77" s="9">
        <v>10</v>
      </c>
      <c r="BK77" s="9">
        <v>24</v>
      </c>
      <c r="BL77" s="9">
        <v>4</v>
      </c>
      <c r="BM77" s="9">
        <v>0</v>
      </c>
      <c r="BN77" s="9">
        <v>0</v>
      </c>
      <c r="BO77" s="9">
        <v>1</v>
      </c>
      <c r="BP77" s="9">
        <v>4</v>
      </c>
      <c r="BQ77" s="9">
        <v>0</v>
      </c>
      <c r="BR77" s="9">
        <v>0</v>
      </c>
      <c r="BS77" s="9">
        <v>46</v>
      </c>
      <c r="BT77" s="9">
        <v>30</v>
      </c>
      <c r="BU77" s="9">
        <v>28</v>
      </c>
      <c r="BV77" s="9">
        <v>20</v>
      </c>
      <c r="BW77" s="9">
        <v>38</v>
      </c>
      <c r="BX77" s="9">
        <v>0</v>
      </c>
      <c r="BY77" s="9">
        <v>0</v>
      </c>
      <c r="BZ77" s="9">
        <v>0</v>
      </c>
      <c r="CA77" s="9">
        <v>0</v>
      </c>
      <c r="CB77" s="9">
        <v>117.5299987792969</v>
      </c>
      <c r="CC77" s="9">
        <v>117.629997253418</v>
      </c>
      <c r="CD77" s="9">
        <v>119.98000335693359</v>
      </c>
      <c r="CE77" s="1">
        <f t="shared" si="20"/>
        <v>8.5011031587167718E-4</v>
      </c>
      <c r="CF77" s="1">
        <f t="shared" si="21"/>
        <v>1.9586648089385927E-2</v>
      </c>
      <c r="CG77" s="9" t="s">
        <v>242</v>
      </c>
      <c r="CH77" s="9">
        <v>8</v>
      </c>
      <c r="CI77" s="9">
        <v>48</v>
      </c>
      <c r="CJ77" s="9">
        <v>64</v>
      </c>
      <c r="CK77" s="9">
        <v>74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2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118.9700012207031</v>
      </c>
      <c r="DA77" s="9">
        <v>119.76999664306641</v>
      </c>
      <c r="DB77" s="9">
        <v>122.5500030517578</v>
      </c>
      <c r="DC77" s="9">
        <v>575</v>
      </c>
      <c r="DD77" s="9">
        <v>136</v>
      </c>
      <c r="DE77" s="9">
        <v>343</v>
      </c>
      <c r="DF77" s="9">
        <v>10</v>
      </c>
      <c r="DG77" s="9">
        <v>0</v>
      </c>
      <c r="DH77" s="9">
        <v>202</v>
      </c>
      <c r="DI77" s="9">
        <v>0</v>
      </c>
      <c r="DJ77" s="9">
        <v>128</v>
      </c>
      <c r="DK77" s="9">
        <v>2</v>
      </c>
      <c r="DL77" s="9">
        <v>38</v>
      </c>
      <c r="DM77" s="9">
        <v>2</v>
      </c>
      <c r="DN77" s="9">
        <v>0</v>
      </c>
      <c r="DO77" s="9">
        <v>1.7</v>
      </c>
      <c r="DP77" s="9" t="s">
        <v>130</v>
      </c>
      <c r="DQ77" s="9">
        <v>1327423</v>
      </c>
      <c r="DR77" s="9">
        <v>1064900</v>
      </c>
      <c r="DS77" s="9">
        <v>1.9319999999999999</v>
      </c>
      <c r="DT77" s="9">
        <v>3.3029999999999999</v>
      </c>
      <c r="DU77" s="9">
        <v>1.53</v>
      </c>
      <c r="DV77" s="9">
        <v>1.39</v>
      </c>
      <c r="DW77" s="9">
        <v>0</v>
      </c>
      <c r="DX77" s="1">
        <f t="shared" si="22"/>
        <v>6.6794309492003157E-3</v>
      </c>
      <c r="DY77" s="1">
        <f t="shared" si="23"/>
        <v>2.2684670252658301E-2</v>
      </c>
      <c r="DZ77" s="2">
        <f t="shared" si="24"/>
        <v>122.48693952307636</v>
      </c>
      <c r="EA77" s="3">
        <f t="shared" si="25"/>
        <v>2.9364101201858617E-2</v>
      </c>
    </row>
    <row r="78" spans="1:131" customFormat="1" hidden="1" x14ac:dyDescent="0.25">
      <c r="A78" s="5">
        <v>69</v>
      </c>
      <c r="B78" s="5" t="s">
        <v>403</v>
      </c>
      <c r="C78" s="5">
        <v>10</v>
      </c>
      <c r="D78" s="5">
        <v>0</v>
      </c>
      <c r="E78" s="5">
        <v>6</v>
      </c>
      <c r="F78" s="5">
        <v>0</v>
      </c>
      <c r="G78" s="5" t="s">
        <v>130</v>
      </c>
      <c r="H78" s="5" t="s">
        <v>130</v>
      </c>
      <c r="I78" s="5">
        <v>6</v>
      </c>
      <c r="J78" s="5">
        <v>0</v>
      </c>
      <c r="K78" s="5" t="s">
        <v>130</v>
      </c>
      <c r="L78" s="5" t="s">
        <v>130</v>
      </c>
      <c r="M78" s="5" t="s">
        <v>404</v>
      </c>
      <c r="N78" s="5">
        <v>52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113</v>
      </c>
      <c r="X78" s="5">
        <v>34</v>
      </c>
      <c r="Y78" s="5">
        <v>9</v>
      </c>
      <c r="Z78" s="5">
        <v>5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44.75</v>
      </c>
      <c r="AG78" s="5">
        <v>44.720001220703118</v>
      </c>
      <c r="AH78" s="5">
        <v>45.229999542236328</v>
      </c>
      <c r="AI78" s="6">
        <f t="shared" si="16"/>
        <v>-6.7081347222752719E-4</v>
      </c>
      <c r="AJ78" s="6">
        <f t="shared" si="17"/>
        <v>1.1275664972248522E-2</v>
      </c>
      <c r="AK78" s="5" t="s">
        <v>405</v>
      </c>
      <c r="AL78" s="5">
        <v>15</v>
      </c>
      <c r="AM78" s="5">
        <v>158</v>
      </c>
      <c r="AN78" s="5">
        <v>22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45.049999237060547</v>
      </c>
      <c r="BE78" s="5">
        <v>45</v>
      </c>
      <c r="BF78" s="5">
        <v>45.159999847412109</v>
      </c>
      <c r="BG78" s="6">
        <f t="shared" si="18"/>
        <v>-1.1110941569010269E-3</v>
      </c>
      <c r="BH78" s="6">
        <f t="shared" si="19"/>
        <v>3.5429550033817536E-3</v>
      </c>
      <c r="BI78" s="5" t="s">
        <v>406</v>
      </c>
      <c r="BJ78" s="5">
        <v>57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54</v>
      </c>
      <c r="BT78" s="5">
        <v>53</v>
      </c>
      <c r="BU78" s="5">
        <v>27</v>
      </c>
      <c r="BV78" s="5">
        <v>27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44.990001678466797</v>
      </c>
      <c r="CC78" s="5">
        <v>45.020000457763672</v>
      </c>
      <c r="CD78" s="5">
        <v>45.729999542236328</v>
      </c>
      <c r="CE78" s="6">
        <f t="shared" si="20"/>
        <v>6.663433805386143E-4</v>
      </c>
      <c r="CF78" s="6">
        <f t="shared" si="21"/>
        <v>1.5525893102555144E-2</v>
      </c>
      <c r="CG78" s="5" t="s">
        <v>407</v>
      </c>
      <c r="CH78" s="5">
        <v>31</v>
      </c>
      <c r="CI78" s="5">
        <v>91</v>
      </c>
      <c r="CJ78" s="5">
        <v>66</v>
      </c>
      <c r="CK78" s="5">
        <v>7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3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45.240001678466797</v>
      </c>
      <c r="DA78" s="5">
        <v>45.419998168945313</v>
      </c>
      <c r="DB78" s="5">
        <v>46.009998321533203</v>
      </c>
      <c r="DC78" s="5">
        <v>499</v>
      </c>
      <c r="DD78" s="5">
        <v>326</v>
      </c>
      <c r="DE78" s="5">
        <v>247</v>
      </c>
      <c r="DF78" s="5">
        <v>162</v>
      </c>
      <c r="DG78" s="5">
        <v>0</v>
      </c>
      <c r="DH78" s="5">
        <v>7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2</v>
      </c>
      <c r="DP78" s="5" t="s">
        <v>130</v>
      </c>
      <c r="DQ78" s="5">
        <v>3013556</v>
      </c>
      <c r="DR78" s="5">
        <v>4348014</v>
      </c>
      <c r="DS78" s="5">
        <v>1.276</v>
      </c>
      <c r="DT78" s="5">
        <v>2.125</v>
      </c>
      <c r="DU78" s="5">
        <v>0.87</v>
      </c>
      <c r="DV78" s="5">
        <v>1.76</v>
      </c>
      <c r="DW78" s="5">
        <v>1.6295999999999999</v>
      </c>
      <c r="DX78" s="6">
        <f t="shared" si="22"/>
        <v>3.9629347806002801E-3</v>
      </c>
      <c r="DY78" s="6">
        <f t="shared" si="23"/>
        <v>1.2823303066971992E-2</v>
      </c>
      <c r="DZ78" s="7">
        <f t="shared" si="24"/>
        <v>46.002432570767013</v>
      </c>
      <c r="EA78" s="8">
        <f t="shared" si="25"/>
        <v>1.6786237847572272E-2</v>
      </c>
    </row>
    <row r="79" spans="1:131" customFormat="1" hidden="1" x14ac:dyDescent="0.25">
      <c r="A79" s="5">
        <v>70</v>
      </c>
      <c r="B79" s="5" t="s">
        <v>408</v>
      </c>
      <c r="C79" s="5">
        <v>9</v>
      </c>
      <c r="D79" s="5">
        <v>0</v>
      </c>
      <c r="E79" s="5">
        <v>6</v>
      </c>
      <c r="F79" s="5">
        <v>0</v>
      </c>
      <c r="G79" s="5" t="s">
        <v>130</v>
      </c>
      <c r="H79" s="5" t="s">
        <v>130</v>
      </c>
      <c r="I79" s="5">
        <v>6</v>
      </c>
      <c r="J79" s="5">
        <v>0</v>
      </c>
      <c r="K79" s="5" t="s">
        <v>130</v>
      </c>
      <c r="L79" s="5" t="s">
        <v>130</v>
      </c>
      <c r="M79" s="5" t="s">
        <v>143</v>
      </c>
      <c r="N79" s="5">
        <v>25</v>
      </c>
      <c r="O79" s="5">
        <v>76</v>
      </c>
      <c r="P79" s="5">
        <v>17</v>
      </c>
      <c r="Q79" s="5">
        <v>6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</v>
      </c>
      <c r="Y79" s="5">
        <v>1</v>
      </c>
      <c r="Z79" s="5">
        <v>3</v>
      </c>
      <c r="AA79" s="5">
        <v>0</v>
      </c>
      <c r="AB79" s="5">
        <v>1</v>
      </c>
      <c r="AC79" s="5">
        <v>5</v>
      </c>
      <c r="AD79" s="5">
        <v>0</v>
      </c>
      <c r="AE79" s="5">
        <v>0</v>
      </c>
      <c r="AF79" s="5">
        <v>887.489990234375</v>
      </c>
      <c r="AG79" s="5">
        <v>886.90997314453125</v>
      </c>
      <c r="AH79" s="5">
        <v>888.77001953125</v>
      </c>
      <c r="AI79" s="6">
        <f t="shared" si="16"/>
        <v>-6.5397515802789741E-4</v>
      </c>
      <c r="AJ79" s="6">
        <f t="shared" si="17"/>
        <v>2.092832055360927E-3</v>
      </c>
      <c r="AK79" s="5" t="s">
        <v>409</v>
      </c>
      <c r="AL79" s="5">
        <v>17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30</v>
      </c>
      <c r="AV79" s="5">
        <v>20</v>
      </c>
      <c r="AW79" s="5">
        <v>8</v>
      </c>
      <c r="AX79" s="5">
        <v>20</v>
      </c>
      <c r="AY79" s="5">
        <v>26</v>
      </c>
      <c r="AZ79" s="5">
        <v>0</v>
      </c>
      <c r="BA79" s="5">
        <v>0</v>
      </c>
      <c r="BB79" s="5">
        <v>0</v>
      </c>
      <c r="BC79" s="5">
        <v>0</v>
      </c>
      <c r="BD79" s="5">
        <v>887.489990234375</v>
      </c>
      <c r="BE79" s="5">
        <v>893.030029296875</v>
      </c>
      <c r="BF79" s="5">
        <v>913.19000244140625</v>
      </c>
      <c r="BG79" s="6">
        <f t="shared" si="18"/>
        <v>6.2036425212508295E-3</v>
      </c>
      <c r="BH79" s="6">
        <f t="shared" si="19"/>
        <v>2.2076427786806407E-2</v>
      </c>
      <c r="BI79" s="5" t="s">
        <v>410</v>
      </c>
      <c r="BJ79" s="5">
        <v>5</v>
      </c>
      <c r="BK79" s="5">
        <v>4</v>
      </c>
      <c r="BL79" s="5">
        <v>90</v>
      </c>
      <c r="BM79" s="5">
        <v>51</v>
      </c>
      <c r="BN79" s="5">
        <v>6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1</v>
      </c>
      <c r="BU79" s="5">
        <v>0</v>
      </c>
      <c r="BV79" s="5">
        <v>0</v>
      </c>
      <c r="BW79" s="5">
        <v>2</v>
      </c>
      <c r="BX79" s="5">
        <v>1</v>
      </c>
      <c r="BY79" s="5">
        <v>3</v>
      </c>
      <c r="BZ79" s="5">
        <v>1</v>
      </c>
      <c r="CA79" s="5">
        <v>3</v>
      </c>
      <c r="CB79" s="5">
        <v>905.75</v>
      </c>
      <c r="CC79" s="5">
        <v>909.5</v>
      </c>
      <c r="CD79" s="5">
        <v>910.010009765625</v>
      </c>
      <c r="CE79" s="6">
        <f t="shared" si="20"/>
        <v>4.1231445849367887E-3</v>
      </c>
      <c r="CF79" s="6">
        <f t="shared" si="21"/>
        <v>5.6044412715450243E-4</v>
      </c>
      <c r="CG79" s="5" t="s">
        <v>190</v>
      </c>
      <c r="CH79" s="5">
        <v>3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6</v>
      </c>
      <c r="CR79" s="5">
        <v>1</v>
      </c>
      <c r="CS79" s="5">
        <v>0</v>
      </c>
      <c r="CT79" s="5">
        <v>0</v>
      </c>
      <c r="CU79" s="5">
        <v>93</v>
      </c>
      <c r="CV79" s="5">
        <v>0</v>
      </c>
      <c r="CW79" s="5">
        <v>0</v>
      </c>
      <c r="CX79" s="5">
        <v>0</v>
      </c>
      <c r="CY79" s="5">
        <v>0</v>
      </c>
      <c r="CZ79" s="5">
        <v>895.280029296875</v>
      </c>
      <c r="DA79" s="5">
        <v>911.03997802734375</v>
      </c>
      <c r="DB79" s="5">
        <v>931.489990234375</v>
      </c>
      <c r="DC79" s="5">
        <v>294</v>
      </c>
      <c r="DD79" s="5">
        <v>92</v>
      </c>
      <c r="DE79" s="5">
        <v>141</v>
      </c>
      <c r="DF79" s="5">
        <v>84</v>
      </c>
      <c r="DG79" s="5">
        <v>0</v>
      </c>
      <c r="DH79" s="5">
        <v>63</v>
      </c>
      <c r="DI79" s="5">
        <v>0</v>
      </c>
      <c r="DJ79" s="5">
        <v>6</v>
      </c>
      <c r="DK79" s="5">
        <v>3</v>
      </c>
      <c r="DL79" s="5">
        <v>121</v>
      </c>
      <c r="DM79" s="5">
        <v>0</v>
      </c>
      <c r="DN79" s="5">
        <v>26</v>
      </c>
      <c r="DO79" s="5">
        <v>1.7</v>
      </c>
      <c r="DP79" s="5" t="s">
        <v>130</v>
      </c>
      <c r="DQ79" s="5">
        <v>173869</v>
      </c>
      <c r="DR79" s="5">
        <v>237900</v>
      </c>
      <c r="DS79" s="5">
        <v>11.666</v>
      </c>
      <c r="DT79" s="5">
        <v>11.753</v>
      </c>
      <c r="DU79" s="5">
        <v>3.66</v>
      </c>
      <c r="DV79" s="5">
        <v>1.36</v>
      </c>
      <c r="DW79" s="5">
        <v>0</v>
      </c>
      <c r="DX79" s="6">
        <f t="shared" si="22"/>
        <v>1.7298855275916014E-2</v>
      </c>
      <c r="DY79" s="6">
        <f t="shared" si="23"/>
        <v>2.1954086916044835E-2</v>
      </c>
      <c r="DZ79" s="7">
        <f t="shared" si="24"/>
        <v>931.04102888894761</v>
      </c>
      <c r="EA79" s="8">
        <f t="shared" si="25"/>
        <v>3.9252942191960849E-2</v>
      </c>
    </row>
    <row r="80" spans="1:131" customFormat="1" hidden="1" x14ac:dyDescent="0.25">
      <c r="A80" s="5">
        <v>71</v>
      </c>
      <c r="B80" s="5" t="s">
        <v>411</v>
      </c>
      <c r="C80" s="5">
        <v>10</v>
      </c>
      <c r="D80" s="5">
        <v>0</v>
      </c>
      <c r="E80" s="5">
        <v>5</v>
      </c>
      <c r="F80" s="5">
        <v>1</v>
      </c>
      <c r="G80" s="5" t="s">
        <v>130</v>
      </c>
      <c r="H80" s="5" t="s">
        <v>130</v>
      </c>
      <c r="I80" s="5">
        <v>6</v>
      </c>
      <c r="J80" s="5">
        <v>0</v>
      </c>
      <c r="K80" s="5" t="s">
        <v>130</v>
      </c>
      <c r="L80" s="5" t="s">
        <v>130</v>
      </c>
      <c r="M80" s="5" t="s">
        <v>199</v>
      </c>
      <c r="N80" s="5">
        <v>171</v>
      </c>
      <c r="O80" s="5">
        <v>24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3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363.20999145507813</v>
      </c>
      <c r="AG80" s="5">
        <v>362.83999633789063</v>
      </c>
      <c r="AH80" s="5">
        <v>365.25</v>
      </c>
      <c r="AI80" s="6">
        <f t="shared" si="16"/>
        <v>-1.0197197688288639E-3</v>
      </c>
      <c r="AJ80" s="6">
        <f t="shared" si="17"/>
        <v>6.5982304232974354E-3</v>
      </c>
      <c r="AK80" s="5" t="s">
        <v>195</v>
      </c>
      <c r="AL80" s="5">
        <v>114</v>
      </c>
      <c r="AM80" s="5">
        <v>15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63</v>
      </c>
      <c r="AV80" s="5">
        <v>15</v>
      </c>
      <c r="AW80" s="5">
        <v>7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364.80999755859381</v>
      </c>
      <c r="BE80" s="5">
        <v>365.33999633789063</v>
      </c>
      <c r="BF80" s="5">
        <v>367.29998779296881</v>
      </c>
      <c r="BG80" s="6">
        <f t="shared" si="18"/>
        <v>1.4507001275783082E-3</v>
      </c>
      <c r="BH80" s="6">
        <f t="shared" si="19"/>
        <v>5.3362143213109281E-3</v>
      </c>
      <c r="BI80" s="5" t="s">
        <v>282</v>
      </c>
      <c r="BJ80" s="5">
        <v>65</v>
      </c>
      <c r="BK80" s="5">
        <v>1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143</v>
      </c>
      <c r="BT80" s="5">
        <v>21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365.20999145507813</v>
      </c>
      <c r="CC80" s="5">
        <v>364.85000610351563</v>
      </c>
      <c r="CD80" s="5">
        <v>364.85000610351563</v>
      </c>
      <c r="CE80" s="6">
        <f t="shared" si="20"/>
        <v>-9.866667001243723E-4</v>
      </c>
      <c r="CF80" s="6">
        <f t="shared" si="21"/>
        <v>0</v>
      </c>
      <c r="CG80" s="5" t="s">
        <v>196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1</v>
      </c>
      <c r="CR80" s="5">
        <v>7</v>
      </c>
      <c r="CS80" s="5">
        <v>64</v>
      </c>
      <c r="CT80" s="5">
        <v>99</v>
      </c>
      <c r="CU80" s="5">
        <v>24</v>
      </c>
      <c r="CV80" s="5">
        <v>0</v>
      </c>
      <c r="CW80" s="5">
        <v>0</v>
      </c>
      <c r="CX80" s="5">
        <v>0</v>
      </c>
      <c r="CY80" s="5">
        <v>0</v>
      </c>
      <c r="CZ80" s="5">
        <v>363.17001342773438</v>
      </c>
      <c r="DA80" s="5">
        <v>364.8800048828125</v>
      </c>
      <c r="DB80" s="5">
        <v>369.54998779296881</v>
      </c>
      <c r="DC80" s="5">
        <v>390</v>
      </c>
      <c r="DD80" s="5">
        <v>425</v>
      </c>
      <c r="DE80" s="5">
        <v>324</v>
      </c>
      <c r="DF80" s="5">
        <v>90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24</v>
      </c>
      <c r="DM80" s="5">
        <v>0</v>
      </c>
      <c r="DN80" s="5">
        <v>0</v>
      </c>
      <c r="DO80" s="5">
        <v>2.1</v>
      </c>
      <c r="DP80" s="5" t="s">
        <v>130</v>
      </c>
      <c r="DQ80" s="5">
        <v>1509408</v>
      </c>
      <c r="DR80" s="5">
        <v>2105371</v>
      </c>
      <c r="DS80" s="5">
        <v>0.42099999999999999</v>
      </c>
      <c r="DT80" s="5">
        <v>0.99</v>
      </c>
      <c r="DU80" s="5">
        <v>3.74</v>
      </c>
      <c r="DV80" s="5">
        <v>1.08</v>
      </c>
      <c r="DW80" s="5">
        <v>0.2863</v>
      </c>
      <c r="DX80" s="6">
        <f t="shared" si="22"/>
        <v>4.6864487836961732E-3</v>
      </c>
      <c r="DY80" s="6">
        <f t="shared" si="23"/>
        <v>1.2636945107335706E-2</v>
      </c>
      <c r="DZ80" s="7">
        <f t="shared" si="24"/>
        <v>369.49097347528101</v>
      </c>
      <c r="EA80" s="8">
        <f t="shared" si="25"/>
        <v>1.732339389103188E-2</v>
      </c>
    </row>
    <row r="81" spans="1:131" customFormat="1" hidden="1" x14ac:dyDescent="0.25">
      <c r="A81" s="5">
        <v>72</v>
      </c>
      <c r="B81" s="5" t="s">
        <v>412</v>
      </c>
      <c r="C81" s="5">
        <v>10</v>
      </c>
      <c r="D81" s="5">
        <v>1</v>
      </c>
      <c r="E81" s="5">
        <v>5</v>
      </c>
      <c r="F81" s="5">
        <v>1</v>
      </c>
      <c r="G81" s="5" t="s">
        <v>130</v>
      </c>
      <c r="H81" s="5" t="s">
        <v>130</v>
      </c>
      <c r="I81" s="5">
        <v>6</v>
      </c>
      <c r="J81" s="5">
        <v>0</v>
      </c>
      <c r="K81" s="5" t="s">
        <v>130</v>
      </c>
      <c r="L81" s="5" t="s">
        <v>130</v>
      </c>
      <c r="M81" s="5" t="s">
        <v>311</v>
      </c>
      <c r="N81" s="5">
        <v>61</v>
      </c>
      <c r="O81" s="5">
        <v>36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9</v>
      </c>
      <c r="X81" s="5">
        <v>13</v>
      </c>
      <c r="Y81" s="5">
        <v>8</v>
      </c>
      <c r="Z81" s="5">
        <v>14</v>
      </c>
      <c r="AA81" s="5">
        <v>40</v>
      </c>
      <c r="AB81" s="5">
        <v>0</v>
      </c>
      <c r="AC81" s="5">
        <v>0</v>
      </c>
      <c r="AD81" s="5">
        <v>0</v>
      </c>
      <c r="AE81" s="5">
        <v>0</v>
      </c>
      <c r="AF81" s="5">
        <v>175.0899963378906</v>
      </c>
      <c r="AG81" s="5">
        <v>174.78999328613281</v>
      </c>
      <c r="AH81" s="5">
        <v>178.6300048828125</v>
      </c>
      <c r="AI81" s="6">
        <f t="shared" si="16"/>
        <v>-1.7163628541747578E-3</v>
      </c>
      <c r="AJ81" s="6">
        <f t="shared" si="17"/>
        <v>2.1497013333223958E-2</v>
      </c>
      <c r="AK81" s="5" t="s">
        <v>413</v>
      </c>
      <c r="AL81" s="5">
        <v>5</v>
      </c>
      <c r="AM81" s="5">
        <v>15</v>
      </c>
      <c r="AN81" s="5">
        <v>24</v>
      </c>
      <c r="AO81" s="5">
        <v>99</v>
      </c>
      <c r="AP81" s="5">
        <v>13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178.00999450683591</v>
      </c>
      <c r="BE81" s="5">
        <v>176.4700012207031</v>
      </c>
      <c r="BF81" s="5">
        <v>177.97999572753909</v>
      </c>
      <c r="BG81" s="6">
        <f t="shared" si="18"/>
        <v>-8.7266576499129833E-3</v>
      </c>
      <c r="BH81" s="6">
        <f t="shared" si="19"/>
        <v>8.484068676726908E-3</v>
      </c>
      <c r="BI81" s="5" t="s">
        <v>414</v>
      </c>
      <c r="BJ81" s="5">
        <v>31</v>
      </c>
      <c r="BK81" s="5">
        <v>3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15</v>
      </c>
      <c r="BT81" s="5">
        <v>3</v>
      </c>
      <c r="BU81" s="5">
        <v>0</v>
      </c>
      <c r="BV81" s="5">
        <v>6</v>
      </c>
      <c r="BW81" s="5">
        <v>109</v>
      </c>
      <c r="BX81" s="5">
        <v>0</v>
      </c>
      <c r="BY81" s="5">
        <v>0</v>
      </c>
      <c r="BZ81" s="5">
        <v>0</v>
      </c>
      <c r="CA81" s="5">
        <v>0</v>
      </c>
      <c r="CB81" s="5">
        <v>173.83000183105469</v>
      </c>
      <c r="CC81" s="5">
        <v>174.6499938964844</v>
      </c>
      <c r="CD81" s="5">
        <v>178.82000732421881</v>
      </c>
      <c r="CE81" s="6">
        <f t="shared" si="20"/>
        <v>4.6950592275183389E-3</v>
      </c>
      <c r="CF81" s="6">
        <f t="shared" si="21"/>
        <v>2.3319613337078882E-2</v>
      </c>
      <c r="CG81" s="5" t="s">
        <v>233</v>
      </c>
      <c r="CH81" s="5">
        <v>31</v>
      </c>
      <c r="CI81" s="5">
        <v>23</v>
      </c>
      <c r="CJ81" s="5">
        <v>35</v>
      </c>
      <c r="CK81" s="5">
        <v>48</v>
      </c>
      <c r="CL81" s="5">
        <v>29</v>
      </c>
      <c r="CM81" s="5">
        <v>0</v>
      </c>
      <c r="CN81" s="5">
        <v>0</v>
      </c>
      <c r="CO81" s="5">
        <v>0</v>
      </c>
      <c r="CP81" s="5">
        <v>0</v>
      </c>
      <c r="CQ81" s="5">
        <v>4</v>
      </c>
      <c r="CR81" s="5">
        <v>0</v>
      </c>
      <c r="CS81" s="5">
        <v>0</v>
      </c>
      <c r="CT81" s="5">
        <v>0</v>
      </c>
      <c r="CU81" s="5">
        <v>1</v>
      </c>
      <c r="CV81" s="5">
        <v>1</v>
      </c>
      <c r="CW81" s="5">
        <v>1</v>
      </c>
      <c r="CX81" s="5">
        <v>1</v>
      </c>
      <c r="CY81" s="5">
        <v>1</v>
      </c>
      <c r="CZ81" s="5">
        <v>175.1199951171875</v>
      </c>
      <c r="DA81" s="5">
        <v>173.11000061035159</v>
      </c>
      <c r="DB81" s="5">
        <v>174.6000061035156</v>
      </c>
      <c r="DC81" s="5">
        <v>411</v>
      </c>
      <c r="DD81" s="5">
        <v>72</v>
      </c>
      <c r="DE81" s="5">
        <v>240</v>
      </c>
      <c r="DF81" s="5">
        <v>44</v>
      </c>
      <c r="DG81" s="5">
        <v>0</v>
      </c>
      <c r="DH81" s="5">
        <v>189</v>
      </c>
      <c r="DI81" s="5">
        <v>0</v>
      </c>
      <c r="DJ81" s="5">
        <v>112</v>
      </c>
      <c r="DK81" s="5">
        <v>1</v>
      </c>
      <c r="DL81" s="5">
        <v>150</v>
      </c>
      <c r="DM81" s="5">
        <v>0</v>
      </c>
      <c r="DN81" s="5">
        <v>40</v>
      </c>
      <c r="DO81" s="5">
        <v>3</v>
      </c>
      <c r="DP81" s="5" t="s">
        <v>135</v>
      </c>
      <c r="DQ81" s="5">
        <v>304337</v>
      </c>
      <c r="DR81" s="5">
        <v>295614</v>
      </c>
      <c r="DS81" s="5">
        <v>1.4570000000000001</v>
      </c>
      <c r="DT81" s="5">
        <v>1.8160000000000001</v>
      </c>
      <c r="DU81" s="5">
        <v>0.64</v>
      </c>
      <c r="DV81" s="5">
        <v>4.6500000000000004</v>
      </c>
      <c r="DW81" s="5">
        <v>0.628</v>
      </c>
      <c r="DX81" s="6">
        <f t="shared" si="22"/>
        <v>-1.1611082547218876E-2</v>
      </c>
      <c r="DY81" s="6">
        <f t="shared" si="23"/>
        <v>8.5338226865846467E-3</v>
      </c>
      <c r="DZ81" s="7">
        <f t="shared" si="24"/>
        <v>174.5872906608349</v>
      </c>
      <c r="EA81" s="8">
        <f t="shared" si="25"/>
        <v>-3.0772598606342294E-3</v>
      </c>
    </row>
    <row r="82" spans="1:131" customFormat="1" hidden="1" x14ac:dyDescent="0.25">
      <c r="A82" s="5">
        <v>73</v>
      </c>
      <c r="B82" s="5" t="s">
        <v>415</v>
      </c>
      <c r="C82" s="5">
        <v>10</v>
      </c>
      <c r="D82" s="5">
        <v>0</v>
      </c>
      <c r="E82" s="5">
        <v>6</v>
      </c>
      <c r="F82" s="5">
        <v>0</v>
      </c>
      <c r="G82" s="5" t="s">
        <v>130</v>
      </c>
      <c r="H82" s="5" t="s">
        <v>130</v>
      </c>
      <c r="I82" s="5">
        <v>6</v>
      </c>
      <c r="J82" s="5">
        <v>0</v>
      </c>
      <c r="K82" s="5" t="s">
        <v>130</v>
      </c>
      <c r="L82" s="5" t="s">
        <v>130</v>
      </c>
      <c r="M82" s="5" t="s">
        <v>364</v>
      </c>
      <c r="N82" s="5">
        <v>53</v>
      </c>
      <c r="O82" s="5">
        <v>67</v>
      </c>
      <c r="P82" s="5">
        <v>23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3</v>
      </c>
      <c r="X82" s="5">
        <v>2</v>
      </c>
      <c r="Y82" s="5">
        <v>1</v>
      </c>
      <c r="Z82" s="5">
        <v>0</v>
      </c>
      <c r="AA82" s="5">
        <v>51</v>
      </c>
      <c r="AB82" s="5">
        <v>1</v>
      </c>
      <c r="AC82" s="5">
        <v>54</v>
      </c>
      <c r="AD82" s="5">
        <v>0</v>
      </c>
      <c r="AE82" s="5">
        <v>0</v>
      </c>
      <c r="AF82" s="5">
        <v>202.67999267578119</v>
      </c>
      <c r="AG82" s="5">
        <v>201.5299987792969</v>
      </c>
      <c r="AH82" s="5">
        <v>206.1499938964844</v>
      </c>
      <c r="AI82" s="6">
        <f t="shared" si="16"/>
        <v>-5.7063161983328392E-3</v>
      </c>
      <c r="AJ82" s="6">
        <f t="shared" si="17"/>
        <v>2.241084285215833E-2</v>
      </c>
      <c r="AK82" s="5" t="s">
        <v>338</v>
      </c>
      <c r="AL82" s="5">
        <v>16</v>
      </c>
      <c r="AM82" s="5">
        <v>31</v>
      </c>
      <c r="AN82" s="5">
        <v>61</v>
      </c>
      <c r="AO82" s="5">
        <v>56</v>
      </c>
      <c r="AP82" s="5">
        <v>16</v>
      </c>
      <c r="AQ82" s="5">
        <v>1</v>
      </c>
      <c r="AR82" s="5">
        <v>1</v>
      </c>
      <c r="AS82" s="5">
        <v>0</v>
      </c>
      <c r="AT82" s="5">
        <v>0</v>
      </c>
      <c r="AU82" s="5">
        <v>3</v>
      </c>
      <c r="AV82" s="5">
        <v>0</v>
      </c>
      <c r="AW82" s="5">
        <v>1</v>
      </c>
      <c r="AX82" s="5">
        <v>4</v>
      </c>
      <c r="AY82" s="5">
        <v>13</v>
      </c>
      <c r="AZ82" s="5">
        <v>2</v>
      </c>
      <c r="BA82" s="5">
        <v>18</v>
      </c>
      <c r="BB82" s="5">
        <v>1</v>
      </c>
      <c r="BC82" s="5">
        <v>18</v>
      </c>
      <c r="BD82" s="5">
        <v>203.99000549316409</v>
      </c>
      <c r="BE82" s="5">
        <v>206.52000427246091</v>
      </c>
      <c r="BF82" s="5">
        <v>219</v>
      </c>
      <c r="BG82" s="6">
        <f t="shared" si="18"/>
        <v>1.2250623314722597E-2</v>
      </c>
      <c r="BH82" s="6">
        <f t="shared" si="19"/>
        <v>5.6986281860909038E-2</v>
      </c>
      <c r="BI82" s="5" t="s">
        <v>416</v>
      </c>
      <c r="BJ82" s="5">
        <v>0</v>
      </c>
      <c r="BK82" s="5">
        <v>1</v>
      </c>
      <c r="BL82" s="5">
        <v>1</v>
      </c>
      <c r="BM82" s="5">
        <v>1</v>
      </c>
      <c r="BN82" s="5">
        <v>192</v>
      </c>
      <c r="BO82" s="5">
        <v>0</v>
      </c>
      <c r="BP82" s="5">
        <v>0</v>
      </c>
      <c r="BQ82" s="5">
        <v>0</v>
      </c>
      <c r="BR82" s="5">
        <v>0</v>
      </c>
      <c r="BS82" s="5">
        <v>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216.3500061035156</v>
      </c>
      <c r="CC82" s="5">
        <v>216.38999938964841</v>
      </c>
      <c r="CD82" s="5">
        <v>217.3999938964844</v>
      </c>
      <c r="CE82" s="6">
        <f t="shared" si="20"/>
        <v>1.8482039948986007E-4</v>
      </c>
      <c r="CF82" s="6">
        <f t="shared" si="21"/>
        <v>4.6457890303203131E-3</v>
      </c>
      <c r="CG82" s="5" t="s">
        <v>417</v>
      </c>
      <c r="CH82" s="5">
        <v>6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3</v>
      </c>
      <c r="CT82" s="5">
        <v>1</v>
      </c>
      <c r="CU82" s="5">
        <v>191</v>
      </c>
      <c r="CV82" s="5">
        <v>0</v>
      </c>
      <c r="CW82" s="5">
        <v>0</v>
      </c>
      <c r="CX82" s="5">
        <v>0</v>
      </c>
      <c r="CY82" s="5">
        <v>0</v>
      </c>
      <c r="CZ82" s="5">
        <v>208.19999694824219</v>
      </c>
      <c r="DA82" s="5">
        <v>215.5</v>
      </c>
      <c r="DB82" s="5">
        <v>215.5</v>
      </c>
      <c r="DC82" s="5">
        <v>316</v>
      </c>
      <c r="DD82" s="5">
        <v>19</v>
      </c>
      <c r="DE82" s="5">
        <v>307</v>
      </c>
      <c r="DF82" s="5">
        <v>14</v>
      </c>
      <c r="DG82" s="5">
        <v>0</v>
      </c>
      <c r="DH82" s="5">
        <v>265</v>
      </c>
      <c r="DI82" s="5">
        <v>0</v>
      </c>
      <c r="DJ82" s="5">
        <v>72</v>
      </c>
      <c r="DK82" s="5">
        <v>18</v>
      </c>
      <c r="DL82" s="5">
        <v>255</v>
      </c>
      <c r="DM82" s="5">
        <v>18</v>
      </c>
      <c r="DN82" s="5">
        <v>64</v>
      </c>
      <c r="DO82" s="5">
        <v>1.8</v>
      </c>
      <c r="DP82" s="5" t="s">
        <v>130</v>
      </c>
      <c r="DQ82" s="5">
        <v>3263769</v>
      </c>
      <c r="DR82" s="5">
        <v>3927042</v>
      </c>
      <c r="DS82" s="5">
        <v>2.4990000000000001</v>
      </c>
      <c r="DT82" s="5">
        <v>2.6539999999999999</v>
      </c>
      <c r="DU82" s="5">
        <v>14.44</v>
      </c>
      <c r="DV82" s="5">
        <v>2.19</v>
      </c>
      <c r="DW82" s="5">
        <v>0</v>
      </c>
      <c r="DX82" s="6">
        <f t="shared" si="22"/>
        <v>3.3874724138087342E-2</v>
      </c>
      <c r="DY82" s="6">
        <f t="shared" si="23"/>
        <v>0</v>
      </c>
      <c r="DZ82" s="7">
        <f t="shared" si="24"/>
        <v>215.5</v>
      </c>
      <c r="EA82" s="8">
        <f t="shared" si="25"/>
        <v>3.3874724138087342E-2</v>
      </c>
    </row>
    <row r="83" spans="1:131" customFormat="1" hidden="1" x14ac:dyDescent="0.25">
      <c r="A83" s="5">
        <v>74</v>
      </c>
      <c r="B83" s="5" t="s">
        <v>418</v>
      </c>
      <c r="C83" s="5">
        <v>9</v>
      </c>
      <c r="D83" s="5">
        <v>0</v>
      </c>
      <c r="E83" s="5">
        <v>6</v>
      </c>
      <c r="F83" s="5">
        <v>0</v>
      </c>
      <c r="G83" s="5" t="s">
        <v>130</v>
      </c>
      <c r="H83" s="5" t="s">
        <v>130</v>
      </c>
      <c r="I83" s="5">
        <v>6</v>
      </c>
      <c r="J83" s="5">
        <v>0</v>
      </c>
      <c r="K83" s="5" t="s">
        <v>130</v>
      </c>
      <c r="L83" s="5" t="s">
        <v>130</v>
      </c>
      <c r="M83" s="5" t="s">
        <v>419</v>
      </c>
      <c r="N83" s="5">
        <v>2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</v>
      </c>
      <c r="Y83" s="5">
        <v>9</v>
      </c>
      <c r="Z83" s="5">
        <v>18</v>
      </c>
      <c r="AA83" s="5">
        <v>166</v>
      </c>
      <c r="AB83" s="5">
        <v>0</v>
      </c>
      <c r="AC83" s="5">
        <v>0</v>
      </c>
      <c r="AD83" s="5">
        <v>0</v>
      </c>
      <c r="AE83" s="5">
        <v>0</v>
      </c>
      <c r="AF83" s="5">
        <v>104.870002746582</v>
      </c>
      <c r="AG83" s="5">
        <v>103.9499969482422</v>
      </c>
      <c r="AH83" s="5">
        <v>106.3000030517578</v>
      </c>
      <c r="AI83" s="6">
        <f t="shared" si="16"/>
        <v>-8.8504648903249272E-3</v>
      </c>
      <c r="AJ83" s="6">
        <f t="shared" si="17"/>
        <v>2.210730043320297E-2</v>
      </c>
      <c r="AK83" s="5" t="s">
        <v>183</v>
      </c>
      <c r="AL83" s="5">
        <v>0</v>
      </c>
      <c r="AM83" s="5">
        <v>1</v>
      </c>
      <c r="AN83" s="5">
        <v>77</v>
      </c>
      <c r="AO83" s="5">
        <v>94</v>
      </c>
      <c r="AP83" s="5">
        <v>23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105.5400009155273</v>
      </c>
      <c r="BE83" s="5">
        <v>105.25</v>
      </c>
      <c r="BF83" s="5">
        <v>106.5500030517578</v>
      </c>
      <c r="BG83" s="6">
        <f t="shared" si="18"/>
        <v>-2.7553531166488732E-3</v>
      </c>
      <c r="BH83" s="6">
        <f t="shared" si="19"/>
        <v>1.2200872965966059E-2</v>
      </c>
      <c r="BI83" s="5" t="s">
        <v>147</v>
      </c>
      <c r="BJ83" s="5">
        <v>119</v>
      </c>
      <c r="BK83" s="5">
        <v>52</v>
      </c>
      <c r="BL83" s="5">
        <v>6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46</v>
      </c>
      <c r="BT83" s="5">
        <v>0</v>
      </c>
      <c r="BU83" s="5">
        <v>5</v>
      </c>
      <c r="BV83" s="5">
        <v>0</v>
      </c>
      <c r="BW83" s="5">
        <v>1</v>
      </c>
      <c r="BX83" s="5">
        <v>1</v>
      </c>
      <c r="BY83" s="5">
        <v>6</v>
      </c>
      <c r="BZ83" s="5">
        <v>0</v>
      </c>
      <c r="CA83" s="5">
        <v>0</v>
      </c>
      <c r="CB83" s="5">
        <v>106.4300003051758</v>
      </c>
      <c r="CC83" s="5">
        <v>106.2600021362305</v>
      </c>
      <c r="CD83" s="5">
        <v>106.7600021362305</v>
      </c>
      <c r="CE83" s="6">
        <f t="shared" si="20"/>
        <v>-1.5998321619394851E-3</v>
      </c>
      <c r="CF83" s="6">
        <f t="shared" si="21"/>
        <v>4.6834019295164397E-3</v>
      </c>
      <c r="CG83" s="5" t="s">
        <v>282</v>
      </c>
      <c r="CH83" s="5">
        <v>184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45</v>
      </c>
      <c r="CR83" s="5">
        <v>1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106.5500030517578</v>
      </c>
      <c r="DA83" s="5">
        <v>107.5500030517578</v>
      </c>
      <c r="DB83" s="5">
        <v>108.6600036621094</v>
      </c>
      <c r="DC83" s="5">
        <v>535</v>
      </c>
      <c r="DD83" s="5">
        <v>125</v>
      </c>
      <c r="DE83" s="5">
        <v>174</v>
      </c>
      <c r="DF83" s="5">
        <v>28</v>
      </c>
      <c r="DG83" s="5">
        <v>0</v>
      </c>
      <c r="DH83" s="5">
        <v>117</v>
      </c>
      <c r="DI83" s="5">
        <v>0</v>
      </c>
      <c r="DJ83" s="5">
        <v>117</v>
      </c>
      <c r="DK83" s="5">
        <v>0</v>
      </c>
      <c r="DL83" s="5">
        <v>167</v>
      </c>
      <c r="DM83" s="5">
        <v>0</v>
      </c>
      <c r="DN83" s="5">
        <v>166</v>
      </c>
      <c r="DO83" s="5">
        <v>1.9</v>
      </c>
      <c r="DP83" s="5" t="s">
        <v>130</v>
      </c>
      <c r="DQ83" s="5">
        <v>1184744</v>
      </c>
      <c r="DR83" s="5">
        <v>886742</v>
      </c>
      <c r="DS83" s="5">
        <v>0.70199999999999996</v>
      </c>
      <c r="DT83" s="5">
        <v>1.1459999999999999</v>
      </c>
      <c r="DU83" s="5">
        <v>1.32</v>
      </c>
      <c r="DV83" s="5">
        <v>2.4700000000000002</v>
      </c>
      <c r="DW83" s="5">
        <v>0</v>
      </c>
      <c r="DX83" s="6">
        <f t="shared" si="22"/>
        <v>9.2980006659669767E-3</v>
      </c>
      <c r="DY83" s="6">
        <f t="shared" si="23"/>
        <v>1.021535590780287E-2</v>
      </c>
      <c r="DZ83" s="7">
        <f t="shared" si="24"/>
        <v>108.64866461081679</v>
      </c>
      <c r="EA83" s="8">
        <f t="shared" si="25"/>
        <v>1.9513356573769847E-2</v>
      </c>
    </row>
    <row r="84" spans="1:131" customFormat="1" hidden="1" x14ac:dyDescent="0.25">
      <c r="A84" s="5">
        <v>75</v>
      </c>
      <c r="B84" s="5" t="s">
        <v>420</v>
      </c>
      <c r="C84" s="5">
        <v>9</v>
      </c>
      <c r="D84" s="5">
        <v>0</v>
      </c>
      <c r="E84" s="5">
        <v>5</v>
      </c>
      <c r="F84" s="5">
        <v>1</v>
      </c>
      <c r="G84" s="5" t="s">
        <v>130</v>
      </c>
      <c r="H84" s="5" t="s">
        <v>130</v>
      </c>
      <c r="I84" s="5">
        <v>6</v>
      </c>
      <c r="J84" s="5">
        <v>0</v>
      </c>
      <c r="K84" s="5" t="s">
        <v>130</v>
      </c>
      <c r="L84" s="5" t="s">
        <v>130</v>
      </c>
      <c r="M84" s="5" t="s">
        <v>421</v>
      </c>
      <c r="N84" s="5">
        <v>6</v>
      </c>
      <c r="O84" s="5">
        <v>15</v>
      </c>
      <c r="P84" s="5">
        <v>10</v>
      </c>
      <c r="Q84" s="5">
        <v>13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3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0</v>
      </c>
      <c r="AF84" s="5">
        <v>140.3399963378906</v>
      </c>
      <c r="AG84" s="5">
        <v>140.47999572753909</v>
      </c>
      <c r="AH84" s="5">
        <v>140.47999572753909</v>
      </c>
      <c r="AI84" s="6">
        <f t="shared" si="16"/>
        <v>9.9657882905990203E-4</v>
      </c>
      <c r="AJ84" s="6">
        <f t="shared" si="17"/>
        <v>0</v>
      </c>
      <c r="AK84" s="5" t="s">
        <v>133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3</v>
      </c>
      <c r="AV84" s="5">
        <v>1</v>
      </c>
      <c r="AW84" s="5">
        <v>15</v>
      </c>
      <c r="AX84" s="5">
        <v>6</v>
      </c>
      <c r="AY84" s="5">
        <v>50</v>
      </c>
      <c r="AZ84" s="5">
        <v>0</v>
      </c>
      <c r="BA84" s="5">
        <v>0</v>
      </c>
      <c r="BB84" s="5">
        <v>0</v>
      </c>
      <c r="BC84" s="5">
        <v>0</v>
      </c>
      <c r="BD84" s="5">
        <v>139.3699951171875</v>
      </c>
      <c r="BE84" s="5">
        <v>139.3699951171875</v>
      </c>
      <c r="BF84" s="5">
        <v>139.3699951171875</v>
      </c>
      <c r="BG84" s="6">
        <f t="shared" si="18"/>
        <v>0</v>
      </c>
      <c r="BH84" s="6">
        <f t="shared" si="19"/>
        <v>0</v>
      </c>
      <c r="BI84" s="5" t="s">
        <v>422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44</v>
      </c>
      <c r="BX84" s="5">
        <v>0</v>
      </c>
      <c r="BY84" s="5">
        <v>0</v>
      </c>
      <c r="BZ84" s="5">
        <v>0</v>
      </c>
      <c r="CA84" s="5">
        <v>0</v>
      </c>
      <c r="CB84" s="5">
        <v>137.3800048828125</v>
      </c>
      <c r="CC84" s="5">
        <v>137.53999328613281</v>
      </c>
      <c r="CD84" s="5">
        <v>138.8500061035156</v>
      </c>
      <c r="CE84" s="6">
        <f t="shared" si="20"/>
        <v>1.1632136915077362E-3</v>
      </c>
      <c r="CF84" s="6">
        <f t="shared" si="21"/>
        <v>9.4347335959505951E-3</v>
      </c>
      <c r="CG84" s="5" t="s">
        <v>216</v>
      </c>
      <c r="CH84" s="5">
        <v>25</v>
      </c>
      <c r="CI84" s="5">
        <v>27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7</v>
      </c>
      <c r="CR84" s="5">
        <v>0</v>
      </c>
      <c r="CS84" s="5">
        <v>1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138.55000305175781</v>
      </c>
      <c r="DA84" s="5">
        <v>139.36000061035159</v>
      </c>
      <c r="DB84" s="5">
        <v>139.69000244140619</v>
      </c>
      <c r="DC84" s="5">
        <v>96</v>
      </c>
      <c r="DD84" s="5">
        <v>37</v>
      </c>
      <c r="DE84" s="5">
        <v>44</v>
      </c>
      <c r="DF84" s="5">
        <v>29</v>
      </c>
      <c r="DG84" s="5">
        <v>0</v>
      </c>
      <c r="DH84" s="5">
        <v>13</v>
      </c>
      <c r="DI84" s="5">
        <v>0</v>
      </c>
      <c r="DJ84" s="5">
        <v>13</v>
      </c>
      <c r="DK84" s="5">
        <v>0</v>
      </c>
      <c r="DL84" s="5">
        <v>94</v>
      </c>
      <c r="DM84" s="5">
        <v>0</v>
      </c>
      <c r="DN84" s="5">
        <v>50</v>
      </c>
      <c r="DO84" s="5">
        <v>1.5</v>
      </c>
      <c r="DP84" s="5" t="s">
        <v>161</v>
      </c>
      <c r="DQ84" s="5">
        <v>31920</v>
      </c>
      <c r="DR84" s="5">
        <v>40757</v>
      </c>
      <c r="DS84" s="5">
        <v>1.2150000000000001</v>
      </c>
      <c r="DT84" s="5">
        <v>2.8119999999999998</v>
      </c>
      <c r="DU84" s="5">
        <v>3.63</v>
      </c>
      <c r="DV84" s="5">
        <v>3.28</v>
      </c>
      <c r="DW84" s="5">
        <v>0.18370001</v>
      </c>
      <c r="DX84" s="6">
        <f t="shared" si="22"/>
        <v>5.8122671860380004E-3</v>
      </c>
      <c r="DY84" s="6">
        <f t="shared" si="23"/>
        <v>2.3623868944595561E-3</v>
      </c>
      <c r="DZ84" s="7">
        <f t="shared" si="24"/>
        <v>139.68922284940535</v>
      </c>
      <c r="EA84" s="8">
        <f t="shared" si="25"/>
        <v>8.1746540804975565E-3</v>
      </c>
    </row>
    <row r="85" spans="1:131" customFormat="1" hidden="1" x14ac:dyDescent="0.25">
      <c r="A85" s="5">
        <v>76</v>
      </c>
      <c r="B85" s="5" t="s">
        <v>423</v>
      </c>
      <c r="C85" s="5">
        <v>9</v>
      </c>
      <c r="D85" s="5">
        <v>0</v>
      </c>
      <c r="E85" s="5">
        <v>6</v>
      </c>
      <c r="F85" s="5">
        <v>0</v>
      </c>
      <c r="G85" s="5" t="s">
        <v>130</v>
      </c>
      <c r="H85" s="5" t="s">
        <v>130</v>
      </c>
      <c r="I85" s="5">
        <v>6</v>
      </c>
      <c r="J85" s="5">
        <v>0</v>
      </c>
      <c r="K85" s="5" t="s">
        <v>130</v>
      </c>
      <c r="L85" s="5" t="s">
        <v>130</v>
      </c>
      <c r="M85" s="5" t="s">
        <v>424</v>
      </c>
      <c r="N85" s="5">
        <v>0</v>
      </c>
      <c r="O85" s="5">
        <v>2</v>
      </c>
      <c r="P85" s="5">
        <v>73</v>
      </c>
      <c r="Q85" s="5">
        <v>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98.290000915527344</v>
      </c>
      <c r="AG85" s="5">
        <v>97.639999389648438</v>
      </c>
      <c r="AH85" s="5">
        <v>98.779998779296875</v>
      </c>
      <c r="AI85" s="6">
        <f t="shared" si="16"/>
        <v>-6.6571234119428002E-3</v>
      </c>
      <c r="AJ85" s="6">
        <f t="shared" si="17"/>
        <v>1.1540791696055042E-2</v>
      </c>
      <c r="AK85" s="5" t="s">
        <v>425</v>
      </c>
      <c r="AL85" s="5">
        <v>12</v>
      </c>
      <c r="AM85" s="5">
        <v>148</v>
      </c>
      <c r="AN85" s="5">
        <v>35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1</v>
      </c>
      <c r="AZ85" s="5">
        <v>1</v>
      </c>
      <c r="BA85" s="5">
        <v>1</v>
      </c>
      <c r="BB85" s="5">
        <v>0</v>
      </c>
      <c r="BC85" s="5">
        <v>0</v>
      </c>
      <c r="BD85" s="5">
        <v>98.610000610351563</v>
      </c>
      <c r="BE85" s="5">
        <v>98.080001831054673</v>
      </c>
      <c r="BF85" s="5">
        <v>98.459999084472656</v>
      </c>
      <c r="BG85" s="6">
        <f t="shared" si="18"/>
        <v>-5.4037394922752391E-3</v>
      </c>
      <c r="BH85" s="6">
        <f t="shared" si="19"/>
        <v>3.8594074441536952E-3</v>
      </c>
      <c r="BI85" s="5" t="s">
        <v>150</v>
      </c>
      <c r="BJ85" s="5">
        <v>2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10</v>
      </c>
      <c r="BT85" s="5">
        <v>33</v>
      </c>
      <c r="BU85" s="5">
        <v>64</v>
      </c>
      <c r="BV85" s="5">
        <v>56</v>
      </c>
      <c r="BW85" s="5">
        <v>32</v>
      </c>
      <c r="BX85" s="5">
        <v>0</v>
      </c>
      <c r="BY85" s="5">
        <v>0</v>
      </c>
      <c r="BZ85" s="5">
        <v>0</v>
      </c>
      <c r="CA85" s="5">
        <v>0</v>
      </c>
      <c r="CB85" s="5">
        <v>97.800003051757798</v>
      </c>
      <c r="CC85" s="5">
        <v>98</v>
      </c>
      <c r="CD85" s="5">
        <v>98.569999694824219</v>
      </c>
      <c r="CE85" s="6">
        <f t="shared" si="20"/>
        <v>2.0407851861449222E-3</v>
      </c>
      <c r="CF85" s="6">
        <f t="shared" si="21"/>
        <v>5.7826894246622018E-3</v>
      </c>
      <c r="CG85" s="5" t="s">
        <v>218</v>
      </c>
      <c r="CH85" s="5">
        <v>173</v>
      </c>
      <c r="CI85" s="5">
        <v>19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4</v>
      </c>
      <c r="CR85" s="5">
        <v>1</v>
      </c>
      <c r="CS85" s="5">
        <v>2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98.360000610351563</v>
      </c>
      <c r="DA85" s="5">
        <v>98.709999084472656</v>
      </c>
      <c r="DB85" s="5">
        <v>99.339996337890625</v>
      </c>
      <c r="DC85" s="5">
        <v>469</v>
      </c>
      <c r="DD85" s="5">
        <v>170</v>
      </c>
      <c r="DE85" s="5">
        <v>275</v>
      </c>
      <c r="DF85" s="5">
        <v>0</v>
      </c>
      <c r="DG85" s="5">
        <v>0</v>
      </c>
      <c r="DH85" s="5">
        <v>5</v>
      </c>
      <c r="DI85" s="5">
        <v>0</v>
      </c>
      <c r="DJ85" s="5">
        <v>5</v>
      </c>
      <c r="DK85" s="5">
        <v>0</v>
      </c>
      <c r="DL85" s="5">
        <v>33</v>
      </c>
      <c r="DM85" s="5">
        <v>0</v>
      </c>
      <c r="DN85" s="5">
        <v>1</v>
      </c>
      <c r="DO85" s="5">
        <v>2.2000000000000002</v>
      </c>
      <c r="DP85" s="5" t="s">
        <v>130</v>
      </c>
      <c r="DQ85" s="5">
        <v>3010846</v>
      </c>
      <c r="DR85" s="5">
        <v>3539575</v>
      </c>
      <c r="DS85" s="5">
        <v>2.0019999999999998</v>
      </c>
      <c r="DT85" s="5">
        <v>2.2000000000000002</v>
      </c>
      <c r="DU85" s="5">
        <v>1.39</v>
      </c>
      <c r="DV85" s="5">
        <v>1.92</v>
      </c>
      <c r="DW85" s="5">
        <v>0.28889999999999999</v>
      </c>
      <c r="DX85" s="6">
        <f t="shared" si="22"/>
        <v>3.5457246212876603E-3</v>
      </c>
      <c r="DY85" s="6">
        <f t="shared" si="23"/>
        <v>6.3418288367469433E-3</v>
      </c>
      <c r="DZ85" s="7">
        <f t="shared" si="24"/>
        <v>99.336001003141831</v>
      </c>
      <c r="EA85" s="8">
        <f t="shared" si="25"/>
        <v>9.8875534580346036E-3</v>
      </c>
    </row>
    <row r="86" spans="1:131" customFormat="1" hidden="1" x14ac:dyDescent="0.25">
      <c r="A86" s="5">
        <v>77</v>
      </c>
      <c r="B86" s="5" t="s">
        <v>426</v>
      </c>
      <c r="C86" s="5">
        <v>10</v>
      </c>
      <c r="D86" s="5">
        <v>0</v>
      </c>
      <c r="E86" s="5">
        <v>5</v>
      </c>
      <c r="F86" s="5">
        <v>1</v>
      </c>
      <c r="G86" s="5" t="s">
        <v>130</v>
      </c>
      <c r="H86" s="5" t="s">
        <v>130</v>
      </c>
      <c r="I86" s="5">
        <v>6</v>
      </c>
      <c r="J86" s="5">
        <v>0</v>
      </c>
      <c r="K86" s="5" t="s">
        <v>130</v>
      </c>
      <c r="L86" s="5" t="s">
        <v>130</v>
      </c>
      <c r="M86" s="5" t="s">
        <v>427</v>
      </c>
      <c r="N86" s="5">
        <v>60</v>
      </c>
      <c r="O86" s="5">
        <v>5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124.84999847412109</v>
      </c>
      <c r="AG86" s="5">
        <v>125</v>
      </c>
      <c r="AH86" s="5">
        <v>126.370002746582</v>
      </c>
      <c r="AI86" s="6">
        <f t="shared" si="16"/>
        <v>1.2000122070312536E-3</v>
      </c>
      <c r="AJ86" s="6">
        <f t="shared" si="17"/>
        <v>1.0841202158785701E-2</v>
      </c>
      <c r="AK86" s="5" t="s">
        <v>320</v>
      </c>
      <c r="AL86" s="5">
        <v>37</v>
      </c>
      <c r="AM86" s="5">
        <v>46</v>
      </c>
      <c r="AN86" s="5">
        <v>4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3</v>
      </c>
      <c r="AV86" s="5">
        <v>9</v>
      </c>
      <c r="AW86" s="5">
        <v>8</v>
      </c>
      <c r="AX86" s="5">
        <v>7</v>
      </c>
      <c r="AY86" s="5">
        <v>17</v>
      </c>
      <c r="AZ86" s="5">
        <v>1</v>
      </c>
      <c r="BA86" s="5">
        <v>0</v>
      </c>
      <c r="BB86" s="5">
        <v>0</v>
      </c>
      <c r="BC86" s="5">
        <v>0</v>
      </c>
      <c r="BD86" s="5">
        <v>126.2799987792969</v>
      </c>
      <c r="BE86" s="5">
        <v>125.3000030517578</v>
      </c>
      <c r="BF86" s="5">
        <v>125.5400009155273</v>
      </c>
      <c r="BG86" s="6">
        <f t="shared" si="18"/>
        <v>-7.8211947619371003E-3</v>
      </c>
      <c r="BH86" s="6">
        <f t="shared" si="19"/>
        <v>1.9117242474053775E-3</v>
      </c>
      <c r="BI86" s="5" t="s">
        <v>144</v>
      </c>
      <c r="BJ86" s="5">
        <v>2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1</v>
      </c>
      <c r="BT86" s="5">
        <v>0</v>
      </c>
      <c r="BU86" s="5">
        <v>3</v>
      </c>
      <c r="BV86" s="5">
        <v>18</v>
      </c>
      <c r="BW86" s="5">
        <v>113</v>
      </c>
      <c r="BX86" s="5">
        <v>0</v>
      </c>
      <c r="BY86" s="5">
        <v>0</v>
      </c>
      <c r="BZ86" s="5">
        <v>0</v>
      </c>
      <c r="CA86" s="5">
        <v>0</v>
      </c>
      <c r="CB86" s="5">
        <v>124.30999755859381</v>
      </c>
      <c r="CC86" s="5">
        <v>124.3199996948242</v>
      </c>
      <c r="CD86" s="5">
        <v>126.48000335693359</v>
      </c>
      <c r="CE86" s="6">
        <f t="shared" si="20"/>
        <v>8.045476395557305E-5</v>
      </c>
      <c r="CF86" s="6">
        <f t="shared" si="21"/>
        <v>1.7077827362272702E-2</v>
      </c>
      <c r="CG86" s="5" t="s">
        <v>409</v>
      </c>
      <c r="CH86" s="5">
        <v>37</v>
      </c>
      <c r="CI86" s="5">
        <v>21</v>
      </c>
      <c r="CJ86" s="5">
        <v>38</v>
      </c>
      <c r="CK86" s="5">
        <v>36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5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124.30999755859381</v>
      </c>
      <c r="DA86" s="5">
        <v>124.84999847412109</v>
      </c>
      <c r="DB86" s="5">
        <v>124.84999847412109</v>
      </c>
      <c r="DC86" s="5">
        <v>286</v>
      </c>
      <c r="DD86" s="5">
        <v>54</v>
      </c>
      <c r="DE86" s="5">
        <v>152</v>
      </c>
      <c r="DF86" s="5">
        <v>27</v>
      </c>
      <c r="DG86" s="5">
        <v>0</v>
      </c>
      <c r="DH86" s="5">
        <v>36</v>
      </c>
      <c r="DI86" s="5">
        <v>0</v>
      </c>
      <c r="DJ86" s="5">
        <v>0</v>
      </c>
      <c r="DK86" s="5">
        <v>0</v>
      </c>
      <c r="DL86" s="5">
        <v>130</v>
      </c>
      <c r="DM86" s="5">
        <v>0</v>
      </c>
      <c r="DN86" s="5">
        <v>17</v>
      </c>
      <c r="DO86" s="5">
        <v>1.8</v>
      </c>
      <c r="DP86" s="5" t="s">
        <v>130</v>
      </c>
      <c r="DQ86" s="5">
        <v>169466</v>
      </c>
      <c r="DR86" s="5">
        <v>232550</v>
      </c>
      <c r="DS86" s="5">
        <v>0.97099999999999997</v>
      </c>
      <c r="DT86" s="5">
        <v>1.605</v>
      </c>
      <c r="DU86" s="5">
        <v>0.12</v>
      </c>
      <c r="DV86" s="5">
        <v>2.7</v>
      </c>
      <c r="DW86" s="5">
        <v>0.14169999999999999</v>
      </c>
      <c r="DX86" s="6">
        <f t="shared" si="22"/>
        <v>4.3251976141530646E-3</v>
      </c>
      <c r="DY86" s="6">
        <f t="shared" si="23"/>
        <v>0</v>
      </c>
      <c r="DZ86" s="7">
        <f t="shared" si="24"/>
        <v>124.84999847412109</v>
      </c>
      <c r="EA86" s="8">
        <f t="shared" si="25"/>
        <v>4.3251976141530646E-3</v>
      </c>
    </row>
    <row r="87" spans="1:131" customFormat="1" hidden="1" x14ac:dyDescent="0.25">
      <c r="A87" s="5">
        <v>78</v>
      </c>
      <c r="B87" s="5" t="s">
        <v>428</v>
      </c>
      <c r="C87" s="5">
        <v>9</v>
      </c>
      <c r="D87" s="5">
        <v>0</v>
      </c>
      <c r="E87" s="5">
        <v>6</v>
      </c>
      <c r="F87" s="5">
        <v>0</v>
      </c>
      <c r="G87" s="5" t="s">
        <v>130</v>
      </c>
      <c r="H87" s="5" t="s">
        <v>130</v>
      </c>
      <c r="I87" s="5">
        <v>6</v>
      </c>
      <c r="J87" s="5">
        <v>0</v>
      </c>
      <c r="K87" s="5" t="s">
        <v>130</v>
      </c>
      <c r="L87" s="5" t="s">
        <v>130</v>
      </c>
      <c r="M87" s="5" t="s">
        <v>429</v>
      </c>
      <c r="N87" s="5">
        <v>37</v>
      </c>
      <c r="O87" s="5">
        <v>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25</v>
      </c>
      <c r="X87" s="5">
        <v>4</v>
      </c>
      <c r="Y87" s="5">
        <v>0</v>
      </c>
      <c r="Z87" s="5">
        <v>28</v>
      </c>
      <c r="AA87" s="5">
        <v>3</v>
      </c>
      <c r="AB87" s="5">
        <v>0</v>
      </c>
      <c r="AC87" s="5">
        <v>0</v>
      </c>
      <c r="AD87" s="5">
        <v>0</v>
      </c>
      <c r="AE87" s="5">
        <v>0</v>
      </c>
      <c r="AF87" s="5">
        <v>377</v>
      </c>
      <c r="AG87" s="5">
        <v>377.82998657226563</v>
      </c>
      <c r="AH87" s="5">
        <v>379.14999389648438</v>
      </c>
      <c r="AI87" s="6">
        <f t="shared" si="16"/>
        <v>2.196719693413951E-3</v>
      </c>
      <c r="AJ87" s="6">
        <f t="shared" si="17"/>
        <v>3.4814910865570425E-3</v>
      </c>
      <c r="AK87" s="5" t="s">
        <v>425</v>
      </c>
      <c r="AL87" s="5">
        <v>84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47</v>
      </c>
      <c r="AV87" s="5">
        <v>47</v>
      </c>
      <c r="AW87" s="5">
        <v>25</v>
      </c>
      <c r="AX87" s="5">
        <v>10</v>
      </c>
      <c r="AY87" s="5">
        <v>5</v>
      </c>
      <c r="AZ87" s="5">
        <v>0</v>
      </c>
      <c r="BA87" s="5">
        <v>0</v>
      </c>
      <c r="BB87" s="5">
        <v>0</v>
      </c>
      <c r="BC87" s="5">
        <v>0</v>
      </c>
      <c r="BD87" s="5">
        <v>378.260009765625</v>
      </c>
      <c r="BE87" s="5">
        <v>383.54000854492188</v>
      </c>
      <c r="BF87" s="5">
        <v>384.39999389648438</v>
      </c>
      <c r="BG87" s="6">
        <f t="shared" si="18"/>
        <v>1.3766487619709333E-2</v>
      </c>
      <c r="BH87" s="6">
        <f t="shared" si="19"/>
        <v>2.2372147898475081E-3</v>
      </c>
      <c r="BI87" s="5" t="s">
        <v>282</v>
      </c>
      <c r="BJ87" s="5">
        <v>3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1</v>
      </c>
      <c r="BU87" s="5">
        <v>0</v>
      </c>
      <c r="BV87" s="5">
        <v>2</v>
      </c>
      <c r="BW87" s="5">
        <v>189</v>
      </c>
      <c r="BX87" s="5">
        <v>0</v>
      </c>
      <c r="BY87" s="5">
        <v>0</v>
      </c>
      <c r="BZ87" s="5">
        <v>0</v>
      </c>
      <c r="CA87" s="5">
        <v>0</v>
      </c>
      <c r="CB87" s="5">
        <v>378.67001342773438</v>
      </c>
      <c r="CC87" s="5">
        <v>377.85000610351563</v>
      </c>
      <c r="CD87" s="5">
        <v>382.98001098632813</v>
      </c>
      <c r="CE87" s="6">
        <f t="shared" si="20"/>
        <v>-2.1701926980890462E-3</v>
      </c>
      <c r="CF87" s="6">
        <f t="shared" si="21"/>
        <v>1.3394967715418482E-2</v>
      </c>
      <c r="CG87" s="5" t="s">
        <v>430</v>
      </c>
      <c r="CH87" s="5">
        <v>1</v>
      </c>
      <c r="CI87" s="5">
        <v>76</v>
      </c>
      <c r="CJ87" s="5">
        <v>117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381.5</v>
      </c>
      <c r="DA87" s="5">
        <v>384.27999877929688</v>
      </c>
      <c r="DB87" s="5">
        <v>385.95001220703119</v>
      </c>
      <c r="DC87" s="5">
        <v>322</v>
      </c>
      <c r="DD87" s="5">
        <v>189</v>
      </c>
      <c r="DE87" s="5">
        <v>125</v>
      </c>
      <c r="DF87" s="5">
        <v>186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197</v>
      </c>
      <c r="DM87" s="5">
        <v>0</v>
      </c>
      <c r="DN87" s="5">
        <v>8</v>
      </c>
      <c r="DO87" s="5">
        <v>2.1</v>
      </c>
      <c r="DP87" s="5" t="s">
        <v>130</v>
      </c>
      <c r="DQ87" s="5">
        <v>1077236</v>
      </c>
      <c r="DR87" s="5">
        <v>1236271</v>
      </c>
      <c r="DS87" s="5">
        <v>2.1440000000000001</v>
      </c>
      <c r="DT87" s="5">
        <v>2.4180000000000001</v>
      </c>
      <c r="DU87" s="5">
        <v>0.7</v>
      </c>
      <c r="DV87" s="5">
        <v>1.51</v>
      </c>
      <c r="DW87" s="5">
        <v>0.27809998000000002</v>
      </c>
      <c r="DX87" s="6">
        <f t="shared" si="22"/>
        <v>7.2343051632346445E-3</v>
      </c>
      <c r="DY87" s="6">
        <f t="shared" si="23"/>
        <v>4.3270200153239236E-3</v>
      </c>
      <c r="DZ87" s="7">
        <f t="shared" si="24"/>
        <v>385.94278602550355</v>
      </c>
      <c r="EA87" s="8">
        <f t="shared" si="25"/>
        <v>1.1561325178558568E-2</v>
      </c>
    </row>
    <row r="88" spans="1:131" customFormat="1" hidden="1" x14ac:dyDescent="0.25">
      <c r="A88" s="5">
        <v>79</v>
      </c>
      <c r="B88" s="5" t="s">
        <v>431</v>
      </c>
      <c r="C88" s="5">
        <v>9</v>
      </c>
      <c r="D88" s="5">
        <v>0</v>
      </c>
      <c r="E88" s="5">
        <v>5</v>
      </c>
      <c r="F88" s="5">
        <v>1</v>
      </c>
      <c r="G88" s="5" t="s">
        <v>130</v>
      </c>
      <c r="H88" s="5" t="s">
        <v>130</v>
      </c>
      <c r="I88" s="5">
        <v>6</v>
      </c>
      <c r="J88" s="5">
        <v>0</v>
      </c>
      <c r="K88" s="5" t="s">
        <v>130</v>
      </c>
      <c r="L88" s="5" t="s">
        <v>130</v>
      </c>
      <c r="M88" s="5" t="s">
        <v>432</v>
      </c>
      <c r="N88" s="5">
        <v>18</v>
      </c>
      <c r="O88" s="5">
        <v>62</v>
      </c>
      <c r="P88" s="5">
        <v>86</v>
      </c>
      <c r="Q88" s="5">
        <v>28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3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93.879997253417955</v>
      </c>
      <c r="AG88" s="5">
        <v>92.75</v>
      </c>
      <c r="AH88" s="5">
        <v>94.040000915527344</v>
      </c>
      <c r="AI88" s="6">
        <f t="shared" si="16"/>
        <v>-1.2183258796959029E-2</v>
      </c>
      <c r="AJ88" s="6">
        <f t="shared" si="17"/>
        <v>1.3717576594731273E-2</v>
      </c>
      <c r="AK88" s="5" t="s">
        <v>433</v>
      </c>
      <c r="AL88" s="5">
        <v>10</v>
      </c>
      <c r="AM88" s="5">
        <v>138</v>
      </c>
      <c r="AN88" s="5">
        <v>47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1</v>
      </c>
      <c r="AW88" s="5">
        <v>0</v>
      </c>
      <c r="AX88" s="5">
        <v>0</v>
      </c>
      <c r="AY88" s="5">
        <v>0</v>
      </c>
      <c r="AZ88" s="5">
        <v>1</v>
      </c>
      <c r="BA88" s="5">
        <v>1</v>
      </c>
      <c r="BB88" s="5">
        <v>0</v>
      </c>
      <c r="BC88" s="5">
        <v>0</v>
      </c>
      <c r="BD88" s="5">
        <v>93.449996948242202</v>
      </c>
      <c r="BE88" s="5">
        <v>93.680000305175781</v>
      </c>
      <c r="BF88" s="5">
        <v>93.680000305175781</v>
      </c>
      <c r="BG88" s="6">
        <f t="shared" si="18"/>
        <v>2.455202350387653E-3</v>
      </c>
      <c r="BH88" s="6">
        <f t="shared" si="19"/>
        <v>0</v>
      </c>
      <c r="BI88" s="5" t="s">
        <v>434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1</v>
      </c>
      <c r="BW88" s="5">
        <v>194</v>
      </c>
      <c r="BX88" s="5">
        <v>0</v>
      </c>
      <c r="BY88" s="5">
        <v>0</v>
      </c>
      <c r="BZ88" s="5">
        <v>0</v>
      </c>
      <c r="CA88" s="5">
        <v>0</v>
      </c>
      <c r="CB88" s="5">
        <v>92.529998779296875</v>
      </c>
      <c r="CC88" s="5">
        <v>92.669998168945327</v>
      </c>
      <c r="CD88" s="5">
        <v>93.510002136230483</v>
      </c>
      <c r="CE88" s="6">
        <f t="shared" si="20"/>
        <v>1.5107304674077948E-3</v>
      </c>
      <c r="CF88" s="6">
        <f t="shared" si="21"/>
        <v>8.9830386920684013E-3</v>
      </c>
      <c r="CG88" s="5" t="s">
        <v>312</v>
      </c>
      <c r="CH88" s="5">
        <v>94</v>
      </c>
      <c r="CI88" s="5">
        <v>94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14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92.699996948242202</v>
      </c>
      <c r="DA88" s="5">
        <v>98.05999755859375</v>
      </c>
      <c r="DB88" s="5">
        <v>101.23000335693359</v>
      </c>
      <c r="DC88" s="5">
        <v>577</v>
      </c>
      <c r="DD88" s="5">
        <v>19</v>
      </c>
      <c r="DE88" s="5">
        <v>389</v>
      </c>
      <c r="DF88" s="5">
        <v>4</v>
      </c>
      <c r="DG88" s="5">
        <v>0</v>
      </c>
      <c r="DH88" s="5">
        <v>28</v>
      </c>
      <c r="DI88" s="5">
        <v>0</v>
      </c>
      <c r="DJ88" s="5">
        <v>28</v>
      </c>
      <c r="DK88" s="5">
        <v>0</v>
      </c>
      <c r="DL88" s="5">
        <v>194</v>
      </c>
      <c r="DM88" s="5">
        <v>0</v>
      </c>
      <c r="DN88" s="5">
        <v>0</v>
      </c>
      <c r="DO88" s="5">
        <v>2.2000000000000002</v>
      </c>
      <c r="DP88" s="5" t="s">
        <v>130</v>
      </c>
      <c r="DQ88" s="5">
        <v>2205808</v>
      </c>
      <c r="DR88" s="5">
        <v>2454185</v>
      </c>
      <c r="DS88" s="5">
        <v>0.61199999999999999</v>
      </c>
      <c r="DT88" s="5">
        <v>0.80500000000000005</v>
      </c>
      <c r="DU88" s="5">
        <v>2.15</v>
      </c>
      <c r="DV88" s="5">
        <v>2.79</v>
      </c>
      <c r="DW88" s="5">
        <v>0</v>
      </c>
      <c r="DX88" s="6">
        <f t="shared" si="22"/>
        <v>5.4660419577807873E-2</v>
      </c>
      <c r="DY88" s="6">
        <f t="shared" si="23"/>
        <v>3.1314883860692033E-2</v>
      </c>
      <c r="DZ88" s="7">
        <f t="shared" si="24"/>
        <v>101.13073499352086</v>
      </c>
      <c r="EA88" s="8">
        <f t="shared" si="25"/>
        <v>8.5975303438499906E-2</v>
      </c>
    </row>
    <row r="89" spans="1:131" customFormat="1" hidden="1" x14ac:dyDescent="0.25">
      <c r="A89" s="5">
        <v>80</v>
      </c>
      <c r="B89" s="5" t="s">
        <v>435</v>
      </c>
      <c r="C89" s="5">
        <v>10</v>
      </c>
      <c r="D89" s="5">
        <v>0</v>
      </c>
      <c r="E89" s="5">
        <v>5</v>
      </c>
      <c r="F89" s="5">
        <v>1</v>
      </c>
      <c r="G89" s="5" t="s">
        <v>130</v>
      </c>
      <c r="H89" s="5" t="s">
        <v>130</v>
      </c>
      <c r="I89" s="5">
        <v>5</v>
      </c>
      <c r="J89" s="5">
        <v>1</v>
      </c>
      <c r="K89" s="5" t="s">
        <v>130</v>
      </c>
      <c r="L89" s="5" t="s">
        <v>130</v>
      </c>
      <c r="M89" s="5" t="s">
        <v>436</v>
      </c>
      <c r="N89" s="5">
        <v>7</v>
      </c>
      <c r="O89" s="5">
        <v>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12</v>
      </c>
      <c r="X89" s="5">
        <v>6</v>
      </c>
      <c r="Y89" s="5">
        <v>9</v>
      </c>
      <c r="Z89" s="5">
        <v>15</v>
      </c>
      <c r="AA89" s="5">
        <v>68</v>
      </c>
      <c r="AB89" s="5">
        <v>0</v>
      </c>
      <c r="AC89" s="5">
        <v>0</v>
      </c>
      <c r="AD89" s="5">
        <v>0</v>
      </c>
      <c r="AE89" s="5">
        <v>0</v>
      </c>
      <c r="AF89" s="5">
        <v>42.299999237060547</v>
      </c>
      <c r="AG89" s="5">
        <v>42.279998779296882</v>
      </c>
      <c r="AH89" s="5">
        <v>42.639999389648438</v>
      </c>
      <c r="AI89" s="6">
        <f t="shared" si="16"/>
        <v>-4.7304773749101692E-4</v>
      </c>
      <c r="AJ89" s="6">
        <f t="shared" si="17"/>
        <v>8.4427911703711667E-3</v>
      </c>
      <c r="AK89" s="5" t="s">
        <v>429</v>
      </c>
      <c r="AL89" s="5">
        <v>31</v>
      </c>
      <c r="AM89" s="5">
        <v>17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17</v>
      </c>
      <c r="AV89" s="5">
        <v>2</v>
      </c>
      <c r="AW89" s="5">
        <v>1</v>
      </c>
      <c r="AX89" s="5">
        <v>1</v>
      </c>
      <c r="AY89" s="5">
        <v>12</v>
      </c>
      <c r="AZ89" s="5">
        <v>0</v>
      </c>
      <c r="BA89" s="5">
        <v>0</v>
      </c>
      <c r="BB89" s="5">
        <v>0</v>
      </c>
      <c r="BC89" s="5">
        <v>0</v>
      </c>
      <c r="BD89" s="5">
        <v>42.630001068115227</v>
      </c>
      <c r="BE89" s="5">
        <v>42.680000305175781</v>
      </c>
      <c r="BF89" s="5">
        <v>42.799999237060547</v>
      </c>
      <c r="BG89" s="6">
        <f t="shared" si="18"/>
        <v>1.1714910192840433E-3</v>
      </c>
      <c r="BH89" s="6">
        <f t="shared" si="19"/>
        <v>2.8037134117716578E-3</v>
      </c>
      <c r="BI89" s="5" t="s">
        <v>437</v>
      </c>
      <c r="BJ89" s="5">
        <v>2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8</v>
      </c>
      <c r="BW89" s="5">
        <v>96</v>
      </c>
      <c r="BX89" s="5">
        <v>0</v>
      </c>
      <c r="BY89" s="5">
        <v>0</v>
      </c>
      <c r="BZ89" s="5">
        <v>0</v>
      </c>
      <c r="CA89" s="5">
        <v>0</v>
      </c>
      <c r="CB89" s="5">
        <v>42.450000762939453</v>
      </c>
      <c r="CC89" s="5">
        <v>42.290000915527337</v>
      </c>
      <c r="CD89" s="5">
        <v>43.029998779296882</v>
      </c>
      <c r="CE89" s="6">
        <f t="shared" si="20"/>
        <v>-3.7833966410099062E-3</v>
      </c>
      <c r="CF89" s="6">
        <f t="shared" si="21"/>
        <v>1.7197255049088755E-2</v>
      </c>
      <c r="CG89" s="5" t="s">
        <v>438</v>
      </c>
      <c r="CH89" s="5">
        <v>12</v>
      </c>
      <c r="CI89" s="5">
        <v>39</v>
      </c>
      <c r="CJ89" s="5">
        <v>39</v>
      </c>
      <c r="CK89" s="5">
        <v>7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42.580001831054688</v>
      </c>
      <c r="DA89" s="5">
        <v>43.060001373291023</v>
      </c>
      <c r="DB89" s="5">
        <v>43.060001373291023</v>
      </c>
      <c r="DC89" s="5">
        <v>158</v>
      </c>
      <c r="DD89" s="5">
        <v>71</v>
      </c>
      <c r="DE89" s="5">
        <v>59</v>
      </c>
      <c r="DF89" s="5">
        <v>63</v>
      </c>
      <c r="DG89" s="5">
        <v>0</v>
      </c>
      <c r="DH89" s="5">
        <v>7</v>
      </c>
      <c r="DI89" s="5">
        <v>0</v>
      </c>
      <c r="DJ89" s="5">
        <v>0</v>
      </c>
      <c r="DK89" s="5">
        <v>0</v>
      </c>
      <c r="DL89" s="5">
        <v>176</v>
      </c>
      <c r="DM89" s="5">
        <v>0</v>
      </c>
      <c r="DN89" s="5">
        <v>80</v>
      </c>
      <c r="DO89" s="5">
        <v>2</v>
      </c>
      <c r="DP89" s="5" t="s">
        <v>130</v>
      </c>
      <c r="DQ89" s="5">
        <v>97982</v>
      </c>
      <c r="DR89" s="5">
        <v>183342</v>
      </c>
      <c r="DS89" s="5">
        <v>0.73499999999999999</v>
      </c>
      <c r="DT89" s="5">
        <v>1.23</v>
      </c>
      <c r="DU89" s="5">
        <v>1.1299999999999999</v>
      </c>
      <c r="DV89" s="5">
        <v>7.26</v>
      </c>
      <c r="DW89" s="5">
        <v>6.3158000000000003</v>
      </c>
      <c r="DX89" s="6">
        <f t="shared" si="22"/>
        <v>1.1147225427959873E-2</v>
      </c>
      <c r="DY89" s="6">
        <f t="shared" si="23"/>
        <v>0</v>
      </c>
      <c r="DZ89" s="7">
        <f t="shared" si="24"/>
        <v>43.060001373291023</v>
      </c>
      <c r="EA89" s="8">
        <f t="shared" si="25"/>
        <v>1.1147225427959873E-2</v>
      </c>
    </row>
    <row r="90" spans="1:131" customFormat="1" hidden="1" x14ac:dyDescent="0.25">
      <c r="A90" s="5">
        <v>81</v>
      </c>
      <c r="B90" s="5" t="s">
        <v>439</v>
      </c>
      <c r="C90" s="5">
        <v>9</v>
      </c>
      <c r="D90" s="5">
        <v>0</v>
      </c>
      <c r="E90" s="5">
        <v>6</v>
      </c>
      <c r="F90" s="5">
        <v>0</v>
      </c>
      <c r="G90" s="5" t="s">
        <v>130</v>
      </c>
      <c r="H90" s="5" t="s">
        <v>130</v>
      </c>
      <c r="I90" s="5">
        <v>6</v>
      </c>
      <c r="J90" s="5">
        <v>0</v>
      </c>
      <c r="K90" s="5" t="s">
        <v>130</v>
      </c>
      <c r="L90" s="5" t="s">
        <v>130</v>
      </c>
      <c r="M90" s="5" t="s">
        <v>251</v>
      </c>
      <c r="N90" s="5">
        <v>89</v>
      </c>
      <c r="O90" s="5">
        <v>99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19</v>
      </c>
      <c r="X90" s="5">
        <v>1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64.199996948242188</v>
      </c>
      <c r="AG90" s="5">
        <v>64.290000915527344</v>
      </c>
      <c r="AH90" s="5">
        <v>64.580001831054688</v>
      </c>
      <c r="AI90" s="6">
        <f t="shared" si="16"/>
        <v>1.3999683621628289E-3</v>
      </c>
      <c r="AJ90" s="6">
        <f t="shared" si="17"/>
        <v>4.4905684005089874E-3</v>
      </c>
      <c r="AK90" s="5" t="s">
        <v>440</v>
      </c>
      <c r="AL90" s="5">
        <v>80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66</v>
      </c>
      <c r="AV90" s="5">
        <v>26</v>
      </c>
      <c r="AW90" s="5">
        <v>15</v>
      </c>
      <c r="AX90" s="5">
        <v>15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64.150001525878906</v>
      </c>
      <c r="BE90" s="5">
        <v>63.689998626708977</v>
      </c>
      <c r="BF90" s="5">
        <v>64.510002136230469</v>
      </c>
      <c r="BG90" s="6">
        <f t="shared" si="18"/>
        <v>-7.2225295821723989E-3</v>
      </c>
      <c r="BH90" s="6">
        <f t="shared" si="19"/>
        <v>1.2711261546540231E-2</v>
      </c>
      <c r="BI90" s="5" t="s">
        <v>441</v>
      </c>
      <c r="BJ90" s="5">
        <v>104</v>
      </c>
      <c r="BK90" s="5">
        <v>78</v>
      </c>
      <c r="BL90" s="5">
        <v>12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0</v>
      </c>
      <c r="BV90" s="5">
        <v>0</v>
      </c>
      <c r="BW90" s="5">
        <v>0</v>
      </c>
      <c r="BX90" s="5">
        <v>1</v>
      </c>
      <c r="BY90" s="5">
        <v>1</v>
      </c>
      <c r="BZ90" s="5">
        <v>0</v>
      </c>
      <c r="CA90" s="5">
        <v>0</v>
      </c>
      <c r="CB90" s="5">
        <v>63.849998474121087</v>
      </c>
      <c r="CC90" s="5">
        <v>64.019996643066406</v>
      </c>
      <c r="CD90" s="5">
        <v>65.870002746582031</v>
      </c>
      <c r="CE90" s="6">
        <f t="shared" si="20"/>
        <v>2.6553917191391996E-3</v>
      </c>
      <c r="CF90" s="6">
        <f t="shared" si="21"/>
        <v>2.8085714686137964E-2</v>
      </c>
      <c r="CG90" s="5" t="s">
        <v>442</v>
      </c>
      <c r="CH90" s="5">
        <v>3</v>
      </c>
      <c r="CI90" s="5">
        <v>5</v>
      </c>
      <c r="CJ90" s="5">
        <v>40</v>
      </c>
      <c r="CK90" s="5">
        <v>108</v>
      </c>
      <c r="CL90" s="5">
        <v>38</v>
      </c>
      <c r="CM90" s="5">
        <v>0</v>
      </c>
      <c r="CN90" s="5">
        <v>0</v>
      </c>
      <c r="CO90" s="5">
        <v>0</v>
      </c>
      <c r="CP90" s="5">
        <v>0</v>
      </c>
      <c r="CQ90" s="5">
        <v>1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65.220001220703125</v>
      </c>
      <c r="DA90" s="5">
        <v>65.169998168945313</v>
      </c>
      <c r="DB90" s="5">
        <v>65.5</v>
      </c>
      <c r="DC90" s="5">
        <v>618</v>
      </c>
      <c r="DD90" s="5">
        <v>144</v>
      </c>
      <c r="DE90" s="5">
        <v>268</v>
      </c>
      <c r="DF90" s="5">
        <v>142</v>
      </c>
      <c r="DG90" s="5">
        <v>0</v>
      </c>
      <c r="DH90" s="5">
        <v>146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2.1</v>
      </c>
      <c r="DP90" s="5" t="s">
        <v>130</v>
      </c>
      <c r="DQ90" s="5">
        <v>1923046</v>
      </c>
      <c r="DR90" s="5">
        <v>1630214</v>
      </c>
      <c r="DS90" s="5">
        <v>0.86899999999999999</v>
      </c>
      <c r="DT90" s="5">
        <v>1.36</v>
      </c>
      <c r="DU90" s="5">
        <v>0.96</v>
      </c>
      <c r="DV90" s="5">
        <v>1.33</v>
      </c>
      <c r="DW90" s="5"/>
      <c r="DX90" s="6">
        <f t="shared" si="22"/>
        <v>-7.6727103211182701E-4</v>
      </c>
      <c r="DY90" s="6">
        <f t="shared" si="23"/>
        <v>5.0381958939647031E-3</v>
      </c>
      <c r="DZ90" s="7">
        <f t="shared" si="24"/>
        <v>65.498337386129776</v>
      </c>
      <c r="EA90" s="8">
        <f t="shared" si="25"/>
        <v>4.2709248618528761E-3</v>
      </c>
    </row>
    <row r="91" spans="1:131" customFormat="1" hidden="1" x14ac:dyDescent="0.25">
      <c r="A91" s="5">
        <v>82</v>
      </c>
      <c r="B91" s="5" t="s">
        <v>443</v>
      </c>
      <c r="C91" s="5">
        <v>11</v>
      </c>
      <c r="D91" s="5">
        <v>0</v>
      </c>
      <c r="E91" s="5">
        <v>5</v>
      </c>
      <c r="F91" s="5">
        <v>1</v>
      </c>
      <c r="G91" s="5" t="s">
        <v>130</v>
      </c>
      <c r="H91" s="5" t="s">
        <v>130</v>
      </c>
      <c r="I91" s="5">
        <v>5</v>
      </c>
      <c r="J91" s="5">
        <v>1</v>
      </c>
      <c r="K91" s="5" t="s">
        <v>130</v>
      </c>
      <c r="L91" s="5" t="s">
        <v>130</v>
      </c>
      <c r="M91" s="5" t="s">
        <v>328</v>
      </c>
      <c r="N91" s="5">
        <v>104</v>
      </c>
      <c r="O91" s="5">
        <v>7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32</v>
      </c>
      <c r="X91" s="5">
        <v>9</v>
      </c>
      <c r="Y91" s="5">
        <v>17</v>
      </c>
      <c r="Z91" s="5">
        <v>9</v>
      </c>
      <c r="AA91" s="5">
        <v>42</v>
      </c>
      <c r="AB91" s="5">
        <v>0</v>
      </c>
      <c r="AC91" s="5">
        <v>0</v>
      </c>
      <c r="AD91" s="5">
        <v>0</v>
      </c>
      <c r="AE91" s="5">
        <v>0</v>
      </c>
      <c r="AF91" s="5">
        <v>82.160003662109375</v>
      </c>
      <c r="AG91" s="5">
        <v>82.19000244140625</v>
      </c>
      <c r="AH91" s="5">
        <v>83.650001525878906</v>
      </c>
      <c r="AI91" s="6">
        <f t="shared" si="16"/>
        <v>3.6499304545301037E-4</v>
      </c>
      <c r="AJ91" s="6">
        <f t="shared" si="17"/>
        <v>1.7453664767967503E-2</v>
      </c>
      <c r="AK91" s="5" t="s">
        <v>326</v>
      </c>
      <c r="AL91" s="5">
        <v>28</v>
      </c>
      <c r="AM91" s="5">
        <v>103</v>
      </c>
      <c r="AN91" s="5">
        <v>31</v>
      </c>
      <c r="AO91" s="5">
        <v>10</v>
      </c>
      <c r="AP91" s="5">
        <v>0</v>
      </c>
      <c r="AQ91" s="5">
        <v>1</v>
      </c>
      <c r="AR91" s="5">
        <v>4</v>
      </c>
      <c r="AS91" s="5">
        <v>0</v>
      </c>
      <c r="AT91" s="5">
        <v>0</v>
      </c>
      <c r="AU91" s="5">
        <v>7</v>
      </c>
      <c r="AV91" s="5">
        <v>3</v>
      </c>
      <c r="AW91" s="5">
        <v>2</v>
      </c>
      <c r="AX91" s="5">
        <v>4</v>
      </c>
      <c r="AY91" s="5">
        <v>15</v>
      </c>
      <c r="AZ91" s="5">
        <v>1</v>
      </c>
      <c r="BA91" s="5">
        <v>24</v>
      </c>
      <c r="BB91" s="5">
        <v>0</v>
      </c>
      <c r="BC91" s="5">
        <v>0</v>
      </c>
      <c r="BD91" s="5">
        <v>83.5</v>
      </c>
      <c r="BE91" s="5">
        <v>83.339996337890625</v>
      </c>
      <c r="BF91" s="5">
        <v>83.680000305175781</v>
      </c>
      <c r="BG91" s="6">
        <f t="shared" si="18"/>
        <v>-1.9198904384476467E-3</v>
      </c>
      <c r="BH91" s="6">
        <f t="shared" si="19"/>
        <v>4.0631449097178196E-3</v>
      </c>
      <c r="BI91" s="5" t="s">
        <v>444</v>
      </c>
      <c r="BJ91" s="5">
        <v>1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195</v>
      </c>
      <c r="BX91" s="5">
        <v>0</v>
      </c>
      <c r="BY91" s="5">
        <v>0</v>
      </c>
      <c r="BZ91" s="5">
        <v>0</v>
      </c>
      <c r="CA91" s="5">
        <v>0</v>
      </c>
      <c r="CB91" s="5">
        <v>82.180000305175781</v>
      </c>
      <c r="CC91" s="5">
        <v>82.160003662109375</v>
      </c>
      <c r="CD91" s="5">
        <v>83.44000244140625</v>
      </c>
      <c r="CE91" s="6">
        <f t="shared" si="20"/>
        <v>-2.4338658927813839E-4</v>
      </c>
      <c r="CF91" s="6">
        <f t="shared" si="21"/>
        <v>1.5340349255091645E-2</v>
      </c>
      <c r="CG91" s="5" t="s">
        <v>445</v>
      </c>
      <c r="CH91" s="5">
        <v>47</v>
      </c>
      <c r="CI91" s="5">
        <v>59</v>
      </c>
      <c r="CJ91" s="5">
        <v>58</v>
      </c>
      <c r="CK91" s="5">
        <v>2</v>
      </c>
      <c r="CL91" s="5">
        <v>0</v>
      </c>
      <c r="CM91" s="5">
        <v>1</v>
      </c>
      <c r="CN91" s="5">
        <v>60</v>
      </c>
      <c r="CO91" s="5">
        <v>0</v>
      </c>
      <c r="CP91" s="5">
        <v>0</v>
      </c>
      <c r="CQ91" s="5">
        <v>11</v>
      </c>
      <c r="CR91" s="5">
        <v>5</v>
      </c>
      <c r="CS91" s="5">
        <v>6</v>
      </c>
      <c r="CT91" s="5">
        <v>10</v>
      </c>
      <c r="CU91" s="5">
        <v>8</v>
      </c>
      <c r="CV91" s="5">
        <v>1</v>
      </c>
      <c r="CW91" s="5">
        <v>3</v>
      </c>
      <c r="CX91" s="5">
        <v>0</v>
      </c>
      <c r="CY91" s="5">
        <v>0</v>
      </c>
      <c r="CZ91" s="5">
        <v>81.629997253417969</v>
      </c>
      <c r="DA91" s="5">
        <v>81.860000610351563</v>
      </c>
      <c r="DB91" s="5">
        <v>82.470001220703125</v>
      </c>
      <c r="DC91" s="5">
        <v>450</v>
      </c>
      <c r="DD91" s="5">
        <v>115</v>
      </c>
      <c r="DE91" s="5">
        <v>283</v>
      </c>
      <c r="DF91" s="5">
        <v>83</v>
      </c>
      <c r="DG91" s="5">
        <v>0</v>
      </c>
      <c r="DH91" s="5">
        <v>12</v>
      </c>
      <c r="DI91" s="5">
        <v>0</v>
      </c>
      <c r="DJ91" s="5">
        <v>10</v>
      </c>
      <c r="DK91" s="5">
        <v>0</v>
      </c>
      <c r="DL91" s="5">
        <v>260</v>
      </c>
      <c r="DM91" s="5">
        <v>0</v>
      </c>
      <c r="DN91" s="5">
        <v>57</v>
      </c>
      <c r="DO91" s="5">
        <v>2.4</v>
      </c>
      <c r="DP91" s="5" t="s">
        <v>130</v>
      </c>
      <c r="DQ91" s="5">
        <v>1501076</v>
      </c>
      <c r="DR91" s="5">
        <v>1570128</v>
      </c>
      <c r="DS91" s="5">
        <v>0.67400000000000004</v>
      </c>
      <c r="DT91" s="5">
        <v>1.474</v>
      </c>
      <c r="DU91" s="5">
        <v>1.65</v>
      </c>
      <c r="DV91" s="5">
        <v>6.37</v>
      </c>
      <c r="DW91" s="5">
        <v>0.2185</v>
      </c>
      <c r="DX91" s="6">
        <f t="shared" si="22"/>
        <v>2.8097160422511092E-3</v>
      </c>
      <c r="DY91" s="6">
        <f t="shared" si="23"/>
        <v>7.3966363686487346E-3</v>
      </c>
      <c r="DZ91" s="7">
        <f t="shared" si="24"/>
        <v>82.465489268003694</v>
      </c>
      <c r="EA91" s="8">
        <f t="shared" si="25"/>
        <v>1.0206352410899844E-2</v>
      </c>
    </row>
    <row r="92" spans="1:131" customFormat="1" hidden="1" x14ac:dyDescent="0.25">
      <c r="A92" s="5">
        <v>83</v>
      </c>
      <c r="B92" s="5" t="s">
        <v>446</v>
      </c>
      <c r="C92" s="5">
        <v>9</v>
      </c>
      <c r="D92" s="5">
        <v>0</v>
      </c>
      <c r="E92" s="5">
        <v>5</v>
      </c>
      <c r="F92" s="5">
        <v>1</v>
      </c>
      <c r="G92" s="5" t="s">
        <v>130</v>
      </c>
      <c r="H92" s="5" t="s">
        <v>130</v>
      </c>
      <c r="I92" s="5">
        <v>5</v>
      </c>
      <c r="J92" s="5">
        <v>1</v>
      </c>
      <c r="K92" s="5" t="s">
        <v>130</v>
      </c>
      <c r="L92" s="5" t="s">
        <v>130</v>
      </c>
      <c r="M92" s="5" t="s">
        <v>447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6</v>
      </c>
      <c r="X92" s="5">
        <v>18</v>
      </c>
      <c r="Y92" s="5">
        <v>22</v>
      </c>
      <c r="Z92" s="5">
        <v>12</v>
      </c>
      <c r="AA92" s="5">
        <v>136</v>
      </c>
      <c r="AB92" s="5">
        <v>0</v>
      </c>
      <c r="AC92" s="5">
        <v>0</v>
      </c>
      <c r="AD92" s="5">
        <v>0</v>
      </c>
      <c r="AE92" s="5">
        <v>0</v>
      </c>
      <c r="AF92" s="5">
        <v>141.25999450683591</v>
      </c>
      <c r="AG92" s="5">
        <v>141.49000549316409</v>
      </c>
      <c r="AH92" s="5">
        <v>143.66999816894531</v>
      </c>
      <c r="AI92" s="6">
        <f t="shared" si="16"/>
        <v>1.6256341607061575E-3</v>
      </c>
      <c r="AJ92" s="6">
        <f t="shared" si="17"/>
        <v>1.5173611077921145E-2</v>
      </c>
      <c r="AK92" s="5" t="s">
        <v>448</v>
      </c>
      <c r="AL92" s="5">
        <v>62</v>
      </c>
      <c r="AM92" s="5">
        <v>60</v>
      </c>
      <c r="AN92" s="5">
        <v>19</v>
      </c>
      <c r="AO92" s="5">
        <v>1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10</v>
      </c>
      <c r="AV92" s="5">
        <v>5</v>
      </c>
      <c r="AW92" s="5">
        <v>15</v>
      </c>
      <c r="AX92" s="5">
        <v>6</v>
      </c>
      <c r="AY92" s="5">
        <v>22</v>
      </c>
      <c r="AZ92" s="5">
        <v>1</v>
      </c>
      <c r="BA92" s="5">
        <v>48</v>
      </c>
      <c r="BB92" s="5">
        <v>0</v>
      </c>
      <c r="BC92" s="5">
        <v>0</v>
      </c>
      <c r="BD92" s="5">
        <v>143.52000427246091</v>
      </c>
      <c r="BE92" s="5">
        <v>143.6000061035156</v>
      </c>
      <c r="BF92" s="5">
        <v>146.46000671386719</v>
      </c>
      <c r="BG92" s="6">
        <f t="shared" si="18"/>
        <v>5.571157914646685E-4</v>
      </c>
      <c r="BH92" s="6">
        <f t="shared" si="19"/>
        <v>1.9527519317536712E-2</v>
      </c>
      <c r="BI92" s="5" t="s">
        <v>449</v>
      </c>
      <c r="BJ92" s="5">
        <v>3</v>
      </c>
      <c r="BK92" s="5">
        <v>3</v>
      </c>
      <c r="BL92" s="5">
        <v>55</v>
      </c>
      <c r="BM92" s="5">
        <v>133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1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146.19000244140619</v>
      </c>
      <c r="CC92" s="5">
        <v>145.75</v>
      </c>
      <c r="CD92" s="5">
        <v>146.28999328613281</v>
      </c>
      <c r="CE92" s="6">
        <f t="shared" si="20"/>
        <v>-3.0188846751710852E-3</v>
      </c>
      <c r="CF92" s="6">
        <f t="shared" si="21"/>
        <v>3.6912523816761134E-3</v>
      </c>
      <c r="CG92" s="5" t="s">
        <v>450</v>
      </c>
      <c r="CH92" s="5">
        <v>13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5</v>
      </c>
      <c r="CR92" s="5">
        <v>2</v>
      </c>
      <c r="CS92" s="5">
        <v>4</v>
      </c>
      <c r="CT92" s="5">
        <v>2</v>
      </c>
      <c r="CU92" s="5">
        <v>173</v>
      </c>
      <c r="CV92" s="5">
        <v>0</v>
      </c>
      <c r="CW92" s="5">
        <v>0</v>
      </c>
      <c r="CX92" s="5">
        <v>0</v>
      </c>
      <c r="CY92" s="5">
        <v>0</v>
      </c>
      <c r="CZ92" s="5">
        <v>143.6199951171875</v>
      </c>
      <c r="DA92" s="5">
        <v>144.47999572753909</v>
      </c>
      <c r="DB92" s="5">
        <v>147.3999938964844</v>
      </c>
      <c r="DC92" s="5">
        <v>351</v>
      </c>
      <c r="DD92" s="5">
        <v>108</v>
      </c>
      <c r="DE92" s="5">
        <v>144</v>
      </c>
      <c r="DF92" s="5">
        <v>94</v>
      </c>
      <c r="DG92" s="5">
        <v>0</v>
      </c>
      <c r="DH92" s="5">
        <v>134</v>
      </c>
      <c r="DI92" s="5">
        <v>0</v>
      </c>
      <c r="DJ92" s="5">
        <v>1</v>
      </c>
      <c r="DK92" s="5">
        <v>0</v>
      </c>
      <c r="DL92" s="5">
        <v>331</v>
      </c>
      <c r="DM92" s="5">
        <v>0</v>
      </c>
      <c r="DN92" s="5">
        <v>158</v>
      </c>
      <c r="DO92" s="5">
        <v>2.1</v>
      </c>
      <c r="DP92" s="5" t="s">
        <v>130</v>
      </c>
      <c r="DQ92" s="5">
        <v>725587</v>
      </c>
      <c r="DR92" s="5">
        <v>1345742</v>
      </c>
      <c r="DS92" s="5">
        <v>0.61099999999999999</v>
      </c>
      <c r="DT92" s="5">
        <v>0.61799999999999999</v>
      </c>
      <c r="DU92" s="5">
        <v>3.55</v>
      </c>
      <c r="DV92" s="5">
        <v>3.81</v>
      </c>
      <c r="DW92" s="5">
        <v>4.4800000000000004</v>
      </c>
      <c r="DX92" s="6">
        <f t="shared" si="22"/>
        <v>5.9523853528719028E-3</v>
      </c>
      <c r="DY92" s="6">
        <f t="shared" si="23"/>
        <v>1.9810029103501603E-2</v>
      </c>
      <c r="DZ92" s="7">
        <f t="shared" si="24"/>
        <v>147.34214864777542</v>
      </c>
      <c r="EA92" s="8">
        <f t="shared" si="25"/>
        <v>2.5762414456373506E-2</v>
      </c>
    </row>
    <row r="93" spans="1:131" customFormat="1" hidden="1" x14ac:dyDescent="0.25">
      <c r="A93" s="5">
        <v>84</v>
      </c>
      <c r="B93" s="5" t="s">
        <v>451</v>
      </c>
      <c r="C93" s="5">
        <v>9</v>
      </c>
      <c r="D93" s="5">
        <v>0</v>
      </c>
      <c r="E93" s="5">
        <v>6</v>
      </c>
      <c r="F93" s="5">
        <v>0</v>
      </c>
      <c r="G93" s="5" t="s">
        <v>130</v>
      </c>
      <c r="H93" s="5" t="s">
        <v>130</v>
      </c>
      <c r="I93" s="5">
        <v>6</v>
      </c>
      <c r="J93" s="5">
        <v>0</v>
      </c>
      <c r="K93" s="5" t="s">
        <v>130</v>
      </c>
      <c r="L93" s="5" t="s">
        <v>130</v>
      </c>
      <c r="M93" s="5" t="s">
        <v>313</v>
      </c>
      <c r="N93" s="5">
        <v>82</v>
      </c>
      <c r="O93" s="5">
        <v>14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47</v>
      </c>
      <c r="X93" s="5">
        <v>23</v>
      </c>
      <c r="Y93" s="5">
        <v>22</v>
      </c>
      <c r="Z93" s="5">
        <v>13</v>
      </c>
      <c r="AA93" s="5">
        <v>23</v>
      </c>
      <c r="AB93" s="5">
        <v>0</v>
      </c>
      <c r="AC93" s="5">
        <v>0</v>
      </c>
      <c r="AD93" s="5">
        <v>0</v>
      </c>
      <c r="AE93" s="5">
        <v>0</v>
      </c>
      <c r="AF93" s="5">
        <v>100.1800003051758</v>
      </c>
      <c r="AG93" s="5">
        <v>99.989997863769517</v>
      </c>
      <c r="AH93" s="5">
        <v>100.7200012207031</v>
      </c>
      <c r="AI93" s="6">
        <f t="shared" si="16"/>
        <v>-1.9002144761033346E-3</v>
      </c>
      <c r="AJ93" s="6">
        <f t="shared" si="17"/>
        <v>7.2478489682894498E-3</v>
      </c>
      <c r="AK93" s="5" t="s">
        <v>452</v>
      </c>
      <c r="AL93" s="5">
        <v>164</v>
      </c>
      <c r="AM93" s="5">
        <v>29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13</v>
      </c>
      <c r="AV93" s="5">
        <v>2</v>
      </c>
      <c r="AW93" s="5">
        <v>1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100.4499969482422</v>
      </c>
      <c r="BE93" s="5">
        <v>99.690002441406236</v>
      </c>
      <c r="BF93" s="5">
        <v>100.0400009155273</v>
      </c>
      <c r="BG93" s="6">
        <f t="shared" si="18"/>
        <v>-7.623577973956408E-3</v>
      </c>
      <c r="BH93" s="6">
        <f t="shared" si="19"/>
        <v>3.4985852750700763E-3</v>
      </c>
      <c r="BI93" s="5" t="s">
        <v>402</v>
      </c>
      <c r="BJ93" s="5">
        <v>53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54</v>
      </c>
      <c r="BT93" s="5">
        <v>18</v>
      </c>
      <c r="BU93" s="5">
        <v>15</v>
      </c>
      <c r="BV93" s="5">
        <v>10</v>
      </c>
      <c r="BW93" s="5">
        <v>72</v>
      </c>
      <c r="BX93" s="5">
        <v>0</v>
      </c>
      <c r="BY93" s="5">
        <v>0</v>
      </c>
      <c r="BZ93" s="5">
        <v>0</v>
      </c>
      <c r="CA93" s="5">
        <v>0</v>
      </c>
      <c r="CB93" s="5">
        <v>99.790000915527344</v>
      </c>
      <c r="CC93" s="5">
        <v>99.489997863769517</v>
      </c>
      <c r="CD93" s="5">
        <v>102.75</v>
      </c>
      <c r="CE93" s="6">
        <f t="shared" si="20"/>
        <v>-3.0154091687550899E-3</v>
      </c>
      <c r="CF93" s="6">
        <f t="shared" si="21"/>
        <v>3.1727514707839299E-2</v>
      </c>
      <c r="CG93" s="5" t="s">
        <v>453</v>
      </c>
      <c r="CH93" s="5">
        <v>1</v>
      </c>
      <c r="CI93" s="5">
        <v>1</v>
      </c>
      <c r="CJ93" s="5">
        <v>6</v>
      </c>
      <c r="CK93" s="5">
        <v>15</v>
      </c>
      <c r="CL93" s="5">
        <v>172</v>
      </c>
      <c r="CM93" s="5">
        <v>0</v>
      </c>
      <c r="CN93" s="5">
        <v>0</v>
      </c>
      <c r="CO93" s="5">
        <v>0</v>
      </c>
      <c r="CP93" s="5">
        <v>0</v>
      </c>
      <c r="CQ93" s="5">
        <v>1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101.3199996948242</v>
      </c>
      <c r="DA93" s="5">
        <v>101.61000061035161</v>
      </c>
      <c r="DB93" s="5">
        <v>102.7799987792969</v>
      </c>
      <c r="DC93" s="5">
        <v>365</v>
      </c>
      <c r="DD93" s="5">
        <v>219</v>
      </c>
      <c r="DE93" s="5">
        <v>289</v>
      </c>
      <c r="DF93" s="5">
        <v>121</v>
      </c>
      <c r="DG93" s="5">
        <v>0</v>
      </c>
      <c r="DH93" s="5">
        <v>187</v>
      </c>
      <c r="DI93" s="5">
        <v>0</v>
      </c>
      <c r="DJ93" s="5">
        <v>0</v>
      </c>
      <c r="DK93" s="5">
        <v>0</v>
      </c>
      <c r="DL93" s="5">
        <v>95</v>
      </c>
      <c r="DM93" s="5">
        <v>0</v>
      </c>
      <c r="DN93" s="5">
        <v>23</v>
      </c>
      <c r="DO93" s="5">
        <v>2.2999999999999998</v>
      </c>
      <c r="DP93" s="5" t="s">
        <v>130</v>
      </c>
      <c r="DQ93" s="5">
        <v>2064756</v>
      </c>
      <c r="DR93" s="5">
        <v>1688028</v>
      </c>
      <c r="DS93" s="5">
        <v>1.143</v>
      </c>
      <c r="DT93" s="5">
        <v>1.143</v>
      </c>
      <c r="DU93" s="5">
        <v>1.56</v>
      </c>
      <c r="DV93" s="5">
        <v>2.2999999999999998</v>
      </c>
      <c r="DW93" s="5">
        <v>0.4889</v>
      </c>
      <c r="DX93" s="6">
        <f t="shared" si="22"/>
        <v>2.8540587913140625E-3</v>
      </c>
      <c r="DY93" s="6">
        <f t="shared" si="23"/>
        <v>1.1383519973158118E-2</v>
      </c>
      <c r="DZ93" s="7">
        <f t="shared" si="24"/>
        <v>102.76668008177215</v>
      </c>
      <c r="EA93" s="8">
        <f t="shared" si="25"/>
        <v>1.4237578764472181E-2</v>
      </c>
    </row>
    <row r="94" spans="1:131" customFormat="1" hidden="1" x14ac:dyDescent="0.25">
      <c r="A94" s="5">
        <v>85</v>
      </c>
      <c r="B94" s="5" t="s">
        <v>454</v>
      </c>
      <c r="C94" s="5">
        <v>9</v>
      </c>
      <c r="D94" s="5">
        <v>0</v>
      </c>
      <c r="E94" s="5">
        <v>6</v>
      </c>
      <c r="F94" s="5">
        <v>0</v>
      </c>
      <c r="G94" s="5" t="s">
        <v>130</v>
      </c>
      <c r="H94" s="5" t="s">
        <v>130</v>
      </c>
      <c r="I94" s="5">
        <v>6</v>
      </c>
      <c r="J94" s="5">
        <v>0</v>
      </c>
      <c r="K94" s="5" t="s">
        <v>130</v>
      </c>
      <c r="L94" s="5" t="s">
        <v>130</v>
      </c>
      <c r="M94" s="5" t="s">
        <v>362</v>
      </c>
      <c r="N94" s="5">
        <v>68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17</v>
      </c>
      <c r="X94" s="5">
        <v>5</v>
      </c>
      <c r="Y94" s="5">
        <v>1</v>
      </c>
      <c r="Z94" s="5">
        <v>2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206.66000366210929</v>
      </c>
      <c r="AG94" s="5">
        <v>207.25</v>
      </c>
      <c r="AH94" s="5">
        <v>210.0299987792969</v>
      </c>
      <c r="AI94" s="6">
        <f t="shared" si="16"/>
        <v>2.8467857075546998E-3</v>
      </c>
      <c r="AJ94" s="6">
        <f t="shared" si="17"/>
        <v>1.3236198616647044E-2</v>
      </c>
      <c r="AK94" s="5" t="s">
        <v>320</v>
      </c>
      <c r="AL94" s="5">
        <v>65</v>
      </c>
      <c r="AM94" s="5">
        <v>101</v>
      </c>
      <c r="AN94" s="5">
        <v>29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209.03999328613281</v>
      </c>
      <c r="BE94" s="5">
        <v>209.86000061035159</v>
      </c>
      <c r="BF94" s="5">
        <v>212.58999633789071</v>
      </c>
      <c r="BG94" s="6">
        <f t="shared" si="18"/>
        <v>3.907401705107616E-3</v>
      </c>
      <c r="BH94" s="6">
        <f t="shared" si="19"/>
        <v>1.2841600143781329E-2</v>
      </c>
      <c r="BI94" s="5" t="s">
        <v>179</v>
      </c>
      <c r="BJ94" s="5">
        <v>20</v>
      </c>
      <c r="BK94" s="5">
        <v>136</v>
      </c>
      <c r="BL94" s="5">
        <v>35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7</v>
      </c>
      <c r="BT94" s="5">
        <v>2</v>
      </c>
      <c r="BU94" s="5">
        <v>2</v>
      </c>
      <c r="BV94" s="5">
        <v>0</v>
      </c>
      <c r="BW94" s="5">
        <v>0</v>
      </c>
      <c r="BX94" s="5">
        <v>1</v>
      </c>
      <c r="BY94" s="5">
        <v>4</v>
      </c>
      <c r="BZ94" s="5">
        <v>0</v>
      </c>
      <c r="CA94" s="5">
        <v>0</v>
      </c>
      <c r="CB94" s="5">
        <v>212.03999328613281</v>
      </c>
      <c r="CC94" s="5">
        <v>211.8800048828125</v>
      </c>
      <c r="CD94" s="5">
        <v>214.67999267578119</v>
      </c>
      <c r="CE94" s="6">
        <f t="shared" si="20"/>
        <v>-7.5508967166948437E-4</v>
      </c>
      <c r="CF94" s="6">
        <f t="shared" si="21"/>
        <v>1.3042611740710086E-2</v>
      </c>
      <c r="CG94" s="5" t="s">
        <v>455</v>
      </c>
      <c r="CH94" s="5">
        <v>105</v>
      </c>
      <c r="CI94" s="5">
        <v>68</v>
      </c>
      <c r="CJ94" s="5">
        <v>21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2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213.55000305175781</v>
      </c>
      <c r="DA94" s="5">
        <v>213.9700012207031</v>
      </c>
      <c r="DB94" s="5">
        <v>216.8699951171875</v>
      </c>
      <c r="DC94" s="5">
        <v>648</v>
      </c>
      <c r="DD94" s="5">
        <v>39</v>
      </c>
      <c r="DE94" s="5">
        <v>263</v>
      </c>
      <c r="DF94" s="5">
        <v>26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1.9</v>
      </c>
      <c r="DP94" s="5" t="s">
        <v>130</v>
      </c>
      <c r="DQ94" s="5">
        <v>2335226</v>
      </c>
      <c r="DR94" s="5">
        <v>2180300</v>
      </c>
      <c r="DS94" s="5">
        <v>0.25700000000000001</v>
      </c>
      <c r="DT94" s="5">
        <v>1.2110000000000001</v>
      </c>
      <c r="DU94" s="5">
        <v>1.39</v>
      </c>
      <c r="DV94" s="5">
        <v>0.89</v>
      </c>
      <c r="DW94" s="5">
        <v>0.1356</v>
      </c>
      <c r="DX94" s="6">
        <f t="shared" si="22"/>
        <v>1.9628834254764582E-3</v>
      </c>
      <c r="DY94" s="6">
        <f t="shared" si="23"/>
        <v>1.3372038372193251E-2</v>
      </c>
      <c r="DZ94" s="7">
        <f t="shared" si="24"/>
        <v>216.83121628752457</v>
      </c>
      <c r="EA94" s="8">
        <f t="shared" si="25"/>
        <v>1.5334921797669709E-2</v>
      </c>
    </row>
    <row r="95" spans="1:131" customFormat="1" hidden="1" x14ac:dyDescent="0.25">
      <c r="A95" s="5">
        <v>86</v>
      </c>
      <c r="B95" s="5" t="s">
        <v>456</v>
      </c>
      <c r="C95" s="5">
        <v>9</v>
      </c>
      <c r="D95" s="5">
        <v>0</v>
      </c>
      <c r="E95" s="5">
        <v>6</v>
      </c>
      <c r="F95" s="5">
        <v>0</v>
      </c>
      <c r="G95" s="5" t="s">
        <v>130</v>
      </c>
      <c r="H95" s="5" t="s">
        <v>130</v>
      </c>
      <c r="I95" s="5">
        <v>6</v>
      </c>
      <c r="J95" s="5">
        <v>0</v>
      </c>
      <c r="K95" s="5" t="s">
        <v>130</v>
      </c>
      <c r="L95" s="5" t="s">
        <v>130</v>
      </c>
      <c r="M95" s="5" t="s">
        <v>191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4</v>
      </c>
      <c r="X95" s="5">
        <v>10</v>
      </c>
      <c r="Y95" s="5">
        <v>37</v>
      </c>
      <c r="Z95" s="5">
        <v>33</v>
      </c>
      <c r="AA95" s="5">
        <v>3</v>
      </c>
      <c r="AB95" s="5">
        <v>0</v>
      </c>
      <c r="AC95" s="5">
        <v>0</v>
      </c>
      <c r="AD95" s="5">
        <v>0</v>
      </c>
      <c r="AE95" s="5">
        <v>0</v>
      </c>
      <c r="AF95" s="5">
        <v>76.300003051757813</v>
      </c>
      <c r="AG95" s="5">
        <v>76.449996948242188</v>
      </c>
      <c r="AH95" s="5">
        <v>77.050003051757813</v>
      </c>
      <c r="AI95" s="6">
        <f t="shared" si="16"/>
        <v>1.9619869518886501E-3</v>
      </c>
      <c r="AJ95" s="6">
        <f t="shared" si="17"/>
        <v>7.7872301070848193E-3</v>
      </c>
      <c r="AK95" s="5" t="s">
        <v>457</v>
      </c>
      <c r="AL95" s="5">
        <v>90</v>
      </c>
      <c r="AM95" s="5">
        <v>11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85</v>
      </c>
      <c r="AV95" s="5">
        <v>13</v>
      </c>
      <c r="AW95" s="5">
        <v>14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76.260002136230469</v>
      </c>
      <c r="BE95" s="5">
        <v>76</v>
      </c>
      <c r="BF95" s="5">
        <v>77.739997863769531</v>
      </c>
      <c r="BG95" s="6">
        <f t="shared" si="18"/>
        <v>-3.4210807398746823E-3</v>
      </c>
      <c r="BH95" s="6">
        <f t="shared" si="19"/>
        <v>2.2382273110152062E-2</v>
      </c>
      <c r="BI95" s="5" t="s">
        <v>458</v>
      </c>
      <c r="BJ95" s="5">
        <v>9</v>
      </c>
      <c r="BK95" s="5">
        <v>4</v>
      </c>
      <c r="BL95" s="5">
        <v>17</v>
      </c>
      <c r="BM95" s="5">
        <v>108</v>
      </c>
      <c r="BN95" s="5">
        <v>57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2</v>
      </c>
      <c r="BU95" s="5">
        <v>0</v>
      </c>
      <c r="BV95" s="5">
        <v>0</v>
      </c>
      <c r="BW95" s="5">
        <v>0</v>
      </c>
      <c r="BX95" s="5">
        <v>1</v>
      </c>
      <c r="BY95" s="5">
        <v>2</v>
      </c>
      <c r="BZ95" s="5">
        <v>1</v>
      </c>
      <c r="CA95" s="5">
        <v>2</v>
      </c>
      <c r="CB95" s="5">
        <v>77.470001220703125</v>
      </c>
      <c r="CC95" s="5">
        <v>77.169998168945313</v>
      </c>
      <c r="CD95" s="5">
        <v>77.620002746582031</v>
      </c>
      <c r="CE95" s="6">
        <f t="shared" si="20"/>
        <v>-3.8875606955572906E-3</v>
      </c>
      <c r="CF95" s="6">
        <f t="shared" si="21"/>
        <v>5.7975336474274108E-3</v>
      </c>
      <c r="CG95" s="5" t="s">
        <v>184</v>
      </c>
      <c r="CH95" s="5">
        <v>162</v>
      </c>
      <c r="CI95" s="5">
        <v>5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32</v>
      </c>
      <c r="CR95" s="5">
        <v>7</v>
      </c>
      <c r="CS95" s="5">
        <v>2</v>
      </c>
      <c r="CT95" s="5">
        <v>2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77.419998168945313</v>
      </c>
      <c r="DA95" s="5">
        <v>77.410003662109375</v>
      </c>
      <c r="DB95" s="5">
        <v>78.44000244140625</v>
      </c>
      <c r="DC95" s="5">
        <v>406</v>
      </c>
      <c r="DD95" s="5">
        <v>242</v>
      </c>
      <c r="DE95" s="5">
        <v>101</v>
      </c>
      <c r="DF95" s="5">
        <v>197</v>
      </c>
      <c r="DG95" s="5">
        <v>0</v>
      </c>
      <c r="DH95" s="5">
        <v>165</v>
      </c>
      <c r="DI95" s="5">
        <v>0</v>
      </c>
      <c r="DJ95" s="5">
        <v>0</v>
      </c>
      <c r="DK95" s="5">
        <v>2</v>
      </c>
      <c r="DL95" s="5">
        <v>3</v>
      </c>
      <c r="DM95" s="5">
        <v>0</v>
      </c>
      <c r="DN95" s="5">
        <v>3</v>
      </c>
      <c r="DO95" s="5">
        <v>2.2000000000000002</v>
      </c>
      <c r="DP95" s="5" t="s">
        <v>130</v>
      </c>
      <c r="DQ95" s="5">
        <v>2639581</v>
      </c>
      <c r="DR95" s="5">
        <v>3241000</v>
      </c>
      <c r="DS95" s="5">
        <v>0.247</v>
      </c>
      <c r="DT95" s="5">
        <v>0.63500000000000001</v>
      </c>
      <c r="DU95" s="5">
        <v>6.83</v>
      </c>
      <c r="DV95" s="5">
        <v>2.06</v>
      </c>
      <c r="DW95" s="5">
        <v>1.8956</v>
      </c>
      <c r="DX95" s="6">
        <f t="shared" si="22"/>
        <v>-1.2911130814008409E-4</v>
      </c>
      <c r="DY95" s="6">
        <f t="shared" si="23"/>
        <v>1.3131039612935602E-2</v>
      </c>
      <c r="DZ95" s="7">
        <f t="shared" si="24"/>
        <v>78.426477486634028</v>
      </c>
      <c r="EA95" s="8">
        <f t="shared" si="25"/>
        <v>1.3001928304795518E-2</v>
      </c>
    </row>
    <row r="96" spans="1:131" customFormat="1" hidden="1" x14ac:dyDescent="0.25">
      <c r="A96" s="5">
        <v>87</v>
      </c>
      <c r="B96" s="5" t="s">
        <v>459</v>
      </c>
      <c r="C96" s="5">
        <v>9</v>
      </c>
      <c r="D96" s="5">
        <v>0</v>
      </c>
      <c r="E96" s="5">
        <v>6</v>
      </c>
      <c r="F96" s="5">
        <v>0</v>
      </c>
      <c r="G96" s="5" t="s">
        <v>130</v>
      </c>
      <c r="H96" s="5" t="s">
        <v>130</v>
      </c>
      <c r="I96" s="5">
        <v>6</v>
      </c>
      <c r="J96" s="5">
        <v>0</v>
      </c>
      <c r="K96" s="5" t="s">
        <v>130</v>
      </c>
      <c r="L96" s="5" t="s">
        <v>130</v>
      </c>
      <c r="M96" s="5" t="s">
        <v>184</v>
      </c>
      <c r="N96" s="5">
        <v>21</v>
      </c>
      <c r="O96" s="5">
        <v>11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15</v>
      </c>
      <c r="X96" s="5">
        <v>10</v>
      </c>
      <c r="Y96" s="5">
        <v>27</v>
      </c>
      <c r="Z96" s="5">
        <v>28</v>
      </c>
      <c r="AA96" s="5">
        <v>94</v>
      </c>
      <c r="AB96" s="5">
        <v>0</v>
      </c>
      <c r="AC96" s="5">
        <v>0</v>
      </c>
      <c r="AD96" s="5">
        <v>0</v>
      </c>
      <c r="AE96" s="5">
        <v>0</v>
      </c>
      <c r="AF96" s="5">
        <v>31.440000534057621</v>
      </c>
      <c r="AG96" s="5">
        <v>31.590000152587891</v>
      </c>
      <c r="AH96" s="5">
        <v>32.290000915527337</v>
      </c>
      <c r="AI96" s="6">
        <f t="shared" si="16"/>
        <v>4.748325983087498E-3</v>
      </c>
      <c r="AJ96" s="6">
        <f t="shared" si="17"/>
        <v>2.1678561260208395E-2</v>
      </c>
      <c r="AK96" s="5" t="s">
        <v>460</v>
      </c>
      <c r="AL96" s="5">
        <v>41</v>
      </c>
      <c r="AM96" s="5">
        <v>48</v>
      </c>
      <c r="AN96" s="5">
        <v>56</v>
      </c>
      <c r="AO96" s="5">
        <v>31</v>
      </c>
      <c r="AP96" s="5">
        <v>7</v>
      </c>
      <c r="AQ96" s="5">
        <v>1</v>
      </c>
      <c r="AR96" s="5">
        <v>1</v>
      </c>
      <c r="AS96" s="5">
        <v>0</v>
      </c>
      <c r="AT96" s="5">
        <v>0</v>
      </c>
      <c r="AU96" s="5">
        <v>9</v>
      </c>
      <c r="AV96" s="5">
        <v>3</v>
      </c>
      <c r="AW96" s="5">
        <v>2</v>
      </c>
      <c r="AX96" s="5">
        <v>1</v>
      </c>
      <c r="AY96" s="5">
        <v>6</v>
      </c>
      <c r="AZ96" s="5">
        <v>2</v>
      </c>
      <c r="BA96" s="5">
        <v>12</v>
      </c>
      <c r="BB96" s="5">
        <v>1</v>
      </c>
      <c r="BC96" s="5">
        <v>0</v>
      </c>
      <c r="BD96" s="5">
        <v>32.290000915527337</v>
      </c>
      <c r="BE96" s="5">
        <v>32.139999389648438</v>
      </c>
      <c r="BF96" s="5">
        <v>32.25</v>
      </c>
      <c r="BG96" s="6">
        <f t="shared" si="18"/>
        <v>-4.6671290829958245E-3</v>
      </c>
      <c r="BH96" s="6">
        <f t="shared" si="19"/>
        <v>3.410871638808155E-3</v>
      </c>
      <c r="BI96" s="5" t="s">
        <v>461</v>
      </c>
      <c r="BJ96" s="5">
        <v>5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2</v>
      </c>
      <c r="BT96" s="5">
        <v>2</v>
      </c>
      <c r="BU96" s="5">
        <v>4</v>
      </c>
      <c r="BV96" s="5">
        <v>3</v>
      </c>
      <c r="BW96" s="5">
        <v>184</v>
      </c>
      <c r="BX96" s="5">
        <v>0</v>
      </c>
      <c r="BY96" s="5">
        <v>0</v>
      </c>
      <c r="BZ96" s="5">
        <v>0</v>
      </c>
      <c r="CA96" s="5">
        <v>0</v>
      </c>
      <c r="CB96" s="5">
        <v>31.149999618530281</v>
      </c>
      <c r="CC96" s="5">
        <v>31.10000038146973</v>
      </c>
      <c r="CD96" s="5">
        <v>32.389999389648438</v>
      </c>
      <c r="CE96" s="6">
        <f t="shared" si="20"/>
        <v>-1.6076924902657108E-3</v>
      </c>
      <c r="CF96" s="6">
        <f t="shared" si="21"/>
        <v>3.9827077261106125E-2</v>
      </c>
      <c r="CG96" s="5" t="s">
        <v>462</v>
      </c>
      <c r="CH96" s="5">
        <v>0</v>
      </c>
      <c r="CI96" s="5">
        <v>2</v>
      </c>
      <c r="CJ96" s="5">
        <v>4</v>
      </c>
      <c r="CK96" s="5">
        <v>6</v>
      </c>
      <c r="CL96" s="5">
        <v>183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31.780000686645511</v>
      </c>
      <c r="DA96" s="5">
        <v>32.009998321533203</v>
      </c>
      <c r="DB96" s="5">
        <v>32.450000762939453</v>
      </c>
      <c r="DC96" s="5">
        <v>225</v>
      </c>
      <c r="DD96" s="5">
        <v>106</v>
      </c>
      <c r="DE96" s="5">
        <v>208</v>
      </c>
      <c r="DF96" s="5">
        <v>95</v>
      </c>
      <c r="DG96" s="5">
        <v>0</v>
      </c>
      <c r="DH96" s="5">
        <v>227</v>
      </c>
      <c r="DI96" s="5">
        <v>0</v>
      </c>
      <c r="DJ96" s="5">
        <v>38</v>
      </c>
      <c r="DK96" s="5">
        <v>0</v>
      </c>
      <c r="DL96" s="5">
        <v>284</v>
      </c>
      <c r="DM96" s="5">
        <v>0</v>
      </c>
      <c r="DN96" s="5">
        <v>100</v>
      </c>
      <c r="DO96" s="5">
        <v>2.6</v>
      </c>
      <c r="DP96" s="5" t="s">
        <v>135</v>
      </c>
      <c r="DQ96" s="5">
        <v>2743896</v>
      </c>
      <c r="DR96" s="5">
        <v>2157042</v>
      </c>
      <c r="DS96" s="5">
        <v>0.97299999999999998</v>
      </c>
      <c r="DT96" s="5">
        <v>1.101</v>
      </c>
      <c r="DU96" s="5">
        <v>-1.33</v>
      </c>
      <c r="DV96" s="5">
        <v>3.49</v>
      </c>
      <c r="DW96" s="5"/>
      <c r="DX96" s="6">
        <f t="shared" si="22"/>
        <v>7.1851810980250175E-3</v>
      </c>
      <c r="DY96" s="6">
        <f t="shared" si="23"/>
        <v>1.3559396951040137E-2</v>
      </c>
      <c r="DZ96" s="7">
        <f t="shared" si="24"/>
        <v>32.444034595177001</v>
      </c>
      <c r="EA96" s="8">
        <f t="shared" si="25"/>
        <v>2.0744578049065154E-2</v>
      </c>
    </row>
    <row r="97" spans="1:131" customFormat="1" hidden="1" x14ac:dyDescent="0.25">
      <c r="A97" s="5">
        <v>88</v>
      </c>
      <c r="B97" s="5" t="s">
        <v>463</v>
      </c>
      <c r="C97" s="5">
        <v>10</v>
      </c>
      <c r="D97" s="5">
        <v>0</v>
      </c>
      <c r="E97" s="5">
        <v>6</v>
      </c>
      <c r="F97" s="5">
        <v>0</v>
      </c>
      <c r="G97" s="5" t="s">
        <v>130</v>
      </c>
      <c r="H97" s="5" t="s">
        <v>130</v>
      </c>
      <c r="I97" s="5">
        <v>6</v>
      </c>
      <c r="J97" s="5">
        <v>0</v>
      </c>
      <c r="K97" s="5" t="s">
        <v>130</v>
      </c>
      <c r="L97" s="5" t="s">
        <v>130</v>
      </c>
      <c r="M97" s="5" t="s">
        <v>464</v>
      </c>
      <c r="N97" s="5">
        <v>75</v>
      </c>
      <c r="O97" s="5">
        <v>77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21</v>
      </c>
      <c r="X97" s="5">
        <v>8</v>
      </c>
      <c r="Y97" s="5">
        <v>8</v>
      </c>
      <c r="Z97" s="5">
        <v>2</v>
      </c>
      <c r="AA97" s="5">
        <v>1</v>
      </c>
      <c r="AB97" s="5">
        <v>0</v>
      </c>
      <c r="AC97" s="5">
        <v>0</v>
      </c>
      <c r="AD97" s="5">
        <v>0</v>
      </c>
      <c r="AE97" s="5">
        <v>0</v>
      </c>
      <c r="AF97" s="5">
        <v>138.7799987792969</v>
      </c>
      <c r="AG97" s="5">
        <v>139.4100036621094</v>
      </c>
      <c r="AH97" s="5">
        <v>142.86000061035159</v>
      </c>
      <c r="AI97" s="6">
        <f t="shared" si="16"/>
        <v>4.5190794509945009E-3</v>
      </c>
      <c r="AJ97" s="6">
        <f t="shared" si="17"/>
        <v>2.4149495544606658E-2</v>
      </c>
      <c r="AK97" s="5" t="s">
        <v>465</v>
      </c>
      <c r="AL97" s="5">
        <v>37</v>
      </c>
      <c r="AM97" s="5">
        <v>41</v>
      </c>
      <c r="AN97" s="5">
        <v>25</v>
      </c>
      <c r="AO97" s="5">
        <v>26</v>
      </c>
      <c r="AP97" s="5">
        <v>36</v>
      </c>
      <c r="AQ97" s="5">
        <v>0</v>
      </c>
      <c r="AR97" s="5">
        <v>0</v>
      </c>
      <c r="AS97" s="5">
        <v>0</v>
      </c>
      <c r="AT97" s="5">
        <v>0</v>
      </c>
      <c r="AU97" s="5">
        <v>6</v>
      </c>
      <c r="AV97" s="5">
        <v>1</v>
      </c>
      <c r="AW97" s="5">
        <v>2</v>
      </c>
      <c r="AX97" s="5">
        <v>3</v>
      </c>
      <c r="AY97" s="5">
        <v>8</v>
      </c>
      <c r="AZ97" s="5">
        <v>1</v>
      </c>
      <c r="BA97" s="5">
        <v>14</v>
      </c>
      <c r="BB97" s="5">
        <v>1</v>
      </c>
      <c r="BC97" s="5">
        <v>14</v>
      </c>
      <c r="BD97" s="5">
        <v>142.1300048828125</v>
      </c>
      <c r="BE97" s="5">
        <v>141.33000183105469</v>
      </c>
      <c r="BF97" s="5">
        <v>141.88999938964841</v>
      </c>
      <c r="BG97" s="6">
        <f t="shared" si="18"/>
        <v>-5.6605323809033603E-3</v>
      </c>
      <c r="BH97" s="6">
        <f t="shared" si="19"/>
        <v>3.946702100236732E-3</v>
      </c>
      <c r="BI97" s="5" t="s">
        <v>466</v>
      </c>
      <c r="BJ97" s="5">
        <v>32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33</v>
      </c>
      <c r="BT97" s="5">
        <v>20</v>
      </c>
      <c r="BU97" s="5">
        <v>20</v>
      </c>
      <c r="BV97" s="5">
        <v>13</v>
      </c>
      <c r="BW97" s="5">
        <v>78</v>
      </c>
      <c r="BX97" s="5">
        <v>0</v>
      </c>
      <c r="BY97" s="5">
        <v>0</v>
      </c>
      <c r="BZ97" s="5">
        <v>0</v>
      </c>
      <c r="CA97" s="5">
        <v>0</v>
      </c>
      <c r="CB97" s="5">
        <v>140.1600036621094</v>
      </c>
      <c r="CC97" s="5">
        <v>139.94000244140619</v>
      </c>
      <c r="CD97" s="5">
        <v>142.3699951171875</v>
      </c>
      <c r="CE97" s="6">
        <f t="shared" si="20"/>
        <v>-1.5721110251896153E-3</v>
      </c>
      <c r="CF97" s="6">
        <f t="shared" si="21"/>
        <v>1.7068151711188362E-2</v>
      </c>
      <c r="CG97" s="5" t="s">
        <v>293</v>
      </c>
      <c r="CH97" s="5">
        <v>1</v>
      </c>
      <c r="CI97" s="5">
        <v>37</v>
      </c>
      <c r="CJ97" s="5">
        <v>121</v>
      </c>
      <c r="CK97" s="5">
        <v>8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140.9700012207031</v>
      </c>
      <c r="DA97" s="5">
        <v>141.53999328613281</v>
      </c>
      <c r="DB97" s="5">
        <v>143.36000061035159</v>
      </c>
      <c r="DC97" s="5">
        <v>480</v>
      </c>
      <c r="DD97" s="5">
        <v>137</v>
      </c>
      <c r="DE97" s="5">
        <v>281</v>
      </c>
      <c r="DF97" s="5">
        <v>51</v>
      </c>
      <c r="DG97" s="5">
        <v>0</v>
      </c>
      <c r="DH97" s="5">
        <v>70</v>
      </c>
      <c r="DI97" s="5">
        <v>0</v>
      </c>
      <c r="DJ97" s="5">
        <v>62</v>
      </c>
      <c r="DK97" s="5">
        <v>14</v>
      </c>
      <c r="DL97" s="5">
        <v>87</v>
      </c>
      <c r="DM97" s="5">
        <v>14</v>
      </c>
      <c r="DN97" s="5">
        <v>9</v>
      </c>
      <c r="DO97" s="5">
        <v>2.1</v>
      </c>
      <c r="DP97" s="5" t="s">
        <v>130</v>
      </c>
      <c r="DQ97" s="5">
        <v>236338</v>
      </c>
      <c r="DR97" s="5">
        <v>332528</v>
      </c>
      <c r="DS97" s="5">
        <v>1.7609999999999999</v>
      </c>
      <c r="DT97" s="5">
        <v>3.2410000000000001</v>
      </c>
      <c r="DU97" s="5">
        <v>2.4500000000000002</v>
      </c>
      <c r="DV97" s="5">
        <v>2.85</v>
      </c>
      <c r="DW97" s="5">
        <v>2.3300000000000001E-2</v>
      </c>
      <c r="DX97" s="6">
        <f t="shared" si="22"/>
        <v>4.0270742720570629E-3</v>
      </c>
      <c r="DY97" s="6">
        <f t="shared" si="23"/>
        <v>1.2695363535645487E-2</v>
      </c>
      <c r="DZ97" s="7">
        <f t="shared" si="24"/>
        <v>143.3368949557331</v>
      </c>
      <c r="EA97" s="8">
        <f t="shared" si="25"/>
        <v>1.672243780770255E-2</v>
      </c>
    </row>
    <row r="98" spans="1:131" customFormat="1" hidden="1" x14ac:dyDescent="0.25">
      <c r="A98" s="5">
        <v>89</v>
      </c>
      <c r="B98" s="5" t="s">
        <v>467</v>
      </c>
      <c r="C98" s="5">
        <v>10</v>
      </c>
      <c r="D98" s="5">
        <v>0</v>
      </c>
      <c r="E98" s="5">
        <v>5</v>
      </c>
      <c r="F98" s="5">
        <v>1</v>
      </c>
      <c r="G98" s="5" t="s">
        <v>130</v>
      </c>
      <c r="H98" s="5" t="s">
        <v>130</v>
      </c>
      <c r="I98" s="5">
        <v>5</v>
      </c>
      <c r="J98" s="5">
        <v>1</v>
      </c>
      <c r="K98" s="5" t="s">
        <v>130</v>
      </c>
      <c r="L98" s="5" t="s">
        <v>130</v>
      </c>
      <c r="M98" s="5" t="s">
        <v>468</v>
      </c>
      <c r="N98" s="5">
        <v>54</v>
      </c>
      <c r="O98" s="5">
        <v>10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78</v>
      </c>
      <c r="X98" s="5">
        <v>57</v>
      </c>
      <c r="Y98" s="5">
        <v>17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62.470001220703118</v>
      </c>
      <c r="AG98" s="5">
        <v>62.470001220703118</v>
      </c>
      <c r="AH98" s="5">
        <v>62.880001068115227</v>
      </c>
      <c r="AI98" s="6">
        <f t="shared" si="16"/>
        <v>0</v>
      </c>
      <c r="AJ98" s="6">
        <f t="shared" si="17"/>
        <v>6.5203536966860209E-3</v>
      </c>
      <c r="AK98" s="5" t="s">
        <v>452</v>
      </c>
      <c r="AL98" s="5">
        <v>115</v>
      </c>
      <c r="AM98" s="5">
        <v>4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53</v>
      </c>
      <c r="AV98" s="5">
        <v>37</v>
      </c>
      <c r="AW98" s="5">
        <v>13</v>
      </c>
      <c r="AX98" s="5">
        <v>4</v>
      </c>
      <c r="AY98" s="5">
        <v>2</v>
      </c>
      <c r="AZ98" s="5">
        <v>0</v>
      </c>
      <c r="BA98" s="5">
        <v>0</v>
      </c>
      <c r="BB98" s="5">
        <v>0</v>
      </c>
      <c r="BC98" s="5">
        <v>0</v>
      </c>
      <c r="BD98" s="5">
        <v>62.639999389648438</v>
      </c>
      <c r="BE98" s="5">
        <v>63.020000457763672</v>
      </c>
      <c r="BF98" s="5">
        <v>64.080001831054688</v>
      </c>
      <c r="BG98" s="6">
        <f t="shared" si="18"/>
        <v>6.0298487044587734E-3</v>
      </c>
      <c r="BH98" s="6">
        <f t="shared" si="19"/>
        <v>1.6541843679806378E-2</v>
      </c>
      <c r="BI98" s="5" t="s">
        <v>424</v>
      </c>
      <c r="BJ98" s="5">
        <v>9</v>
      </c>
      <c r="BK98" s="5">
        <v>120</v>
      </c>
      <c r="BL98" s="5">
        <v>65</v>
      </c>
      <c r="BM98" s="5">
        <v>1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1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63.819999694824219</v>
      </c>
      <c r="CC98" s="5">
        <v>63.939998626708977</v>
      </c>
      <c r="CD98" s="5">
        <v>64.389999389648438</v>
      </c>
      <c r="CE98" s="6">
        <f t="shared" si="20"/>
        <v>1.8767427973424011E-3</v>
      </c>
      <c r="CF98" s="6">
        <f t="shared" si="21"/>
        <v>6.9886747508154379E-3</v>
      </c>
      <c r="CG98" s="5" t="s">
        <v>469</v>
      </c>
      <c r="CH98" s="5">
        <v>43</v>
      </c>
      <c r="CI98" s="5">
        <v>15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27</v>
      </c>
      <c r="CR98" s="5">
        <v>4</v>
      </c>
      <c r="CS98" s="5">
        <v>5</v>
      </c>
      <c r="CT98" s="5">
        <v>7</v>
      </c>
      <c r="CU98" s="5">
        <v>112</v>
      </c>
      <c r="CV98" s="5">
        <v>0</v>
      </c>
      <c r="CW98" s="5">
        <v>0</v>
      </c>
      <c r="CX98" s="5">
        <v>0</v>
      </c>
      <c r="CY98" s="5">
        <v>0</v>
      </c>
      <c r="CZ98" s="5">
        <v>62.790000915527337</v>
      </c>
      <c r="DA98" s="5">
        <v>63.330001831054688</v>
      </c>
      <c r="DB98" s="5">
        <v>64.540000915527344</v>
      </c>
      <c r="DC98" s="5">
        <v>436</v>
      </c>
      <c r="DD98" s="5">
        <v>303</v>
      </c>
      <c r="DE98" s="5">
        <v>183</v>
      </c>
      <c r="DF98" s="5">
        <v>259</v>
      </c>
      <c r="DG98" s="5">
        <v>0</v>
      </c>
      <c r="DH98" s="5">
        <v>1</v>
      </c>
      <c r="DI98" s="5">
        <v>0</v>
      </c>
      <c r="DJ98" s="5">
        <v>0</v>
      </c>
      <c r="DK98" s="5">
        <v>0</v>
      </c>
      <c r="DL98" s="5">
        <v>114</v>
      </c>
      <c r="DM98" s="5">
        <v>0</v>
      </c>
      <c r="DN98" s="5">
        <v>2</v>
      </c>
      <c r="DO98" s="5">
        <v>2.4</v>
      </c>
      <c r="DP98" s="5" t="s">
        <v>130</v>
      </c>
      <c r="DQ98" s="5">
        <v>9522826</v>
      </c>
      <c r="DR98" s="5">
        <v>5276171</v>
      </c>
      <c r="DS98" s="5">
        <v>1.294</v>
      </c>
      <c r="DT98" s="5">
        <v>1.7969999999999999</v>
      </c>
      <c r="DU98" s="5">
        <v>0.77</v>
      </c>
      <c r="DV98" s="5">
        <v>2.85</v>
      </c>
      <c r="DW98" s="5">
        <v>0.18079999999999999</v>
      </c>
      <c r="DX98" s="6">
        <f t="shared" si="22"/>
        <v>8.5267787764780056E-3</v>
      </c>
      <c r="DY98" s="6">
        <f t="shared" si="23"/>
        <v>1.8748048765235614E-2</v>
      </c>
      <c r="DZ98" s="7">
        <f t="shared" si="24"/>
        <v>64.517315793685768</v>
      </c>
      <c r="EA98" s="8">
        <f t="shared" si="25"/>
        <v>2.727482754171362E-2</v>
      </c>
    </row>
    <row r="99" spans="1:131" customFormat="1" hidden="1" x14ac:dyDescent="0.25">
      <c r="A99" s="5">
        <v>90</v>
      </c>
      <c r="B99" s="5" t="s">
        <v>470</v>
      </c>
      <c r="C99" s="5">
        <v>10</v>
      </c>
      <c r="D99" s="5">
        <v>0</v>
      </c>
      <c r="E99" s="5">
        <v>6</v>
      </c>
      <c r="F99" s="5">
        <v>0</v>
      </c>
      <c r="G99" s="5" t="s">
        <v>130</v>
      </c>
      <c r="H99" s="5" t="s">
        <v>130</v>
      </c>
      <c r="I99" s="5">
        <v>6</v>
      </c>
      <c r="J99" s="5">
        <v>0</v>
      </c>
      <c r="K99" s="5" t="s">
        <v>130</v>
      </c>
      <c r="L99" s="5" t="s">
        <v>130</v>
      </c>
      <c r="M99" s="5" t="s">
        <v>471</v>
      </c>
      <c r="N99" s="5">
        <v>132</v>
      </c>
      <c r="O99" s="5">
        <v>49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15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219.44000244140619</v>
      </c>
      <c r="AG99" s="5">
        <v>219.1000061035156</v>
      </c>
      <c r="AH99" s="5">
        <v>220.19000244140619</v>
      </c>
      <c r="AI99" s="6">
        <f t="shared" si="16"/>
        <v>-1.5517860722009669E-3</v>
      </c>
      <c r="AJ99" s="6">
        <f t="shared" si="17"/>
        <v>4.9502535346973575E-3</v>
      </c>
      <c r="AK99" s="5" t="s">
        <v>134</v>
      </c>
      <c r="AL99" s="5">
        <v>181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29</v>
      </c>
      <c r="AV99" s="5">
        <v>4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219.74000549316409</v>
      </c>
      <c r="BE99" s="5">
        <v>218.53999328613281</v>
      </c>
      <c r="BF99" s="5">
        <v>219.69999694824219</v>
      </c>
      <c r="BG99" s="6">
        <f t="shared" si="18"/>
        <v>-5.4910416578082266E-3</v>
      </c>
      <c r="BH99" s="6">
        <f t="shared" si="19"/>
        <v>5.2799439154413985E-3</v>
      </c>
      <c r="BI99" s="5" t="s">
        <v>150</v>
      </c>
      <c r="BJ99" s="5">
        <v>45</v>
      </c>
      <c r="BK99" s="5">
        <v>1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72</v>
      </c>
      <c r="BT99" s="5">
        <v>44</v>
      </c>
      <c r="BU99" s="5">
        <v>32</v>
      </c>
      <c r="BV99" s="5">
        <v>15</v>
      </c>
      <c r="BW99" s="5">
        <v>2</v>
      </c>
      <c r="BX99" s="5">
        <v>0</v>
      </c>
      <c r="BY99" s="5">
        <v>0</v>
      </c>
      <c r="BZ99" s="5">
        <v>0</v>
      </c>
      <c r="CA99" s="5">
        <v>0</v>
      </c>
      <c r="CB99" s="5">
        <v>217.94000244140619</v>
      </c>
      <c r="CC99" s="5">
        <v>217.67999267578119</v>
      </c>
      <c r="CD99" s="5">
        <v>219.71000671386719</v>
      </c>
      <c r="CE99" s="6">
        <f t="shared" si="20"/>
        <v>-1.1944587209364865E-3</v>
      </c>
      <c r="CF99" s="6">
        <f t="shared" si="21"/>
        <v>9.2395156162811132E-3</v>
      </c>
      <c r="CG99" s="5" t="s">
        <v>203</v>
      </c>
      <c r="CH99" s="5">
        <v>51</v>
      </c>
      <c r="CI99" s="5">
        <v>138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1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218.38999938964841</v>
      </c>
      <c r="DA99" s="5">
        <v>219.22999572753909</v>
      </c>
      <c r="DB99" s="5">
        <v>220.55999755859381</v>
      </c>
      <c r="DC99" s="5">
        <v>598</v>
      </c>
      <c r="DD99" s="5">
        <v>212</v>
      </c>
      <c r="DE99" s="5">
        <v>363</v>
      </c>
      <c r="DF99" s="5">
        <v>48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2</v>
      </c>
      <c r="DM99" s="5">
        <v>0</v>
      </c>
      <c r="DN99" s="5">
        <v>0</v>
      </c>
      <c r="DO99" s="5">
        <v>2.6</v>
      </c>
      <c r="DP99" s="5" t="s">
        <v>135</v>
      </c>
      <c r="DQ99" s="5">
        <v>634988</v>
      </c>
      <c r="DR99" s="5">
        <v>732728</v>
      </c>
      <c r="DS99" s="5">
        <v>1.2629999999999999</v>
      </c>
      <c r="DT99" s="5">
        <v>1.7450000000000001</v>
      </c>
      <c r="DU99" s="5">
        <v>2.39</v>
      </c>
      <c r="DV99" s="5">
        <v>1.9</v>
      </c>
      <c r="DW99" s="5">
        <v>0.56079999999999997</v>
      </c>
      <c r="DX99" s="6">
        <f t="shared" si="22"/>
        <v>3.8315757618069268E-3</v>
      </c>
      <c r="DY99" s="6">
        <f t="shared" si="23"/>
        <v>6.0301135553892937E-3</v>
      </c>
      <c r="DZ99" s="7">
        <f t="shared" si="24"/>
        <v>220.55197749652365</v>
      </c>
      <c r="EA99" s="8">
        <f t="shared" si="25"/>
        <v>9.8616893171962205E-3</v>
      </c>
    </row>
    <row r="100" spans="1:131" customFormat="1" hidden="1" x14ac:dyDescent="0.25">
      <c r="A100" s="5">
        <v>91</v>
      </c>
      <c r="B100" s="5" t="s">
        <v>472</v>
      </c>
      <c r="C100" s="5">
        <v>9</v>
      </c>
      <c r="D100" s="5">
        <v>0</v>
      </c>
      <c r="E100" s="5">
        <v>6</v>
      </c>
      <c r="F100" s="5">
        <v>0</v>
      </c>
      <c r="G100" s="5" t="s">
        <v>130</v>
      </c>
      <c r="H100" s="5" t="s">
        <v>130</v>
      </c>
      <c r="I100" s="5">
        <v>6</v>
      </c>
      <c r="J100" s="5">
        <v>0</v>
      </c>
      <c r="K100" s="5" t="s">
        <v>130</v>
      </c>
      <c r="L100" s="5" t="s">
        <v>130</v>
      </c>
      <c r="M100" s="5" t="s">
        <v>277</v>
      </c>
      <c r="N100" s="5">
        <v>5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4</v>
      </c>
      <c r="X100" s="5">
        <v>0</v>
      </c>
      <c r="Y100" s="5">
        <v>2</v>
      </c>
      <c r="Z100" s="5">
        <v>4</v>
      </c>
      <c r="AA100" s="5">
        <v>183</v>
      </c>
      <c r="AB100" s="5">
        <v>0</v>
      </c>
      <c r="AC100" s="5">
        <v>0</v>
      </c>
      <c r="AD100" s="5">
        <v>0</v>
      </c>
      <c r="AE100" s="5">
        <v>0</v>
      </c>
      <c r="AF100" s="5">
        <v>59.709999084472663</v>
      </c>
      <c r="AG100" s="5">
        <v>59.709999084472663</v>
      </c>
      <c r="AH100" s="5">
        <v>60.150001525878913</v>
      </c>
      <c r="AI100" s="6">
        <f t="shared" si="16"/>
        <v>0</v>
      </c>
      <c r="AJ100" s="6">
        <f t="shared" si="17"/>
        <v>7.3150861220999674E-3</v>
      </c>
      <c r="AK100" s="5" t="s">
        <v>473</v>
      </c>
      <c r="AL100" s="5">
        <v>148</v>
      </c>
      <c r="AM100" s="5">
        <v>6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51</v>
      </c>
      <c r="AV100" s="5">
        <v>6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59.840000152587891</v>
      </c>
      <c r="BE100" s="5">
        <v>59.340000152587891</v>
      </c>
      <c r="BF100" s="5">
        <v>60.639999389648438</v>
      </c>
      <c r="BG100" s="6">
        <f t="shared" si="18"/>
        <v>-8.4260195266985249E-3</v>
      </c>
      <c r="BH100" s="6">
        <f t="shared" si="19"/>
        <v>2.1437982357276564E-2</v>
      </c>
      <c r="BI100" s="5" t="s">
        <v>474</v>
      </c>
      <c r="BJ100" s="5">
        <v>11</v>
      </c>
      <c r="BK100" s="5">
        <v>6</v>
      </c>
      <c r="BL100" s="5">
        <v>8</v>
      </c>
      <c r="BM100" s="5">
        <v>137</v>
      </c>
      <c r="BN100" s="5">
        <v>33</v>
      </c>
      <c r="BO100" s="5">
        <v>0</v>
      </c>
      <c r="BP100" s="5">
        <v>0</v>
      </c>
      <c r="BQ100" s="5">
        <v>0</v>
      </c>
      <c r="BR100" s="5">
        <v>0</v>
      </c>
      <c r="BS100" s="5">
        <v>1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60.369998931884773</v>
      </c>
      <c r="CC100" s="5">
        <v>60.169998168945313</v>
      </c>
      <c r="CD100" s="5">
        <v>61.060001373291023</v>
      </c>
      <c r="CE100" s="6">
        <f t="shared" si="20"/>
        <v>-3.3239283534278741E-3</v>
      </c>
      <c r="CF100" s="6">
        <f t="shared" si="21"/>
        <v>1.4575879206170761E-2</v>
      </c>
      <c r="CG100" s="5" t="s">
        <v>475</v>
      </c>
      <c r="CH100" s="5">
        <v>11</v>
      </c>
      <c r="CI100" s="5">
        <v>139</v>
      </c>
      <c r="CJ100" s="5">
        <v>45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61.049999237060547</v>
      </c>
      <c r="DA100" s="5">
        <v>60.889999389648438</v>
      </c>
      <c r="DB100" s="5">
        <v>61.439998626708977</v>
      </c>
      <c r="DC100" s="5">
        <v>516</v>
      </c>
      <c r="DD100" s="5">
        <v>68</v>
      </c>
      <c r="DE100" s="5">
        <v>159</v>
      </c>
      <c r="DF100" s="5">
        <v>67</v>
      </c>
      <c r="DG100" s="5">
        <v>0</v>
      </c>
      <c r="DH100" s="5">
        <v>170</v>
      </c>
      <c r="DI100" s="5">
        <v>0</v>
      </c>
      <c r="DJ100" s="5">
        <v>0</v>
      </c>
      <c r="DK100" s="5">
        <v>0</v>
      </c>
      <c r="DL100" s="5">
        <v>183</v>
      </c>
      <c r="DM100" s="5">
        <v>0</v>
      </c>
      <c r="DN100" s="5">
        <v>183</v>
      </c>
      <c r="DO100" s="5">
        <v>2</v>
      </c>
      <c r="DP100" s="5" t="s">
        <v>130</v>
      </c>
      <c r="DQ100" s="5">
        <v>1446344</v>
      </c>
      <c r="DR100" s="5">
        <v>1510200</v>
      </c>
      <c r="DS100" s="5">
        <v>0.245</v>
      </c>
      <c r="DT100" s="5">
        <v>0.49199999999999999</v>
      </c>
      <c r="DU100" s="5">
        <v>-26.02</v>
      </c>
      <c r="DV100" s="5">
        <v>2.29</v>
      </c>
      <c r="DW100" s="5">
        <v>1.3005</v>
      </c>
      <c r="DX100" s="6">
        <f t="shared" si="22"/>
        <v>-2.6276867961227968E-3</v>
      </c>
      <c r="DY100" s="6">
        <f t="shared" si="23"/>
        <v>8.9518106991207658E-3</v>
      </c>
      <c r="DZ100" s="7">
        <f t="shared" si="24"/>
        <v>61.435075137654152</v>
      </c>
      <c r="EA100" s="8">
        <f t="shared" si="25"/>
        <v>6.324123902997969E-3</v>
      </c>
    </row>
    <row r="101" spans="1:131" customFormat="1" hidden="1" x14ac:dyDescent="0.25">
      <c r="A101" s="5">
        <v>92</v>
      </c>
      <c r="B101" s="5" t="s">
        <v>476</v>
      </c>
      <c r="C101" s="5">
        <v>9</v>
      </c>
      <c r="D101" s="5">
        <v>0</v>
      </c>
      <c r="E101" s="5">
        <v>6</v>
      </c>
      <c r="F101" s="5">
        <v>0</v>
      </c>
      <c r="G101" s="5" t="s">
        <v>130</v>
      </c>
      <c r="H101" s="5" t="s">
        <v>130</v>
      </c>
      <c r="I101" s="5">
        <v>6</v>
      </c>
      <c r="J101" s="5">
        <v>0</v>
      </c>
      <c r="K101" s="5" t="s">
        <v>130</v>
      </c>
      <c r="L101" s="5" t="s">
        <v>130</v>
      </c>
      <c r="M101" s="5" t="s">
        <v>477</v>
      </c>
      <c r="N101" s="5">
        <v>2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4</v>
      </c>
      <c r="X101" s="5">
        <v>10</v>
      </c>
      <c r="Y101" s="5">
        <v>5</v>
      </c>
      <c r="Z101" s="5">
        <v>5</v>
      </c>
      <c r="AA101" s="5">
        <v>171</v>
      </c>
      <c r="AB101" s="5">
        <v>0</v>
      </c>
      <c r="AC101" s="5">
        <v>0</v>
      </c>
      <c r="AD101" s="5">
        <v>0</v>
      </c>
      <c r="AE101" s="5">
        <v>0</v>
      </c>
      <c r="AF101" s="5">
        <v>140.46000671386719</v>
      </c>
      <c r="AG101" s="5">
        <v>139.41999816894531</v>
      </c>
      <c r="AH101" s="5">
        <v>141.69000244140619</v>
      </c>
      <c r="AI101" s="6">
        <f t="shared" si="16"/>
        <v>-7.4595363547604876E-3</v>
      </c>
      <c r="AJ101" s="6">
        <f t="shared" si="17"/>
        <v>1.6020920554360218E-2</v>
      </c>
      <c r="AK101" s="5" t="s">
        <v>186</v>
      </c>
      <c r="AL101" s="5">
        <v>2</v>
      </c>
      <c r="AM101" s="5">
        <v>31</v>
      </c>
      <c r="AN101" s="5">
        <v>139</v>
      </c>
      <c r="AO101" s="5">
        <v>23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141.44999694824219</v>
      </c>
      <c r="BE101" s="5">
        <v>142.5899963378906</v>
      </c>
      <c r="BF101" s="5">
        <v>143.8800048828125</v>
      </c>
      <c r="BG101" s="6">
        <f t="shared" si="18"/>
        <v>7.994946482409504E-3</v>
      </c>
      <c r="BH101" s="6">
        <f t="shared" si="19"/>
        <v>8.9658639223191283E-3</v>
      </c>
      <c r="BI101" s="5" t="s">
        <v>339</v>
      </c>
      <c r="BJ101" s="5">
        <v>116</v>
      </c>
      <c r="BK101" s="5">
        <v>13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43</v>
      </c>
      <c r="BT101" s="5">
        <v>20</v>
      </c>
      <c r="BU101" s="5">
        <v>10</v>
      </c>
      <c r="BV101" s="5">
        <v>5</v>
      </c>
      <c r="BW101" s="5">
        <v>13</v>
      </c>
      <c r="BX101" s="5">
        <v>0</v>
      </c>
      <c r="BY101" s="5">
        <v>0</v>
      </c>
      <c r="BZ101" s="5">
        <v>0</v>
      </c>
      <c r="CA101" s="5">
        <v>0</v>
      </c>
      <c r="CB101" s="5">
        <v>142.11000061035159</v>
      </c>
      <c r="CC101" s="5">
        <v>141.91999816894531</v>
      </c>
      <c r="CD101" s="5">
        <v>143.05000305175781</v>
      </c>
      <c r="CE101" s="6">
        <f t="shared" si="20"/>
        <v>-1.3387996325937568E-3</v>
      </c>
      <c r="CF101" s="6">
        <f t="shared" si="21"/>
        <v>7.8993698616255381E-3</v>
      </c>
      <c r="CG101" s="5" t="s">
        <v>154</v>
      </c>
      <c r="CH101" s="5">
        <v>156</v>
      </c>
      <c r="CI101" s="5">
        <v>24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29</v>
      </c>
      <c r="CR101" s="5">
        <v>7</v>
      </c>
      <c r="CS101" s="5">
        <v>2</v>
      </c>
      <c r="CT101" s="5">
        <v>1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141.61000061035159</v>
      </c>
      <c r="DA101" s="5">
        <v>141.61000061035159</v>
      </c>
      <c r="DB101" s="5">
        <v>142.9700012207031</v>
      </c>
      <c r="DC101" s="5">
        <v>506</v>
      </c>
      <c r="DD101" s="5">
        <v>142</v>
      </c>
      <c r="DE101" s="5">
        <v>197</v>
      </c>
      <c r="DF101" s="5">
        <v>25</v>
      </c>
      <c r="DG101" s="5">
        <v>0</v>
      </c>
      <c r="DH101" s="5">
        <v>23</v>
      </c>
      <c r="DI101" s="5">
        <v>0</v>
      </c>
      <c r="DJ101" s="5">
        <v>23</v>
      </c>
      <c r="DK101" s="5">
        <v>0</v>
      </c>
      <c r="DL101" s="5">
        <v>184</v>
      </c>
      <c r="DM101" s="5">
        <v>0</v>
      </c>
      <c r="DN101" s="5">
        <v>171</v>
      </c>
      <c r="DO101" s="5">
        <v>2.2000000000000002</v>
      </c>
      <c r="DP101" s="5" t="s">
        <v>130</v>
      </c>
      <c r="DQ101" s="5">
        <v>1424886</v>
      </c>
      <c r="DR101" s="5">
        <v>2024185</v>
      </c>
      <c r="DS101" s="5">
        <v>2.1440000000000001</v>
      </c>
      <c r="DT101" s="5">
        <v>2.2109999999999999</v>
      </c>
      <c r="DU101" s="5">
        <v>1.58</v>
      </c>
      <c r="DV101" s="5">
        <v>2.4300000000000002</v>
      </c>
      <c r="DW101" s="5">
        <v>4.19E-2</v>
      </c>
      <c r="DX101" s="6">
        <f t="shared" si="22"/>
        <v>0</v>
      </c>
      <c r="DY101" s="6">
        <f t="shared" si="23"/>
        <v>9.5124893246105735E-3</v>
      </c>
      <c r="DZ101" s="7">
        <f t="shared" si="24"/>
        <v>142.95706422941566</v>
      </c>
      <c r="EA101" s="8">
        <f t="shared" si="25"/>
        <v>9.5124893246105735E-3</v>
      </c>
    </row>
    <row r="102" spans="1:131" customFormat="1" hidden="1" x14ac:dyDescent="0.25">
      <c r="A102" s="5">
        <v>93</v>
      </c>
      <c r="B102" s="5" t="s">
        <v>478</v>
      </c>
      <c r="C102" s="5">
        <v>9</v>
      </c>
      <c r="D102" s="5">
        <v>0</v>
      </c>
      <c r="E102" s="5">
        <v>6</v>
      </c>
      <c r="F102" s="5">
        <v>0</v>
      </c>
      <c r="G102" s="5" t="s">
        <v>130</v>
      </c>
      <c r="H102" s="5" t="s">
        <v>130</v>
      </c>
      <c r="I102" s="5">
        <v>6</v>
      </c>
      <c r="J102" s="5">
        <v>0</v>
      </c>
      <c r="K102" s="5" t="s">
        <v>130</v>
      </c>
      <c r="L102" s="5" t="s">
        <v>130</v>
      </c>
      <c r="M102" s="5" t="s">
        <v>395</v>
      </c>
      <c r="N102" s="5">
        <v>61</v>
      </c>
      <c r="O102" s="5">
        <v>60</v>
      </c>
      <c r="P102" s="5">
        <v>14</v>
      </c>
      <c r="Q102" s="5">
        <v>5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5</v>
      </c>
      <c r="X102" s="5">
        <v>0</v>
      </c>
      <c r="Y102" s="5">
        <v>1</v>
      </c>
      <c r="Z102" s="5">
        <v>3</v>
      </c>
      <c r="AA102" s="5">
        <v>0</v>
      </c>
      <c r="AB102" s="5">
        <v>1</v>
      </c>
      <c r="AC102" s="5">
        <v>4</v>
      </c>
      <c r="AD102" s="5">
        <v>0</v>
      </c>
      <c r="AE102" s="5">
        <v>0</v>
      </c>
      <c r="AF102" s="5">
        <v>117</v>
      </c>
      <c r="AG102" s="5">
        <v>117.9100036621094</v>
      </c>
      <c r="AH102" s="5">
        <v>118.9300003051758</v>
      </c>
      <c r="AI102" s="6">
        <f t="shared" si="16"/>
        <v>7.7177816457132398E-3</v>
      </c>
      <c r="AJ102" s="6">
        <f t="shared" si="17"/>
        <v>8.576445307736269E-3</v>
      </c>
      <c r="AK102" s="5" t="s">
        <v>382</v>
      </c>
      <c r="AL102" s="5">
        <v>73</v>
      </c>
      <c r="AM102" s="5">
        <v>58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6</v>
      </c>
      <c r="AV102" s="5">
        <v>3</v>
      </c>
      <c r="AW102" s="5">
        <v>7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118.5299987792969</v>
      </c>
      <c r="BE102" s="5">
        <v>118.11000061035161</v>
      </c>
      <c r="BF102" s="5">
        <v>118.26999664306641</v>
      </c>
      <c r="BG102" s="6">
        <f t="shared" si="18"/>
        <v>-3.555991590677321E-3</v>
      </c>
      <c r="BH102" s="6">
        <f t="shared" si="19"/>
        <v>1.3528032236076459E-3</v>
      </c>
      <c r="BI102" s="5" t="s">
        <v>479</v>
      </c>
      <c r="BJ102" s="5">
        <v>4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4</v>
      </c>
      <c r="BT102" s="5">
        <v>0</v>
      </c>
      <c r="BU102" s="5">
        <v>6</v>
      </c>
      <c r="BV102" s="5">
        <v>10</v>
      </c>
      <c r="BW102" s="5">
        <v>134</v>
      </c>
      <c r="BX102" s="5">
        <v>0</v>
      </c>
      <c r="BY102" s="5">
        <v>0</v>
      </c>
      <c r="BZ102" s="5">
        <v>0</v>
      </c>
      <c r="CA102" s="5">
        <v>0</v>
      </c>
      <c r="CB102" s="5">
        <v>117.3000030517578</v>
      </c>
      <c r="CC102" s="5">
        <v>117.4499969482422</v>
      </c>
      <c r="CD102" s="5">
        <v>119.38999938964839</v>
      </c>
      <c r="CE102" s="6">
        <f t="shared" si="20"/>
        <v>1.2770872744296557E-3</v>
      </c>
      <c r="CF102" s="6">
        <f t="shared" si="21"/>
        <v>1.6249287639869103E-2</v>
      </c>
      <c r="CG102" s="5" t="s">
        <v>464</v>
      </c>
      <c r="CH102" s="5">
        <v>3</v>
      </c>
      <c r="CI102" s="5">
        <v>16</v>
      </c>
      <c r="CJ102" s="5">
        <v>113</v>
      </c>
      <c r="CK102" s="5">
        <v>13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118.30999755859381</v>
      </c>
      <c r="DA102" s="5">
        <v>118.88999938964839</v>
      </c>
      <c r="DB102" s="5">
        <v>118.88999938964839</v>
      </c>
      <c r="DC102" s="5">
        <v>420</v>
      </c>
      <c r="DD102" s="5">
        <v>45</v>
      </c>
      <c r="DE102" s="5">
        <v>271</v>
      </c>
      <c r="DF102" s="5">
        <v>25</v>
      </c>
      <c r="DG102" s="5">
        <v>0</v>
      </c>
      <c r="DH102" s="5">
        <v>18</v>
      </c>
      <c r="DI102" s="5">
        <v>0</v>
      </c>
      <c r="DJ102" s="5">
        <v>5</v>
      </c>
      <c r="DK102" s="5">
        <v>0</v>
      </c>
      <c r="DL102" s="5">
        <v>134</v>
      </c>
      <c r="DM102" s="5">
        <v>0</v>
      </c>
      <c r="DN102" s="5">
        <v>0</v>
      </c>
      <c r="DO102" s="5">
        <v>2.2999999999999998</v>
      </c>
      <c r="DP102" s="5" t="s">
        <v>130</v>
      </c>
      <c r="DQ102" s="5">
        <v>201265</v>
      </c>
      <c r="DR102" s="5">
        <v>237714</v>
      </c>
      <c r="DS102" s="5">
        <v>1.3919999999999999</v>
      </c>
      <c r="DT102" s="5">
        <v>1.4430000000000001</v>
      </c>
      <c r="DU102" s="5">
        <v>1.18</v>
      </c>
      <c r="DV102" s="5">
        <v>2.67</v>
      </c>
      <c r="DW102" s="5">
        <v>0.1333</v>
      </c>
      <c r="DX102" s="6">
        <f t="shared" si="22"/>
        <v>4.878474506116337E-3</v>
      </c>
      <c r="DY102" s="6">
        <f t="shared" si="23"/>
        <v>0</v>
      </c>
      <c r="DZ102" s="7">
        <f t="shared" si="24"/>
        <v>118.88999938964839</v>
      </c>
      <c r="EA102" s="8">
        <f t="shared" si="25"/>
        <v>4.878474506116337E-3</v>
      </c>
    </row>
    <row r="103" spans="1:131" customFormat="1" hidden="1" x14ac:dyDescent="0.25">
      <c r="A103" s="5">
        <v>94</v>
      </c>
      <c r="B103" s="5" t="s">
        <v>480</v>
      </c>
      <c r="C103" s="5">
        <v>10</v>
      </c>
      <c r="D103" s="5">
        <v>1</v>
      </c>
      <c r="E103" s="5">
        <v>5</v>
      </c>
      <c r="F103" s="5">
        <v>1</v>
      </c>
      <c r="G103" s="5" t="s">
        <v>130</v>
      </c>
      <c r="H103" s="5" t="s">
        <v>130</v>
      </c>
      <c r="I103" s="5">
        <v>5</v>
      </c>
      <c r="J103" s="5">
        <v>1</v>
      </c>
      <c r="K103" s="5" t="s">
        <v>130</v>
      </c>
      <c r="L103" s="5" t="s">
        <v>130</v>
      </c>
      <c r="M103" s="5" t="s">
        <v>475</v>
      </c>
      <c r="N103" s="5">
        <v>131</v>
      </c>
      <c r="O103" s="5">
        <v>41</v>
      </c>
      <c r="P103" s="5">
        <v>5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2</v>
      </c>
      <c r="X103" s="5">
        <v>7</v>
      </c>
      <c r="Y103" s="5">
        <v>5</v>
      </c>
      <c r="Z103" s="5">
        <v>0</v>
      </c>
      <c r="AA103" s="5">
        <v>0</v>
      </c>
      <c r="AB103" s="5">
        <v>1</v>
      </c>
      <c r="AC103" s="5">
        <v>12</v>
      </c>
      <c r="AD103" s="5">
        <v>0</v>
      </c>
      <c r="AE103" s="5">
        <v>0</v>
      </c>
      <c r="AF103" s="5">
        <v>185.80999755859369</v>
      </c>
      <c r="AG103" s="5">
        <v>186.17999267578119</v>
      </c>
      <c r="AH103" s="5">
        <v>187.41999816894531</v>
      </c>
      <c r="AI103" s="6">
        <f t="shared" si="16"/>
        <v>1.987297946841271E-3</v>
      </c>
      <c r="AJ103" s="6">
        <f t="shared" si="17"/>
        <v>6.6161856006761166E-3</v>
      </c>
      <c r="AK103" s="5" t="s">
        <v>163</v>
      </c>
      <c r="AL103" s="5">
        <v>96</v>
      </c>
      <c r="AM103" s="5">
        <v>39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12</v>
      </c>
      <c r="AV103" s="5">
        <v>4</v>
      </c>
      <c r="AW103" s="5">
        <v>10</v>
      </c>
      <c r="AX103" s="5">
        <v>7</v>
      </c>
      <c r="AY103" s="5">
        <v>7</v>
      </c>
      <c r="AZ103" s="5">
        <v>0</v>
      </c>
      <c r="BA103" s="5">
        <v>0</v>
      </c>
      <c r="BB103" s="5">
        <v>0</v>
      </c>
      <c r="BC103" s="5">
        <v>0</v>
      </c>
      <c r="BD103" s="5">
        <v>187.2200012207031</v>
      </c>
      <c r="BE103" s="5">
        <v>186.50999450683599</v>
      </c>
      <c r="BF103" s="5">
        <v>189.08999633789071</v>
      </c>
      <c r="BG103" s="6">
        <f t="shared" si="18"/>
        <v>-3.8068025026996022E-3</v>
      </c>
      <c r="BH103" s="6">
        <f t="shared" si="19"/>
        <v>1.3644306314567922E-2</v>
      </c>
      <c r="BI103" s="5" t="s">
        <v>214</v>
      </c>
      <c r="BJ103" s="5">
        <v>48</v>
      </c>
      <c r="BK103" s="5">
        <v>89</v>
      </c>
      <c r="BL103" s="5">
        <v>47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10</v>
      </c>
      <c r="BT103" s="5">
        <v>1</v>
      </c>
      <c r="BU103" s="5">
        <v>0</v>
      </c>
      <c r="BV103" s="5">
        <v>0</v>
      </c>
      <c r="BW103" s="5">
        <v>0</v>
      </c>
      <c r="BX103" s="5">
        <v>1</v>
      </c>
      <c r="BY103" s="5">
        <v>1</v>
      </c>
      <c r="BZ103" s="5">
        <v>0</v>
      </c>
      <c r="CA103" s="5">
        <v>0</v>
      </c>
      <c r="CB103" s="5">
        <v>187.99000549316409</v>
      </c>
      <c r="CC103" s="5">
        <v>186.75999450683599</v>
      </c>
      <c r="CD103" s="5">
        <v>188</v>
      </c>
      <c r="CE103" s="6">
        <f t="shared" si="20"/>
        <v>-6.5860517375582184E-3</v>
      </c>
      <c r="CF103" s="6">
        <f t="shared" si="21"/>
        <v>6.595773899808588E-3</v>
      </c>
      <c r="CG103" s="5" t="s">
        <v>481</v>
      </c>
      <c r="CH103" s="5">
        <v>41</v>
      </c>
      <c r="CI103" s="5">
        <v>12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35</v>
      </c>
      <c r="CR103" s="5">
        <v>14</v>
      </c>
      <c r="CS103" s="5">
        <v>18</v>
      </c>
      <c r="CT103" s="5">
        <v>23</v>
      </c>
      <c r="CU103" s="5">
        <v>56</v>
      </c>
      <c r="CV103" s="5">
        <v>0</v>
      </c>
      <c r="CW103" s="5">
        <v>0</v>
      </c>
      <c r="CX103" s="5">
        <v>0</v>
      </c>
      <c r="CY103" s="5">
        <v>0</v>
      </c>
      <c r="CZ103" s="5">
        <v>185.5299987792969</v>
      </c>
      <c r="DA103" s="5">
        <v>187.6199951171875</v>
      </c>
      <c r="DB103" s="5">
        <v>189</v>
      </c>
      <c r="DC103" s="5">
        <v>549</v>
      </c>
      <c r="DD103" s="5">
        <v>148</v>
      </c>
      <c r="DE103" s="5">
        <v>312</v>
      </c>
      <c r="DF103" s="5">
        <v>47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63</v>
      </c>
      <c r="DM103" s="5">
        <v>0</v>
      </c>
      <c r="DN103" s="5">
        <v>7</v>
      </c>
      <c r="DO103" s="5">
        <v>2.2999999999999998</v>
      </c>
      <c r="DP103" s="5" t="s">
        <v>130</v>
      </c>
      <c r="DQ103" s="5">
        <v>404251</v>
      </c>
      <c r="DR103" s="5">
        <v>464357</v>
      </c>
      <c r="DS103" s="5">
        <v>0.94099999999999995</v>
      </c>
      <c r="DT103" s="5">
        <v>0.998</v>
      </c>
      <c r="DU103" s="5">
        <v>2.5299999999999998</v>
      </c>
      <c r="DV103" s="5">
        <v>4.3899999999999997</v>
      </c>
      <c r="DW103" s="5">
        <v>0.3679</v>
      </c>
      <c r="DX103" s="6">
        <f t="shared" si="22"/>
        <v>1.113951813390246E-2</v>
      </c>
      <c r="DY103" s="6">
        <f t="shared" si="23"/>
        <v>7.30161313657407E-3</v>
      </c>
      <c r="DZ103" s="7">
        <f t="shared" si="24"/>
        <v>188.98992373821912</v>
      </c>
      <c r="EA103" s="8">
        <f t="shared" si="25"/>
        <v>1.844113127047653E-2</v>
      </c>
    </row>
    <row r="104" spans="1:131" customFormat="1" hidden="1" x14ac:dyDescent="0.25">
      <c r="A104" s="5">
        <v>95</v>
      </c>
      <c r="B104" s="5" t="s">
        <v>482</v>
      </c>
      <c r="C104" s="5">
        <v>9</v>
      </c>
      <c r="D104" s="5">
        <v>0</v>
      </c>
      <c r="E104" s="5">
        <v>5</v>
      </c>
      <c r="F104" s="5">
        <v>1</v>
      </c>
      <c r="G104" s="5" t="s">
        <v>130</v>
      </c>
      <c r="H104" s="5" t="s">
        <v>130</v>
      </c>
      <c r="I104" s="5">
        <v>6</v>
      </c>
      <c r="J104" s="5">
        <v>0</v>
      </c>
      <c r="K104" s="5" t="s">
        <v>130</v>
      </c>
      <c r="L104" s="5" t="s">
        <v>130</v>
      </c>
      <c r="M104" s="5" t="s">
        <v>384</v>
      </c>
      <c r="N104" s="5">
        <v>6</v>
      </c>
      <c r="O104" s="5">
        <v>15</v>
      </c>
      <c r="P104" s="5">
        <v>49</v>
      </c>
      <c r="Q104" s="5">
        <v>86</v>
      </c>
      <c r="R104" s="5">
        <v>39</v>
      </c>
      <c r="S104" s="5">
        <v>1</v>
      </c>
      <c r="T104" s="5">
        <v>2</v>
      </c>
      <c r="U104" s="5">
        <v>1</v>
      </c>
      <c r="V104" s="5">
        <v>1</v>
      </c>
      <c r="W104" s="5">
        <v>4</v>
      </c>
      <c r="X104" s="5">
        <v>0</v>
      </c>
      <c r="Y104" s="5">
        <v>0</v>
      </c>
      <c r="Z104" s="5">
        <v>1</v>
      </c>
      <c r="AA104" s="5">
        <v>2</v>
      </c>
      <c r="AB104" s="5">
        <v>2</v>
      </c>
      <c r="AC104" s="5">
        <v>3</v>
      </c>
      <c r="AD104" s="5">
        <v>1</v>
      </c>
      <c r="AE104" s="5">
        <v>3</v>
      </c>
      <c r="AF104" s="5">
        <v>218.57000732421881</v>
      </c>
      <c r="AG104" s="5">
        <v>216.87300109863281</v>
      </c>
      <c r="AH104" s="5">
        <v>220.50999450683599</v>
      </c>
      <c r="AI104" s="6">
        <f t="shared" si="16"/>
        <v>-7.8248846882245093E-3</v>
      </c>
      <c r="AJ104" s="6">
        <f t="shared" si="17"/>
        <v>1.6493553574917108E-2</v>
      </c>
      <c r="AK104" s="5" t="s">
        <v>483</v>
      </c>
      <c r="AL104" s="5">
        <v>67</v>
      </c>
      <c r="AM104" s="5">
        <v>54</v>
      </c>
      <c r="AN104" s="5">
        <v>7</v>
      </c>
      <c r="AO104" s="5">
        <v>1</v>
      </c>
      <c r="AP104" s="5">
        <v>0</v>
      </c>
      <c r="AQ104" s="5">
        <v>3</v>
      </c>
      <c r="AR104" s="5">
        <v>8</v>
      </c>
      <c r="AS104" s="5">
        <v>0</v>
      </c>
      <c r="AT104" s="5">
        <v>0</v>
      </c>
      <c r="AU104" s="5">
        <v>19</v>
      </c>
      <c r="AV104" s="5">
        <v>12</v>
      </c>
      <c r="AW104" s="5">
        <v>16</v>
      </c>
      <c r="AX104" s="5">
        <v>7</v>
      </c>
      <c r="AY104" s="5">
        <v>29</v>
      </c>
      <c r="AZ104" s="5">
        <v>2</v>
      </c>
      <c r="BA104" s="5">
        <v>0</v>
      </c>
      <c r="BB104" s="5">
        <v>0</v>
      </c>
      <c r="BC104" s="5">
        <v>0</v>
      </c>
      <c r="BD104" s="5">
        <v>218.1300048828125</v>
      </c>
      <c r="BE104" s="5">
        <v>222.44500732421881</v>
      </c>
      <c r="BF104" s="5">
        <v>225.83999633789071</v>
      </c>
      <c r="BG104" s="6">
        <f t="shared" si="18"/>
        <v>1.9398063788040432E-2</v>
      </c>
      <c r="BH104" s="6">
        <f t="shared" si="19"/>
        <v>1.5032718157648617E-2</v>
      </c>
      <c r="BI104" s="5" t="s">
        <v>460</v>
      </c>
      <c r="BJ104" s="5">
        <v>42</v>
      </c>
      <c r="BK104" s="5">
        <v>55</v>
      </c>
      <c r="BL104" s="5">
        <v>30</v>
      </c>
      <c r="BM104" s="5">
        <v>1</v>
      </c>
      <c r="BN104" s="5">
        <v>0</v>
      </c>
      <c r="BO104" s="5">
        <v>1</v>
      </c>
      <c r="BP104" s="5">
        <v>9</v>
      </c>
      <c r="BQ104" s="5">
        <v>0</v>
      </c>
      <c r="BR104" s="5">
        <v>0</v>
      </c>
      <c r="BS104" s="5">
        <v>8</v>
      </c>
      <c r="BT104" s="5">
        <v>16</v>
      </c>
      <c r="BU104" s="5">
        <v>10</v>
      </c>
      <c r="BV104" s="5">
        <v>8</v>
      </c>
      <c r="BW104" s="5">
        <v>36</v>
      </c>
      <c r="BX104" s="5">
        <v>2</v>
      </c>
      <c r="BY104" s="5">
        <v>70</v>
      </c>
      <c r="BZ104" s="5">
        <v>0</v>
      </c>
      <c r="CA104" s="5">
        <v>0</v>
      </c>
      <c r="CB104" s="5">
        <v>224.0299987792969</v>
      </c>
      <c r="CC104" s="5">
        <v>225.03999328613281</v>
      </c>
      <c r="CD104" s="5">
        <v>227</v>
      </c>
      <c r="CE104" s="6">
        <f t="shared" si="20"/>
        <v>4.4880667302177324E-3</v>
      </c>
      <c r="CF104" s="6">
        <f t="shared" si="21"/>
        <v>8.6343908099876243E-3</v>
      </c>
      <c r="CG104" s="5" t="s">
        <v>484</v>
      </c>
      <c r="CH104" s="5">
        <v>10</v>
      </c>
      <c r="CI104" s="5">
        <v>13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4</v>
      </c>
      <c r="CR104" s="5">
        <v>1</v>
      </c>
      <c r="CS104" s="5">
        <v>4</v>
      </c>
      <c r="CT104" s="5">
        <v>3</v>
      </c>
      <c r="CU104" s="5">
        <v>168</v>
      </c>
      <c r="CV104" s="5">
        <v>0</v>
      </c>
      <c r="CW104" s="5">
        <v>0</v>
      </c>
      <c r="CX104" s="5">
        <v>0</v>
      </c>
      <c r="CY104" s="5">
        <v>0</v>
      </c>
      <c r="CZ104" s="5">
        <v>218.07000732421881</v>
      </c>
      <c r="DA104" s="5">
        <v>221.3699951171875</v>
      </c>
      <c r="DB104" s="5">
        <v>223.5</v>
      </c>
      <c r="DC104" s="5">
        <v>436</v>
      </c>
      <c r="DD104" s="5">
        <v>113</v>
      </c>
      <c r="DE104" s="5">
        <v>285</v>
      </c>
      <c r="DF104" s="5">
        <v>59</v>
      </c>
      <c r="DG104" s="5">
        <v>1</v>
      </c>
      <c r="DH104" s="5">
        <v>127</v>
      </c>
      <c r="DI104" s="5">
        <v>1</v>
      </c>
      <c r="DJ104" s="5">
        <v>126</v>
      </c>
      <c r="DK104" s="5">
        <v>3</v>
      </c>
      <c r="DL104" s="5">
        <v>235</v>
      </c>
      <c r="DM104" s="5">
        <v>3</v>
      </c>
      <c r="DN104" s="5">
        <v>31</v>
      </c>
      <c r="DO104" s="5">
        <v>1.8</v>
      </c>
      <c r="DP104" s="5" t="s">
        <v>130</v>
      </c>
      <c r="DQ104" s="5">
        <v>1685665</v>
      </c>
      <c r="DR104" s="5">
        <v>2729257</v>
      </c>
      <c r="DS104" s="5">
        <v>3.7210000000000001</v>
      </c>
      <c r="DT104" s="5">
        <v>4.1669999999999998</v>
      </c>
      <c r="DU104" s="5">
        <v>1.43</v>
      </c>
      <c r="DV104" s="5">
        <v>1.61</v>
      </c>
      <c r="DW104" s="5">
        <v>0</v>
      </c>
      <c r="DX104" s="6">
        <f t="shared" si="22"/>
        <v>1.4907114178783654E-2</v>
      </c>
      <c r="DY104" s="6">
        <f t="shared" si="23"/>
        <v>9.5302231893176215E-3</v>
      </c>
      <c r="DZ104" s="7">
        <f t="shared" si="24"/>
        <v>223.47970057807245</v>
      </c>
      <c r="EA104" s="8">
        <f t="shared" si="25"/>
        <v>2.4437337368101275E-2</v>
      </c>
    </row>
    <row r="105" spans="1:131" customFormat="1" hidden="1" x14ac:dyDescent="0.25">
      <c r="A105" s="5">
        <v>96</v>
      </c>
      <c r="B105" s="5" t="s">
        <v>485</v>
      </c>
      <c r="C105" s="5">
        <v>9</v>
      </c>
      <c r="D105" s="5">
        <v>0</v>
      </c>
      <c r="E105" s="5">
        <v>6</v>
      </c>
      <c r="F105" s="5">
        <v>0</v>
      </c>
      <c r="G105" s="5" t="s">
        <v>130</v>
      </c>
      <c r="H105" s="5" t="s">
        <v>130</v>
      </c>
      <c r="I105" s="5">
        <v>6</v>
      </c>
      <c r="J105" s="5">
        <v>0</v>
      </c>
      <c r="K105" s="5" t="s">
        <v>130</v>
      </c>
      <c r="L105" s="5" t="s">
        <v>130</v>
      </c>
      <c r="M105" s="5" t="s">
        <v>486</v>
      </c>
      <c r="N105" s="5">
        <v>8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7</v>
      </c>
      <c r="X105" s="5">
        <v>14</v>
      </c>
      <c r="Y105" s="5">
        <v>18</v>
      </c>
      <c r="Z105" s="5">
        <v>21</v>
      </c>
      <c r="AA105" s="5">
        <v>130</v>
      </c>
      <c r="AB105" s="5">
        <v>0</v>
      </c>
      <c r="AC105" s="5">
        <v>0</v>
      </c>
      <c r="AD105" s="5">
        <v>0</v>
      </c>
      <c r="AE105" s="5">
        <v>0</v>
      </c>
      <c r="AF105" s="5">
        <v>86.180000305175781</v>
      </c>
      <c r="AG105" s="5">
        <v>86.209999084472656</v>
      </c>
      <c r="AH105" s="5">
        <v>87.279998779296875</v>
      </c>
      <c r="AI105" s="6">
        <f t="shared" si="16"/>
        <v>3.4797331649982777E-4</v>
      </c>
      <c r="AJ105" s="6">
        <f t="shared" si="17"/>
        <v>1.2259391725358615E-2</v>
      </c>
      <c r="AK105" s="5" t="s">
        <v>452</v>
      </c>
      <c r="AL105" s="5">
        <v>126</v>
      </c>
      <c r="AM105" s="5">
        <v>32</v>
      </c>
      <c r="AN105" s="5">
        <v>9</v>
      </c>
      <c r="AO105" s="5">
        <v>0</v>
      </c>
      <c r="AP105" s="5">
        <v>0</v>
      </c>
      <c r="AQ105" s="5">
        <v>1</v>
      </c>
      <c r="AR105" s="5">
        <v>9</v>
      </c>
      <c r="AS105" s="5">
        <v>0</v>
      </c>
      <c r="AT105" s="5">
        <v>0</v>
      </c>
      <c r="AU105" s="5">
        <v>32</v>
      </c>
      <c r="AV105" s="5">
        <v>4</v>
      </c>
      <c r="AW105" s="5">
        <v>7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86.410003662109375</v>
      </c>
      <c r="BE105" s="5">
        <v>85.870002746582031</v>
      </c>
      <c r="BF105" s="5">
        <v>87.779998779296875</v>
      </c>
      <c r="BG105" s="6">
        <f t="shared" si="18"/>
        <v>-6.2885862146875304E-3</v>
      </c>
      <c r="BH105" s="6">
        <f t="shared" si="19"/>
        <v>2.175889791838681E-2</v>
      </c>
      <c r="BI105" s="5" t="s">
        <v>487</v>
      </c>
      <c r="BJ105" s="5">
        <v>11</v>
      </c>
      <c r="BK105" s="5">
        <v>5</v>
      </c>
      <c r="BL105" s="5">
        <v>17</v>
      </c>
      <c r="BM105" s="5">
        <v>125</v>
      </c>
      <c r="BN105" s="5">
        <v>37</v>
      </c>
      <c r="BO105" s="5">
        <v>0</v>
      </c>
      <c r="BP105" s="5">
        <v>0</v>
      </c>
      <c r="BQ105" s="5">
        <v>0</v>
      </c>
      <c r="BR105" s="5">
        <v>0</v>
      </c>
      <c r="BS105" s="5">
        <v>1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87.44000244140625</v>
      </c>
      <c r="CC105" s="5">
        <v>87.029998779296875</v>
      </c>
      <c r="CD105" s="5">
        <v>88.199996948242188</v>
      </c>
      <c r="CE105" s="6">
        <f t="shared" si="20"/>
        <v>-4.7110613335652474E-3</v>
      </c>
      <c r="CF105" s="6">
        <f t="shared" si="21"/>
        <v>1.3265285821176365E-2</v>
      </c>
      <c r="CG105" s="5" t="s">
        <v>308</v>
      </c>
      <c r="CH105" s="5">
        <v>85</v>
      </c>
      <c r="CI105" s="5">
        <v>95</v>
      </c>
      <c r="CJ105" s="5">
        <v>6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19</v>
      </c>
      <c r="CR105" s="5">
        <v>1</v>
      </c>
      <c r="CS105" s="5">
        <v>0</v>
      </c>
      <c r="CT105" s="5">
        <v>0</v>
      </c>
      <c r="CU105" s="5">
        <v>0</v>
      </c>
      <c r="CV105" s="5">
        <v>1</v>
      </c>
      <c r="CW105" s="5">
        <v>1</v>
      </c>
      <c r="CX105" s="5">
        <v>0</v>
      </c>
      <c r="CY105" s="5">
        <v>0</v>
      </c>
      <c r="CZ105" s="5">
        <v>88.160003662109375</v>
      </c>
      <c r="DA105" s="5">
        <v>88.05999755859375</v>
      </c>
      <c r="DB105" s="5">
        <v>88.930000305175781</v>
      </c>
      <c r="DC105" s="5">
        <v>520</v>
      </c>
      <c r="DD105" s="5">
        <v>124</v>
      </c>
      <c r="DE105" s="5">
        <v>176</v>
      </c>
      <c r="DF105" s="5">
        <v>103</v>
      </c>
      <c r="DG105" s="5">
        <v>0</v>
      </c>
      <c r="DH105" s="5">
        <v>162</v>
      </c>
      <c r="DI105" s="5">
        <v>0</v>
      </c>
      <c r="DJ105" s="5">
        <v>0</v>
      </c>
      <c r="DK105" s="5">
        <v>0</v>
      </c>
      <c r="DL105" s="5">
        <v>130</v>
      </c>
      <c r="DM105" s="5">
        <v>0</v>
      </c>
      <c r="DN105" s="5">
        <v>130</v>
      </c>
      <c r="DO105" s="5">
        <v>2.5</v>
      </c>
      <c r="DP105" s="5" t="s">
        <v>130</v>
      </c>
      <c r="DQ105" s="5">
        <v>1044552</v>
      </c>
      <c r="DR105" s="5">
        <v>1116671</v>
      </c>
      <c r="DS105" s="5">
        <v>0.312</v>
      </c>
      <c r="DT105" s="5">
        <v>0.63700000000000001</v>
      </c>
      <c r="DU105" s="5">
        <v>2.98</v>
      </c>
      <c r="DV105" s="5">
        <v>2.4900000000000002</v>
      </c>
      <c r="DW105" s="5">
        <v>0.47959997999999998</v>
      </c>
      <c r="DX105" s="6">
        <f t="shared" si="22"/>
        <v>-1.1356587132436147E-3</v>
      </c>
      <c r="DY105" s="6">
        <f t="shared" si="23"/>
        <v>9.7830062250814365E-3</v>
      </c>
      <c r="DZ105" s="7">
        <f t="shared" si="24"/>
        <v>88.921489062890132</v>
      </c>
      <c r="EA105" s="8">
        <f t="shared" si="25"/>
        <v>8.6473475118378218E-3</v>
      </c>
    </row>
    <row r="106" spans="1:131" customFormat="1" hidden="1" x14ac:dyDescent="0.25">
      <c r="A106" s="5">
        <v>97</v>
      </c>
      <c r="B106" s="5" t="s">
        <v>488</v>
      </c>
      <c r="C106" s="5">
        <v>9</v>
      </c>
      <c r="D106" s="5">
        <v>1</v>
      </c>
      <c r="E106" s="5">
        <v>6</v>
      </c>
      <c r="F106" s="5">
        <v>0</v>
      </c>
      <c r="G106" s="5" t="s">
        <v>130</v>
      </c>
      <c r="H106" s="5" t="s">
        <v>130</v>
      </c>
      <c r="I106" s="5">
        <v>6</v>
      </c>
      <c r="J106" s="5">
        <v>0</v>
      </c>
      <c r="K106" s="5" t="s">
        <v>130</v>
      </c>
      <c r="L106" s="5" t="s">
        <v>130</v>
      </c>
      <c r="M106" s="5" t="s">
        <v>489</v>
      </c>
      <c r="N106" s="5">
        <v>18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11</v>
      </c>
      <c r="X106" s="5">
        <v>8</v>
      </c>
      <c r="Y106" s="5">
        <v>5</v>
      </c>
      <c r="Z106" s="5">
        <v>19</v>
      </c>
      <c r="AA106" s="5">
        <v>29</v>
      </c>
      <c r="AB106" s="5">
        <v>0</v>
      </c>
      <c r="AC106" s="5">
        <v>0</v>
      </c>
      <c r="AD106" s="5">
        <v>0</v>
      </c>
      <c r="AE106" s="5">
        <v>0</v>
      </c>
      <c r="AF106" s="5">
        <v>92.809997558593764</v>
      </c>
      <c r="AG106" s="5">
        <v>92.949996948242202</v>
      </c>
      <c r="AH106" s="5">
        <v>93.190002441406236</v>
      </c>
      <c r="AI106" s="6">
        <f t="shared" si="16"/>
        <v>1.5061796045716669E-3</v>
      </c>
      <c r="AJ106" s="6">
        <f t="shared" si="17"/>
        <v>2.5754425032334938E-3</v>
      </c>
      <c r="AK106" s="5" t="s">
        <v>490</v>
      </c>
      <c r="AL106" s="5">
        <v>14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12</v>
      </c>
      <c r="AV106" s="5">
        <v>2</v>
      </c>
      <c r="AW106" s="5">
        <v>5</v>
      </c>
      <c r="AX106" s="5">
        <v>3</v>
      </c>
      <c r="AY106" s="5">
        <v>75</v>
      </c>
      <c r="AZ106" s="5">
        <v>0</v>
      </c>
      <c r="BA106" s="5">
        <v>0</v>
      </c>
      <c r="BB106" s="5">
        <v>0</v>
      </c>
      <c r="BC106" s="5">
        <v>0</v>
      </c>
      <c r="BD106" s="5">
        <v>93.019996643066406</v>
      </c>
      <c r="BE106" s="5">
        <v>93.319999694824219</v>
      </c>
      <c r="BF106" s="5">
        <v>93.370002746582045</v>
      </c>
      <c r="BG106" s="6">
        <f t="shared" si="18"/>
        <v>3.2147776761560776E-3</v>
      </c>
      <c r="BH106" s="6">
        <f t="shared" si="19"/>
        <v>5.3553657799010335E-4</v>
      </c>
      <c r="BI106" s="5" t="s">
        <v>491</v>
      </c>
      <c r="BJ106" s="5">
        <v>1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3</v>
      </c>
      <c r="BT106" s="5">
        <v>1</v>
      </c>
      <c r="BU106" s="5">
        <v>3</v>
      </c>
      <c r="BV106" s="5">
        <v>5</v>
      </c>
      <c r="BW106" s="5">
        <v>106</v>
      </c>
      <c r="BX106" s="5">
        <v>0</v>
      </c>
      <c r="BY106" s="5">
        <v>0</v>
      </c>
      <c r="BZ106" s="5">
        <v>0</v>
      </c>
      <c r="CA106" s="5">
        <v>0</v>
      </c>
      <c r="CB106" s="5">
        <v>92.190002441406236</v>
      </c>
      <c r="CC106" s="5">
        <v>91.900001525878906</v>
      </c>
      <c r="CD106" s="5">
        <v>94.75</v>
      </c>
      <c r="CE106" s="6">
        <f t="shared" si="20"/>
        <v>-3.1556138271191525E-3</v>
      </c>
      <c r="CF106" s="6">
        <f t="shared" si="21"/>
        <v>3.0079139568560342E-2</v>
      </c>
      <c r="CG106" s="5" t="s">
        <v>492</v>
      </c>
      <c r="CH106" s="5">
        <v>0</v>
      </c>
      <c r="CI106" s="5">
        <v>4</v>
      </c>
      <c r="CJ106" s="5">
        <v>4</v>
      </c>
      <c r="CK106" s="5">
        <v>7</v>
      </c>
      <c r="CL106" s="5">
        <v>96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94</v>
      </c>
      <c r="DA106" s="5">
        <v>94.720001220703125</v>
      </c>
      <c r="DB106" s="5">
        <v>95</v>
      </c>
      <c r="DC106" s="5">
        <v>48</v>
      </c>
      <c r="DD106" s="5">
        <v>77</v>
      </c>
      <c r="DE106" s="5">
        <v>32</v>
      </c>
      <c r="DF106" s="5">
        <v>65</v>
      </c>
      <c r="DG106" s="5">
        <v>0</v>
      </c>
      <c r="DH106" s="5">
        <v>103</v>
      </c>
      <c r="DI106" s="5">
        <v>0</v>
      </c>
      <c r="DJ106" s="5">
        <v>0</v>
      </c>
      <c r="DK106" s="5">
        <v>0</v>
      </c>
      <c r="DL106" s="5">
        <v>210</v>
      </c>
      <c r="DM106" s="5">
        <v>0</v>
      </c>
      <c r="DN106" s="5">
        <v>104</v>
      </c>
      <c r="DO106" s="5">
        <v>2.7</v>
      </c>
      <c r="DP106" s="5" t="s">
        <v>135</v>
      </c>
      <c r="DQ106" s="5">
        <v>176506</v>
      </c>
      <c r="DR106" s="5">
        <v>129985</v>
      </c>
      <c r="DS106" s="5">
        <v>2.57</v>
      </c>
      <c r="DT106" s="5">
        <v>2.7559999999999998</v>
      </c>
      <c r="DU106" s="5">
        <v>2.3199999999999998</v>
      </c>
      <c r="DV106" s="5">
        <v>4.4800000000000004</v>
      </c>
      <c r="DW106" s="5">
        <v>0</v>
      </c>
      <c r="DX106" s="6">
        <f t="shared" si="22"/>
        <v>7.6013641408796406E-3</v>
      </c>
      <c r="DY106" s="6">
        <f t="shared" si="23"/>
        <v>2.9473555715460176E-3</v>
      </c>
      <c r="DZ106" s="7">
        <f t="shared" si="24"/>
        <v>94.999174744037816</v>
      </c>
      <c r="EA106" s="8">
        <f t="shared" si="25"/>
        <v>1.0548719712425658E-2</v>
      </c>
    </row>
    <row r="107" spans="1:131" customFormat="1" hidden="1" x14ac:dyDescent="0.25">
      <c r="A107" s="5">
        <v>98</v>
      </c>
      <c r="B107" s="5" t="s">
        <v>493</v>
      </c>
      <c r="C107" s="5">
        <v>10</v>
      </c>
      <c r="D107" s="5">
        <v>0</v>
      </c>
      <c r="E107" s="5">
        <v>5</v>
      </c>
      <c r="F107" s="5">
        <v>1</v>
      </c>
      <c r="G107" s="5" t="s">
        <v>130</v>
      </c>
      <c r="H107" s="5" t="s">
        <v>130</v>
      </c>
      <c r="I107" s="5">
        <v>6</v>
      </c>
      <c r="J107" s="5">
        <v>0</v>
      </c>
      <c r="K107" s="5" t="s">
        <v>130</v>
      </c>
      <c r="L107" s="5" t="s">
        <v>130</v>
      </c>
      <c r="M107" s="5" t="s">
        <v>293</v>
      </c>
      <c r="N107" s="5">
        <v>108</v>
      </c>
      <c r="O107" s="5">
        <v>12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67</v>
      </c>
      <c r="X107" s="5">
        <v>10</v>
      </c>
      <c r="Y107" s="5">
        <v>3</v>
      </c>
      <c r="Z107" s="5">
        <v>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138.3800048828125</v>
      </c>
      <c r="AG107" s="5">
        <v>138.8800048828125</v>
      </c>
      <c r="AH107" s="5">
        <v>139.3399963378906</v>
      </c>
      <c r="AI107" s="6">
        <f t="shared" si="16"/>
        <v>3.600230288167805E-3</v>
      </c>
      <c r="AJ107" s="6">
        <f t="shared" si="17"/>
        <v>3.3012162133451151E-3</v>
      </c>
      <c r="AK107" s="5" t="s">
        <v>183</v>
      </c>
      <c r="AL107" s="5">
        <v>60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77</v>
      </c>
      <c r="AV107" s="5">
        <v>15</v>
      </c>
      <c r="AW107" s="5">
        <v>9</v>
      </c>
      <c r="AX107" s="5">
        <v>10</v>
      </c>
      <c r="AY107" s="5">
        <v>43</v>
      </c>
      <c r="AZ107" s="5">
        <v>0</v>
      </c>
      <c r="BA107" s="5">
        <v>0</v>
      </c>
      <c r="BB107" s="5">
        <v>0</v>
      </c>
      <c r="BC107" s="5">
        <v>0</v>
      </c>
      <c r="BD107" s="5">
        <v>139.27000427246091</v>
      </c>
      <c r="BE107" s="5">
        <v>139.6499938964844</v>
      </c>
      <c r="BF107" s="5">
        <v>141.74000549316409</v>
      </c>
      <c r="BG107" s="6">
        <f t="shared" si="18"/>
        <v>2.7210142544307203E-3</v>
      </c>
      <c r="BH107" s="6">
        <f t="shared" si="19"/>
        <v>1.4745389556094612E-2</v>
      </c>
      <c r="BI107" s="5" t="s">
        <v>494</v>
      </c>
      <c r="BJ107" s="5">
        <v>3</v>
      </c>
      <c r="BK107" s="5">
        <v>89</v>
      </c>
      <c r="BL107" s="5">
        <v>94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1</v>
      </c>
      <c r="BU107" s="5">
        <v>0</v>
      </c>
      <c r="BV107" s="5">
        <v>0</v>
      </c>
      <c r="BW107" s="5">
        <v>0</v>
      </c>
      <c r="BX107" s="5">
        <v>1</v>
      </c>
      <c r="BY107" s="5">
        <v>1</v>
      </c>
      <c r="BZ107" s="5">
        <v>0</v>
      </c>
      <c r="CA107" s="5">
        <v>0</v>
      </c>
      <c r="CB107" s="5">
        <v>141.1499938964844</v>
      </c>
      <c r="CC107" s="5">
        <v>140.3999938964844</v>
      </c>
      <c r="CD107" s="5">
        <v>140.72999572753909</v>
      </c>
      <c r="CE107" s="6">
        <f t="shared" si="20"/>
        <v>-5.3418805741043407E-3</v>
      </c>
      <c r="CF107" s="6">
        <f t="shared" si="21"/>
        <v>2.3449288785142297E-3</v>
      </c>
      <c r="CG107" s="5" t="s">
        <v>495</v>
      </c>
      <c r="CH107" s="5">
        <v>12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13</v>
      </c>
      <c r="CR107" s="5">
        <v>4</v>
      </c>
      <c r="CS107" s="5">
        <v>9</v>
      </c>
      <c r="CT107" s="5">
        <v>25</v>
      </c>
      <c r="CU107" s="5">
        <v>135</v>
      </c>
      <c r="CV107" s="5">
        <v>0</v>
      </c>
      <c r="CW107" s="5">
        <v>0</v>
      </c>
      <c r="CX107" s="5">
        <v>0</v>
      </c>
      <c r="CY107" s="5">
        <v>0</v>
      </c>
      <c r="CZ107" s="5">
        <v>139.0299987792969</v>
      </c>
      <c r="DA107" s="5">
        <v>139.94999694824219</v>
      </c>
      <c r="DB107" s="5">
        <v>142.2200012207031</v>
      </c>
      <c r="DC107" s="5">
        <v>378</v>
      </c>
      <c r="DD107" s="5">
        <v>244</v>
      </c>
      <c r="DE107" s="5">
        <v>180</v>
      </c>
      <c r="DF107" s="5">
        <v>192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178</v>
      </c>
      <c r="DM107" s="5">
        <v>0</v>
      </c>
      <c r="DN107" s="5">
        <v>43</v>
      </c>
      <c r="DO107" s="5">
        <v>2.1</v>
      </c>
      <c r="DP107" s="5" t="s">
        <v>130</v>
      </c>
      <c r="DQ107" s="5">
        <v>902519</v>
      </c>
      <c r="DR107" s="5">
        <v>711728</v>
      </c>
      <c r="DS107" s="5">
        <v>0.17</v>
      </c>
      <c r="DT107" s="5">
        <v>0.63</v>
      </c>
      <c r="DU107" s="5">
        <v>5.33</v>
      </c>
      <c r="DV107" s="5">
        <v>2.71</v>
      </c>
      <c r="DW107" s="5">
        <v>0.97040004000000002</v>
      </c>
      <c r="DX107" s="6">
        <f t="shared" si="22"/>
        <v>6.5737634084088725E-3</v>
      </c>
      <c r="DY107" s="6">
        <f t="shared" si="23"/>
        <v>1.5961216797756972E-2</v>
      </c>
      <c r="DZ107" s="7">
        <f t="shared" si="24"/>
        <v>142.18376919037851</v>
      </c>
      <c r="EA107" s="8">
        <f t="shared" si="25"/>
        <v>2.2534980206165844E-2</v>
      </c>
    </row>
    <row r="108" spans="1:131" customFormat="1" hidden="1" x14ac:dyDescent="0.25">
      <c r="A108" s="5">
        <v>99</v>
      </c>
      <c r="B108" s="5" t="s">
        <v>496</v>
      </c>
      <c r="C108" s="5">
        <v>9</v>
      </c>
      <c r="D108" s="5">
        <v>0</v>
      </c>
      <c r="E108" s="5">
        <v>6</v>
      </c>
      <c r="F108" s="5">
        <v>0</v>
      </c>
      <c r="G108" s="5" t="s">
        <v>130</v>
      </c>
      <c r="H108" s="5" t="s">
        <v>130</v>
      </c>
      <c r="I108" s="5">
        <v>6</v>
      </c>
      <c r="J108" s="5">
        <v>0</v>
      </c>
      <c r="K108" s="5" t="s">
        <v>130</v>
      </c>
      <c r="L108" s="5" t="s">
        <v>130</v>
      </c>
      <c r="M108" s="5" t="s">
        <v>193</v>
      </c>
      <c r="N108" s="5">
        <v>56</v>
      </c>
      <c r="O108" s="5">
        <v>43</v>
      </c>
      <c r="P108" s="5">
        <v>7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14</v>
      </c>
      <c r="AB108" s="5">
        <v>1</v>
      </c>
      <c r="AC108" s="5">
        <v>14</v>
      </c>
      <c r="AD108" s="5">
        <v>0</v>
      </c>
      <c r="AE108" s="5">
        <v>0</v>
      </c>
      <c r="AF108" s="5">
        <v>518.3499755859375</v>
      </c>
      <c r="AG108" s="5">
        <v>515.79998779296875</v>
      </c>
      <c r="AH108" s="5">
        <v>525.5</v>
      </c>
      <c r="AI108" s="6">
        <f t="shared" si="16"/>
        <v>-4.9437531084088882E-3</v>
      </c>
      <c r="AJ108" s="6">
        <f t="shared" si="17"/>
        <v>1.8458634076177427E-2</v>
      </c>
      <c r="AK108" s="5" t="s">
        <v>497</v>
      </c>
      <c r="AL108" s="5">
        <v>7</v>
      </c>
      <c r="AM108" s="5">
        <v>19</v>
      </c>
      <c r="AN108" s="5">
        <v>68</v>
      </c>
      <c r="AO108" s="5">
        <v>24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2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525.1099853515625</v>
      </c>
      <c r="BE108" s="5">
        <v>525.1099853515625</v>
      </c>
      <c r="BF108" s="5">
        <v>531.219970703125</v>
      </c>
      <c r="BG108" s="6">
        <f t="shared" si="18"/>
        <v>0</v>
      </c>
      <c r="BH108" s="6">
        <f t="shared" si="19"/>
        <v>1.1501799044707051E-2</v>
      </c>
      <c r="BI108" s="5" t="s">
        <v>184</v>
      </c>
      <c r="BJ108" s="5">
        <v>41</v>
      </c>
      <c r="BK108" s="5">
        <v>8</v>
      </c>
      <c r="BL108" s="5">
        <v>2</v>
      </c>
      <c r="BM108" s="5">
        <v>0</v>
      </c>
      <c r="BN108" s="5">
        <v>0</v>
      </c>
      <c r="BO108" s="5">
        <v>1</v>
      </c>
      <c r="BP108" s="5">
        <v>2</v>
      </c>
      <c r="BQ108" s="5">
        <v>0</v>
      </c>
      <c r="BR108" s="5">
        <v>0</v>
      </c>
      <c r="BS108" s="5">
        <v>48</v>
      </c>
      <c r="BT108" s="5">
        <v>5</v>
      </c>
      <c r="BU108" s="5">
        <v>6</v>
      </c>
      <c r="BV108" s="5">
        <v>10</v>
      </c>
      <c r="BW108" s="5">
        <v>1</v>
      </c>
      <c r="BX108" s="5">
        <v>0</v>
      </c>
      <c r="BY108" s="5">
        <v>0</v>
      </c>
      <c r="BZ108" s="5">
        <v>0</v>
      </c>
      <c r="CA108" s="5">
        <v>0</v>
      </c>
      <c r="CB108" s="5">
        <v>524.780029296875</v>
      </c>
      <c r="CC108" s="5">
        <v>525.92999267578125</v>
      </c>
      <c r="CD108" s="5">
        <v>529.3900146484375</v>
      </c>
      <c r="CE108" s="6">
        <f t="shared" si="20"/>
        <v>2.1865331791700582E-3</v>
      </c>
      <c r="CF108" s="6">
        <f t="shared" si="21"/>
        <v>6.5358655753150474E-3</v>
      </c>
      <c r="CG108" s="5" t="s">
        <v>300</v>
      </c>
      <c r="CH108" s="5">
        <v>3</v>
      </c>
      <c r="CI108" s="5">
        <v>1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9</v>
      </c>
      <c r="CR108" s="5">
        <v>3</v>
      </c>
      <c r="CS108" s="5">
        <v>4</v>
      </c>
      <c r="CT108" s="5">
        <v>4</v>
      </c>
      <c r="CU108" s="5">
        <v>76</v>
      </c>
      <c r="CV108" s="5">
        <v>0</v>
      </c>
      <c r="CW108" s="5">
        <v>0</v>
      </c>
      <c r="CX108" s="5">
        <v>0</v>
      </c>
      <c r="CY108" s="5">
        <v>0</v>
      </c>
      <c r="CZ108" s="5">
        <v>521.57000732421875</v>
      </c>
      <c r="DA108" s="5">
        <v>530.15997314453125</v>
      </c>
      <c r="DB108" s="5">
        <v>534.6199951171875</v>
      </c>
      <c r="DC108" s="5">
        <v>279</v>
      </c>
      <c r="DD108" s="5">
        <v>91</v>
      </c>
      <c r="DE108" s="5">
        <v>224</v>
      </c>
      <c r="DF108" s="5">
        <v>2</v>
      </c>
      <c r="DG108" s="5">
        <v>0</v>
      </c>
      <c r="DH108" s="5">
        <v>24</v>
      </c>
      <c r="DI108" s="5">
        <v>0</v>
      </c>
      <c r="DJ108" s="5">
        <v>24</v>
      </c>
      <c r="DK108" s="5">
        <v>0</v>
      </c>
      <c r="DL108" s="5">
        <v>91</v>
      </c>
      <c r="DM108" s="5">
        <v>0</v>
      </c>
      <c r="DN108" s="5">
        <v>14</v>
      </c>
      <c r="DO108" s="5">
        <v>1.7</v>
      </c>
      <c r="DP108" s="5" t="s">
        <v>130</v>
      </c>
      <c r="DQ108" s="5">
        <v>90599</v>
      </c>
      <c r="DR108" s="5">
        <v>157100</v>
      </c>
      <c r="DS108" s="5">
        <v>1.1639999999999999</v>
      </c>
      <c r="DT108" s="5">
        <v>1.3</v>
      </c>
      <c r="DU108" s="5">
        <v>2.58</v>
      </c>
      <c r="DV108" s="5">
        <v>2.81</v>
      </c>
      <c r="DW108" s="5">
        <v>0</v>
      </c>
      <c r="DX108" s="6">
        <f t="shared" si="22"/>
        <v>1.6202592152257278E-2</v>
      </c>
      <c r="DY108" s="6">
        <f t="shared" si="23"/>
        <v>8.3424151984413664E-3</v>
      </c>
      <c r="DZ108" s="7">
        <f t="shared" si="24"/>
        <v>534.5827877620975</v>
      </c>
      <c r="EA108" s="8">
        <f t="shared" si="25"/>
        <v>2.4545007350698644E-2</v>
      </c>
    </row>
    <row r="109" spans="1:131" customFormat="1" hidden="1" x14ac:dyDescent="0.25">
      <c r="A109" s="5">
        <v>100</v>
      </c>
      <c r="B109" s="5" t="s">
        <v>498</v>
      </c>
      <c r="C109" s="5">
        <v>10</v>
      </c>
      <c r="D109" s="5">
        <v>0</v>
      </c>
      <c r="E109" s="5">
        <v>5</v>
      </c>
      <c r="F109" s="5">
        <v>1</v>
      </c>
      <c r="G109" s="5" t="s">
        <v>130</v>
      </c>
      <c r="H109" s="5" t="s">
        <v>130</v>
      </c>
      <c r="I109" s="5">
        <v>6</v>
      </c>
      <c r="J109" s="5">
        <v>0</v>
      </c>
      <c r="K109" s="5" t="s">
        <v>130</v>
      </c>
      <c r="L109" s="5" t="s">
        <v>130</v>
      </c>
      <c r="M109" s="5" t="s">
        <v>430</v>
      </c>
      <c r="N109" s="5">
        <v>51</v>
      </c>
      <c r="O109" s="5">
        <v>28</v>
      </c>
      <c r="P109" s="5">
        <v>107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16</v>
      </c>
      <c r="X109" s="5">
        <v>4</v>
      </c>
      <c r="Y109" s="5">
        <v>2</v>
      </c>
      <c r="Z109" s="5">
        <v>0</v>
      </c>
      <c r="AA109" s="5">
        <v>0</v>
      </c>
      <c r="AB109" s="5">
        <v>1</v>
      </c>
      <c r="AC109" s="5">
        <v>6</v>
      </c>
      <c r="AD109" s="5">
        <v>0</v>
      </c>
      <c r="AE109" s="5">
        <v>0</v>
      </c>
      <c r="AF109" s="5">
        <v>286.57998657226563</v>
      </c>
      <c r="AG109" s="5">
        <v>285.6300048828125</v>
      </c>
      <c r="AH109" s="5">
        <v>293.08999633789063</v>
      </c>
      <c r="AI109" s="6">
        <f t="shared" si="16"/>
        <v>-3.325917001762102E-3</v>
      </c>
      <c r="AJ109" s="6">
        <f t="shared" si="17"/>
        <v>2.5452903709745955E-2</v>
      </c>
      <c r="AK109" s="5" t="s">
        <v>253</v>
      </c>
      <c r="AL109" s="5">
        <v>3</v>
      </c>
      <c r="AM109" s="5">
        <v>5</v>
      </c>
      <c r="AN109" s="5">
        <v>30</v>
      </c>
      <c r="AO109" s="5">
        <v>85</v>
      </c>
      <c r="AP109" s="5">
        <v>72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290.79000854492188</v>
      </c>
      <c r="BE109" s="5">
        <v>294.73001098632813</v>
      </c>
      <c r="BF109" s="5">
        <v>294.760009765625</v>
      </c>
      <c r="BG109" s="6">
        <f t="shared" si="18"/>
        <v>1.336817526054046E-2</v>
      </c>
      <c r="BH109" s="6">
        <f t="shared" si="19"/>
        <v>1.0177357274732124E-4</v>
      </c>
      <c r="BI109" s="5" t="s">
        <v>499</v>
      </c>
      <c r="BJ109" s="5">
        <v>1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1</v>
      </c>
      <c r="BU109" s="5">
        <v>0</v>
      </c>
      <c r="BV109" s="5">
        <v>0</v>
      </c>
      <c r="BW109" s="5">
        <v>194</v>
      </c>
      <c r="BX109" s="5">
        <v>0</v>
      </c>
      <c r="BY109" s="5">
        <v>0</v>
      </c>
      <c r="BZ109" s="5">
        <v>0</v>
      </c>
      <c r="CA109" s="5">
        <v>0</v>
      </c>
      <c r="CB109" s="5">
        <v>290.8900146484375</v>
      </c>
      <c r="CC109" s="5">
        <v>289.510009765625</v>
      </c>
      <c r="CD109" s="5">
        <v>291.14999389648438</v>
      </c>
      <c r="CE109" s="6">
        <f t="shared" si="20"/>
        <v>-4.7666914312554098E-3</v>
      </c>
      <c r="CF109" s="6">
        <f t="shared" si="21"/>
        <v>5.632780921309144E-3</v>
      </c>
      <c r="CG109" s="5" t="s">
        <v>500</v>
      </c>
      <c r="CH109" s="5">
        <v>94</v>
      </c>
      <c r="CI109" s="5">
        <v>3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60</v>
      </c>
      <c r="CR109" s="5">
        <v>32</v>
      </c>
      <c r="CS109" s="5">
        <v>18</v>
      </c>
      <c r="CT109" s="5">
        <v>5</v>
      </c>
      <c r="CU109" s="5">
        <v>3</v>
      </c>
      <c r="CV109" s="5">
        <v>0</v>
      </c>
      <c r="CW109" s="5">
        <v>0</v>
      </c>
      <c r="CX109" s="5">
        <v>0</v>
      </c>
      <c r="CY109" s="5">
        <v>0</v>
      </c>
      <c r="CZ109" s="5">
        <v>287.80999755859369</v>
      </c>
      <c r="DA109" s="5">
        <v>288.82998657226563</v>
      </c>
      <c r="DB109" s="5">
        <v>292.39999389648438</v>
      </c>
      <c r="DC109" s="5">
        <v>407</v>
      </c>
      <c r="DD109" s="5">
        <v>139</v>
      </c>
      <c r="DE109" s="5">
        <v>309</v>
      </c>
      <c r="DF109" s="5">
        <v>23</v>
      </c>
      <c r="DG109" s="5">
        <v>0</v>
      </c>
      <c r="DH109" s="5">
        <v>157</v>
      </c>
      <c r="DI109" s="5">
        <v>0</v>
      </c>
      <c r="DJ109" s="5">
        <v>157</v>
      </c>
      <c r="DK109" s="5">
        <v>0</v>
      </c>
      <c r="DL109" s="5">
        <v>197</v>
      </c>
      <c r="DM109" s="5">
        <v>0</v>
      </c>
      <c r="DN109" s="5">
        <v>0</v>
      </c>
      <c r="DO109" s="5">
        <v>2.1</v>
      </c>
      <c r="DP109" s="5" t="s">
        <v>130</v>
      </c>
      <c r="DQ109" s="5">
        <v>1099895</v>
      </c>
      <c r="DR109" s="5">
        <v>1772057</v>
      </c>
      <c r="DS109" s="5">
        <v>1.4990000000000001</v>
      </c>
      <c r="DT109" s="5">
        <v>1.6</v>
      </c>
      <c r="DU109" s="5">
        <v>0.5</v>
      </c>
      <c r="DV109" s="5">
        <v>1.23</v>
      </c>
      <c r="DW109" s="5">
        <v>0.23050000000000001</v>
      </c>
      <c r="DX109" s="6">
        <f t="shared" si="22"/>
        <v>3.5314512380685281E-3</v>
      </c>
      <c r="DY109" s="6">
        <f t="shared" si="23"/>
        <v>1.2209327629064903E-2</v>
      </c>
      <c r="DZ109" s="7">
        <f t="shared" si="24"/>
        <v>292.35640650742482</v>
      </c>
      <c r="EA109" s="8">
        <f t="shared" si="25"/>
        <v>1.5740778867133431E-2</v>
      </c>
    </row>
    <row r="110" spans="1:131" customFormat="1" hidden="1" x14ac:dyDescent="0.25">
      <c r="A110" s="5">
        <v>101</v>
      </c>
      <c r="B110" s="5" t="s">
        <v>501</v>
      </c>
      <c r="C110" s="5">
        <v>9</v>
      </c>
      <c r="D110" s="5">
        <v>0</v>
      </c>
      <c r="E110" s="5">
        <v>5</v>
      </c>
      <c r="F110" s="5">
        <v>1</v>
      </c>
      <c r="G110" s="5" t="s">
        <v>130</v>
      </c>
      <c r="H110" s="5" t="s">
        <v>130</v>
      </c>
      <c r="I110" s="5">
        <v>5</v>
      </c>
      <c r="J110" s="5">
        <v>1</v>
      </c>
      <c r="K110" s="5" t="s">
        <v>130</v>
      </c>
      <c r="L110" s="5" t="s">
        <v>130</v>
      </c>
      <c r="M110" s="5" t="s">
        <v>282</v>
      </c>
      <c r="N110" s="5">
        <v>164</v>
      </c>
      <c r="O110" s="5">
        <v>17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30</v>
      </c>
      <c r="X110" s="5">
        <v>2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124.2900009155273</v>
      </c>
      <c r="AG110" s="5">
        <v>124.2900009155273</v>
      </c>
      <c r="AH110" s="5">
        <v>124.63999938964839</v>
      </c>
      <c r="AI110" s="6">
        <f t="shared" si="16"/>
        <v>0</v>
      </c>
      <c r="AJ110" s="6">
        <f t="shared" si="17"/>
        <v>2.8080750628610707E-3</v>
      </c>
      <c r="AK110" s="5" t="s">
        <v>406</v>
      </c>
      <c r="AL110" s="5">
        <v>141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72</v>
      </c>
      <c r="AV110" s="5">
        <v>23</v>
      </c>
      <c r="AW110" s="5">
        <v>1</v>
      </c>
      <c r="AX110" s="5">
        <v>2</v>
      </c>
      <c r="AY110" s="5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124.129997253418</v>
      </c>
      <c r="BE110" s="5">
        <v>124.0400009155273</v>
      </c>
      <c r="BF110" s="5">
        <v>124.6999969482422</v>
      </c>
      <c r="BG110" s="6">
        <f t="shared" si="18"/>
        <v>-7.2554286703030435E-4</v>
      </c>
      <c r="BH110" s="6">
        <f t="shared" si="19"/>
        <v>5.2926708008568246E-3</v>
      </c>
      <c r="BI110" s="5" t="s">
        <v>502</v>
      </c>
      <c r="BJ110" s="5">
        <v>99</v>
      </c>
      <c r="BK110" s="5">
        <v>1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50</v>
      </c>
      <c r="BT110" s="5">
        <v>4</v>
      </c>
      <c r="BU110" s="5">
        <v>11</v>
      </c>
      <c r="BV110" s="5">
        <v>7</v>
      </c>
      <c r="BW110" s="5">
        <v>36</v>
      </c>
      <c r="BX110" s="5">
        <v>0</v>
      </c>
      <c r="BY110" s="5">
        <v>0</v>
      </c>
      <c r="BZ110" s="5">
        <v>0</v>
      </c>
      <c r="CA110" s="5">
        <v>0</v>
      </c>
      <c r="CB110" s="5">
        <v>124.5</v>
      </c>
      <c r="CC110" s="5">
        <v>124.7900009155273</v>
      </c>
      <c r="CD110" s="5">
        <v>125.0500030517578</v>
      </c>
      <c r="CE110" s="6">
        <f t="shared" si="20"/>
        <v>2.323911478481433E-3</v>
      </c>
      <c r="CF110" s="6">
        <f t="shared" si="21"/>
        <v>2.0791853649366754E-3</v>
      </c>
      <c r="CG110" s="5" t="s">
        <v>503</v>
      </c>
      <c r="CH110" s="5">
        <v>6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10</v>
      </c>
      <c r="CR110" s="5">
        <v>19</v>
      </c>
      <c r="CS110" s="5">
        <v>18</v>
      </c>
      <c r="CT110" s="5">
        <v>47</v>
      </c>
      <c r="CU110" s="5">
        <v>97</v>
      </c>
      <c r="CV110" s="5">
        <v>0</v>
      </c>
      <c r="CW110" s="5">
        <v>0</v>
      </c>
      <c r="CX110" s="5">
        <v>0</v>
      </c>
      <c r="CY110" s="5">
        <v>0</v>
      </c>
      <c r="CZ110" s="5">
        <v>123.84999847412109</v>
      </c>
      <c r="DA110" s="5">
        <v>124.6600036621094</v>
      </c>
      <c r="DB110" s="5">
        <v>126.3000030517578</v>
      </c>
      <c r="DC110" s="5">
        <v>428</v>
      </c>
      <c r="DD110" s="5">
        <v>296</v>
      </c>
      <c r="DE110" s="5">
        <v>322</v>
      </c>
      <c r="DF110" s="5">
        <v>130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134</v>
      </c>
      <c r="DM110" s="5">
        <v>0</v>
      </c>
      <c r="DN110" s="5">
        <v>1</v>
      </c>
      <c r="DO110" s="5">
        <v>1.8</v>
      </c>
      <c r="DP110" s="5" t="s">
        <v>130</v>
      </c>
      <c r="DQ110" s="5">
        <v>2278276</v>
      </c>
      <c r="DR110" s="5">
        <v>3191571</v>
      </c>
      <c r="DS110" s="5">
        <v>0.217</v>
      </c>
      <c r="DT110" s="5">
        <v>1.0369999999999999</v>
      </c>
      <c r="DU110" s="5">
        <v>1.2</v>
      </c>
      <c r="DV110" s="5">
        <v>3.61</v>
      </c>
      <c r="DW110" s="5">
        <v>0</v>
      </c>
      <c r="DX110" s="6">
        <f t="shared" si="22"/>
        <v>6.4977150986119669E-3</v>
      </c>
      <c r="DY110" s="6">
        <f t="shared" si="23"/>
        <v>1.2984951306583281E-2</v>
      </c>
      <c r="DZ110" s="7">
        <f t="shared" si="24"/>
        <v>126.27870773954039</v>
      </c>
      <c r="EA110" s="8">
        <f t="shared" si="25"/>
        <v>1.9482666405195248E-2</v>
      </c>
    </row>
    <row r="111" spans="1:131" customFormat="1" hidden="1" x14ac:dyDescent="0.25">
      <c r="A111" s="5">
        <v>102</v>
      </c>
      <c r="B111" s="5" t="s">
        <v>504</v>
      </c>
      <c r="C111" s="5">
        <v>10</v>
      </c>
      <c r="D111" s="5">
        <v>0</v>
      </c>
      <c r="E111" s="5">
        <v>5</v>
      </c>
      <c r="F111" s="5">
        <v>1</v>
      </c>
      <c r="G111" s="5" t="s">
        <v>130</v>
      </c>
      <c r="H111" s="5" t="s">
        <v>130</v>
      </c>
      <c r="I111" s="5">
        <v>6</v>
      </c>
      <c r="J111" s="5">
        <v>0</v>
      </c>
      <c r="K111" s="5" t="s">
        <v>130</v>
      </c>
      <c r="L111" s="5" t="s">
        <v>130</v>
      </c>
      <c r="M111" s="5" t="s">
        <v>273</v>
      </c>
      <c r="N111" s="5">
        <v>63</v>
      </c>
      <c r="O111" s="5">
        <v>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33</v>
      </c>
      <c r="X111" s="5">
        <v>20</v>
      </c>
      <c r="Y111" s="5">
        <v>16</v>
      </c>
      <c r="Z111" s="5">
        <v>17</v>
      </c>
      <c r="AA111" s="5">
        <v>46</v>
      </c>
      <c r="AB111" s="5">
        <v>0</v>
      </c>
      <c r="AC111" s="5">
        <v>0</v>
      </c>
      <c r="AD111" s="5">
        <v>0</v>
      </c>
      <c r="AE111" s="5">
        <v>0</v>
      </c>
      <c r="AF111" s="5">
        <v>172.72999572753909</v>
      </c>
      <c r="AG111" s="5">
        <v>170.69999694824219</v>
      </c>
      <c r="AH111" s="5">
        <v>176.9750061035156</v>
      </c>
      <c r="AI111" s="6">
        <f t="shared" si="16"/>
        <v>-1.1892201614464026E-2</v>
      </c>
      <c r="AJ111" s="6">
        <f t="shared" si="17"/>
        <v>3.5457035959094996E-2</v>
      </c>
      <c r="AK111" s="5" t="s">
        <v>410</v>
      </c>
      <c r="AL111" s="5">
        <v>6</v>
      </c>
      <c r="AM111" s="5">
        <v>14</v>
      </c>
      <c r="AN111" s="5">
        <v>12</v>
      </c>
      <c r="AO111" s="5">
        <v>11</v>
      </c>
      <c r="AP111" s="5">
        <v>139</v>
      </c>
      <c r="AQ111" s="5">
        <v>1</v>
      </c>
      <c r="AR111" s="5">
        <v>3</v>
      </c>
      <c r="AS111" s="5">
        <v>0</v>
      </c>
      <c r="AT111" s="5">
        <v>0</v>
      </c>
      <c r="AU111" s="5">
        <v>1</v>
      </c>
      <c r="AV111" s="5">
        <v>0</v>
      </c>
      <c r="AW111" s="5">
        <v>1</v>
      </c>
      <c r="AX111" s="5">
        <v>2</v>
      </c>
      <c r="AY111" s="5">
        <v>1</v>
      </c>
      <c r="AZ111" s="5">
        <v>1</v>
      </c>
      <c r="BA111" s="5">
        <v>4</v>
      </c>
      <c r="BB111" s="5">
        <v>1</v>
      </c>
      <c r="BC111" s="5">
        <v>4</v>
      </c>
      <c r="BD111" s="5">
        <v>176.2799987792969</v>
      </c>
      <c r="BE111" s="5">
        <v>178.21000671386719</v>
      </c>
      <c r="BF111" s="5">
        <v>181.8800048828125</v>
      </c>
      <c r="BG111" s="6">
        <f t="shared" si="18"/>
        <v>1.0829963873291826E-2</v>
      </c>
      <c r="BH111" s="6">
        <f t="shared" si="19"/>
        <v>2.0178128823506114E-2</v>
      </c>
      <c r="BI111" s="5" t="s">
        <v>505</v>
      </c>
      <c r="BJ111" s="5">
        <v>47</v>
      </c>
      <c r="BK111" s="5">
        <v>15</v>
      </c>
      <c r="BL111" s="5">
        <v>17</v>
      </c>
      <c r="BM111" s="5">
        <v>9</v>
      </c>
      <c r="BN111" s="5">
        <v>1</v>
      </c>
      <c r="BO111" s="5">
        <v>2</v>
      </c>
      <c r="BP111" s="5">
        <v>27</v>
      </c>
      <c r="BQ111" s="5">
        <v>1</v>
      </c>
      <c r="BR111" s="5">
        <v>1</v>
      </c>
      <c r="BS111" s="5">
        <v>17</v>
      </c>
      <c r="BT111" s="5">
        <v>13</v>
      </c>
      <c r="BU111" s="5">
        <v>19</v>
      </c>
      <c r="BV111" s="5">
        <v>22</v>
      </c>
      <c r="BW111" s="5">
        <v>48</v>
      </c>
      <c r="BX111" s="5">
        <v>2</v>
      </c>
      <c r="BY111" s="5">
        <v>4</v>
      </c>
      <c r="BZ111" s="5">
        <v>1</v>
      </c>
      <c r="CA111" s="5">
        <v>0</v>
      </c>
      <c r="CB111" s="5">
        <v>178.99000549316409</v>
      </c>
      <c r="CC111" s="5">
        <v>178.8500061035156</v>
      </c>
      <c r="CD111" s="5">
        <v>180.53999328613281</v>
      </c>
      <c r="CE111" s="6">
        <f t="shared" si="20"/>
        <v>-7.8277542561266955E-4</v>
      </c>
      <c r="CF111" s="6">
        <f t="shared" si="21"/>
        <v>9.3607358228866566E-3</v>
      </c>
      <c r="CG111" s="5" t="s">
        <v>334</v>
      </c>
      <c r="CH111" s="5">
        <v>9</v>
      </c>
      <c r="CI111" s="5">
        <v>7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4</v>
      </c>
      <c r="CR111" s="5">
        <v>3</v>
      </c>
      <c r="CS111" s="5">
        <v>6</v>
      </c>
      <c r="CT111" s="5">
        <v>8</v>
      </c>
      <c r="CU111" s="5">
        <v>159</v>
      </c>
      <c r="CV111" s="5">
        <v>0</v>
      </c>
      <c r="CW111" s="5">
        <v>0</v>
      </c>
      <c r="CX111" s="5">
        <v>0</v>
      </c>
      <c r="CY111" s="5">
        <v>0</v>
      </c>
      <c r="CZ111" s="5">
        <v>173.9100036621094</v>
      </c>
      <c r="DA111" s="5">
        <v>176.25</v>
      </c>
      <c r="DB111" s="5">
        <v>179.66999816894531</v>
      </c>
      <c r="DC111" s="5">
        <v>214</v>
      </c>
      <c r="DD111" s="5">
        <v>182</v>
      </c>
      <c r="DE111" s="5">
        <v>110</v>
      </c>
      <c r="DF111" s="5">
        <v>90</v>
      </c>
      <c r="DG111" s="5">
        <v>1</v>
      </c>
      <c r="DH111" s="5">
        <v>160</v>
      </c>
      <c r="DI111" s="5">
        <v>0</v>
      </c>
      <c r="DJ111" s="5">
        <v>150</v>
      </c>
      <c r="DK111" s="5">
        <v>4</v>
      </c>
      <c r="DL111" s="5">
        <v>254</v>
      </c>
      <c r="DM111" s="5">
        <v>4</v>
      </c>
      <c r="DN111" s="5">
        <v>47</v>
      </c>
      <c r="DO111" s="5">
        <v>1.9</v>
      </c>
      <c r="DP111" s="5" t="s">
        <v>130</v>
      </c>
      <c r="DQ111" s="5">
        <v>723128</v>
      </c>
      <c r="DR111" s="5">
        <v>718371</v>
      </c>
      <c r="DS111" s="5">
        <v>6.3109999999999999</v>
      </c>
      <c r="DT111" s="5">
        <v>6.6539999999999999</v>
      </c>
      <c r="DU111" s="5">
        <v>11.5</v>
      </c>
      <c r="DV111" s="5">
        <v>3.22</v>
      </c>
      <c r="DW111" s="5">
        <v>0</v>
      </c>
      <c r="DX111" s="6">
        <f t="shared" si="22"/>
        <v>1.3276574966755161E-2</v>
      </c>
      <c r="DY111" s="6">
        <f t="shared" si="23"/>
        <v>1.9034887314516746E-2</v>
      </c>
      <c r="DZ111" s="7">
        <f t="shared" si="24"/>
        <v>179.60489888918357</v>
      </c>
      <c r="EA111" s="8">
        <f t="shared" si="25"/>
        <v>3.2311462281271908E-2</v>
      </c>
    </row>
    <row r="112" spans="1:131" customFormat="1" hidden="1" x14ac:dyDescent="0.25">
      <c r="A112" s="5">
        <v>103</v>
      </c>
      <c r="B112" s="5" t="s">
        <v>506</v>
      </c>
      <c r="C112" s="5">
        <v>9</v>
      </c>
      <c r="D112" s="5">
        <v>0</v>
      </c>
      <c r="E112" s="5">
        <v>6</v>
      </c>
      <c r="F112" s="5">
        <v>0</v>
      </c>
      <c r="G112" s="5" t="s">
        <v>130</v>
      </c>
      <c r="H112" s="5" t="s">
        <v>130</v>
      </c>
      <c r="I112" s="5">
        <v>6</v>
      </c>
      <c r="J112" s="5">
        <v>0</v>
      </c>
      <c r="K112" s="5" t="s">
        <v>130</v>
      </c>
      <c r="L112" s="5" t="s">
        <v>130</v>
      </c>
      <c r="M112" s="5" t="s">
        <v>174</v>
      </c>
      <c r="N112" s="5">
        <v>95</v>
      </c>
      <c r="O112" s="5">
        <v>30</v>
      </c>
      <c r="P112" s="5">
        <v>5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35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286.42001342773438</v>
      </c>
      <c r="AG112" s="5">
        <v>286.67999267578119</v>
      </c>
      <c r="AH112" s="5">
        <v>288.35000610351563</v>
      </c>
      <c r="AI112" s="6">
        <f t="shared" si="16"/>
        <v>9.0686219718461025E-4</v>
      </c>
      <c r="AJ112" s="6">
        <f t="shared" si="17"/>
        <v>5.7916191863540689E-3</v>
      </c>
      <c r="AK112" s="5" t="s">
        <v>155</v>
      </c>
      <c r="AL112" s="5">
        <v>85</v>
      </c>
      <c r="AM112" s="5">
        <v>4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59</v>
      </c>
      <c r="AV112" s="5">
        <v>11</v>
      </c>
      <c r="AW112" s="5">
        <v>0</v>
      </c>
      <c r="AX112" s="5">
        <v>2</v>
      </c>
      <c r="AY112" s="5">
        <v>4</v>
      </c>
      <c r="AZ112" s="5">
        <v>0</v>
      </c>
      <c r="BA112" s="5">
        <v>0</v>
      </c>
      <c r="BB112" s="5">
        <v>0</v>
      </c>
      <c r="BC112" s="5">
        <v>0</v>
      </c>
      <c r="BD112" s="5">
        <v>286.95999145507813</v>
      </c>
      <c r="BE112" s="5">
        <v>284.95999145507813</v>
      </c>
      <c r="BF112" s="5">
        <v>289.04998779296881</v>
      </c>
      <c r="BG112" s="6">
        <f t="shared" si="18"/>
        <v>-7.0185291267994554E-3</v>
      </c>
      <c r="BH112" s="6">
        <f t="shared" si="19"/>
        <v>1.4149789000579838E-2</v>
      </c>
      <c r="BI112" s="5" t="s">
        <v>507</v>
      </c>
      <c r="BJ112" s="5">
        <v>109</v>
      </c>
      <c r="BK112" s="5">
        <v>39</v>
      </c>
      <c r="BL112" s="5">
        <v>3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10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286.260009765625</v>
      </c>
      <c r="CC112" s="5">
        <v>286.67999267578119</v>
      </c>
      <c r="CD112" s="5">
        <v>290.41000366210938</v>
      </c>
      <c r="CE112" s="6">
        <f t="shared" si="20"/>
        <v>1.4649885617625813E-3</v>
      </c>
      <c r="CF112" s="6">
        <f t="shared" si="21"/>
        <v>1.2843948002108196E-2</v>
      </c>
      <c r="CG112" s="5" t="s">
        <v>195</v>
      </c>
      <c r="CH112" s="5">
        <v>71</v>
      </c>
      <c r="CI112" s="5">
        <v>79</v>
      </c>
      <c r="CJ112" s="5">
        <v>24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3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287.52999877929688</v>
      </c>
      <c r="DA112" s="5">
        <v>290.25</v>
      </c>
      <c r="DB112" s="5">
        <v>293.57000732421881</v>
      </c>
      <c r="DC112" s="5">
        <v>544</v>
      </c>
      <c r="DD112" s="5">
        <v>120</v>
      </c>
      <c r="DE112" s="5">
        <v>219</v>
      </c>
      <c r="DF112" s="5">
        <v>107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4</v>
      </c>
      <c r="DM112" s="5">
        <v>0</v>
      </c>
      <c r="DN112" s="5">
        <v>4</v>
      </c>
      <c r="DO112" s="5">
        <v>2.1</v>
      </c>
      <c r="DP112" s="5" t="s">
        <v>130</v>
      </c>
      <c r="DQ112" s="5">
        <v>266606</v>
      </c>
      <c r="DR112" s="5">
        <v>329985</v>
      </c>
      <c r="DS112" s="5">
        <v>0.75600000000000001</v>
      </c>
      <c r="DT112" s="5">
        <v>0.997</v>
      </c>
      <c r="DU112" s="5">
        <v>1.89</v>
      </c>
      <c r="DV112" s="5">
        <v>3.28</v>
      </c>
      <c r="DW112" s="5">
        <v>0</v>
      </c>
      <c r="DX112" s="6">
        <f t="shared" si="22"/>
        <v>9.3712359025086567E-3</v>
      </c>
      <c r="DY112" s="6">
        <f t="shared" si="23"/>
        <v>1.1309082131650383E-2</v>
      </c>
      <c r="DZ112" s="7">
        <f t="shared" si="24"/>
        <v>293.5324610887115</v>
      </c>
      <c r="EA112" s="8">
        <f t="shared" si="25"/>
        <v>2.068031803415904E-2</v>
      </c>
    </row>
    <row r="113" spans="1:131" customFormat="1" hidden="1" x14ac:dyDescent="0.25">
      <c r="A113" s="5">
        <v>104</v>
      </c>
      <c r="B113" s="5" t="s">
        <v>508</v>
      </c>
      <c r="C113" s="5">
        <v>9</v>
      </c>
      <c r="D113" s="5">
        <v>0</v>
      </c>
      <c r="E113" s="5">
        <v>6</v>
      </c>
      <c r="F113" s="5">
        <v>0</v>
      </c>
      <c r="G113" s="5" t="s">
        <v>130</v>
      </c>
      <c r="H113" s="5" t="s">
        <v>130</v>
      </c>
      <c r="I113" s="5">
        <v>6</v>
      </c>
      <c r="J113" s="5">
        <v>0</v>
      </c>
      <c r="K113" s="5" t="s">
        <v>130</v>
      </c>
      <c r="L113" s="5" t="s">
        <v>130</v>
      </c>
      <c r="M113" s="5" t="s">
        <v>499</v>
      </c>
      <c r="N113" s="5">
        <v>117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81</v>
      </c>
      <c r="X113" s="5">
        <v>3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57.729999542236328</v>
      </c>
      <c r="AG113" s="5">
        <v>57.930000305175781</v>
      </c>
      <c r="AH113" s="5">
        <v>58.430000305175781</v>
      </c>
      <c r="AI113" s="6">
        <f t="shared" si="16"/>
        <v>3.4524557549775459E-3</v>
      </c>
      <c r="AJ113" s="6">
        <f t="shared" si="17"/>
        <v>8.5572479443528637E-3</v>
      </c>
      <c r="AK113" s="5" t="s">
        <v>509</v>
      </c>
      <c r="AL113" s="5">
        <v>88</v>
      </c>
      <c r="AM113" s="5">
        <v>74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23</v>
      </c>
      <c r="AV113" s="5">
        <v>4</v>
      </c>
      <c r="AW113" s="5">
        <v>3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58.330001831054688</v>
      </c>
      <c r="BE113" s="5">
        <v>58.270000457763672</v>
      </c>
      <c r="BF113" s="5">
        <v>58.389999389648438</v>
      </c>
      <c r="BG113" s="6">
        <f t="shared" si="18"/>
        <v>-1.0297129366680924E-3</v>
      </c>
      <c r="BH113" s="6">
        <f t="shared" si="19"/>
        <v>2.0551281578886638E-3</v>
      </c>
      <c r="BI113" s="5" t="s">
        <v>507</v>
      </c>
      <c r="BJ113" s="5">
        <v>28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117</v>
      </c>
      <c r="BT113" s="5">
        <v>23</v>
      </c>
      <c r="BU113" s="5">
        <v>10</v>
      </c>
      <c r="BV113" s="5">
        <v>1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58.189998626708977</v>
      </c>
      <c r="CC113" s="5">
        <v>57.889999389648438</v>
      </c>
      <c r="CD113" s="5">
        <v>58.409999847412109</v>
      </c>
      <c r="CE113" s="6">
        <f t="shared" si="20"/>
        <v>-5.1822290589655928E-3</v>
      </c>
      <c r="CF113" s="6">
        <f t="shared" si="21"/>
        <v>8.9025930341054549E-3</v>
      </c>
      <c r="CG113" s="5" t="s">
        <v>279</v>
      </c>
      <c r="CH113" s="5">
        <v>35</v>
      </c>
      <c r="CI113" s="5">
        <v>142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1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57.990001678466797</v>
      </c>
      <c r="DA113" s="5">
        <v>58.040000915527337</v>
      </c>
      <c r="DB113" s="5">
        <v>58.470001220703118</v>
      </c>
      <c r="DC113" s="5">
        <v>484</v>
      </c>
      <c r="DD113" s="5">
        <v>266</v>
      </c>
      <c r="DE113" s="5">
        <v>279</v>
      </c>
      <c r="DF113" s="5">
        <v>114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3</v>
      </c>
      <c r="DP113" s="5" t="s">
        <v>135</v>
      </c>
      <c r="DQ113" s="5">
        <v>1294976</v>
      </c>
      <c r="DR113" s="5">
        <v>1425500</v>
      </c>
      <c r="DS113" s="5">
        <v>1.488</v>
      </c>
      <c r="DT113" s="5">
        <v>2.8029999999999999</v>
      </c>
      <c r="DU113" s="5">
        <v>3.58</v>
      </c>
      <c r="DV113" s="5">
        <v>3.88</v>
      </c>
      <c r="DW113" s="5">
        <v>0.42499999999999999</v>
      </c>
      <c r="DX113" s="6">
        <f t="shared" si="22"/>
        <v>8.6146168628264963E-4</v>
      </c>
      <c r="DY113" s="6">
        <f t="shared" si="23"/>
        <v>7.3542038002134547E-3</v>
      </c>
      <c r="DZ113" s="7">
        <f t="shared" si="24"/>
        <v>58.466838910824698</v>
      </c>
      <c r="EA113" s="8">
        <f t="shared" si="25"/>
        <v>8.2156654864961043E-3</v>
      </c>
    </row>
    <row r="114" spans="1:131" customFormat="1" hidden="1" x14ac:dyDescent="0.25">
      <c r="A114" s="5">
        <v>105</v>
      </c>
      <c r="B114" s="5" t="s">
        <v>510</v>
      </c>
      <c r="C114" s="5">
        <v>10</v>
      </c>
      <c r="D114" s="5">
        <v>0</v>
      </c>
      <c r="E114" s="5">
        <v>6</v>
      </c>
      <c r="F114" s="5">
        <v>0</v>
      </c>
      <c r="G114" s="5" t="s">
        <v>130</v>
      </c>
      <c r="H114" s="5" t="s">
        <v>130</v>
      </c>
      <c r="I114" s="5">
        <v>6</v>
      </c>
      <c r="J114" s="5">
        <v>0</v>
      </c>
      <c r="K114" s="5" t="s">
        <v>130</v>
      </c>
      <c r="L114" s="5" t="s">
        <v>130</v>
      </c>
      <c r="M114" s="5" t="s">
        <v>511</v>
      </c>
      <c r="N114" s="5">
        <v>16</v>
      </c>
      <c r="O114" s="5">
        <v>14</v>
      </c>
      <c r="P114" s="5">
        <v>61</v>
      </c>
      <c r="Q114" s="5">
        <v>77</v>
      </c>
      <c r="R114" s="5">
        <v>5</v>
      </c>
      <c r="S114" s="5">
        <v>0</v>
      </c>
      <c r="T114" s="5">
        <v>0</v>
      </c>
      <c r="U114" s="5">
        <v>0</v>
      </c>
      <c r="V114" s="5">
        <v>0</v>
      </c>
      <c r="W114" s="5">
        <v>3</v>
      </c>
      <c r="X114" s="5">
        <v>3</v>
      </c>
      <c r="Y114" s="5">
        <v>2</v>
      </c>
      <c r="Z114" s="5">
        <v>8</v>
      </c>
      <c r="AA114" s="5">
        <v>10</v>
      </c>
      <c r="AB114" s="5">
        <v>1</v>
      </c>
      <c r="AC114" s="5">
        <v>23</v>
      </c>
      <c r="AD114" s="5">
        <v>1</v>
      </c>
      <c r="AE114" s="5">
        <v>0</v>
      </c>
      <c r="AF114" s="5">
        <v>58.349998474121087</v>
      </c>
      <c r="AG114" s="5">
        <v>58.200000762939453</v>
      </c>
      <c r="AH114" s="5">
        <v>59.880001068115227</v>
      </c>
      <c r="AI114" s="6">
        <f t="shared" si="16"/>
        <v>-2.57728022706738E-3</v>
      </c>
      <c r="AJ114" s="6">
        <f t="shared" si="17"/>
        <v>2.805611682045106E-2</v>
      </c>
      <c r="AK114" s="5" t="s">
        <v>512</v>
      </c>
      <c r="AL114" s="5">
        <v>21</v>
      </c>
      <c r="AM114" s="5">
        <v>21</v>
      </c>
      <c r="AN114" s="5">
        <v>17</v>
      </c>
      <c r="AO114" s="5">
        <v>66</v>
      </c>
      <c r="AP114" s="5">
        <v>70</v>
      </c>
      <c r="AQ114" s="5">
        <v>1</v>
      </c>
      <c r="AR114" s="5">
        <v>6</v>
      </c>
      <c r="AS114" s="5">
        <v>0</v>
      </c>
      <c r="AT114" s="5">
        <v>0</v>
      </c>
      <c r="AU114" s="5">
        <v>1</v>
      </c>
      <c r="AV114" s="5">
        <v>1</v>
      </c>
      <c r="AW114" s="5">
        <v>0</v>
      </c>
      <c r="AX114" s="5">
        <v>0</v>
      </c>
      <c r="AY114" s="5">
        <v>0</v>
      </c>
      <c r="AZ114" s="5">
        <v>1</v>
      </c>
      <c r="BA114" s="5">
        <v>1</v>
      </c>
      <c r="BB114" s="5">
        <v>1</v>
      </c>
      <c r="BC114" s="5">
        <v>1</v>
      </c>
      <c r="BD114" s="5">
        <v>59.729999542236328</v>
      </c>
      <c r="BE114" s="5">
        <v>59.310001373291023</v>
      </c>
      <c r="BF114" s="5">
        <v>59.740001678466797</v>
      </c>
      <c r="BG114" s="6">
        <f t="shared" si="18"/>
        <v>-7.0814054834003048E-3</v>
      </c>
      <c r="BH114" s="6">
        <f t="shared" si="19"/>
        <v>7.1978622881553322E-3</v>
      </c>
      <c r="BI114" s="5" t="s">
        <v>385</v>
      </c>
      <c r="BJ114" s="5">
        <v>1</v>
      </c>
      <c r="BK114" s="5">
        <v>1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2</v>
      </c>
      <c r="BV114" s="5">
        <v>0</v>
      </c>
      <c r="BW114" s="5">
        <v>193</v>
      </c>
      <c r="BX114" s="5">
        <v>0</v>
      </c>
      <c r="BY114" s="5">
        <v>0</v>
      </c>
      <c r="BZ114" s="5">
        <v>0</v>
      </c>
      <c r="CA114" s="5">
        <v>0</v>
      </c>
      <c r="CB114" s="5">
        <v>58.25</v>
      </c>
      <c r="CC114" s="5">
        <v>58.290000915527337</v>
      </c>
      <c r="CD114" s="5">
        <v>59.599998474121087</v>
      </c>
      <c r="CE114" s="6">
        <f t="shared" si="20"/>
        <v>6.8623974779657981E-4</v>
      </c>
      <c r="CF114" s="6">
        <f t="shared" si="21"/>
        <v>2.197982537134735E-2</v>
      </c>
      <c r="CG114" s="5" t="s">
        <v>183</v>
      </c>
      <c r="CH114" s="5">
        <v>9</v>
      </c>
      <c r="CI114" s="5">
        <v>29</v>
      </c>
      <c r="CJ114" s="5">
        <v>56</v>
      </c>
      <c r="CK114" s="5">
        <v>81</v>
      </c>
      <c r="CL114" s="5">
        <v>20</v>
      </c>
      <c r="CM114" s="5">
        <v>0</v>
      </c>
      <c r="CN114" s="5">
        <v>0</v>
      </c>
      <c r="CO114" s="5">
        <v>0</v>
      </c>
      <c r="CP114" s="5">
        <v>0</v>
      </c>
      <c r="CQ114" s="5">
        <v>2</v>
      </c>
      <c r="CR114" s="5">
        <v>1</v>
      </c>
      <c r="CS114" s="5">
        <v>1</v>
      </c>
      <c r="CT114" s="5">
        <v>0</v>
      </c>
      <c r="CU114" s="5">
        <v>0</v>
      </c>
      <c r="CV114" s="5">
        <v>1</v>
      </c>
      <c r="CW114" s="5">
        <v>2</v>
      </c>
      <c r="CX114" s="5">
        <v>1</v>
      </c>
      <c r="CY114" s="5">
        <v>2</v>
      </c>
      <c r="CZ114" s="5">
        <v>58.619998931884773</v>
      </c>
      <c r="DA114" s="5">
        <v>58.939998626708977</v>
      </c>
      <c r="DB114" s="5">
        <v>59.389999389648438</v>
      </c>
      <c r="DC114" s="5">
        <v>470</v>
      </c>
      <c r="DD114" s="5">
        <v>24</v>
      </c>
      <c r="DE114" s="5">
        <v>293</v>
      </c>
      <c r="DF114" s="5">
        <v>18</v>
      </c>
      <c r="DG114" s="5">
        <v>0</v>
      </c>
      <c r="DH114" s="5">
        <v>319</v>
      </c>
      <c r="DI114" s="5">
        <v>0</v>
      </c>
      <c r="DJ114" s="5">
        <v>218</v>
      </c>
      <c r="DK114" s="5">
        <v>3</v>
      </c>
      <c r="DL114" s="5">
        <v>203</v>
      </c>
      <c r="DM114" s="5">
        <v>1</v>
      </c>
      <c r="DN114" s="5">
        <v>10</v>
      </c>
      <c r="DO114" s="5">
        <v>2.1</v>
      </c>
      <c r="DP114" s="5" t="s">
        <v>130</v>
      </c>
      <c r="DQ114" s="5">
        <v>1240846</v>
      </c>
      <c r="DR114" s="5">
        <v>1513157</v>
      </c>
      <c r="DS114" s="5">
        <v>1.0980000000000001</v>
      </c>
      <c r="DT114" s="5">
        <v>1.724</v>
      </c>
      <c r="DU114" s="5">
        <v>1.04</v>
      </c>
      <c r="DV114" s="5">
        <v>2.66</v>
      </c>
      <c r="DW114" s="5">
        <v>0.22729999000000001</v>
      </c>
      <c r="DX114" s="6">
        <f t="shared" si="22"/>
        <v>5.4292450335958753E-3</v>
      </c>
      <c r="DY114" s="6">
        <f t="shared" si="23"/>
        <v>7.5770460946981144E-3</v>
      </c>
      <c r="DZ114" s="7">
        <f t="shared" si="24"/>
        <v>59.386589713124998</v>
      </c>
      <c r="EA114" s="8">
        <f t="shared" si="25"/>
        <v>1.300629112829399E-2</v>
      </c>
    </row>
    <row r="115" spans="1:131" customFormat="1" hidden="1" x14ac:dyDescent="0.25">
      <c r="A115" s="5">
        <v>106</v>
      </c>
      <c r="B115" s="5" t="s">
        <v>513</v>
      </c>
      <c r="C115" s="5">
        <v>9</v>
      </c>
      <c r="D115" s="5">
        <v>0</v>
      </c>
      <c r="E115" s="5">
        <v>6</v>
      </c>
      <c r="F115" s="5">
        <v>0</v>
      </c>
      <c r="G115" s="5" t="s">
        <v>130</v>
      </c>
      <c r="H115" s="5" t="s">
        <v>130</v>
      </c>
      <c r="I115" s="5">
        <v>6</v>
      </c>
      <c r="J115" s="5">
        <v>0</v>
      </c>
      <c r="K115" s="5" t="s">
        <v>130</v>
      </c>
      <c r="L115" s="5" t="s">
        <v>130</v>
      </c>
      <c r="M115" s="5" t="s">
        <v>370</v>
      </c>
      <c r="N115" s="5">
        <v>121</v>
      </c>
      <c r="O115" s="5">
        <v>17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35</v>
      </c>
      <c r="X115" s="5">
        <v>10</v>
      </c>
      <c r="Y115" s="5">
        <v>8</v>
      </c>
      <c r="Z115" s="5">
        <v>8</v>
      </c>
      <c r="AA115" s="5">
        <v>8</v>
      </c>
      <c r="AB115" s="5">
        <v>0</v>
      </c>
      <c r="AC115" s="5">
        <v>0</v>
      </c>
      <c r="AD115" s="5">
        <v>0</v>
      </c>
      <c r="AE115" s="5">
        <v>0</v>
      </c>
      <c r="AF115" s="5">
        <v>197.6199951171875</v>
      </c>
      <c r="AG115" s="5">
        <v>197.05000305175781</v>
      </c>
      <c r="AH115" s="5">
        <v>198.33000183105469</v>
      </c>
      <c r="AI115" s="6">
        <f t="shared" si="16"/>
        <v>-2.8926265242430471E-3</v>
      </c>
      <c r="AJ115" s="6">
        <f t="shared" si="17"/>
        <v>6.4538837668505211E-3</v>
      </c>
      <c r="AK115" s="5" t="s">
        <v>514</v>
      </c>
      <c r="AL115" s="5">
        <v>103</v>
      </c>
      <c r="AM115" s="5">
        <v>11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37</v>
      </c>
      <c r="AV115" s="5">
        <v>28</v>
      </c>
      <c r="AW115" s="5">
        <v>11</v>
      </c>
      <c r="AX115" s="5">
        <v>7</v>
      </c>
      <c r="AY115" s="5">
        <v>15</v>
      </c>
      <c r="AZ115" s="5">
        <v>0</v>
      </c>
      <c r="BA115" s="5">
        <v>0</v>
      </c>
      <c r="BB115" s="5">
        <v>0</v>
      </c>
      <c r="BC115" s="5">
        <v>0</v>
      </c>
      <c r="BD115" s="5">
        <v>197.08999633789071</v>
      </c>
      <c r="BE115" s="5">
        <v>199.08000183105469</v>
      </c>
      <c r="BF115" s="5">
        <v>200.53999328613281</v>
      </c>
      <c r="BG115" s="6">
        <f t="shared" si="18"/>
        <v>9.9960090157762416E-3</v>
      </c>
      <c r="BH115" s="6">
        <f t="shared" si="19"/>
        <v>7.280300707874221E-3</v>
      </c>
      <c r="BI115" s="5" t="s">
        <v>231</v>
      </c>
      <c r="BJ115" s="5">
        <v>101</v>
      </c>
      <c r="BK115" s="5">
        <v>16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40</v>
      </c>
      <c r="BT115" s="5">
        <v>8</v>
      </c>
      <c r="BU115" s="5">
        <v>9</v>
      </c>
      <c r="BV115" s="5">
        <v>9</v>
      </c>
      <c r="BW115" s="5">
        <v>35</v>
      </c>
      <c r="BX115" s="5">
        <v>0</v>
      </c>
      <c r="BY115" s="5">
        <v>0</v>
      </c>
      <c r="BZ115" s="5">
        <v>0</v>
      </c>
      <c r="CA115" s="5">
        <v>0</v>
      </c>
      <c r="CB115" s="5">
        <v>200.03999328613281</v>
      </c>
      <c r="CC115" s="5">
        <v>199.63999938964841</v>
      </c>
      <c r="CD115" s="5">
        <v>203.82000732421881</v>
      </c>
      <c r="CE115" s="6">
        <f t="shared" si="20"/>
        <v>-2.0035759252017282E-3</v>
      </c>
      <c r="CF115" s="6">
        <f t="shared" si="21"/>
        <v>2.0508329822210292E-2</v>
      </c>
      <c r="CG115" s="5" t="s">
        <v>165</v>
      </c>
      <c r="CH115" s="5">
        <v>37</v>
      </c>
      <c r="CI115" s="5">
        <v>71</v>
      </c>
      <c r="CJ115" s="5">
        <v>23</v>
      </c>
      <c r="CK115" s="5">
        <v>35</v>
      </c>
      <c r="CL115" s="5">
        <v>4</v>
      </c>
      <c r="CM115" s="5">
        <v>1</v>
      </c>
      <c r="CN115" s="5">
        <v>62</v>
      </c>
      <c r="CO115" s="5">
        <v>1</v>
      </c>
      <c r="CP115" s="5">
        <v>4</v>
      </c>
      <c r="CQ115" s="5">
        <v>14</v>
      </c>
      <c r="CR115" s="5">
        <v>11</v>
      </c>
      <c r="CS115" s="5">
        <v>3</v>
      </c>
      <c r="CT115" s="5">
        <v>2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199.32000732421881</v>
      </c>
      <c r="DA115" s="5">
        <v>202.0299987792969</v>
      </c>
      <c r="DB115" s="5">
        <v>206.1499938964844</v>
      </c>
      <c r="DC115" s="5">
        <v>535</v>
      </c>
      <c r="DD115" s="5">
        <v>240</v>
      </c>
      <c r="DE115" s="5">
        <v>252</v>
      </c>
      <c r="DF115" s="5">
        <v>144</v>
      </c>
      <c r="DG115" s="5">
        <v>4</v>
      </c>
      <c r="DH115" s="5">
        <v>39</v>
      </c>
      <c r="DI115" s="5">
        <v>0</v>
      </c>
      <c r="DJ115" s="5">
        <v>0</v>
      </c>
      <c r="DK115" s="5">
        <v>0</v>
      </c>
      <c r="DL115" s="5">
        <v>58</v>
      </c>
      <c r="DM115" s="5">
        <v>0</v>
      </c>
      <c r="DN115" s="5">
        <v>23</v>
      </c>
      <c r="DO115" s="5">
        <v>2.1</v>
      </c>
      <c r="DP115" s="5" t="s">
        <v>130</v>
      </c>
      <c r="DQ115" s="5">
        <v>812236</v>
      </c>
      <c r="DR115" s="5">
        <v>901000</v>
      </c>
      <c r="DS115" s="5">
        <v>1.399</v>
      </c>
      <c r="DT115" s="5">
        <v>1.498</v>
      </c>
      <c r="DU115" s="5">
        <v>3.1</v>
      </c>
      <c r="DV115" s="5">
        <v>2.63</v>
      </c>
      <c r="DW115" s="5">
        <v>0</v>
      </c>
      <c r="DX115" s="6">
        <f t="shared" si="22"/>
        <v>1.3413807214039397E-2</v>
      </c>
      <c r="DY115" s="6">
        <f t="shared" si="23"/>
        <v>1.9985424395677187E-2</v>
      </c>
      <c r="DZ115" s="7">
        <f t="shared" si="24"/>
        <v>206.06765404555929</v>
      </c>
      <c r="EA115" s="8">
        <f t="shared" si="25"/>
        <v>3.3399231609716584E-2</v>
      </c>
    </row>
    <row r="116" spans="1:131" customFormat="1" hidden="1" x14ac:dyDescent="0.25">
      <c r="A116" s="5">
        <v>107</v>
      </c>
      <c r="B116" s="5" t="s">
        <v>515</v>
      </c>
      <c r="C116" s="5">
        <v>10</v>
      </c>
      <c r="D116" s="5">
        <v>0</v>
      </c>
      <c r="E116" s="5">
        <v>6</v>
      </c>
      <c r="F116" s="5">
        <v>0</v>
      </c>
      <c r="G116" s="5" t="s">
        <v>130</v>
      </c>
      <c r="H116" s="5" t="s">
        <v>130</v>
      </c>
      <c r="I116" s="5">
        <v>6</v>
      </c>
      <c r="J116" s="5">
        <v>0</v>
      </c>
      <c r="K116" s="5" t="s">
        <v>130</v>
      </c>
      <c r="L116" s="5" t="s">
        <v>130</v>
      </c>
      <c r="M116" s="5" t="s">
        <v>516</v>
      </c>
      <c r="N116" s="5">
        <v>78</v>
      </c>
      <c r="O116" s="5">
        <v>36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13</v>
      </c>
      <c r="X116" s="5">
        <v>5</v>
      </c>
      <c r="Y116" s="5">
        <v>16</v>
      </c>
      <c r="Z116" s="5">
        <v>17</v>
      </c>
      <c r="AA116" s="5">
        <v>41</v>
      </c>
      <c r="AB116" s="5">
        <v>0</v>
      </c>
      <c r="AC116" s="5">
        <v>0</v>
      </c>
      <c r="AD116" s="5">
        <v>0</v>
      </c>
      <c r="AE116" s="5">
        <v>0</v>
      </c>
      <c r="AF116" s="5">
        <v>70.959999084472656</v>
      </c>
      <c r="AG116" s="5">
        <v>71.220001220703125</v>
      </c>
      <c r="AH116" s="5">
        <v>73.650001525878906</v>
      </c>
      <c r="AI116" s="6">
        <f t="shared" si="16"/>
        <v>3.6506898592257864E-3</v>
      </c>
      <c r="AJ116" s="6">
        <f t="shared" si="17"/>
        <v>3.2993893480395053E-2</v>
      </c>
      <c r="AK116" s="5" t="s">
        <v>517</v>
      </c>
      <c r="AL116" s="5">
        <v>2</v>
      </c>
      <c r="AM116" s="5">
        <v>6</v>
      </c>
      <c r="AN116" s="5">
        <v>35</v>
      </c>
      <c r="AO116" s="5">
        <v>42</v>
      </c>
      <c r="AP116" s="5">
        <v>110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1</v>
      </c>
      <c r="AX116" s="5">
        <v>0</v>
      </c>
      <c r="AY116" s="5">
        <v>0</v>
      </c>
      <c r="AZ116" s="5">
        <v>1</v>
      </c>
      <c r="BA116" s="5">
        <v>1</v>
      </c>
      <c r="BB116" s="5">
        <v>1</v>
      </c>
      <c r="BC116" s="5">
        <v>1</v>
      </c>
      <c r="BD116" s="5">
        <v>73.55999755859375</v>
      </c>
      <c r="BE116" s="5">
        <v>73.260002136230469</v>
      </c>
      <c r="BF116" s="5">
        <v>73.449996948242188</v>
      </c>
      <c r="BG116" s="6">
        <f t="shared" si="18"/>
        <v>-4.094941490793591E-3</v>
      </c>
      <c r="BH116" s="6">
        <f t="shared" si="19"/>
        <v>2.5867232117872119E-3</v>
      </c>
      <c r="BI116" s="5" t="s">
        <v>518</v>
      </c>
      <c r="BJ116" s="5">
        <v>24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24</v>
      </c>
      <c r="BT116" s="5">
        <v>41</v>
      </c>
      <c r="BU116" s="5">
        <v>47</v>
      </c>
      <c r="BV116" s="5">
        <v>33</v>
      </c>
      <c r="BW116" s="5">
        <v>36</v>
      </c>
      <c r="BX116" s="5">
        <v>0</v>
      </c>
      <c r="BY116" s="5">
        <v>0</v>
      </c>
      <c r="BZ116" s="5">
        <v>0</v>
      </c>
      <c r="CA116" s="5">
        <v>0</v>
      </c>
      <c r="CB116" s="5">
        <v>72.970001220703125</v>
      </c>
      <c r="CC116" s="5">
        <v>72.900001525878906</v>
      </c>
      <c r="CD116" s="5">
        <v>73.209999084472656</v>
      </c>
      <c r="CE116" s="6">
        <f t="shared" si="20"/>
        <v>-9.6021527241485494E-4</v>
      </c>
      <c r="CF116" s="6">
        <f t="shared" si="21"/>
        <v>4.234360913405566E-3</v>
      </c>
      <c r="CG116" s="5" t="s">
        <v>150</v>
      </c>
      <c r="CH116" s="5">
        <v>16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3</v>
      </c>
      <c r="CR116" s="5">
        <v>2</v>
      </c>
      <c r="CS116" s="5">
        <v>1</v>
      </c>
      <c r="CT116" s="5">
        <v>7</v>
      </c>
      <c r="CU116" s="5">
        <v>167</v>
      </c>
      <c r="CV116" s="5">
        <v>0</v>
      </c>
      <c r="CW116" s="5">
        <v>0</v>
      </c>
      <c r="CX116" s="5">
        <v>0</v>
      </c>
      <c r="CY116" s="5">
        <v>0</v>
      </c>
      <c r="CZ116" s="5">
        <v>72.370002746582031</v>
      </c>
      <c r="DA116" s="5">
        <v>72.44000244140625</v>
      </c>
      <c r="DB116" s="5">
        <v>72.769996643066406</v>
      </c>
      <c r="DC116" s="5">
        <v>239</v>
      </c>
      <c r="DD116" s="5">
        <v>210</v>
      </c>
      <c r="DE116" s="5">
        <v>199</v>
      </c>
      <c r="DF116" s="5">
        <v>52</v>
      </c>
      <c r="DG116" s="5">
        <v>0</v>
      </c>
      <c r="DH116" s="5">
        <v>152</v>
      </c>
      <c r="DI116" s="5">
        <v>0</v>
      </c>
      <c r="DJ116" s="5">
        <v>152</v>
      </c>
      <c r="DK116" s="5">
        <v>1</v>
      </c>
      <c r="DL116" s="5">
        <v>244</v>
      </c>
      <c r="DM116" s="5">
        <v>1</v>
      </c>
      <c r="DN116" s="5">
        <v>41</v>
      </c>
      <c r="DO116" s="5">
        <v>2.4</v>
      </c>
      <c r="DP116" s="5" t="s">
        <v>130</v>
      </c>
      <c r="DQ116" s="5">
        <v>1302839</v>
      </c>
      <c r="DR116" s="5">
        <v>2297500</v>
      </c>
      <c r="DS116" s="5">
        <v>1.3120000000000001</v>
      </c>
      <c r="DT116" s="5">
        <v>1.554</v>
      </c>
      <c r="DU116" s="5">
        <v>3.82</v>
      </c>
      <c r="DV116" s="5">
        <v>4.09</v>
      </c>
      <c r="DW116" s="5">
        <v>6.9099999999999995E-2</v>
      </c>
      <c r="DX116" s="6">
        <f t="shared" si="22"/>
        <v>9.6631270658553703E-4</v>
      </c>
      <c r="DY116" s="6">
        <f t="shared" si="23"/>
        <v>4.5347563128078638E-3</v>
      </c>
      <c r="DZ116" s="7">
        <f t="shared" si="24"/>
        <v>72.768500199777236</v>
      </c>
      <c r="EA116" s="8">
        <f t="shared" si="25"/>
        <v>5.5010690193934009E-3</v>
      </c>
    </row>
    <row r="117" spans="1:131" customFormat="1" hidden="1" x14ac:dyDescent="0.25">
      <c r="A117" s="5">
        <v>108</v>
      </c>
      <c r="B117" s="5" t="s">
        <v>519</v>
      </c>
      <c r="C117" s="5">
        <v>10</v>
      </c>
      <c r="D117" s="5">
        <v>0</v>
      </c>
      <c r="E117" s="5">
        <v>5</v>
      </c>
      <c r="F117" s="5">
        <v>1</v>
      </c>
      <c r="G117" s="5" t="s">
        <v>130</v>
      </c>
      <c r="H117" s="5" t="s">
        <v>130</v>
      </c>
      <c r="I117" s="5">
        <v>6</v>
      </c>
      <c r="J117" s="5">
        <v>0</v>
      </c>
      <c r="K117" s="5" t="s">
        <v>130</v>
      </c>
      <c r="L117" s="5" t="s">
        <v>130</v>
      </c>
      <c r="M117" s="5" t="s">
        <v>520</v>
      </c>
      <c r="N117" s="5">
        <v>22</v>
      </c>
      <c r="O117" s="5">
        <v>22</v>
      </c>
      <c r="P117" s="5">
        <v>55</v>
      </c>
      <c r="Q117" s="5">
        <v>53</v>
      </c>
      <c r="R117" s="5">
        <v>31</v>
      </c>
      <c r="S117" s="5">
        <v>0</v>
      </c>
      <c r="T117" s="5">
        <v>0</v>
      </c>
      <c r="U117" s="5">
        <v>0</v>
      </c>
      <c r="V117" s="5">
        <v>0</v>
      </c>
      <c r="W117" s="5">
        <v>11</v>
      </c>
      <c r="X117" s="5">
        <v>1</v>
      </c>
      <c r="Y117" s="5">
        <v>0</v>
      </c>
      <c r="Z117" s="5">
        <v>0</v>
      </c>
      <c r="AA117" s="5">
        <v>1</v>
      </c>
      <c r="AB117" s="5">
        <v>1</v>
      </c>
      <c r="AC117" s="5">
        <v>2</v>
      </c>
      <c r="AD117" s="5">
        <v>1</v>
      </c>
      <c r="AE117" s="5">
        <v>2</v>
      </c>
      <c r="AF117" s="5">
        <v>100.69000244140619</v>
      </c>
      <c r="AG117" s="5">
        <v>100.6699981689453</v>
      </c>
      <c r="AH117" s="5">
        <v>101.7600021362305</v>
      </c>
      <c r="AI117" s="6">
        <f t="shared" si="16"/>
        <v>-1.9871136212135099E-4</v>
      </c>
      <c r="AJ117" s="6">
        <f t="shared" si="17"/>
        <v>1.0711516749242644E-2</v>
      </c>
      <c r="AK117" s="5" t="s">
        <v>425</v>
      </c>
      <c r="AL117" s="5">
        <v>89</v>
      </c>
      <c r="AM117" s="5">
        <v>96</v>
      </c>
      <c r="AN117" s="5">
        <v>7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101.01999664306641</v>
      </c>
      <c r="BE117" s="5">
        <v>100.84999847412109</v>
      </c>
      <c r="BF117" s="5">
        <v>100.84999847412109</v>
      </c>
      <c r="BG117" s="6">
        <f t="shared" si="18"/>
        <v>-1.6856536590721394E-3</v>
      </c>
      <c r="BH117" s="6">
        <f t="shared" si="19"/>
        <v>0</v>
      </c>
      <c r="BI117" s="5" t="s">
        <v>521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3</v>
      </c>
      <c r="BT117" s="5">
        <v>1</v>
      </c>
      <c r="BU117" s="5">
        <v>1</v>
      </c>
      <c r="BV117" s="5">
        <v>1</v>
      </c>
      <c r="BW117" s="5">
        <v>183</v>
      </c>
      <c r="BX117" s="5">
        <v>0</v>
      </c>
      <c r="BY117" s="5">
        <v>0</v>
      </c>
      <c r="BZ117" s="5">
        <v>0</v>
      </c>
      <c r="CA117" s="5">
        <v>0</v>
      </c>
      <c r="CB117" s="5">
        <v>99.910003662109375</v>
      </c>
      <c r="CC117" s="5">
        <v>99.580001831054673</v>
      </c>
      <c r="CD117" s="5">
        <v>100.6699981689453</v>
      </c>
      <c r="CE117" s="6">
        <f t="shared" si="20"/>
        <v>-3.3139367843613154E-3</v>
      </c>
      <c r="CF117" s="6">
        <f t="shared" si="21"/>
        <v>1.0827419864072985E-2</v>
      </c>
      <c r="CG117" s="5" t="s">
        <v>243</v>
      </c>
      <c r="CH117" s="5">
        <v>40</v>
      </c>
      <c r="CI117" s="5">
        <v>134</v>
      </c>
      <c r="CJ117" s="5">
        <v>18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1</v>
      </c>
      <c r="CR117" s="5">
        <v>0</v>
      </c>
      <c r="CS117" s="5">
        <v>1</v>
      </c>
      <c r="CT117" s="5">
        <v>0</v>
      </c>
      <c r="CU117" s="5">
        <v>0</v>
      </c>
      <c r="CV117" s="5">
        <v>1</v>
      </c>
      <c r="CW117" s="5">
        <v>1</v>
      </c>
      <c r="CX117" s="5">
        <v>0</v>
      </c>
      <c r="CY117" s="5">
        <v>0</v>
      </c>
      <c r="CZ117" s="5">
        <v>99.980003356933594</v>
      </c>
      <c r="DA117" s="5">
        <v>100.59999847412109</v>
      </c>
      <c r="DB117" s="5">
        <v>101.629997253418</v>
      </c>
      <c r="DC117" s="5">
        <v>536</v>
      </c>
      <c r="DD117" s="5">
        <v>20</v>
      </c>
      <c r="DE117" s="5">
        <v>344</v>
      </c>
      <c r="DF117" s="5">
        <v>12</v>
      </c>
      <c r="DG117" s="5">
        <v>0</v>
      </c>
      <c r="DH117" s="5">
        <v>84</v>
      </c>
      <c r="DI117" s="5">
        <v>0</v>
      </c>
      <c r="DJ117" s="5">
        <v>84</v>
      </c>
      <c r="DK117" s="5">
        <v>2</v>
      </c>
      <c r="DL117" s="5">
        <v>184</v>
      </c>
      <c r="DM117" s="5">
        <v>2</v>
      </c>
      <c r="DN117" s="5">
        <v>1</v>
      </c>
      <c r="DO117" s="5">
        <v>2.5</v>
      </c>
      <c r="DP117" s="5" t="s">
        <v>130</v>
      </c>
      <c r="DQ117" s="5">
        <v>646699</v>
      </c>
      <c r="DR117" s="5">
        <v>732942</v>
      </c>
      <c r="DS117" s="5">
        <v>0.85799999999999998</v>
      </c>
      <c r="DT117" s="5">
        <v>1.6419999999999999</v>
      </c>
      <c r="DU117" s="5">
        <v>1.98</v>
      </c>
      <c r="DV117" s="5">
        <v>1.68</v>
      </c>
      <c r="DW117" s="5">
        <v>0.24370000999999999</v>
      </c>
      <c r="DX117" s="6">
        <f t="shared" si="22"/>
        <v>6.162973425362317E-3</v>
      </c>
      <c r="DY117" s="6">
        <f t="shared" si="23"/>
        <v>1.0134790978381769E-2</v>
      </c>
      <c r="DZ117" s="7">
        <f t="shared" si="24"/>
        <v>101.61955843108184</v>
      </c>
      <c r="EA117" s="8">
        <f t="shared" si="25"/>
        <v>1.6297764403744086E-2</v>
      </c>
    </row>
    <row r="118" spans="1:131" customFormat="1" hidden="1" x14ac:dyDescent="0.25">
      <c r="A118" s="5">
        <v>109</v>
      </c>
      <c r="B118" s="5" t="s">
        <v>522</v>
      </c>
      <c r="C118" s="5">
        <v>9</v>
      </c>
      <c r="D118" s="5">
        <v>0</v>
      </c>
      <c r="E118" s="5">
        <v>6</v>
      </c>
      <c r="F118" s="5">
        <v>0</v>
      </c>
      <c r="G118" s="5" t="s">
        <v>130</v>
      </c>
      <c r="H118" s="5" t="s">
        <v>130</v>
      </c>
      <c r="I118" s="5">
        <v>6</v>
      </c>
      <c r="J118" s="5">
        <v>0</v>
      </c>
      <c r="K118" s="5" t="s">
        <v>130</v>
      </c>
      <c r="L118" s="5" t="s">
        <v>130</v>
      </c>
      <c r="M118" s="5" t="s">
        <v>523</v>
      </c>
      <c r="N118" s="5">
        <v>0</v>
      </c>
      <c r="O118" s="5">
        <v>0</v>
      </c>
      <c r="P118" s="5">
        <v>6</v>
      </c>
      <c r="Q118" s="5">
        <v>16</v>
      </c>
      <c r="R118" s="5">
        <v>36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168.2799987792969</v>
      </c>
      <c r="AG118" s="5">
        <v>168</v>
      </c>
      <c r="AH118" s="5">
        <v>170.69000244140619</v>
      </c>
      <c r="AI118" s="6">
        <f t="shared" si="16"/>
        <v>-1.6666594005767532E-3</v>
      </c>
      <c r="AJ118" s="6">
        <f t="shared" si="17"/>
        <v>1.5759578199839863E-2</v>
      </c>
      <c r="AK118" s="5" t="s">
        <v>382</v>
      </c>
      <c r="AL118" s="5">
        <v>26</v>
      </c>
      <c r="AM118" s="5">
        <v>26</v>
      </c>
      <c r="AN118" s="5">
        <v>66</v>
      </c>
      <c r="AO118" s="5">
        <v>6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3</v>
      </c>
      <c r="AV118" s="5">
        <v>1</v>
      </c>
      <c r="AW118" s="5">
        <v>5</v>
      </c>
      <c r="AX118" s="5">
        <v>4</v>
      </c>
      <c r="AY118" s="5">
        <v>20</v>
      </c>
      <c r="AZ118" s="5">
        <v>1</v>
      </c>
      <c r="BA118" s="5">
        <v>30</v>
      </c>
      <c r="BB118" s="5">
        <v>0</v>
      </c>
      <c r="BC118" s="5">
        <v>0</v>
      </c>
      <c r="BD118" s="5">
        <v>170.47999572753909</v>
      </c>
      <c r="BE118" s="5">
        <v>170.80000305175781</v>
      </c>
      <c r="BF118" s="5">
        <v>172.78999328613281</v>
      </c>
      <c r="BG118" s="6">
        <f t="shared" si="18"/>
        <v>1.8735791481323538E-3</v>
      </c>
      <c r="BH118" s="6">
        <f t="shared" si="19"/>
        <v>1.1516814119436058E-2</v>
      </c>
      <c r="BI118" s="5" t="s">
        <v>131</v>
      </c>
      <c r="BJ118" s="5">
        <v>31</v>
      </c>
      <c r="BK118" s="5">
        <v>37</v>
      </c>
      <c r="BL118" s="5">
        <v>5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13</v>
      </c>
      <c r="BT118" s="5">
        <v>21</v>
      </c>
      <c r="BU118" s="5">
        <v>18</v>
      </c>
      <c r="BV118" s="5">
        <v>15</v>
      </c>
      <c r="BW118" s="5">
        <v>38</v>
      </c>
      <c r="BX118" s="5">
        <v>1</v>
      </c>
      <c r="BY118" s="5">
        <v>0</v>
      </c>
      <c r="BZ118" s="5">
        <v>0</v>
      </c>
      <c r="CA118" s="5">
        <v>0</v>
      </c>
      <c r="CB118" s="5">
        <v>172.44999694824219</v>
      </c>
      <c r="CC118" s="5">
        <v>173.3500061035156</v>
      </c>
      <c r="CD118" s="5">
        <v>174</v>
      </c>
      <c r="CE118" s="6">
        <f t="shared" si="20"/>
        <v>5.1918611109593726E-3</v>
      </c>
      <c r="CF118" s="6">
        <f t="shared" si="21"/>
        <v>3.7355971062321691E-3</v>
      </c>
      <c r="CG118" s="5" t="s">
        <v>524</v>
      </c>
      <c r="CH118" s="5">
        <v>8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3</v>
      </c>
      <c r="CR118" s="5">
        <v>1</v>
      </c>
      <c r="CS118" s="5">
        <v>3</v>
      </c>
      <c r="CT118" s="5">
        <v>6</v>
      </c>
      <c r="CU118" s="5">
        <v>140</v>
      </c>
      <c r="CV118" s="5">
        <v>0</v>
      </c>
      <c r="CW118" s="5">
        <v>0</v>
      </c>
      <c r="CX118" s="5">
        <v>0</v>
      </c>
      <c r="CY118" s="5">
        <v>0</v>
      </c>
      <c r="CZ118" s="5">
        <v>170.47999572753909</v>
      </c>
      <c r="DA118" s="5">
        <v>172.2799987792969</v>
      </c>
      <c r="DB118" s="5">
        <v>175.53999328613281</v>
      </c>
      <c r="DC118" s="5">
        <v>227</v>
      </c>
      <c r="DD118" s="5">
        <v>93</v>
      </c>
      <c r="DE118" s="5">
        <v>146</v>
      </c>
      <c r="DF118" s="5">
        <v>13</v>
      </c>
      <c r="DG118" s="5">
        <v>0</v>
      </c>
      <c r="DH118" s="5">
        <v>58</v>
      </c>
      <c r="DI118" s="5">
        <v>0</v>
      </c>
      <c r="DJ118" s="5">
        <v>58</v>
      </c>
      <c r="DK118" s="5">
        <v>0</v>
      </c>
      <c r="DL118" s="5">
        <v>198</v>
      </c>
      <c r="DM118" s="5">
        <v>0</v>
      </c>
      <c r="DN118" s="5">
        <v>20</v>
      </c>
      <c r="DO118" s="5">
        <v>1.9</v>
      </c>
      <c r="DP118" s="5" t="s">
        <v>130</v>
      </c>
      <c r="DQ118" s="5">
        <v>171340</v>
      </c>
      <c r="DR118" s="5">
        <v>252300</v>
      </c>
      <c r="DS118" s="5">
        <v>2.5870000000000002</v>
      </c>
      <c r="DT118" s="5">
        <v>3.294</v>
      </c>
      <c r="DU118" s="5">
        <v>4.58</v>
      </c>
      <c r="DV118" s="5">
        <v>2.23</v>
      </c>
      <c r="DW118" s="5">
        <v>0</v>
      </c>
      <c r="DX118" s="6">
        <f t="shared" si="22"/>
        <v>1.0448125519572082E-2</v>
      </c>
      <c r="DY118" s="6">
        <f t="shared" si="23"/>
        <v>1.8571235225707583E-2</v>
      </c>
      <c r="DZ118" s="7">
        <f t="shared" si="24"/>
        <v>175.47945116131183</v>
      </c>
      <c r="EA118" s="8">
        <f t="shared" si="25"/>
        <v>2.9019360745279665E-2</v>
      </c>
    </row>
    <row r="119" spans="1:131" customFormat="1" hidden="1" x14ac:dyDescent="0.25">
      <c r="A119" s="5">
        <v>110</v>
      </c>
      <c r="B119" s="5" t="s">
        <v>525</v>
      </c>
      <c r="C119" s="5">
        <v>10</v>
      </c>
      <c r="D119" s="5">
        <v>0</v>
      </c>
      <c r="E119" s="5">
        <v>6</v>
      </c>
      <c r="F119" s="5">
        <v>0</v>
      </c>
      <c r="G119" s="5" t="s">
        <v>130</v>
      </c>
      <c r="H119" s="5" t="s">
        <v>130</v>
      </c>
      <c r="I119" s="5">
        <v>6</v>
      </c>
      <c r="J119" s="5">
        <v>0</v>
      </c>
      <c r="K119" s="5" t="s">
        <v>130</v>
      </c>
      <c r="L119" s="5" t="s">
        <v>130</v>
      </c>
      <c r="M119" s="5" t="s">
        <v>526</v>
      </c>
      <c r="N119" s="5">
        <v>0</v>
      </c>
      <c r="O119" s="5">
        <v>0</v>
      </c>
      <c r="P119" s="5">
        <v>0</v>
      </c>
      <c r="Q119" s="5">
        <v>0</v>
      </c>
      <c r="R119" s="5">
        <v>87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32.439998626708977</v>
      </c>
      <c r="AG119" s="5">
        <v>32.319999694824219</v>
      </c>
      <c r="AH119" s="5">
        <v>32.830001831054688</v>
      </c>
      <c r="AI119" s="6">
        <f t="shared" si="16"/>
        <v>-3.7128382740663213E-3</v>
      </c>
      <c r="AJ119" s="6">
        <f t="shared" si="17"/>
        <v>1.5534636240807198E-2</v>
      </c>
      <c r="AK119" s="5" t="s">
        <v>527</v>
      </c>
      <c r="AL119" s="5">
        <v>90</v>
      </c>
      <c r="AM119" s="5">
        <v>50</v>
      </c>
      <c r="AN119" s="5">
        <v>23</v>
      </c>
      <c r="AO119" s="5">
        <v>3</v>
      </c>
      <c r="AP119" s="5">
        <v>0</v>
      </c>
      <c r="AQ119" s="5">
        <v>1</v>
      </c>
      <c r="AR119" s="5">
        <v>7</v>
      </c>
      <c r="AS119" s="5">
        <v>0</v>
      </c>
      <c r="AT119" s="5">
        <v>0</v>
      </c>
      <c r="AU119" s="5">
        <v>21</v>
      </c>
      <c r="AV119" s="5">
        <v>8</v>
      </c>
      <c r="AW119" s="5">
        <v>4</v>
      </c>
      <c r="AX119" s="5">
        <v>8</v>
      </c>
      <c r="AY119" s="5">
        <v>7</v>
      </c>
      <c r="AZ119" s="5">
        <v>2</v>
      </c>
      <c r="BA119" s="5">
        <v>27</v>
      </c>
      <c r="BB119" s="5">
        <v>0</v>
      </c>
      <c r="BC119" s="5">
        <v>0</v>
      </c>
      <c r="BD119" s="5">
        <v>32.759998321533203</v>
      </c>
      <c r="BE119" s="5">
        <v>32.549999237060547</v>
      </c>
      <c r="BF119" s="5">
        <v>32.569999694824219</v>
      </c>
      <c r="BG119" s="6">
        <f t="shared" si="18"/>
        <v>-6.4515849276443049E-3</v>
      </c>
      <c r="BH119" s="6">
        <f t="shared" si="19"/>
        <v>6.1407608078212217E-4</v>
      </c>
      <c r="BI119" s="5" t="s">
        <v>528</v>
      </c>
      <c r="BJ119" s="5">
        <v>1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195</v>
      </c>
      <c r="BX119" s="5">
        <v>0</v>
      </c>
      <c r="BY119" s="5">
        <v>0</v>
      </c>
      <c r="BZ119" s="5">
        <v>0</v>
      </c>
      <c r="CA119" s="5">
        <v>0</v>
      </c>
      <c r="CB119" s="5">
        <v>32.259998321533203</v>
      </c>
      <c r="CC119" s="5">
        <v>32.25</v>
      </c>
      <c r="CD119" s="5">
        <v>33.150001525878913</v>
      </c>
      <c r="CE119" s="6">
        <f t="shared" si="20"/>
        <v>-3.1002547389769042E-4</v>
      </c>
      <c r="CF119" s="6">
        <f t="shared" si="21"/>
        <v>2.7149366046825607E-2</v>
      </c>
      <c r="CG119" s="5" t="s">
        <v>409</v>
      </c>
      <c r="CH119" s="5">
        <v>10</v>
      </c>
      <c r="CI119" s="5">
        <v>27</v>
      </c>
      <c r="CJ119" s="5">
        <v>32</v>
      </c>
      <c r="CK119" s="5">
        <v>60</v>
      </c>
      <c r="CL119" s="5">
        <v>64</v>
      </c>
      <c r="CM119" s="5">
        <v>0</v>
      </c>
      <c r="CN119" s="5">
        <v>0</v>
      </c>
      <c r="CO119" s="5">
        <v>0</v>
      </c>
      <c r="CP119" s="5">
        <v>0</v>
      </c>
      <c r="CQ119" s="5">
        <v>5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32.259998321533203</v>
      </c>
      <c r="DA119" s="5">
        <v>32.810001373291023</v>
      </c>
      <c r="DB119" s="5">
        <v>33.189998626708977</v>
      </c>
      <c r="DC119" s="5">
        <v>296</v>
      </c>
      <c r="DD119" s="5">
        <v>46</v>
      </c>
      <c r="DE119" s="5">
        <v>166</v>
      </c>
      <c r="DF119" s="5">
        <v>41</v>
      </c>
      <c r="DG119" s="5">
        <v>0</v>
      </c>
      <c r="DH119" s="5">
        <v>214</v>
      </c>
      <c r="DI119" s="5">
        <v>0</v>
      </c>
      <c r="DJ119" s="5">
        <v>90</v>
      </c>
      <c r="DK119" s="5">
        <v>0</v>
      </c>
      <c r="DL119" s="5">
        <v>202</v>
      </c>
      <c r="DM119" s="5">
        <v>0</v>
      </c>
      <c r="DN119" s="5">
        <v>7</v>
      </c>
      <c r="DO119" s="5">
        <v>2.9</v>
      </c>
      <c r="DP119" s="5" t="s">
        <v>135</v>
      </c>
      <c r="DQ119" s="5">
        <v>4319297</v>
      </c>
      <c r="DR119" s="5">
        <v>5780450</v>
      </c>
      <c r="DS119" s="5">
        <v>0.71099999999999997</v>
      </c>
      <c r="DT119" s="5">
        <v>1.5469999999999999</v>
      </c>
      <c r="DU119" s="5">
        <v>4.74</v>
      </c>
      <c r="DV119" s="5">
        <v>1.78</v>
      </c>
      <c r="DW119" s="5">
        <v>0</v>
      </c>
      <c r="DX119" s="6">
        <f t="shared" si="22"/>
        <v>1.6763274268118411E-2</v>
      </c>
      <c r="DY119" s="6">
        <f t="shared" si="23"/>
        <v>1.1449149416720927E-2</v>
      </c>
      <c r="DZ119" s="7">
        <f t="shared" si="24"/>
        <v>33.185647981376647</v>
      </c>
      <c r="EA119" s="8">
        <f t="shared" si="25"/>
        <v>2.8212423684839338E-2</v>
      </c>
    </row>
    <row r="120" spans="1:131" customFormat="1" hidden="1" x14ac:dyDescent="0.25">
      <c r="A120" s="5">
        <v>111</v>
      </c>
      <c r="B120" s="5" t="s">
        <v>529</v>
      </c>
      <c r="C120" s="5">
        <v>10</v>
      </c>
      <c r="D120" s="5">
        <v>1</v>
      </c>
      <c r="E120" s="5">
        <v>6</v>
      </c>
      <c r="F120" s="5">
        <v>0</v>
      </c>
      <c r="G120" s="5" t="s">
        <v>130</v>
      </c>
      <c r="H120" s="5" t="s">
        <v>130</v>
      </c>
      <c r="I120" s="5">
        <v>6</v>
      </c>
      <c r="J120" s="5">
        <v>0</v>
      </c>
      <c r="K120" s="5" t="s">
        <v>130</v>
      </c>
      <c r="L120" s="5" t="s">
        <v>130</v>
      </c>
      <c r="M120" s="5" t="s">
        <v>216</v>
      </c>
      <c r="N120" s="5">
        <v>52</v>
      </c>
      <c r="O120" s="5">
        <v>18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19</v>
      </c>
      <c r="X120" s="5">
        <v>5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188.19000244140619</v>
      </c>
      <c r="AG120" s="5">
        <v>187.74000549316409</v>
      </c>
      <c r="AH120" s="5">
        <v>190.2799987792969</v>
      </c>
      <c r="AI120" s="6">
        <f t="shared" si="16"/>
        <v>-2.3969156017655813E-3</v>
      </c>
      <c r="AJ120" s="6">
        <f t="shared" si="17"/>
        <v>1.3348714013178609E-2</v>
      </c>
      <c r="AK120" s="5" t="s">
        <v>134</v>
      </c>
      <c r="AL120" s="5">
        <v>74</v>
      </c>
      <c r="AM120" s="5">
        <v>84</v>
      </c>
      <c r="AN120" s="5">
        <v>26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1</v>
      </c>
      <c r="AV120" s="5">
        <v>0</v>
      </c>
      <c r="AW120" s="5">
        <v>1</v>
      </c>
      <c r="AX120" s="5">
        <v>0</v>
      </c>
      <c r="AY120" s="5">
        <v>0</v>
      </c>
      <c r="AZ120" s="5">
        <v>1</v>
      </c>
      <c r="BA120" s="5">
        <v>1</v>
      </c>
      <c r="BB120" s="5">
        <v>0</v>
      </c>
      <c r="BC120" s="5">
        <v>0</v>
      </c>
      <c r="BD120" s="5">
        <v>188.44999694824219</v>
      </c>
      <c r="BE120" s="5">
        <v>187.99000549316409</v>
      </c>
      <c r="BF120" s="5">
        <v>189.94999694824219</v>
      </c>
      <c r="BG120" s="6">
        <f t="shared" si="18"/>
        <v>-2.4468931413208495E-3</v>
      </c>
      <c r="BH120" s="6">
        <f t="shared" si="19"/>
        <v>1.0318460050368738E-2</v>
      </c>
      <c r="BI120" s="5" t="s">
        <v>425</v>
      </c>
      <c r="BJ120" s="5">
        <v>60</v>
      </c>
      <c r="BK120" s="5">
        <v>121</v>
      </c>
      <c r="BL120" s="5">
        <v>2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8</v>
      </c>
      <c r="BT120" s="5">
        <v>1</v>
      </c>
      <c r="BU120" s="5">
        <v>0</v>
      </c>
      <c r="BV120" s="5">
        <v>0</v>
      </c>
      <c r="BW120" s="5">
        <v>0</v>
      </c>
      <c r="BX120" s="5">
        <v>1</v>
      </c>
      <c r="BY120" s="5">
        <v>0</v>
      </c>
      <c r="BZ120" s="5">
        <v>0</v>
      </c>
      <c r="CA120" s="5">
        <v>0</v>
      </c>
      <c r="CB120" s="5">
        <v>189.07000732421881</v>
      </c>
      <c r="CC120" s="5">
        <v>189.3699951171875</v>
      </c>
      <c r="CD120" s="5">
        <v>191.50999450683599</v>
      </c>
      <c r="CE120" s="6">
        <f t="shared" si="20"/>
        <v>1.5841358224836233E-3</v>
      </c>
      <c r="CF120" s="6">
        <f t="shared" si="21"/>
        <v>1.1174348342285145E-2</v>
      </c>
      <c r="CG120" s="5" t="s">
        <v>507</v>
      </c>
      <c r="CH120" s="5">
        <v>56</v>
      </c>
      <c r="CI120" s="5">
        <v>55</v>
      </c>
      <c r="CJ120" s="5">
        <v>10</v>
      </c>
      <c r="CK120" s="5">
        <v>0</v>
      </c>
      <c r="CL120" s="5">
        <v>0</v>
      </c>
      <c r="CM120" s="5">
        <v>1</v>
      </c>
      <c r="CN120" s="5">
        <v>10</v>
      </c>
      <c r="CO120" s="5">
        <v>0</v>
      </c>
      <c r="CP120" s="5">
        <v>0</v>
      </c>
      <c r="CQ120" s="5">
        <v>14</v>
      </c>
      <c r="CR120" s="5">
        <v>10</v>
      </c>
      <c r="CS120" s="5">
        <v>7</v>
      </c>
      <c r="CT120" s="5">
        <v>16</v>
      </c>
      <c r="CU120" s="5">
        <v>12</v>
      </c>
      <c r="CV120" s="5">
        <v>0</v>
      </c>
      <c r="CW120" s="5">
        <v>0</v>
      </c>
      <c r="CX120" s="5">
        <v>0</v>
      </c>
      <c r="CY120" s="5">
        <v>0</v>
      </c>
      <c r="CZ120" s="5">
        <v>188.61000061035159</v>
      </c>
      <c r="DA120" s="5">
        <v>189.57000732421881</v>
      </c>
      <c r="DB120" s="5">
        <v>191.21000671386719</v>
      </c>
      <c r="DC120" s="5">
        <v>558</v>
      </c>
      <c r="DD120" s="5">
        <v>82</v>
      </c>
      <c r="DE120" s="5">
        <v>254</v>
      </c>
      <c r="DF120" s="5">
        <v>26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12</v>
      </c>
      <c r="DM120" s="5">
        <v>0</v>
      </c>
      <c r="DN120" s="5">
        <v>0</v>
      </c>
      <c r="DO120" s="5">
        <v>2</v>
      </c>
      <c r="DP120" s="5" t="s">
        <v>130</v>
      </c>
      <c r="DQ120" s="5">
        <v>401795</v>
      </c>
      <c r="DR120" s="5">
        <v>747075</v>
      </c>
      <c r="DS120" s="5">
        <v>0.66800000000000004</v>
      </c>
      <c r="DT120" s="5">
        <v>0.78800000000000003</v>
      </c>
      <c r="DU120" s="5">
        <v>4.3899999999999997</v>
      </c>
      <c r="DV120" s="5">
        <v>1.71</v>
      </c>
      <c r="DW120" s="5">
        <v>0</v>
      </c>
      <c r="DX120" s="6">
        <f t="shared" si="22"/>
        <v>5.0641276403251556E-3</v>
      </c>
      <c r="DY120" s="6">
        <f t="shared" si="23"/>
        <v>8.5769537789019967E-3</v>
      </c>
      <c r="DZ120" s="7">
        <f t="shared" si="24"/>
        <v>191.19594051490475</v>
      </c>
      <c r="EA120" s="8">
        <f t="shared" si="25"/>
        <v>1.3641081419227152E-2</v>
      </c>
    </row>
    <row r="121" spans="1:131" customFormat="1" hidden="1" x14ac:dyDescent="0.25">
      <c r="A121" s="5">
        <v>112</v>
      </c>
      <c r="B121" s="5" t="s">
        <v>530</v>
      </c>
      <c r="C121" s="5">
        <v>9</v>
      </c>
      <c r="D121" s="5">
        <v>0</v>
      </c>
      <c r="E121" s="5">
        <v>6</v>
      </c>
      <c r="F121" s="5">
        <v>0</v>
      </c>
      <c r="G121" s="5" t="s">
        <v>130</v>
      </c>
      <c r="H121" s="5" t="s">
        <v>130</v>
      </c>
      <c r="I121" s="5">
        <v>6</v>
      </c>
      <c r="J121" s="5">
        <v>0</v>
      </c>
      <c r="K121" s="5" t="s">
        <v>130</v>
      </c>
      <c r="L121" s="5" t="s">
        <v>130</v>
      </c>
      <c r="M121" s="5" t="s">
        <v>178</v>
      </c>
      <c r="N121" s="5">
        <v>10</v>
      </c>
      <c r="O121" s="5">
        <v>14</v>
      </c>
      <c r="P121" s="5">
        <v>11</v>
      </c>
      <c r="Q121" s="5">
        <v>4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3</v>
      </c>
      <c r="X121" s="5">
        <v>1</v>
      </c>
      <c r="Y121" s="5">
        <v>0</v>
      </c>
      <c r="Z121" s="5">
        <v>1</v>
      </c>
      <c r="AA121" s="5">
        <v>0</v>
      </c>
      <c r="AB121" s="5">
        <v>1</v>
      </c>
      <c r="AC121" s="5">
        <v>2</v>
      </c>
      <c r="AD121" s="5">
        <v>1</v>
      </c>
      <c r="AE121" s="5">
        <v>0</v>
      </c>
      <c r="AF121" s="5">
        <v>48.669998168945313</v>
      </c>
      <c r="AG121" s="5">
        <v>48.979999542236328</v>
      </c>
      <c r="AH121" s="5">
        <v>51.209999084472663</v>
      </c>
      <c r="AI121" s="6">
        <f t="shared" si="16"/>
        <v>6.3291420209936611E-3</v>
      </c>
      <c r="AJ121" s="6">
        <f t="shared" si="17"/>
        <v>4.3546174225816192E-2</v>
      </c>
      <c r="AK121" s="5" t="s">
        <v>380</v>
      </c>
      <c r="AL121" s="5">
        <v>9</v>
      </c>
      <c r="AM121" s="5">
        <v>3</v>
      </c>
      <c r="AN121" s="5">
        <v>8</v>
      </c>
      <c r="AO121" s="5">
        <v>16</v>
      </c>
      <c r="AP121" s="5">
        <v>76</v>
      </c>
      <c r="AQ121" s="5">
        <v>0</v>
      </c>
      <c r="AR121" s="5">
        <v>0</v>
      </c>
      <c r="AS121" s="5">
        <v>0</v>
      </c>
      <c r="AT121" s="5">
        <v>0</v>
      </c>
      <c r="AU121" s="5">
        <v>2</v>
      </c>
      <c r="AV121" s="5">
        <v>0</v>
      </c>
      <c r="AW121" s="5">
        <v>1</v>
      </c>
      <c r="AX121" s="5">
        <v>0</v>
      </c>
      <c r="AY121" s="5">
        <v>1</v>
      </c>
      <c r="AZ121" s="5">
        <v>1</v>
      </c>
      <c r="BA121" s="5">
        <v>2</v>
      </c>
      <c r="BB121" s="5">
        <v>1</v>
      </c>
      <c r="BC121" s="5">
        <v>2</v>
      </c>
      <c r="BD121" s="5">
        <v>51.060001373291023</v>
      </c>
      <c r="BE121" s="5">
        <v>50.419998168945313</v>
      </c>
      <c r="BF121" s="5">
        <v>50.880001068115227</v>
      </c>
      <c r="BG121" s="6">
        <f t="shared" si="18"/>
        <v>-1.2693439658629346E-2</v>
      </c>
      <c r="BH121" s="6">
        <f t="shared" si="19"/>
        <v>9.0409372938905497E-3</v>
      </c>
      <c r="BI121" s="5" t="s">
        <v>531</v>
      </c>
      <c r="BJ121" s="5">
        <v>0</v>
      </c>
      <c r="BK121" s="5">
        <v>1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1</v>
      </c>
      <c r="BV121" s="5">
        <v>0</v>
      </c>
      <c r="BW121" s="5">
        <v>135</v>
      </c>
      <c r="BX121" s="5">
        <v>0</v>
      </c>
      <c r="BY121" s="5">
        <v>0</v>
      </c>
      <c r="BZ121" s="5">
        <v>0</v>
      </c>
      <c r="CA121" s="5">
        <v>0</v>
      </c>
      <c r="CB121" s="5">
        <v>48.740001678466797</v>
      </c>
      <c r="CC121" s="5">
        <v>48.909999847412109</v>
      </c>
      <c r="CD121" s="5">
        <v>51.049999237060547</v>
      </c>
      <c r="CE121" s="6">
        <f t="shared" si="20"/>
        <v>3.4757343994207268E-3</v>
      </c>
      <c r="CF121" s="6">
        <f t="shared" si="21"/>
        <v>4.191967525231366E-2</v>
      </c>
      <c r="CG121" s="5" t="s">
        <v>532</v>
      </c>
      <c r="CH121" s="5">
        <v>1</v>
      </c>
      <c r="CI121" s="5">
        <v>1</v>
      </c>
      <c r="CJ121" s="5">
        <v>2</v>
      </c>
      <c r="CK121" s="5">
        <v>7</v>
      </c>
      <c r="CL121" s="5">
        <v>82</v>
      </c>
      <c r="CM121" s="5">
        <v>0</v>
      </c>
      <c r="CN121" s="5">
        <v>0</v>
      </c>
      <c r="CO121" s="5">
        <v>0</v>
      </c>
      <c r="CP121" s="5">
        <v>0</v>
      </c>
      <c r="CQ121" s="5">
        <v>1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50.009998321533203</v>
      </c>
      <c r="DA121" s="5">
        <v>50.560001373291023</v>
      </c>
      <c r="DB121" s="5">
        <v>50.560001373291023</v>
      </c>
      <c r="DC121" s="5">
        <v>87</v>
      </c>
      <c r="DD121" s="5">
        <v>10</v>
      </c>
      <c r="DE121" s="5">
        <v>75</v>
      </c>
      <c r="DF121" s="5">
        <v>8</v>
      </c>
      <c r="DG121" s="5">
        <v>0</v>
      </c>
      <c r="DH121" s="5">
        <v>186</v>
      </c>
      <c r="DI121" s="5">
        <v>0</v>
      </c>
      <c r="DJ121" s="5">
        <v>97</v>
      </c>
      <c r="DK121" s="5">
        <v>2</v>
      </c>
      <c r="DL121" s="5">
        <v>136</v>
      </c>
      <c r="DM121" s="5">
        <v>2</v>
      </c>
      <c r="DN121" s="5">
        <v>1</v>
      </c>
      <c r="DO121" s="5">
        <v>2.2000000000000002</v>
      </c>
      <c r="DP121" s="5" t="s">
        <v>130</v>
      </c>
      <c r="DQ121" s="5">
        <v>88619</v>
      </c>
      <c r="DR121" s="5">
        <v>96450</v>
      </c>
      <c r="DS121" s="5">
        <v>0.88100000000000001</v>
      </c>
      <c r="DT121" s="5">
        <v>1.657</v>
      </c>
      <c r="DU121" s="5">
        <v>1.24</v>
      </c>
      <c r="DV121" s="5">
        <v>3.82</v>
      </c>
      <c r="DW121" s="5">
        <v>0</v>
      </c>
      <c r="DX121" s="6">
        <f t="shared" si="22"/>
        <v>1.0878224620626042E-2</v>
      </c>
      <c r="DY121" s="6">
        <f t="shared" si="23"/>
        <v>0</v>
      </c>
      <c r="DZ121" s="7">
        <f t="shared" si="24"/>
        <v>50.560001373291023</v>
      </c>
      <c r="EA121" s="8">
        <f t="shared" si="25"/>
        <v>1.0878224620626042E-2</v>
      </c>
    </row>
    <row r="122" spans="1:131" customFormat="1" hidden="1" x14ac:dyDescent="0.25">
      <c r="A122" s="5">
        <v>113</v>
      </c>
      <c r="B122" s="5" t="s">
        <v>533</v>
      </c>
      <c r="C122" s="5">
        <v>9</v>
      </c>
      <c r="D122" s="5">
        <v>0</v>
      </c>
      <c r="E122" s="5">
        <v>5</v>
      </c>
      <c r="F122" s="5">
        <v>1</v>
      </c>
      <c r="G122" s="5" t="s">
        <v>130</v>
      </c>
      <c r="H122" s="5" t="s">
        <v>130</v>
      </c>
      <c r="I122" s="5">
        <v>6</v>
      </c>
      <c r="J122" s="5">
        <v>0</v>
      </c>
      <c r="K122" s="5" t="s">
        <v>130</v>
      </c>
      <c r="L122" s="5" t="s">
        <v>130</v>
      </c>
      <c r="M122" s="5" t="s">
        <v>490</v>
      </c>
      <c r="N122" s="5">
        <v>105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44</v>
      </c>
      <c r="X122" s="5">
        <v>31</v>
      </c>
      <c r="Y122" s="5">
        <v>17</v>
      </c>
      <c r="Z122" s="5">
        <v>3</v>
      </c>
      <c r="AA122" s="5">
        <v>4</v>
      </c>
      <c r="AB122" s="5">
        <v>0</v>
      </c>
      <c r="AC122" s="5">
        <v>0</v>
      </c>
      <c r="AD122" s="5">
        <v>0</v>
      </c>
      <c r="AE122" s="5">
        <v>0</v>
      </c>
      <c r="AF122" s="5">
        <v>213.30000305175781</v>
      </c>
      <c r="AG122" s="5">
        <v>213.2799987792969</v>
      </c>
      <c r="AH122" s="5">
        <v>215.1300048828125</v>
      </c>
      <c r="AI122" s="6">
        <f t="shared" si="16"/>
        <v>-9.379347606630617E-5</v>
      </c>
      <c r="AJ122" s="6">
        <f t="shared" si="17"/>
        <v>8.5994796705524124E-3</v>
      </c>
      <c r="AK122" s="5" t="s">
        <v>534</v>
      </c>
      <c r="AL122" s="5">
        <v>89</v>
      </c>
      <c r="AM122" s="5">
        <v>100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10</v>
      </c>
      <c r="AV122" s="5">
        <v>1</v>
      </c>
      <c r="AW122" s="5">
        <v>2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214.46000671386719</v>
      </c>
      <c r="BE122" s="5">
        <v>213.05000305175781</v>
      </c>
      <c r="BF122" s="5">
        <v>215.5</v>
      </c>
      <c r="BG122" s="6">
        <f t="shared" si="18"/>
        <v>-6.6181818442256901E-3</v>
      </c>
      <c r="BH122" s="6">
        <f t="shared" si="19"/>
        <v>1.1368895351471897E-2</v>
      </c>
      <c r="BI122" s="5" t="s">
        <v>364</v>
      </c>
      <c r="BJ122" s="5">
        <v>155</v>
      </c>
      <c r="BK122" s="5">
        <v>9</v>
      </c>
      <c r="BL122" s="5">
        <v>3</v>
      </c>
      <c r="BM122" s="5">
        <v>0</v>
      </c>
      <c r="BN122" s="5">
        <v>0</v>
      </c>
      <c r="BO122" s="5">
        <v>1</v>
      </c>
      <c r="BP122" s="5">
        <v>3</v>
      </c>
      <c r="BQ122" s="5">
        <v>0</v>
      </c>
      <c r="BR122" s="5">
        <v>0</v>
      </c>
      <c r="BS122" s="5">
        <v>41</v>
      </c>
      <c r="BT122" s="5">
        <v>3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213.6499938964844</v>
      </c>
      <c r="CC122" s="5">
        <v>213.83000183105469</v>
      </c>
      <c r="CD122" s="5">
        <v>216.1499938964844</v>
      </c>
      <c r="CE122" s="6">
        <f t="shared" si="20"/>
        <v>8.4182730687387686E-4</v>
      </c>
      <c r="CF122" s="6">
        <f t="shared" si="21"/>
        <v>1.0733250663614524E-2</v>
      </c>
      <c r="CG122" s="5" t="s">
        <v>181</v>
      </c>
      <c r="CH122" s="5">
        <v>103</v>
      </c>
      <c r="CI122" s="5">
        <v>67</v>
      </c>
      <c r="CJ122" s="5">
        <v>8</v>
      </c>
      <c r="CK122" s="5">
        <v>0</v>
      </c>
      <c r="CL122" s="5">
        <v>0</v>
      </c>
      <c r="CM122" s="5">
        <v>1</v>
      </c>
      <c r="CN122" s="5">
        <v>8</v>
      </c>
      <c r="CO122" s="5">
        <v>0</v>
      </c>
      <c r="CP122" s="5">
        <v>0</v>
      </c>
      <c r="CQ122" s="5">
        <v>17</v>
      </c>
      <c r="CR122" s="5">
        <v>6</v>
      </c>
      <c r="CS122" s="5">
        <v>3</v>
      </c>
      <c r="CT122" s="5">
        <v>0</v>
      </c>
      <c r="CU122" s="5">
        <v>0</v>
      </c>
      <c r="CV122" s="5">
        <v>1</v>
      </c>
      <c r="CW122" s="5">
        <v>0</v>
      </c>
      <c r="CX122" s="5">
        <v>0</v>
      </c>
      <c r="CY122" s="5">
        <v>0</v>
      </c>
      <c r="CZ122" s="5">
        <v>213.38999938964841</v>
      </c>
      <c r="DA122" s="5">
        <v>215.21000671386719</v>
      </c>
      <c r="DB122" s="5">
        <v>219.13999938964841</v>
      </c>
      <c r="DC122" s="5">
        <v>639</v>
      </c>
      <c r="DD122" s="5">
        <v>178</v>
      </c>
      <c r="DE122" s="5">
        <v>294</v>
      </c>
      <c r="DF122" s="5">
        <v>108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4</v>
      </c>
      <c r="DM122" s="5">
        <v>0</v>
      </c>
      <c r="DN122" s="5">
        <v>4</v>
      </c>
      <c r="DO122" s="5">
        <v>1.9</v>
      </c>
      <c r="DP122" s="5" t="s">
        <v>130</v>
      </c>
      <c r="DQ122" s="5">
        <v>1109313</v>
      </c>
      <c r="DR122" s="5">
        <v>888871</v>
      </c>
      <c r="DS122" s="5">
        <v>0.60199999999999998</v>
      </c>
      <c r="DT122" s="5">
        <v>1.01</v>
      </c>
      <c r="DU122" s="5">
        <v>2.66</v>
      </c>
      <c r="DV122" s="5">
        <v>2.34</v>
      </c>
      <c r="DW122" s="5">
        <v>0.4</v>
      </c>
      <c r="DX122" s="6">
        <f t="shared" si="22"/>
        <v>8.4568898631119938E-3</v>
      </c>
      <c r="DY122" s="6">
        <f t="shared" si="23"/>
        <v>1.7933707614890437E-2</v>
      </c>
      <c r="DZ122" s="7">
        <f t="shared" si="24"/>
        <v>219.0695200500723</v>
      </c>
      <c r="EA122" s="8">
        <f t="shared" si="25"/>
        <v>2.6390597478002431E-2</v>
      </c>
    </row>
    <row r="123" spans="1:131" customFormat="1" hidden="1" x14ac:dyDescent="0.25">
      <c r="A123" s="5">
        <v>114</v>
      </c>
      <c r="B123" s="5" t="s">
        <v>535</v>
      </c>
      <c r="C123" s="5">
        <v>9</v>
      </c>
      <c r="D123" s="5">
        <v>0</v>
      </c>
      <c r="E123" s="5">
        <v>6</v>
      </c>
      <c r="F123" s="5">
        <v>0</v>
      </c>
      <c r="G123" s="5" t="s">
        <v>130</v>
      </c>
      <c r="H123" s="5" t="s">
        <v>130</v>
      </c>
      <c r="I123" s="5">
        <v>6</v>
      </c>
      <c r="J123" s="5">
        <v>0</v>
      </c>
      <c r="K123" s="5" t="s">
        <v>130</v>
      </c>
      <c r="L123" s="5" t="s">
        <v>130</v>
      </c>
      <c r="M123" s="5" t="s">
        <v>267</v>
      </c>
      <c r="N123" s="5">
        <v>3</v>
      </c>
      <c r="O123" s="5">
        <v>23</v>
      </c>
      <c r="P123" s="5">
        <v>58</v>
      </c>
      <c r="Q123" s="5">
        <v>22</v>
      </c>
      <c r="R123" s="5">
        <v>5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1</v>
      </c>
      <c r="Y123" s="5">
        <v>0</v>
      </c>
      <c r="Z123" s="5">
        <v>0</v>
      </c>
      <c r="AA123" s="5">
        <v>1</v>
      </c>
      <c r="AB123" s="5">
        <v>1</v>
      </c>
      <c r="AC123" s="5">
        <v>2</v>
      </c>
      <c r="AD123" s="5">
        <v>1</v>
      </c>
      <c r="AE123" s="5">
        <v>2</v>
      </c>
      <c r="AF123" s="5">
        <v>42.299999237060547</v>
      </c>
      <c r="AG123" s="5">
        <v>42.360000610351563</v>
      </c>
      <c r="AH123" s="5">
        <v>43.220001220703118</v>
      </c>
      <c r="AI123" s="6">
        <f t="shared" si="16"/>
        <v>1.4164629940149887E-3</v>
      </c>
      <c r="AJ123" s="6">
        <f t="shared" si="17"/>
        <v>1.9898208839929432E-2</v>
      </c>
      <c r="AK123" s="5" t="s">
        <v>229</v>
      </c>
      <c r="AL123" s="5">
        <v>2</v>
      </c>
      <c r="AM123" s="5">
        <v>12</v>
      </c>
      <c r="AN123" s="5">
        <v>21</v>
      </c>
      <c r="AO123" s="5">
        <v>59</v>
      </c>
      <c r="AP123" s="5">
        <v>2</v>
      </c>
      <c r="AQ123" s="5">
        <v>0</v>
      </c>
      <c r="AR123" s="5">
        <v>0</v>
      </c>
      <c r="AS123" s="5">
        <v>0</v>
      </c>
      <c r="AT123" s="5">
        <v>0</v>
      </c>
      <c r="AU123" s="5">
        <v>1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43.159999847412109</v>
      </c>
      <c r="BE123" s="5">
        <v>43.029998779296882</v>
      </c>
      <c r="BF123" s="5">
        <v>43.285999298095703</v>
      </c>
      <c r="BG123" s="6">
        <f t="shared" si="18"/>
        <v>-3.0211729445313029E-3</v>
      </c>
      <c r="BH123" s="6">
        <f t="shared" si="19"/>
        <v>5.9141644631057755E-3</v>
      </c>
      <c r="BI123" s="5" t="s">
        <v>536</v>
      </c>
      <c r="BJ123" s="5">
        <v>22</v>
      </c>
      <c r="BK123" s="5">
        <v>7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6</v>
      </c>
      <c r="BT123" s="5">
        <v>4</v>
      </c>
      <c r="BU123" s="5">
        <v>7</v>
      </c>
      <c r="BV123" s="5">
        <v>4</v>
      </c>
      <c r="BW123" s="5">
        <v>97</v>
      </c>
      <c r="BX123" s="5">
        <v>0</v>
      </c>
      <c r="BY123" s="5">
        <v>0</v>
      </c>
      <c r="BZ123" s="5">
        <v>0</v>
      </c>
      <c r="CA123" s="5">
        <v>0</v>
      </c>
      <c r="CB123" s="5">
        <v>43.169998168945313</v>
      </c>
      <c r="CC123" s="5">
        <v>43.229999542236328</v>
      </c>
      <c r="CD123" s="5">
        <v>44.180000305175781</v>
      </c>
      <c r="CE123" s="6">
        <f t="shared" si="20"/>
        <v>1.3879568338277526E-3</v>
      </c>
      <c r="CF123" s="6">
        <f t="shared" si="21"/>
        <v>2.1502959628276863E-2</v>
      </c>
      <c r="CG123" s="5" t="s">
        <v>537</v>
      </c>
      <c r="CH123" s="5">
        <v>0</v>
      </c>
      <c r="CI123" s="5">
        <v>45</v>
      </c>
      <c r="CJ123" s="5">
        <v>55</v>
      </c>
      <c r="CK123" s="5">
        <v>25</v>
      </c>
      <c r="CL123" s="5">
        <v>4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43.569999694824219</v>
      </c>
      <c r="DA123" s="5">
        <v>43.75</v>
      </c>
      <c r="DB123" s="5">
        <v>44.200000762939453</v>
      </c>
      <c r="DC123" s="5">
        <v>354</v>
      </c>
      <c r="DD123" s="5">
        <v>24</v>
      </c>
      <c r="DE123" s="5">
        <v>200</v>
      </c>
      <c r="DF123" s="5">
        <v>3</v>
      </c>
      <c r="DG123" s="5">
        <v>0</v>
      </c>
      <c r="DH123" s="5">
        <v>117</v>
      </c>
      <c r="DI123" s="5">
        <v>0</v>
      </c>
      <c r="DJ123" s="5">
        <v>88</v>
      </c>
      <c r="DK123" s="5">
        <v>2</v>
      </c>
      <c r="DL123" s="5">
        <v>98</v>
      </c>
      <c r="DM123" s="5">
        <v>2</v>
      </c>
      <c r="DN123" s="5">
        <v>1</v>
      </c>
      <c r="DO123" s="5">
        <v>2.7</v>
      </c>
      <c r="DP123" s="5" t="s">
        <v>135</v>
      </c>
      <c r="DQ123" s="5">
        <v>219462</v>
      </c>
      <c r="DR123" s="5">
        <v>220828</v>
      </c>
      <c r="DS123" s="5">
        <v>1.4750000000000001</v>
      </c>
      <c r="DT123" s="5">
        <v>2.383</v>
      </c>
      <c r="DU123" s="5">
        <v>1.04</v>
      </c>
      <c r="DV123" s="5">
        <v>1.93</v>
      </c>
      <c r="DW123" s="5">
        <v>0</v>
      </c>
      <c r="DX123" s="6">
        <f t="shared" si="22"/>
        <v>4.1142926897321797E-3</v>
      </c>
      <c r="DY123" s="6">
        <f t="shared" si="23"/>
        <v>1.0181012560451563E-2</v>
      </c>
      <c r="DZ123" s="7">
        <f t="shared" si="24"/>
        <v>44.195419299519756</v>
      </c>
      <c r="EA123" s="8">
        <f t="shared" si="25"/>
        <v>1.4295305250183743E-2</v>
      </c>
    </row>
    <row r="124" spans="1:131" customFormat="1" hidden="1" x14ac:dyDescent="0.25">
      <c r="A124" s="5">
        <v>115</v>
      </c>
      <c r="B124" s="5" t="s">
        <v>538</v>
      </c>
      <c r="C124" s="5">
        <v>9</v>
      </c>
      <c r="D124" s="5">
        <v>0</v>
      </c>
      <c r="E124" s="5">
        <v>5</v>
      </c>
      <c r="F124" s="5">
        <v>1</v>
      </c>
      <c r="G124" s="5" t="s">
        <v>130</v>
      </c>
      <c r="H124" s="5" t="s">
        <v>130</v>
      </c>
      <c r="I124" s="5">
        <v>5</v>
      </c>
      <c r="J124" s="5">
        <v>1</v>
      </c>
      <c r="K124" s="5" t="s">
        <v>130</v>
      </c>
      <c r="L124" s="5" t="s">
        <v>130</v>
      </c>
      <c r="M124" s="5" t="s">
        <v>308</v>
      </c>
      <c r="N124" s="5">
        <v>38</v>
      </c>
      <c r="O124" s="5">
        <v>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64</v>
      </c>
      <c r="X124" s="5">
        <v>30</v>
      </c>
      <c r="Y124" s="5">
        <v>34</v>
      </c>
      <c r="Z124" s="5">
        <v>23</v>
      </c>
      <c r="AA124" s="5">
        <v>17</v>
      </c>
      <c r="AB124" s="5">
        <v>0</v>
      </c>
      <c r="AC124" s="5">
        <v>0</v>
      </c>
      <c r="AD124" s="5">
        <v>0</v>
      </c>
      <c r="AE124" s="5">
        <v>0</v>
      </c>
      <c r="AF124" s="5">
        <v>73.400001525878906</v>
      </c>
      <c r="AG124" s="5">
        <v>73.400001525878906</v>
      </c>
      <c r="AH124" s="5">
        <v>74.239997863769531</v>
      </c>
      <c r="AI124" s="6">
        <f t="shared" si="16"/>
        <v>0</v>
      </c>
      <c r="AJ124" s="6">
        <f t="shared" si="17"/>
        <v>1.1314606170005792E-2</v>
      </c>
      <c r="AK124" s="5" t="s">
        <v>537</v>
      </c>
      <c r="AL124" s="5">
        <v>54</v>
      </c>
      <c r="AM124" s="5">
        <v>107</v>
      </c>
      <c r="AN124" s="5">
        <v>10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4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74.080001831054688</v>
      </c>
      <c r="BE124" s="5">
        <v>74.029998779296875</v>
      </c>
      <c r="BF124" s="5">
        <v>74.169998168945313</v>
      </c>
      <c r="BG124" s="6">
        <f t="shared" si="18"/>
        <v>-6.7544309850497974E-4</v>
      </c>
      <c r="BH124" s="6">
        <f t="shared" si="19"/>
        <v>1.8875474329869135E-3</v>
      </c>
      <c r="BI124" s="5" t="s">
        <v>518</v>
      </c>
      <c r="BJ124" s="5">
        <v>3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9</v>
      </c>
      <c r="BT124" s="5">
        <v>3</v>
      </c>
      <c r="BU124" s="5">
        <v>14</v>
      </c>
      <c r="BV124" s="5">
        <v>16</v>
      </c>
      <c r="BW124" s="5">
        <v>124</v>
      </c>
      <c r="BX124" s="5">
        <v>0</v>
      </c>
      <c r="BY124" s="5">
        <v>0</v>
      </c>
      <c r="BZ124" s="5">
        <v>0</v>
      </c>
      <c r="CA124" s="5">
        <v>0</v>
      </c>
      <c r="CB124" s="5">
        <v>73.489997863769531</v>
      </c>
      <c r="CC124" s="5">
        <v>73.830001831054688</v>
      </c>
      <c r="CD124" s="5">
        <v>74.25</v>
      </c>
      <c r="CE124" s="6">
        <f t="shared" si="20"/>
        <v>4.6052276696835204E-3</v>
      </c>
      <c r="CF124" s="6">
        <f t="shared" si="21"/>
        <v>5.6565409958965196E-3</v>
      </c>
      <c r="CG124" s="5" t="s">
        <v>273</v>
      </c>
      <c r="CH124" s="5">
        <v>30</v>
      </c>
      <c r="CI124" s="5">
        <v>2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48</v>
      </c>
      <c r="CR124" s="5">
        <v>28</v>
      </c>
      <c r="CS124" s="5">
        <v>25</v>
      </c>
      <c r="CT124" s="5">
        <v>20</v>
      </c>
      <c r="CU124" s="5">
        <v>30</v>
      </c>
      <c r="CV124" s="5">
        <v>0</v>
      </c>
      <c r="CW124" s="5">
        <v>0</v>
      </c>
      <c r="CX124" s="5">
        <v>0</v>
      </c>
      <c r="CY124" s="5">
        <v>0</v>
      </c>
      <c r="CZ124" s="5">
        <v>73.379997253417969</v>
      </c>
      <c r="DA124" s="5">
        <v>73.660003662109375</v>
      </c>
      <c r="DB124" s="5">
        <v>74.639999389648438</v>
      </c>
      <c r="DC124" s="5">
        <v>249</v>
      </c>
      <c r="DD124" s="5">
        <v>318</v>
      </c>
      <c r="DE124" s="5">
        <v>214</v>
      </c>
      <c r="DF124" s="5">
        <v>155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171</v>
      </c>
      <c r="DM124" s="5">
        <v>0</v>
      </c>
      <c r="DN124" s="5">
        <v>17</v>
      </c>
      <c r="DO124" s="5">
        <v>2.5</v>
      </c>
      <c r="DP124" s="5" t="s">
        <v>130</v>
      </c>
      <c r="DQ124" s="5">
        <v>303328</v>
      </c>
      <c r="DR124" s="5">
        <v>632171</v>
      </c>
      <c r="DS124" s="5">
        <v>2.1589999999999998</v>
      </c>
      <c r="DT124" s="5">
        <v>3.1859999999999999</v>
      </c>
      <c r="DU124" s="5">
        <v>2.94</v>
      </c>
      <c r="DV124" s="5">
        <v>2.21</v>
      </c>
      <c r="DW124" s="5">
        <v>0.36459999999999998</v>
      </c>
      <c r="DX124" s="6">
        <f t="shared" si="22"/>
        <v>3.8013357965042127E-3</v>
      </c>
      <c r="DY124" s="6">
        <f t="shared" si="23"/>
        <v>1.3129632041167683E-2</v>
      </c>
      <c r="DZ124" s="7">
        <f t="shared" si="24"/>
        <v>74.627132406343932</v>
      </c>
      <c r="EA124" s="8">
        <f t="shared" si="25"/>
        <v>1.6930967837671895E-2</v>
      </c>
    </row>
    <row r="125" spans="1:131" customFormat="1" hidden="1" x14ac:dyDescent="0.25">
      <c r="A125" s="5">
        <v>116</v>
      </c>
      <c r="B125" s="5" t="s">
        <v>539</v>
      </c>
      <c r="C125" s="5">
        <v>10</v>
      </c>
      <c r="D125" s="5">
        <v>1</v>
      </c>
      <c r="E125" s="5">
        <v>6</v>
      </c>
      <c r="F125" s="5">
        <v>0</v>
      </c>
      <c r="G125" s="5" t="s">
        <v>130</v>
      </c>
      <c r="H125" s="5" t="s">
        <v>130</v>
      </c>
      <c r="I125" s="5">
        <v>6</v>
      </c>
      <c r="J125" s="5">
        <v>0</v>
      </c>
      <c r="K125" s="5" t="s">
        <v>130</v>
      </c>
      <c r="L125" s="5" t="s">
        <v>130</v>
      </c>
      <c r="M125" s="5" t="s">
        <v>281</v>
      </c>
      <c r="N125" s="5">
        <v>77</v>
      </c>
      <c r="O125" s="5">
        <v>39</v>
      </c>
      <c r="P125" s="5">
        <v>10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26</v>
      </c>
      <c r="X125" s="5">
        <v>2</v>
      </c>
      <c r="Y125" s="5">
        <v>0</v>
      </c>
      <c r="Z125" s="5">
        <v>2</v>
      </c>
      <c r="AA125" s="5">
        <v>0</v>
      </c>
      <c r="AB125" s="5">
        <v>1</v>
      </c>
      <c r="AC125" s="5">
        <v>4</v>
      </c>
      <c r="AD125" s="5">
        <v>0</v>
      </c>
      <c r="AE125" s="5">
        <v>0</v>
      </c>
      <c r="AF125" s="5">
        <v>58.319999694824219</v>
      </c>
      <c r="AG125" s="5">
        <v>58.869998931884773</v>
      </c>
      <c r="AH125" s="5">
        <v>60.409999847412109</v>
      </c>
      <c r="AI125" s="6">
        <f t="shared" si="16"/>
        <v>9.3426065405051162E-3</v>
      </c>
      <c r="AJ125" s="6">
        <f t="shared" si="17"/>
        <v>2.5492483354033757E-2</v>
      </c>
      <c r="AK125" s="5" t="s">
        <v>540</v>
      </c>
      <c r="AL125" s="5">
        <v>5</v>
      </c>
      <c r="AM125" s="5">
        <v>17</v>
      </c>
      <c r="AN125" s="5">
        <v>21</v>
      </c>
      <c r="AO125" s="5">
        <v>66</v>
      </c>
      <c r="AP125" s="5">
        <v>28</v>
      </c>
      <c r="AQ125" s="5">
        <v>0</v>
      </c>
      <c r="AR125" s="5">
        <v>0</v>
      </c>
      <c r="AS125" s="5">
        <v>0</v>
      </c>
      <c r="AT125" s="5">
        <v>0</v>
      </c>
      <c r="AU125" s="5">
        <v>1</v>
      </c>
      <c r="AV125" s="5">
        <v>1</v>
      </c>
      <c r="AW125" s="5">
        <v>1</v>
      </c>
      <c r="AX125" s="5">
        <v>1</v>
      </c>
      <c r="AY125" s="5">
        <v>0</v>
      </c>
      <c r="AZ125" s="5">
        <v>1</v>
      </c>
      <c r="BA125" s="5">
        <v>3</v>
      </c>
      <c r="BB125" s="5">
        <v>1</v>
      </c>
      <c r="BC125" s="5">
        <v>3</v>
      </c>
      <c r="BD125" s="5">
        <v>60.340000152587891</v>
      </c>
      <c r="BE125" s="5">
        <v>60.340000152587891</v>
      </c>
      <c r="BF125" s="5">
        <v>60.740001678466797</v>
      </c>
      <c r="BG125" s="6">
        <f t="shared" si="18"/>
        <v>0</v>
      </c>
      <c r="BH125" s="6">
        <f t="shared" si="19"/>
        <v>6.5854711034806224E-3</v>
      </c>
      <c r="BI125" s="5" t="s">
        <v>541</v>
      </c>
      <c r="BJ125" s="5">
        <v>1</v>
      </c>
      <c r="BK125" s="5">
        <v>1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2</v>
      </c>
      <c r="BU125" s="5">
        <v>1</v>
      </c>
      <c r="BV125" s="5">
        <v>1</v>
      </c>
      <c r="BW125" s="5">
        <v>113</v>
      </c>
      <c r="BX125" s="5">
        <v>0</v>
      </c>
      <c r="BY125" s="5">
        <v>0</v>
      </c>
      <c r="BZ125" s="5">
        <v>0</v>
      </c>
      <c r="CA125" s="5">
        <v>0</v>
      </c>
      <c r="CB125" s="5">
        <v>58.459999084472663</v>
      </c>
      <c r="CC125" s="5">
        <v>58.330001831054688</v>
      </c>
      <c r="CD125" s="5">
        <v>59.529998779296882</v>
      </c>
      <c r="CE125" s="6">
        <f t="shared" si="20"/>
        <v>-2.2286516258733791E-3</v>
      </c>
      <c r="CF125" s="6">
        <f t="shared" si="21"/>
        <v>2.0157852727178738E-2</v>
      </c>
      <c r="CG125" s="5" t="s">
        <v>391</v>
      </c>
      <c r="CH125" s="5">
        <v>0</v>
      </c>
      <c r="CI125" s="5">
        <v>34</v>
      </c>
      <c r="CJ125" s="5">
        <v>33</v>
      </c>
      <c r="CK125" s="5">
        <v>11</v>
      </c>
      <c r="CL125" s="5">
        <v>2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58.880001068115227</v>
      </c>
      <c r="DA125" s="5">
        <v>59.340000152587891</v>
      </c>
      <c r="DB125" s="5">
        <v>59.340000152587891</v>
      </c>
      <c r="DC125" s="5">
        <v>315</v>
      </c>
      <c r="DD125" s="5">
        <v>38</v>
      </c>
      <c r="DE125" s="5">
        <v>235</v>
      </c>
      <c r="DF125" s="5">
        <v>34</v>
      </c>
      <c r="DG125" s="5">
        <v>0</v>
      </c>
      <c r="DH125" s="5">
        <v>107</v>
      </c>
      <c r="DI125" s="5">
        <v>0</v>
      </c>
      <c r="DJ125" s="5">
        <v>94</v>
      </c>
      <c r="DK125" s="5">
        <v>3</v>
      </c>
      <c r="DL125" s="5">
        <v>113</v>
      </c>
      <c r="DM125" s="5">
        <v>3</v>
      </c>
      <c r="DN125" s="5">
        <v>0</v>
      </c>
      <c r="DO125" s="5">
        <v>2.4</v>
      </c>
      <c r="DP125" s="5" t="s">
        <v>130</v>
      </c>
      <c r="DQ125" s="5">
        <v>75770</v>
      </c>
      <c r="DR125" s="5">
        <v>160828</v>
      </c>
      <c r="DS125" s="5">
        <v>0.79</v>
      </c>
      <c r="DT125" s="5">
        <v>1.359</v>
      </c>
      <c r="DU125" s="5">
        <v>1.56</v>
      </c>
      <c r="DV125" s="5">
        <v>5.27</v>
      </c>
      <c r="DW125" s="5">
        <v>1.0476000000000001</v>
      </c>
      <c r="DX125" s="6">
        <f t="shared" si="22"/>
        <v>7.7519225360602739E-3</v>
      </c>
      <c r="DY125" s="6">
        <f t="shared" si="23"/>
        <v>0</v>
      </c>
      <c r="DZ125" s="7">
        <f t="shared" si="24"/>
        <v>59.340000152587891</v>
      </c>
      <c r="EA125" s="8">
        <f t="shared" si="25"/>
        <v>7.7519225360602739E-3</v>
      </c>
    </row>
    <row r="126" spans="1:131" s="9" customFormat="1" x14ac:dyDescent="0.25">
      <c r="A126" s="9">
        <v>117</v>
      </c>
      <c r="B126" s="9" t="s">
        <v>542</v>
      </c>
      <c r="C126" s="9">
        <v>9</v>
      </c>
      <c r="D126" s="9">
        <v>0</v>
      </c>
      <c r="E126" s="9">
        <v>5</v>
      </c>
      <c r="F126" s="9">
        <v>1</v>
      </c>
      <c r="G126" s="9" t="s">
        <v>130</v>
      </c>
      <c r="H126" s="9" t="s">
        <v>130</v>
      </c>
      <c r="I126" s="9">
        <v>6</v>
      </c>
      <c r="J126" s="9">
        <v>0</v>
      </c>
      <c r="K126" s="9" t="s">
        <v>130</v>
      </c>
      <c r="L126" s="9" t="s">
        <v>130</v>
      </c>
      <c r="M126" s="9" t="s">
        <v>213</v>
      </c>
      <c r="N126" s="9">
        <v>3</v>
      </c>
      <c r="O126" s="9">
        <v>86</v>
      </c>
      <c r="P126" s="9">
        <v>47</v>
      </c>
      <c r="Q126" s="9">
        <v>37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1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65.529998779296875</v>
      </c>
      <c r="AG126" s="9">
        <v>66.050003051757813</v>
      </c>
      <c r="AH126" s="9">
        <v>67.709999084472656</v>
      </c>
      <c r="AI126" s="1">
        <f t="shared" si="16"/>
        <v>7.8728879399665441E-3</v>
      </c>
      <c r="AJ126" s="1">
        <f t="shared" si="17"/>
        <v>2.4516261337470868E-2</v>
      </c>
      <c r="AK126" s="9" t="s">
        <v>543</v>
      </c>
      <c r="AL126" s="9">
        <v>0</v>
      </c>
      <c r="AM126" s="9">
        <v>2</v>
      </c>
      <c r="AN126" s="9">
        <v>37</v>
      </c>
      <c r="AO126" s="9">
        <v>90</v>
      </c>
      <c r="AP126" s="9">
        <v>53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66.910003662109375</v>
      </c>
      <c r="BE126" s="9">
        <v>70.900001525878906</v>
      </c>
      <c r="BF126" s="9">
        <v>72.220001220703125</v>
      </c>
      <c r="BG126" s="1">
        <f t="shared" si="18"/>
        <v>5.6276414356819959E-2</v>
      </c>
      <c r="BH126" s="1">
        <f t="shared" si="19"/>
        <v>1.8277480926514045E-2</v>
      </c>
      <c r="BI126" s="9" t="s">
        <v>544</v>
      </c>
      <c r="BJ126" s="9">
        <v>22</v>
      </c>
      <c r="BK126" s="9">
        <v>125</v>
      </c>
      <c r="BL126" s="9">
        <v>40</v>
      </c>
      <c r="BM126" s="9">
        <v>4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2</v>
      </c>
      <c r="BT126" s="9">
        <v>0</v>
      </c>
      <c r="BU126" s="9">
        <v>2</v>
      </c>
      <c r="BV126" s="9">
        <v>0</v>
      </c>
      <c r="BW126" s="9">
        <v>2</v>
      </c>
      <c r="BX126" s="9">
        <v>1</v>
      </c>
      <c r="BY126" s="9">
        <v>4</v>
      </c>
      <c r="BZ126" s="9">
        <v>0</v>
      </c>
      <c r="CA126" s="9">
        <v>0</v>
      </c>
      <c r="CB126" s="9">
        <v>72</v>
      </c>
      <c r="CC126" s="9">
        <v>72.5</v>
      </c>
      <c r="CD126" s="9">
        <v>72.989997863769531</v>
      </c>
      <c r="CE126" s="1">
        <f t="shared" si="20"/>
        <v>6.8965517241379448E-3</v>
      </c>
      <c r="CF126" s="1">
        <f t="shared" si="21"/>
        <v>6.7132193192288581E-3</v>
      </c>
      <c r="CG126" s="9" t="s">
        <v>545</v>
      </c>
      <c r="CH126" s="9">
        <v>26</v>
      </c>
      <c r="CI126" s="9">
        <v>2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51</v>
      </c>
      <c r="CR126" s="9">
        <v>33</v>
      </c>
      <c r="CS126" s="9">
        <v>18</v>
      </c>
      <c r="CT126" s="9">
        <v>15</v>
      </c>
      <c r="CU126" s="9">
        <v>61</v>
      </c>
      <c r="CV126" s="9">
        <v>0</v>
      </c>
      <c r="CW126" s="9">
        <v>0</v>
      </c>
      <c r="CX126" s="9">
        <v>0</v>
      </c>
      <c r="CY126" s="9">
        <v>0</v>
      </c>
      <c r="CZ126" s="9">
        <v>71.580001831054688</v>
      </c>
      <c r="DA126" s="9">
        <v>72.430000305175781</v>
      </c>
      <c r="DB126" s="9">
        <v>73.110000610351563</v>
      </c>
      <c r="DC126" s="9">
        <v>521</v>
      </c>
      <c r="DD126" s="9">
        <v>122</v>
      </c>
      <c r="DE126" s="9">
        <v>302</v>
      </c>
      <c r="DF126" s="9">
        <v>1</v>
      </c>
      <c r="DG126" s="9">
        <v>0</v>
      </c>
      <c r="DH126" s="9">
        <v>184</v>
      </c>
      <c r="DI126" s="9">
        <v>0</v>
      </c>
      <c r="DJ126" s="9">
        <v>180</v>
      </c>
      <c r="DK126" s="9">
        <v>0</v>
      </c>
      <c r="DL126" s="9">
        <v>63</v>
      </c>
      <c r="DM126" s="9">
        <v>0</v>
      </c>
      <c r="DN126" s="9">
        <v>0</v>
      </c>
      <c r="DO126" s="9">
        <v>3.1</v>
      </c>
      <c r="DP126" s="9" t="s">
        <v>135</v>
      </c>
      <c r="DQ126" s="9">
        <v>1320541</v>
      </c>
      <c r="DR126" s="9">
        <v>1191471</v>
      </c>
      <c r="DS126" s="9">
        <v>1.538</v>
      </c>
      <c r="DT126" s="9">
        <v>1.607</v>
      </c>
      <c r="DU126" s="9">
        <v>1.61</v>
      </c>
      <c r="DV126" s="9">
        <v>5.84</v>
      </c>
      <c r="DW126" s="9">
        <v>0</v>
      </c>
      <c r="DX126" s="1">
        <f t="shared" si="22"/>
        <v>1.1735447612035377E-2</v>
      </c>
      <c r="DY126" s="1">
        <f t="shared" si="23"/>
        <v>9.3010573040468447E-3</v>
      </c>
      <c r="DZ126" s="2">
        <f t="shared" si="24"/>
        <v>73.103675888546348</v>
      </c>
      <c r="EA126" s="3">
        <f t="shared" si="25"/>
        <v>2.1036504916082222E-2</v>
      </c>
    </row>
    <row r="127" spans="1:131" customFormat="1" hidden="1" x14ac:dyDescent="0.25">
      <c r="A127" s="5">
        <v>118</v>
      </c>
      <c r="B127" s="5" t="s">
        <v>546</v>
      </c>
      <c r="C127" s="5">
        <v>9</v>
      </c>
      <c r="D127" s="5">
        <v>0</v>
      </c>
      <c r="E127" s="5">
        <v>6</v>
      </c>
      <c r="F127" s="5">
        <v>0</v>
      </c>
      <c r="G127" s="5" t="s">
        <v>130</v>
      </c>
      <c r="H127" s="5" t="s">
        <v>130</v>
      </c>
      <c r="I127" s="5">
        <v>6</v>
      </c>
      <c r="J127" s="5">
        <v>0</v>
      </c>
      <c r="K127" s="5" t="s">
        <v>130</v>
      </c>
      <c r="L127" s="5" t="s">
        <v>130</v>
      </c>
      <c r="M127" s="5" t="s">
        <v>404</v>
      </c>
      <c r="N127" s="5">
        <v>55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22</v>
      </c>
      <c r="X127" s="5">
        <v>11</v>
      </c>
      <c r="Y127" s="5">
        <v>19</v>
      </c>
      <c r="Z127" s="5">
        <v>10</v>
      </c>
      <c r="AA127" s="5">
        <v>41</v>
      </c>
      <c r="AB127" s="5">
        <v>0</v>
      </c>
      <c r="AC127" s="5">
        <v>0</v>
      </c>
      <c r="AD127" s="5">
        <v>0</v>
      </c>
      <c r="AE127" s="5">
        <v>0</v>
      </c>
      <c r="AF127" s="5">
        <v>134.75999450683591</v>
      </c>
      <c r="AG127" s="5">
        <v>134.80999755859381</v>
      </c>
      <c r="AH127" s="5">
        <v>135.67999267578119</v>
      </c>
      <c r="AI127" s="6">
        <f t="shared" si="16"/>
        <v>3.7091501122654691E-4</v>
      </c>
      <c r="AJ127" s="6">
        <f t="shared" si="17"/>
        <v>6.4121105848399251E-3</v>
      </c>
      <c r="AK127" s="5" t="s">
        <v>357</v>
      </c>
      <c r="AL127" s="5">
        <v>95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69</v>
      </c>
      <c r="AV127" s="5">
        <v>10</v>
      </c>
      <c r="AW127" s="5">
        <v>7</v>
      </c>
      <c r="AX127" s="5">
        <v>4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134.80999755859381</v>
      </c>
      <c r="BE127" s="5">
        <v>135.00999450683591</v>
      </c>
      <c r="BF127" s="5">
        <v>135.8500061035156</v>
      </c>
      <c r="BG127" s="6">
        <f t="shared" si="18"/>
        <v>1.4813492065728351E-3</v>
      </c>
      <c r="BH127" s="6">
        <f t="shared" si="19"/>
        <v>6.1833754798628071E-3</v>
      </c>
      <c r="BI127" s="5" t="s">
        <v>379</v>
      </c>
      <c r="BJ127" s="5">
        <v>118</v>
      </c>
      <c r="BK127" s="5">
        <v>5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38</v>
      </c>
      <c r="BT127" s="5">
        <v>4</v>
      </c>
      <c r="BU127" s="5">
        <v>7</v>
      </c>
      <c r="BV127" s="5">
        <v>1</v>
      </c>
      <c r="BW127" s="5">
        <v>9</v>
      </c>
      <c r="BX127" s="5">
        <v>0</v>
      </c>
      <c r="BY127" s="5">
        <v>0</v>
      </c>
      <c r="BZ127" s="5">
        <v>0</v>
      </c>
      <c r="CA127" s="5">
        <v>0</v>
      </c>
      <c r="CB127" s="5">
        <v>134.67999267578119</v>
      </c>
      <c r="CC127" s="5">
        <v>134.94999694824219</v>
      </c>
      <c r="CD127" s="5">
        <v>136.83000183105469</v>
      </c>
      <c r="CE127" s="6">
        <f t="shared" si="20"/>
        <v>2.0007727200213044E-3</v>
      </c>
      <c r="CF127" s="6">
        <f t="shared" si="21"/>
        <v>1.3739712472808141E-2</v>
      </c>
      <c r="CG127" s="5" t="s">
        <v>216</v>
      </c>
      <c r="CH127" s="5">
        <v>34</v>
      </c>
      <c r="CI127" s="5">
        <v>80</v>
      </c>
      <c r="CJ127" s="5">
        <v>69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135.82000732421881</v>
      </c>
      <c r="DA127" s="5">
        <v>136.6600036621094</v>
      </c>
      <c r="DB127" s="5">
        <v>136.9700012207031</v>
      </c>
      <c r="DC127" s="5">
        <v>457</v>
      </c>
      <c r="DD127" s="5">
        <v>202</v>
      </c>
      <c r="DE127" s="5">
        <v>151</v>
      </c>
      <c r="DF127" s="5">
        <v>152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50</v>
      </c>
      <c r="DM127" s="5">
        <v>0</v>
      </c>
      <c r="DN127" s="5">
        <v>41</v>
      </c>
      <c r="DO127" s="5">
        <v>2.5</v>
      </c>
      <c r="DP127" s="5" t="s">
        <v>130</v>
      </c>
      <c r="DQ127" s="5">
        <v>218652</v>
      </c>
      <c r="DR127" s="5">
        <v>186814</v>
      </c>
      <c r="DS127" s="5">
        <v>0.27900000000000003</v>
      </c>
      <c r="DT127" s="5">
        <v>0.66700000000000004</v>
      </c>
      <c r="DU127" s="5">
        <v>3.56</v>
      </c>
      <c r="DV127" s="5">
        <v>1.87</v>
      </c>
      <c r="DW127" s="5">
        <v>0.27889999999999998</v>
      </c>
      <c r="DX127" s="6">
        <f t="shared" si="22"/>
        <v>6.146614337633749E-3</v>
      </c>
      <c r="DY127" s="6">
        <f t="shared" si="23"/>
        <v>2.2632514844924678E-3</v>
      </c>
      <c r="DZ127" s="7">
        <f t="shared" si="24"/>
        <v>136.96929961826842</v>
      </c>
      <c r="EA127" s="8">
        <f t="shared" si="25"/>
        <v>8.4098658221262168E-3</v>
      </c>
    </row>
    <row r="128" spans="1:131" customFormat="1" hidden="1" x14ac:dyDescent="0.25">
      <c r="A128" s="5">
        <v>119</v>
      </c>
      <c r="B128" s="5" t="s">
        <v>547</v>
      </c>
      <c r="C128" s="5">
        <v>9</v>
      </c>
      <c r="D128" s="5">
        <v>1</v>
      </c>
      <c r="E128" s="5">
        <v>6</v>
      </c>
      <c r="F128" s="5">
        <v>0</v>
      </c>
      <c r="G128" s="5" t="s">
        <v>130</v>
      </c>
      <c r="H128" s="5" t="s">
        <v>130</v>
      </c>
      <c r="I128" s="5">
        <v>6</v>
      </c>
      <c r="J128" s="5">
        <v>0</v>
      </c>
      <c r="K128" s="5" t="s">
        <v>130</v>
      </c>
      <c r="L128" s="5" t="s">
        <v>130</v>
      </c>
      <c r="M128" s="5" t="s">
        <v>548</v>
      </c>
      <c r="N128" s="5">
        <v>96</v>
      </c>
      <c r="O128" s="5">
        <v>10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72</v>
      </c>
      <c r="X128" s="5">
        <v>9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64.05999755859375</v>
      </c>
      <c r="AG128" s="5">
        <v>64</v>
      </c>
      <c r="AH128" s="5">
        <v>64.680000305175781</v>
      </c>
      <c r="AI128" s="6">
        <f t="shared" si="16"/>
        <v>-9.3746185302734375E-4</v>
      </c>
      <c r="AJ128" s="6">
        <f t="shared" si="17"/>
        <v>1.0513300896217936E-2</v>
      </c>
      <c r="AK128" s="5" t="s">
        <v>369</v>
      </c>
      <c r="AL128" s="5">
        <v>104</v>
      </c>
      <c r="AM128" s="5">
        <v>44</v>
      </c>
      <c r="AN128" s="5">
        <v>2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23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64.370002746582031</v>
      </c>
      <c r="BE128" s="5">
        <v>64.129997253417969</v>
      </c>
      <c r="BF128" s="5">
        <v>64.589996337890625</v>
      </c>
      <c r="BG128" s="6">
        <f t="shared" si="18"/>
        <v>-3.7424840705302387E-3</v>
      </c>
      <c r="BH128" s="6">
        <f t="shared" si="19"/>
        <v>7.1218317162654587E-3</v>
      </c>
      <c r="BI128" s="5" t="s">
        <v>549</v>
      </c>
      <c r="BJ128" s="5">
        <v>0</v>
      </c>
      <c r="BK128" s="5">
        <v>1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2</v>
      </c>
      <c r="BT128" s="5">
        <v>0</v>
      </c>
      <c r="BU128" s="5">
        <v>0</v>
      </c>
      <c r="BV128" s="5">
        <v>0</v>
      </c>
      <c r="BW128" s="5">
        <v>165</v>
      </c>
      <c r="BX128" s="5">
        <v>0</v>
      </c>
      <c r="BY128" s="5">
        <v>0</v>
      </c>
      <c r="BZ128" s="5">
        <v>0</v>
      </c>
      <c r="CA128" s="5">
        <v>0</v>
      </c>
      <c r="CB128" s="5">
        <v>63.310001373291023</v>
      </c>
      <c r="CC128" s="5">
        <v>63.299999237060547</v>
      </c>
      <c r="CD128" s="5">
        <v>64.870002746582031</v>
      </c>
      <c r="CE128" s="6">
        <f t="shared" si="20"/>
        <v>-1.5801163271778051E-4</v>
      </c>
      <c r="CF128" s="6">
        <f t="shared" si="21"/>
        <v>2.4202303731275965E-2</v>
      </c>
      <c r="CG128" s="5" t="s">
        <v>550</v>
      </c>
      <c r="CH128" s="5">
        <v>0</v>
      </c>
      <c r="CI128" s="5">
        <v>5</v>
      </c>
      <c r="CJ128" s="5">
        <v>41</v>
      </c>
      <c r="CK128" s="5">
        <v>70</v>
      </c>
      <c r="CL128" s="5">
        <v>44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64.19000244140625</v>
      </c>
      <c r="DA128" s="5">
        <v>64.540000915527344</v>
      </c>
      <c r="DB128" s="5">
        <v>65.519996643066406</v>
      </c>
      <c r="DC128" s="5">
        <v>373</v>
      </c>
      <c r="DD128" s="5">
        <v>106</v>
      </c>
      <c r="DE128" s="5">
        <v>256</v>
      </c>
      <c r="DF128" s="5">
        <v>104</v>
      </c>
      <c r="DG128" s="5">
        <v>0</v>
      </c>
      <c r="DH128" s="5">
        <v>114</v>
      </c>
      <c r="DI128" s="5">
        <v>0</v>
      </c>
      <c r="DJ128" s="5">
        <v>0</v>
      </c>
      <c r="DK128" s="5">
        <v>0</v>
      </c>
      <c r="DL128" s="5">
        <v>165</v>
      </c>
      <c r="DM128" s="5">
        <v>0</v>
      </c>
      <c r="DN128" s="5">
        <v>0</v>
      </c>
      <c r="DO128" s="5">
        <v>1.7</v>
      </c>
      <c r="DP128" s="5" t="s">
        <v>130</v>
      </c>
      <c r="DQ128" s="5">
        <v>424783</v>
      </c>
      <c r="DR128" s="5">
        <v>329785</v>
      </c>
      <c r="DS128" s="5">
        <v>1.032</v>
      </c>
      <c r="DT128" s="5">
        <v>1.895</v>
      </c>
      <c r="DU128" s="5">
        <v>1.17</v>
      </c>
      <c r="DV128" s="5">
        <v>2.4</v>
      </c>
      <c r="DW128" s="5">
        <v>0.23809999000000001</v>
      </c>
      <c r="DX128" s="6">
        <f t="shared" si="22"/>
        <v>5.4229697731053017E-3</v>
      </c>
      <c r="DY128" s="6">
        <f t="shared" si="23"/>
        <v>1.4957200515100633E-2</v>
      </c>
      <c r="DZ128" s="7">
        <f t="shared" si="24"/>
        <v>65.50533865046566</v>
      </c>
      <c r="EA128" s="8">
        <f t="shared" si="25"/>
        <v>2.0380170288205934E-2</v>
      </c>
    </row>
    <row r="129" spans="1:131" customFormat="1" hidden="1" x14ac:dyDescent="0.25">
      <c r="A129" s="5">
        <v>120</v>
      </c>
      <c r="B129" s="5" t="s">
        <v>551</v>
      </c>
      <c r="C129" s="5">
        <v>9</v>
      </c>
      <c r="D129" s="5">
        <v>0</v>
      </c>
      <c r="E129" s="5">
        <v>6</v>
      </c>
      <c r="F129" s="5">
        <v>0</v>
      </c>
      <c r="G129" s="5" t="s">
        <v>130</v>
      </c>
      <c r="H129" s="5" t="s">
        <v>130</v>
      </c>
      <c r="I129" s="5">
        <v>6</v>
      </c>
      <c r="J129" s="5">
        <v>0</v>
      </c>
      <c r="K129" s="5" t="s">
        <v>130</v>
      </c>
      <c r="L129" s="5" t="s">
        <v>130</v>
      </c>
      <c r="M129" s="5" t="s">
        <v>552</v>
      </c>
      <c r="N129" s="5">
        <v>134</v>
      </c>
      <c r="O129" s="5">
        <v>11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61</v>
      </c>
      <c r="X129" s="5">
        <v>6</v>
      </c>
      <c r="Y129" s="5">
        <v>3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69.389999389648438</v>
      </c>
      <c r="AG129" s="5">
        <v>69.199996948242188</v>
      </c>
      <c r="AH129" s="5">
        <v>70.349998474121094</v>
      </c>
      <c r="AI129" s="6">
        <f t="shared" si="16"/>
        <v>-2.7457001414084026E-3</v>
      </c>
      <c r="AJ129" s="6">
        <f t="shared" si="17"/>
        <v>1.6346859286741067E-2</v>
      </c>
      <c r="AK129" s="5" t="s">
        <v>341</v>
      </c>
      <c r="AL129" s="5">
        <v>9</v>
      </c>
      <c r="AM129" s="5">
        <v>21</v>
      </c>
      <c r="AN129" s="5">
        <v>127</v>
      </c>
      <c r="AO129" s="5">
        <v>29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70</v>
      </c>
      <c r="BE129" s="5">
        <v>70</v>
      </c>
      <c r="BF129" s="5">
        <v>70.05999755859375</v>
      </c>
      <c r="BG129" s="6">
        <f t="shared" si="18"/>
        <v>0</v>
      </c>
      <c r="BH129" s="6">
        <f t="shared" si="19"/>
        <v>8.5637397494298106E-4</v>
      </c>
      <c r="BI129" s="5" t="s">
        <v>236</v>
      </c>
      <c r="BJ129" s="5">
        <v>2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1</v>
      </c>
      <c r="BT129" s="5">
        <v>1</v>
      </c>
      <c r="BU129" s="5">
        <v>5</v>
      </c>
      <c r="BV129" s="5">
        <v>10</v>
      </c>
      <c r="BW129" s="5">
        <v>178</v>
      </c>
      <c r="BX129" s="5">
        <v>0</v>
      </c>
      <c r="BY129" s="5">
        <v>0</v>
      </c>
      <c r="BZ129" s="5">
        <v>0</v>
      </c>
      <c r="CA129" s="5">
        <v>0</v>
      </c>
      <c r="CB129" s="5">
        <v>69.599998474121094</v>
      </c>
      <c r="CC129" s="5">
        <v>69.5</v>
      </c>
      <c r="CD129" s="5">
        <v>70.349998474121094</v>
      </c>
      <c r="CE129" s="6">
        <f t="shared" si="20"/>
        <v>-1.4388269657710229E-3</v>
      </c>
      <c r="CF129" s="6">
        <f t="shared" si="21"/>
        <v>1.2082423490510474E-2</v>
      </c>
      <c r="CG129" s="5" t="s">
        <v>218</v>
      </c>
      <c r="CH129" s="5">
        <v>35</v>
      </c>
      <c r="CI129" s="5">
        <v>123</v>
      </c>
      <c r="CJ129" s="5">
        <v>28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1</v>
      </c>
      <c r="CR129" s="5">
        <v>0</v>
      </c>
      <c r="CS129" s="5">
        <v>0</v>
      </c>
      <c r="CT129" s="5">
        <v>0</v>
      </c>
      <c r="CU129" s="5">
        <v>1</v>
      </c>
      <c r="CV129" s="5">
        <v>1</v>
      </c>
      <c r="CW129" s="5">
        <v>1</v>
      </c>
      <c r="CX129" s="5">
        <v>0</v>
      </c>
      <c r="CY129" s="5">
        <v>0</v>
      </c>
      <c r="CZ129" s="5">
        <v>70</v>
      </c>
      <c r="DA129" s="5">
        <v>70.040000915527344</v>
      </c>
      <c r="DB129" s="5">
        <v>71.019996643066406</v>
      </c>
      <c r="DC129" s="5">
        <v>519</v>
      </c>
      <c r="DD129" s="5">
        <v>88</v>
      </c>
      <c r="DE129" s="5">
        <v>331</v>
      </c>
      <c r="DF129" s="5">
        <v>70</v>
      </c>
      <c r="DG129" s="5">
        <v>0</v>
      </c>
      <c r="DH129" s="5">
        <v>29</v>
      </c>
      <c r="DI129" s="5">
        <v>0</v>
      </c>
      <c r="DJ129" s="5">
        <v>29</v>
      </c>
      <c r="DK129" s="5">
        <v>0</v>
      </c>
      <c r="DL129" s="5">
        <v>179</v>
      </c>
      <c r="DM129" s="5">
        <v>0</v>
      </c>
      <c r="DN129" s="5">
        <v>0</v>
      </c>
      <c r="DO129" s="5">
        <v>2.5</v>
      </c>
      <c r="DP129" s="5" t="s">
        <v>130</v>
      </c>
      <c r="DQ129" s="5">
        <v>732283</v>
      </c>
      <c r="DR129" s="5">
        <v>738771</v>
      </c>
      <c r="DS129" s="5">
        <v>0.80900000000000005</v>
      </c>
      <c r="DT129" s="5">
        <v>1.661</v>
      </c>
      <c r="DU129" s="5">
        <v>1.26</v>
      </c>
      <c r="DV129" s="5">
        <v>3.68</v>
      </c>
      <c r="DW129" s="5">
        <v>0</v>
      </c>
      <c r="DX129" s="6">
        <f t="shared" si="22"/>
        <v>5.7111529132602978E-4</v>
      </c>
      <c r="DY129" s="6">
        <f t="shared" si="23"/>
        <v>1.3798870372584537E-2</v>
      </c>
      <c r="DZ129" s="7">
        <f t="shared" si="24"/>
        <v>71.006473809056402</v>
      </c>
      <c r="EA129" s="8">
        <f t="shared" si="25"/>
        <v>1.4369985663910567E-2</v>
      </c>
    </row>
    <row r="130" spans="1:131" customFormat="1" hidden="1" x14ac:dyDescent="0.25">
      <c r="A130" s="5">
        <v>121</v>
      </c>
      <c r="B130" s="5" t="s">
        <v>553</v>
      </c>
      <c r="C130" s="5">
        <v>9</v>
      </c>
      <c r="D130" s="5">
        <v>0</v>
      </c>
      <c r="E130" s="5">
        <v>6</v>
      </c>
      <c r="F130" s="5">
        <v>0</v>
      </c>
      <c r="G130" s="5" t="s">
        <v>130</v>
      </c>
      <c r="H130" s="5" t="s">
        <v>130</v>
      </c>
      <c r="I130" s="5">
        <v>6</v>
      </c>
      <c r="J130" s="5">
        <v>0</v>
      </c>
      <c r="K130" s="5" t="s">
        <v>130</v>
      </c>
      <c r="L130" s="5" t="s">
        <v>130</v>
      </c>
      <c r="M130" s="5" t="s">
        <v>432</v>
      </c>
      <c r="N130" s="5">
        <v>15</v>
      </c>
      <c r="O130" s="5">
        <v>76</v>
      </c>
      <c r="P130" s="5">
        <v>47</v>
      </c>
      <c r="Q130" s="5">
        <v>3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0</v>
      </c>
      <c r="AA130" s="5">
        <v>0</v>
      </c>
      <c r="AB130" s="5">
        <v>1</v>
      </c>
      <c r="AC130" s="5">
        <v>1</v>
      </c>
      <c r="AD130" s="5">
        <v>0</v>
      </c>
      <c r="AE130" s="5">
        <v>0</v>
      </c>
      <c r="AF130" s="5">
        <v>112.94000244140619</v>
      </c>
      <c r="AG130" s="5">
        <v>112.6699981689453</v>
      </c>
      <c r="AH130" s="5">
        <v>113.2600021362305</v>
      </c>
      <c r="AI130" s="6">
        <f t="shared" si="16"/>
        <v>-2.3964167644348056E-3</v>
      </c>
      <c r="AJ130" s="6">
        <f t="shared" si="17"/>
        <v>5.2092879759576549E-3</v>
      </c>
      <c r="AK130" s="5" t="s">
        <v>554</v>
      </c>
      <c r="AL130" s="5">
        <v>83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10</v>
      </c>
      <c r="AV130" s="5">
        <v>4</v>
      </c>
      <c r="AW130" s="5">
        <v>1</v>
      </c>
      <c r="AX130" s="5">
        <v>5</v>
      </c>
      <c r="AY130" s="5">
        <v>52</v>
      </c>
      <c r="AZ130" s="5">
        <v>0</v>
      </c>
      <c r="BA130" s="5">
        <v>0</v>
      </c>
      <c r="BB130" s="5">
        <v>0</v>
      </c>
      <c r="BC130" s="5">
        <v>0</v>
      </c>
      <c r="BD130" s="5">
        <v>112.01999664306641</v>
      </c>
      <c r="BE130" s="5">
        <v>111.8199996948242</v>
      </c>
      <c r="BF130" s="5">
        <v>114.0500030517578</v>
      </c>
      <c r="BG130" s="6">
        <f t="shared" si="18"/>
        <v>-1.7885615166162161E-3</v>
      </c>
      <c r="BH130" s="6">
        <f t="shared" si="19"/>
        <v>1.9552856617825576E-2</v>
      </c>
      <c r="BI130" s="5" t="s">
        <v>555</v>
      </c>
      <c r="BJ130" s="5">
        <v>2</v>
      </c>
      <c r="BK130" s="5">
        <v>13</v>
      </c>
      <c r="BL130" s="5">
        <v>73</v>
      </c>
      <c r="BM130" s="5">
        <v>50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113.7099990844727</v>
      </c>
      <c r="CC130" s="5">
        <v>113.7200012207031</v>
      </c>
      <c r="CD130" s="5">
        <v>114.370002746582</v>
      </c>
      <c r="CE130" s="6">
        <f t="shared" si="20"/>
        <v>8.7954063691775275E-5</v>
      </c>
      <c r="CF130" s="6">
        <f t="shared" si="21"/>
        <v>5.683321765053706E-3</v>
      </c>
      <c r="CG130" s="5" t="s">
        <v>166</v>
      </c>
      <c r="CH130" s="5">
        <v>121</v>
      </c>
      <c r="CI130" s="5">
        <v>3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28</v>
      </c>
      <c r="CR130" s="5">
        <v>9</v>
      </c>
      <c r="CS130" s="5">
        <v>8</v>
      </c>
      <c r="CT130" s="5">
        <v>1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113.90000152587891</v>
      </c>
      <c r="DA130" s="5">
        <v>114.379997253418</v>
      </c>
      <c r="DB130" s="5">
        <v>114.88999938964839</v>
      </c>
      <c r="DC130" s="5">
        <v>487</v>
      </c>
      <c r="DD130" s="5">
        <v>67</v>
      </c>
      <c r="DE130" s="5">
        <v>225</v>
      </c>
      <c r="DF130" s="5">
        <v>21</v>
      </c>
      <c r="DG130" s="5">
        <v>0</v>
      </c>
      <c r="DH130" s="5">
        <v>53</v>
      </c>
      <c r="DI130" s="5">
        <v>0</v>
      </c>
      <c r="DJ130" s="5">
        <v>3</v>
      </c>
      <c r="DK130" s="5">
        <v>0</v>
      </c>
      <c r="DL130" s="5">
        <v>52</v>
      </c>
      <c r="DM130" s="5">
        <v>0</v>
      </c>
      <c r="DN130" s="5">
        <v>52</v>
      </c>
      <c r="DO130" s="5">
        <v>1.7</v>
      </c>
      <c r="DP130" s="5" t="s">
        <v>130</v>
      </c>
      <c r="DQ130" s="5">
        <v>206409</v>
      </c>
      <c r="DR130" s="5">
        <v>275328</v>
      </c>
      <c r="DS130" s="5">
        <v>0.99199999999999999</v>
      </c>
      <c r="DT130" s="5">
        <v>1.4890000000000001</v>
      </c>
      <c r="DU130" s="5">
        <v>2.44</v>
      </c>
      <c r="DV130" s="5">
        <v>2.2000000000000002</v>
      </c>
      <c r="DW130" s="5">
        <v>0.24379998</v>
      </c>
      <c r="DX130" s="6">
        <f t="shared" si="22"/>
        <v>4.1965006038217068E-3</v>
      </c>
      <c r="DY130" s="6">
        <f t="shared" si="23"/>
        <v>4.4390472533708536E-3</v>
      </c>
      <c r="DZ130" s="7">
        <f t="shared" si="24"/>
        <v>114.88773546606635</v>
      </c>
      <c r="EA130" s="8">
        <f t="shared" si="25"/>
        <v>8.6355478571925604E-3</v>
      </c>
    </row>
    <row r="131" spans="1:131" customFormat="1" hidden="1" x14ac:dyDescent="0.25">
      <c r="A131" s="5">
        <v>122</v>
      </c>
      <c r="B131" s="5" t="s">
        <v>556</v>
      </c>
      <c r="C131" s="5">
        <v>9</v>
      </c>
      <c r="D131" s="5">
        <v>0</v>
      </c>
      <c r="E131" s="5">
        <v>6</v>
      </c>
      <c r="F131" s="5">
        <v>0</v>
      </c>
      <c r="G131" s="5" t="s">
        <v>130</v>
      </c>
      <c r="H131" s="5" t="s">
        <v>130</v>
      </c>
      <c r="I131" s="5">
        <v>6</v>
      </c>
      <c r="J131" s="5">
        <v>0</v>
      </c>
      <c r="K131" s="5" t="s">
        <v>130</v>
      </c>
      <c r="L131" s="5" t="s">
        <v>130</v>
      </c>
      <c r="M131" s="5" t="s">
        <v>557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4</v>
      </c>
      <c r="Y131" s="5">
        <v>7</v>
      </c>
      <c r="Z131" s="5">
        <v>7</v>
      </c>
      <c r="AA131" s="5">
        <v>174</v>
      </c>
      <c r="AB131" s="5">
        <v>0</v>
      </c>
      <c r="AC131" s="5">
        <v>0</v>
      </c>
      <c r="AD131" s="5">
        <v>0</v>
      </c>
      <c r="AE131" s="5">
        <v>0</v>
      </c>
      <c r="AF131" s="5">
        <v>124.34999847412109</v>
      </c>
      <c r="AG131" s="5">
        <v>124.48000335693359</v>
      </c>
      <c r="AH131" s="5">
        <v>125.44000244140619</v>
      </c>
      <c r="AI131" s="6">
        <f t="shared" si="16"/>
        <v>1.0443836705219534E-3</v>
      </c>
      <c r="AJ131" s="6">
        <f t="shared" si="17"/>
        <v>7.6530537770119755E-3</v>
      </c>
      <c r="AK131" s="5" t="s">
        <v>430</v>
      </c>
      <c r="AL131" s="5">
        <v>53</v>
      </c>
      <c r="AM131" s="5">
        <v>11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16</v>
      </c>
      <c r="AV131" s="5">
        <v>15</v>
      </c>
      <c r="AW131" s="5">
        <v>20</v>
      </c>
      <c r="AX131" s="5">
        <v>10</v>
      </c>
      <c r="AY131" s="5">
        <v>82</v>
      </c>
      <c r="AZ131" s="5">
        <v>0</v>
      </c>
      <c r="BA131" s="5">
        <v>0</v>
      </c>
      <c r="BB131" s="5">
        <v>0</v>
      </c>
      <c r="BC131" s="5">
        <v>0</v>
      </c>
      <c r="BD131" s="5">
        <v>125.2799987792969</v>
      </c>
      <c r="BE131" s="5">
        <v>123.7799987792969</v>
      </c>
      <c r="BF131" s="5">
        <v>126.870002746582</v>
      </c>
      <c r="BG131" s="6">
        <f t="shared" si="18"/>
        <v>-1.2118274477240343E-2</v>
      </c>
      <c r="BH131" s="6">
        <f t="shared" si="19"/>
        <v>2.435567037432218E-2</v>
      </c>
      <c r="BI131" s="5" t="s">
        <v>313</v>
      </c>
      <c r="BJ131" s="5">
        <v>11</v>
      </c>
      <c r="BK131" s="5">
        <v>28</v>
      </c>
      <c r="BL131" s="5">
        <v>80</v>
      </c>
      <c r="BM131" s="5">
        <v>24</v>
      </c>
      <c r="BN131" s="5">
        <v>38</v>
      </c>
      <c r="BO131" s="5">
        <v>0</v>
      </c>
      <c r="BP131" s="5">
        <v>0</v>
      </c>
      <c r="BQ131" s="5">
        <v>0</v>
      </c>
      <c r="BR131" s="5">
        <v>0</v>
      </c>
      <c r="BS131" s="5">
        <v>3</v>
      </c>
      <c r="BT131" s="5">
        <v>0</v>
      </c>
      <c r="BU131" s="5">
        <v>3</v>
      </c>
      <c r="BV131" s="5">
        <v>3</v>
      </c>
      <c r="BW131" s="5">
        <v>10</v>
      </c>
      <c r="BX131" s="5">
        <v>1</v>
      </c>
      <c r="BY131" s="5">
        <v>16</v>
      </c>
      <c r="BZ131" s="5">
        <v>1</v>
      </c>
      <c r="CA131" s="5">
        <v>16</v>
      </c>
      <c r="CB131" s="5">
        <v>126.11000061035161</v>
      </c>
      <c r="CC131" s="5">
        <v>126</v>
      </c>
      <c r="CD131" s="5">
        <v>128.2799987792969</v>
      </c>
      <c r="CE131" s="6">
        <f t="shared" si="20"/>
        <v>-8.7302071707617834E-4</v>
      </c>
      <c r="CF131" s="6">
        <f t="shared" si="21"/>
        <v>1.7773610859005307E-2</v>
      </c>
      <c r="CG131" s="5" t="s">
        <v>425</v>
      </c>
      <c r="CH131" s="5">
        <v>23</v>
      </c>
      <c r="CI131" s="5">
        <v>49</v>
      </c>
      <c r="CJ131" s="5">
        <v>83</v>
      </c>
      <c r="CK131" s="5">
        <v>37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8</v>
      </c>
      <c r="CR131" s="5">
        <v>2</v>
      </c>
      <c r="CS131" s="5">
        <v>0</v>
      </c>
      <c r="CT131" s="5">
        <v>0</v>
      </c>
      <c r="CU131" s="5">
        <v>0</v>
      </c>
      <c r="CV131" s="5">
        <v>1</v>
      </c>
      <c r="CW131" s="5">
        <v>2</v>
      </c>
      <c r="CX131" s="5">
        <v>0</v>
      </c>
      <c r="CY131" s="5">
        <v>0</v>
      </c>
      <c r="CZ131" s="5">
        <v>126.51999664306641</v>
      </c>
      <c r="DA131" s="5">
        <v>127.370002746582</v>
      </c>
      <c r="DB131" s="5">
        <v>127.84999847412109</v>
      </c>
      <c r="DC131" s="5">
        <v>400</v>
      </c>
      <c r="DD131" s="5">
        <v>98</v>
      </c>
      <c r="DE131" s="5">
        <v>65</v>
      </c>
      <c r="DF131" s="5">
        <v>79</v>
      </c>
      <c r="DG131" s="5">
        <v>0</v>
      </c>
      <c r="DH131" s="5">
        <v>99</v>
      </c>
      <c r="DI131" s="5">
        <v>0</v>
      </c>
      <c r="DJ131" s="5">
        <v>0</v>
      </c>
      <c r="DK131" s="5">
        <v>16</v>
      </c>
      <c r="DL131" s="5">
        <v>266</v>
      </c>
      <c r="DM131" s="5">
        <v>0</v>
      </c>
      <c r="DN131" s="5">
        <v>256</v>
      </c>
      <c r="DO131" s="5">
        <v>2.2999999999999998</v>
      </c>
      <c r="DP131" s="5" t="s">
        <v>130</v>
      </c>
      <c r="DQ131" s="5">
        <v>1840381</v>
      </c>
      <c r="DR131" s="5">
        <v>1995514</v>
      </c>
      <c r="DS131" s="5">
        <v>1.641</v>
      </c>
      <c r="DT131" s="5">
        <v>1.7290000000000001</v>
      </c>
      <c r="DU131" s="5">
        <v>-10.81</v>
      </c>
      <c r="DV131" s="5">
        <v>3.4</v>
      </c>
      <c r="DW131" s="5"/>
      <c r="DX131" s="6">
        <f t="shared" si="22"/>
        <v>6.6735187656923323E-3</v>
      </c>
      <c r="DY131" s="6">
        <f t="shared" si="23"/>
        <v>3.7543663141791361E-3</v>
      </c>
      <c r="DZ131" s="7">
        <f t="shared" si="24"/>
        <v>127.84819639433067</v>
      </c>
      <c r="EA131" s="8">
        <f t="shared" si="25"/>
        <v>1.0427885079871468E-2</v>
      </c>
    </row>
    <row r="132" spans="1:131" customFormat="1" hidden="1" x14ac:dyDescent="0.25">
      <c r="A132" s="5">
        <v>123</v>
      </c>
      <c r="B132" s="5" t="s">
        <v>558</v>
      </c>
      <c r="C132" s="5">
        <v>9</v>
      </c>
      <c r="D132" s="5">
        <v>0</v>
      </c>
      <c r="E132" s="5">
        <v>6</v>
      </c>
      <c r="F132" s="5">
        <v>0</v>
      </c>
      <c r="G132" s="5" t="s">
        <v>130</v>
      </c>
      <c r="H132" s="5" t="s">
        <v>130</v>
      </c>
      <c r="I132" s="5">
        <v>6</v>
      </c>
      <c r="J132" s="5">
        <v>0</v>
      </c>
      <c r="K132" s="5" t="s">
        <v>130</v>
      </c>
      <c r="L132" s="5" t="s">
        <v>130</v>
      </c>
      <c r="M132" s="5" t="s">
        <v>559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</v>
      </c>
      <c r="Z132" s="5">
        <v>4</v>
      </c>
      <c r="AA132" s="5">
        <v>189</v>
      </c>
      <c r="AB132" s="5">
        <v>0</v>
      </c>
      <c r="AC132" s="5">
        <v>0</v>
      </c>
      <c r="AD132" s="5">
        <v>0</v>
      </c>
      <c r="AE132" s="5">
        <v>0</v>
      </c>
      <c r="AF132" s="5">
        <v>226.97999572753901</v>
      </c>
      <c r="AG132" s="5">
        <v>225.63999938964841</v>
      </c>
      <c r="AH132" s="5">
        <v>229.22999572753901</v>
      </c>
      <c r="AI132" s="6">
        <f t="shared" si="16"/>
        <v>-5.9386471437479216E-3</v>
      </c>
      <c r="AJ132" s="6">
        <f t="shared" si="17"/>
        <v>1.5661110695816771E-2</v>
      </c>
      <c r="AK132" s="5" t="s">
        <v>455</v>
      </c>
      <c r="AL132" s="5">
        <v>0</v>
      </c>
      <c r="AM132" s="5">
        <v>47</v>
      </c>
      <c r="AN132" s="5">
        <v>144</v>
      </c>
      <c r="AO132" s="5">
        <v>4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228.6000061035156</v>
      </c>
      <c r="BE132" s="5">
        <v>229.21000671386719</v>
      </c>
      <c r="BF132" s="5">
        <v>229.94999694824219</v>
      </c>
      <c r="BG132" s="6">
        <f t="shared" si="18"/>
        <v>2.6613175362499852E-3</v>
      </c>
      <c r="BH132" s="6">
        <f t="shared" si="19"/>
        <v>3.2180484635603301E-3</v>
      </c>
      <c r="BI132" s="5" t="s">
        <v>166</v>
      </c>
      <c r="BJ132" s="5">
        <v>47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85</v>
      </c>
      <c r="BT132" s="5">
        <v>11</v>
      </c>
      <c r="BU132" s="5">
        <v>30</v>
      </c>
      <c r="BV132" s="5">
        <v>15</v>
      </c>
      <c r="BW132" s="5">
        <v>32</v>
      </c>
      <c r="BX132" s="5">
        <v>0</v>
      </c>
      <c r="BY132" s="5">
        <v>0</v>
      </c>
      <c r="BZ132" s="5">
        <v>0</v>
      </c>
      <c r="CA132" s="5">
        <v>0</v>
      </c>
      <c r="CB132" s="5">
        <v>229</v>
      </c>
      <c r="CC132" s="5">
        <v>228</v>
      </c>
      <c r="CD132" s="5">
        <v>230.99000549316409</v>
      </c>
      <c r="CE132" s="6">
        <f t="shared" si="20"/>
        <v>-4.3859649122806044E-3</v>
      </c>
      <c r="CF132" s="6">
        <f t="shared" si="21"/>
        <v>1.2944306775440007E-2</v>
      </c>
      <c r="CG132" s="5" t="s">
        <v>166</v>
      </c>
      <c r="CH132" s="5">
        <v>1</v>
      </c>
      <c r="CI132" s="5">
        <v>128</v>
      </c>
      <c r="CJ132" s="5">
        <v>66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229.3800048828125</v>
      </c>
      <c r="DA132" s="5">
        <v>230.22999572753909</v>
      </c>
      <c r="DB132" s="5">
        <v>230.71000671386719</v>
      </c>
      <c r="DC132" s="5">
        <v>438</v>
      </c>
      <c r="DD132" s="5">
        <v>148</v>
      </c>
      <c r="DE132" s="5">
        <v>196</v>
      </c>
      <c r="DF132" s="5">
        <v>7</v>
      </c>
      <c r="DG132" s="5">
        <v>0</v>
      </c>
      <c r="DH132" s="5">
        <v>4</v>
      </c>
      <c r="DI132" s="5">
        <v>0</v>
      </c>
      <c r="DJ132" s="5">
        <v>4</v>
      </c>
      <c r="DK132" s="5">
        <v>0</v>
      </c>
      <c r="DL132" s="5">
        <v>221</v>
      </c>
      <c r="DM132" s="5">
        <v>0</v>
      </c>
      <c r="DN132" s="5">
        <v>189</v>
      </c>
      <c r="DO132" s="5">
        <v>2.1</v>
      </c>
      <c r="DP132" s="5" t="s">
        <v>130</v>
      </c>
      <c r="DQ132" s="5">
        <v>2103895</v>
      </c>
      <c r="DR132" s="5">
        <v>2444942</v>
      </c>
      <c r="DS132" s="5">
        <v>1.1579999999999999</v>
      </c>
      <c r="DT132" s="5">
        <v>1.468</v>
      </c>
      <c r="DU132" s="5">
        <v>2.27</v>
      </c>
      <c r="DV132" s="5">
        <v>2.2200000000000002</v>
      </c>
      <c r="DW132" s="5">
        <v>0.54020000000000001</v>
      </c>
      <c r="DX132" s="6">
        <f t="shared" si="22"/>
        <v>3.6919205164408497E-3</v>
      </c>
      <c r="DY132" s="6">
        <f t="shared" si="23"/>
        <v>2.0805815628249791E-3</v>
      </c>
      <c r="DZ132" s="7">
        <f t="shared" si="24"/>
        <v>230.70900801185908</v>
      </c>
      <c r="EA132" s="8">
        <f t="shared" si="25"/>
        <v>5.7725020792658288E-3</v>
      </c>
    </row>
    <row r="133" spans="1:131" customFormat="1" hidden="1" x14ac:dyDescent="0.25">
      <c r="A133" s="5">
        <v>124</v>
      </c>
      <c r="B133" s="5" t="s">
        <v>560</v>
      </c>
      <c r="C133" s="5">
        <v>10</v>
      </c>
      <c r="D133" s="5">
        <v>0</v>
      </c>
      <c r="E133" s="5">
        <v>6</v>
      </c>
      <c r="F133" s="5">
        <v>0</v>
      </c>
      <c r="G133" s="5" t="s">
        <v>130</v>
      </c>
      <c r="H133" s="5" t="s">
        <v>130</v>
      </c>
      <c r="I133" s="5">
        <v>6</v>
      </c>
      <c r="J133" s="5">
        <v>0</v>
      </c>
      <c r="K133" s="5" t="s">
        <v>130</v>
      </c>
      <c r="L133" s="5" t="s">
        <v>130</v>
      </c>
      <c r="M133" s="5" t="s">
        <v>524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195</v>
      </c>
      <c r="AB133" s="5">
        <v>0</v>
      </c>
      <c r="AC133" s="5">
        <v>0</v>
      </c>
      <c r="AD133" s="5">
        <v>0</v>
      </c>
      <c r="AE133" s="5">
        <v>0</v>
      </c>
      <c r="AF133" s="5">
        <v>17.340000152587891</v>
      </c>
      <c r="AG133" s="5">
        <v>17.29999923706055</v>
      </c>
      <c r="AH133" s="5">
        <v>17.360000610351559</v>
      </c>
      <c r="AI133" s="6">
        <f t="shared" si="16"/>
        <v>-2.3121917509481005E-3</v>
      </c>
      <c r="AJ133" s="6">
        <f t="shared" si="17"/>
        <v>3.4563001832632612E-3</v>
      </c>
      <c r="AK133" s="5" t="s">
        <v>503</v>
      </c>
      <c r="AL133" s="5">
        <v>5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4</v>
      </c>
      <c r="AV133" s="5">
        <v>0</v>
      </c>
      <c r="AW133" s="5">
        <v>6</v>
      </c>
      <c r="AX133" s="5">
        <v>3</v>
      </c>
      <c r="AY133" s="5">
        <v>181</v>
      </c>
      <c r="AZ133" s="5">
        <v>0</v>
      </c>
      <c r="BA133" s="5">
        <v>0</v>
      </c>
      <c r="BB133" s="5">
        <v>0</v>
      </c>
      <c r="BC133" s="5">
        <v>0</v>
      </c>
      <c r="BD133" s="5">
        <v>17.25</v>
      </c>
      <c r="BE133" s="5">
        <v>17.14999961853027</v>
      </c>
      <c r="BF133" s="5">
        <v>17.260000228881839</v>
      </c>
      <c r="BG133" s="6">
        <f t="shared" si="18"/>
        <v>-5.8309261629185816E-3</v>
      </c>
      <c r="BH133" s="6">
        <f t="shared" si="19"/>
        <v>6.3731523112903199E-3</v>
      </c>
      <c r="BI133" s="5" t="s">
        <v>154</v>
      </c>
      <c r="BJ133" s="5">
        <v>104</v>
      </c>
      <c r="BK133" s="5">
        <v>11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51</v>
      </c>
      <c r="BT133" s="5">
        <v>12</v>
      </c>
      <c r="BU133" s="5">
        <v>7</v>
      </c>
      <c r="BV133" s="5">
        <v>4</v>
      </c>
      <c r="BW133" s="5">
        <v>27</v>
      </c>
      <c r="BX133" s="5">
        <v>0</v>
      </c>
      <c r="BY133" s="5">
        <v>0</v>
      </c>
      <c r="BZ133" s="5">
        <v>0</v>
      </c>
      <c r="CA133" s="5">
        <v>0</v>
      </c>
      <c r="CB133" s="5">
        <v>17.190000534057621</v>
      </c>
      <c r="CC133" s="5">
        <v>17.309999465942379</v>
      </c>
      <c r="CD133" s="5">
        <v>17.829999923706051</v>
      </c>
      <c r="CE133" s="6">
        <f t="shared" si="20"/>
        <v>6.9323475209145391E-3</v>
      </c>
      <c r="CF133" s="6">
        <f t="shared" si="21"/>
        <v>2.9164355579850532E-2</v>
      </c>
      <c r="CG133" s="5" t="s">
        <v>432</v>
      </c>
      <c r="CH133" s="5">
        <v>1</v>
      </c>
      <c r="CI133" s="5">
        <v>21</v>
      </c>
      <c r="CJ133" s="5">
        <v>33</v>
      </c>
      <c r="CK133" s="5">
        <v>54</v>
      </c>
      <c r="CL133" s="5">
        <v>86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1</v>
      </c>
      <c r="CV133" s="5">
        <v>1</v>
      </c>
      <c r="CW133" s="5">
        <v>1</v>
      </c>
      <c r="CX133" s="5">
        <v>1</v>
      </c>
      <c r="CY133" s="5">
        <v>1</v>
      </c>
      <c r="CZ133" s="5">
        <v>17.430000305175781</v>
      </c>
      <c r="DA133" s="5">
        <v>17.360000610351559</v>
      </c>
      <c r="DB133" s="5">
        <v>17.569999694824219</v>
      </c>
      <c r="DC133" s="5">
        <v>230</v>
      </c>
      <c r="DD133" s="5">
        <v>87</v>
      </c>
      <c r="DE133" s="5">
        <v>6</v>
      </c>
      <c r="DF133" s="5">
        <v>13</v>
      </c>
      <c r="DG133" s="5">
        <v>0</v>
      </c>
      <c r="DH133" s="5">
        <v>140</v>
      </c>
      <c r="DI133" s="5">
        <v>0</v>
      </c>
      <c r="DJ133" s="5">
        <v>0</v>
      </c>
      <c r="DK133" s="5">
        <v>1</v>
      </c>
      <c r="DL133" s="5">
        <v>404</v>
      </c>
      <c r="DM133" s="5">
        <v>0</v>
      </c>
      <c r="DN133" s="5">
        <v>376</v>
      </c>
      <c r="DO133" s="5">
        <v>2.8</v>
      </c>
      <c r="DP133" s="5" t="s">
        <v>135</v>
      </c>
      <c r="DQ133" s="5">
        <v>5078583</v>
      </c>
      <c r="DR133" s="5">
        <v>7668742</v>
      </c>
      <c r="DS133" s="5">
        <v>34</v>
      </c>
      <c r="DT133" s="5">
        <v>34.027999999999999</v>
      </c>
      <c r="DU133" s="5">
        <v>-0.56999999999999995</v>
      </c>
      <c r="DV133" s="5">
        <v>4.71</v>
      </c>
      <c r="DW133" s="5"/>
      <c r="DX133" s="6">
        <f t="shared" si="22"/>
        <v>-4.0322403434986942E-3</v>
      </c>
      <c r="DY133" s="6">
        <f t="shared" si="23"/>
        <v>1.1952139335239753E-2</v>
      </c>
      <c r="DZ133" s="7">
        <f t="shared" si="24"/>
        <v>17.567489756506326</v>
      </c>
      <c r="EA133" s="8">
        <f t="shared" si="25"/>
        <v>7.9198989917410589E-3</v>
      </c>
    </row>
    <row r="134" spans="1:131" customFormat="1" hidden="1" x14ac:dyDescent="0.25">
      <c r="A134" s="5">
        <v>125</v>
      </c>
      <c r="B134" s="5" t="s">
        <v>561</v>
      </c>
      <c r="C134" s="5">
        <v>9</v>
      </c>
      <c r="D134" s="5">
        <v>0</v>
      </c>
      <c r="E134" s="5">
        <v>6</v>
      </c>
      <c r="F134" s="5">
        <v>0</v>
      </c>
      <c r="G134" s="5" t="s">
        <v>130</v>
      </c>
      <c r="H134" s="5" t="s">
        <v>130</v>
      </c>
      <c r="I134" s="5">
        <v>6</v>
      </c>
      <c r="J134" s="5">
        <v>0</v>
      </c>
      <c r="K134" s="5" t="s">
        <v>130</v>
      </c>
      <c r="L134" s="5" t="s">
        <v>130</v>
      </c>
      <c r="M134" s="5" t="s">
        <v>562</v>
      </c>
      <c r="N134" s="5">
        <v>44</v>
      </c>
      <c r="O134" s="5">
        <v>59</v>
      </c>
      <c r="P134" s="5">
        <v>78</v>
      </c>
      <c r="Q134" s="5">
        <v>14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4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32.979999542236328</v>
      </c>
      <c r="AG134" s="5">
        <v>32.979999542236328</v>
      </c>
      <c r="AH134" s="5">
        <v>33.180000305175781</v>
      </c>
      <c r="AI134" s="6">
        <f t="shared" si="16"/>
        <v>0</v>
      </c>
      <c r="AJ134" s="6">
        <f t="shared" si="17"/>
        <v>6.0277504852299657E-3</v>
      </c>
      <c r="AK134" s="5" t="s">
        <v>563</v>
      </c>
      <c r="AL134" s="5">
        <v>6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7</v>
      </c>
      <c r="AV134" s="5">
        <v>1</v>
      </c>
      <c r="AW134" s="5">
        <v>8</v>
      </c>
      <c r="AX134" s="5">
        <v>9</v>
      </c>
      <c r="AY134" s="5">
        <v>170</v>
      </c>
      <c r="AZ134" s="5">
        <v>0</v>
      </c>
      <c r="BA134" s="5">
        <v>0</v>
      </c>
      <c r="BB134" s="5">
        <v>0</v>
      </c>
      <c r="BC134" s="5">
        <v>0</v>
      </c>
      <c r="BD134" s="5">
        <v>32.740001678466797</v>
      </c>
      <c r="BE134" s="5">
        <v>32.770000457763672</v>
      </c>
      <c r="BF134" s="5">
        <v>33.090000152587891</v>
      </c>
      <c r="BG134" s="6">
        <f t="shared" si="18"/>
        <v>9.1543420438888745E-4</v>
      </c>
      <c r="BH134" s="6">
        <f t="shared" si="19"/>
        <v>9.6705860788336429E-3</v>
      </c>
      <c r="BI134" s="5" t="s">
        <v>366</v>
      </c>
      <c r="BJ134" s="5">
        <v>62</v>
      </c>
      <c r="BK134" s="5">
        <v>25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24</v>
      </c>
      <c r="BT134" s="5">
        <v>17</v>
      </c>
      <c r="BU134" s="5">
        <v>11</v>
      </c>
      <c r="BV134" s="5">
        <v>13</v>
      </c>
      <c r="BW134" s="5">
        <v>49</v>
      </c>
      <c r="BX134" s="5">
        <v>0</v>
      </c>
      <c r="BY134" s="5">
        <v>0</v>
      </c>
      <c r="BZ134" s="5">
        <v>0</v>
      </c>
      <c r="CA134" s="5">
        <v>0</v>
      </c>
      <c r="CB134" s="5">
        <v>33.040000915527337</v>
      </c>
      <c r="CC134" s="5">
        <v>32.950000762939453</v>
      </c>
      <c r="CD134" s="5">
        <v>33.610000610351563</v>
      </c>
      <c r="CE134" s="6">
        <f t="shared" si="20"/>
        <v>-2.7314157967823771E-3</v>
      </c>
      <c r="CF134" s="6">
        <f t="shared" si="21"/>
        <v>1.9637007897251757E-2</v>
      </c>
      <c r="CG134" s="5" t="s">
        <v>369</v>
      </c>
      <c r="CH134" s="5">
        <v>1</v>
      </c>
      <c r="CI134" s="5">
        <v>21</v>
      </c>
      <c r="CJ134" s="5">
        <v>128</v>
      </c>
      <c r="CK134" s="5">
        <v>44</v>
      </c>
      <c r="CL134" s="5">
        <v>1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33.200000762939453</v>
      </c>
      <c r="DA134" s="5">
        <v>33.490001678466797</v>
      </c>
      <c r="DB134" s="5">
        <v>33.819999694824219</v>
      </c>
      <c r="DC134" s="5">
        <v>483</v>
      </c>
      <c r="DD134" s="5">
        <v>94</v>
      </c>
      <c r="DE134" s="5">
        <v>202</v>
      </c>
      <c r="DF134" s="5">
        <v>29</v>
      </c>
      <c r="DG134" s="5">
        <v>0</v>
      </c>
      <c r="DH134" s="5">
        <v>59</v>
      </c>
      <c r="DI134" s="5">
        <v>0</v>
      </c>
      <c r="DJ134" s="5">
        <v>14</v>
      </c>
      <c r="DK134" s="5">
        <v>0</v>
      </c>
      <c r="DL134" s="5">
        <v>219</v>
      </c>
      <c r="DM134" s="5">
        <v>0</v>
      </c>
      <c r="DN134" s="5">
        <v>170</v>
      </c>
      <c r="DO134" s="5">
        <v>2.6</v>
      </c>
      <c r="DP134" s="5" t="s">
        <v>135</v>
      </c>
      <c r="DQ134" s="5">
        <v>7578040</v>
      </c>
      <c r="DR134" s="5">
        <v>7695428</v>
      </c>
      <c r="DS134" s="5">
        <v>0.45200000000000001</v>
      </c>
      <c r="DT134" s="5">
        <v>0.73299999999999998</v>
      </c>
      <c r="DU134" s="5">
        <v>0.61</v>
      </c>
      <c r="DV134" s="5">
        <v>1.25</v>
      </c>
      <c r="DW134" s="5">
        <v>0.30480000000000002</v>
      </c>
      <c r="DX134" s="6">
        <f t="shared" si="22"/>
        <v>8.6593281873080796E-3</v>
      </c>
      <c r="DY134" s="6">
        <f t="shared" si="23"/>
        <v>9.757481352311359E-3</v>
      </c>
      <c r="DZ134" s="7">
        <f t="shared" si="24"/>
        <v>33.816779745333314</v>
      </c>
      <c r="EA134" s="8">
        <f t="shared" si="25"/>
        <v>1.8416809539619439E-2</v>
      </c>
    </row>
    <row r="135" spans="1:131" customFormat="1" hidden="1" x14ac:dyDescent="0.25">
      <c r="A135" s="5">
        <v>126</v>
      </c>
      <c r="B135" s="5" t="s">
        <v>564</v>
      </c>
      <c r="C135" s="5">
        <v>9</v>
      </c>
      <c r="D135" s="5">
        <v>1</v>
      </c>
      <c r="E135" s="5">
        <v>6</v>
      </c>
      <c r="F135" s="5">
        <v>0</v>
      </c>
      <c r="G135" s="5" t="s">
        <v>130</v>
      </c>
      <c r="H135" s="5" t="s">
        <v>130</v>
      </c>
      <c r="I135" s="5">
        <v>6</v>
      </c>
      <c r="J135" s="5">
        <v>0</v>
      </c>
      <c r="K135" s="5" t="s">
        <v>130</v>
      </c>
      <c r="L135" s="5" t="s">
        <v>130</v>
      </c>
      <c r="M135" s="5" t="s">
        <v>565</v>
      </c>
      <c r="N135" s="5">
        <v>1</v>
      </c>
      <c r="O135" s="5">
        <v>17</v>
      </c>
      <c r="P135" s="5">
        <v>83</v>
      </c>
      <c r="Q135" s="5">
        <v>66</v>
      </c>
      <c r="R135" s="5">
        <v>18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417.739990234375</v>
      </c>
      <c r="AG135" s="5">
        <v>418.5</v>
      </c>
      <c r="AH135" s="5">
        <v>421.91000366210938</v>
      </c>
      <c r="AI135" s="6">
        <f t="shared" si="16"/>
        <v>1.8160328927717684E-3</v>
      </c>
      <c r="AJ135" s="6">
        <f t="shared" si="17"/>
        <v>8.0823010417176988E-3</v>
      </c>
      <c r="AK135" s="5" t="s">
        <v>239</v>
      </c>
      <c r="AL135" s="5">
        <v>5</v>
      </c>
      <c r="AM135" s="5">
        <v>12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3</v>
      </c>
      <c r="AW135" s="5">
        <v>9</v>
      </c>
      <c r="AX135" s="5">
        <v>12</v>
      </c>
      <c r="AY135" s="5">
        <v>155</v>
      </c>
      <c r="AZ135" s="5">
        <v>0</v>
      </c>
      <c r="BA135" s="5">
        <v>0</v>
      </c>
      <c r="BB135" s="5">
        <v>0</v>
      </c>
      <c r="BC135" s="5">
        <v>0</v>
      </c>
      <c r="BD135" s="5">
        <v>413.20999145507813</v>
      </c>
      <c r="BE135" s="5">
        <v>411.54998779296881</v>
      </c>
      <c r="BF135" s="5">
        <v>420</v>
      </c>
      <c r="BG135" s="6">
        <f t="shared" si="18"/>
        <v>-4.0335407881104679E-3</v>
      </c>
      <c r="BH135" s="6">
        <f t="shared" si="19"/>
        <v>2.0119076683407622E-2</v>
      </c>
      <c r="BI135" s="5" t="s">
        <v>566</v>
      </c>
      <c r="BJ135" s="5">
        <v>2</v>
      </c>
      <c r="BK135" s="5">
        <v>7</v>
      </c>
      <c r="BL135" s="5">
        <v>100</v>
      </c>
      <c r="BM135" s="5">
        <v>84</v>
      </c>
      <c r="BN135" s="5">
        <v>2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417.1099853515625</v>
      </c>
      <c r="CC135" s="5">
        <v>417.83999633789063</v>
      </c>
      <c r="CD135" s="5">
        <v>424.739990234375</v>
      </c>
      <c r="CE135" s="6">
        <f t="shared" si="20"/>
        <v>1.7471065305528777E-3</v>
      </c>
      <c r="CF135" s="6">
        <f t="shared" si="21"/>
        <v>1.6245218380960269E-2</v>
      </c>
      <c r="CG135" s="5" t="s">
        <v>494</v>
      </c>
      <c r="CH135" s="5">
        <v>6</v>
      </c>
      <c r="CI135" s="5">
        <v>27</v>
      </c>
      <c r="CJ135" s="5">
        <v>150</v>
      </c>
      <c r="CK135" s="5">
        <v>6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1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422.75</v>
      </c>
      <c r="DA135" s="5">
        <v>423.97000122070313</v>
      </c>
      <c r="DB135" s="5">
        <v>437.23001098632813</v>
      </c>
      <c r="DC135" s="5">
        <v>566</v>
      </c>
      <c r="DD135" s="5">
        <v>26</v>
      </c>
      <c r="DE135" s="5">
        <v>184</v>
      </c>
      <c r="DF135" s="5">
        <v>25</v>
      </c>
      <c r="DG135" s="5">
        <v>0</v>
      </c>
      <c r="DH135" s="5">
        <v>176</v>
      </c>
      <c r="DI135" s="5">
        <v>0</v>
      </c>
      <c r="DJ135" s="5">
        <v>84</v>
      </c>
      <c r="DK135" s="5">
        <v>0</v>
      </c>
      <c r="DL135" s="5">
        <v>155</v>
      </c>
      <c r="DM135" s="5">
        <v>0</v>
      </c>
      <c r="DN135" s="5">
        <v>155</v>
      </c>
      <c r="DO135" s="5">
        <v>2</v>
      </c>
      <c r="DP135" s="5" t="s">
        <v>130</v>
      </c>
      <c r="DQ135" s="5">
        <v>628903</v>
      </c>
      <c r="DR135" s="5">
        <v>818500</v>
      </c>
      <c r="DS135" s="5">
        <v>1.476</v>
      </c>
      <c r="DT135" s="5">
        <v>1.7649999999999999</v>
      </c>
      <c r="DU135" s="5">
        <v>1.54</v>
      </c>
      <c r="DV135" s="5">
        <v>1.56</v>
      </c>
      <c r="DW135" s="5">
        <v>9.8799999999999999E-2</v>
      </c>
      <c r="DX135" s="6">
        <f t="shared" si="22"/>
        <v>2.8775649625928379E-3</v>
      </c>
      <c r="DY135" s="6">
        <f t="shared" si="23"/>
        <v>3.0327309270725356E-2</v>
      </c>
      <c r="DZ135" s="7">
        <f t="shared" si="24"/>
        <v>436.8278705692332</v>
      </c>
      <c r="EA135" s="8">
        <f t="shared" si="25"/>
        <v>3.3204874233318193E-2</v>
      </c>
    </row>
    <row r="136" spans="1:131" customFormat="1" hidden="1" x14ac:dyDescent="0.25">
      <c r="A136" s="5">
        <v>127</v>
      </c>
      <c r="B136" s="5" t="s">
        <v>567</v>
      </c>
      <c r="C136" s="5">
        <v>9</v>
      </c>
      <c r="D136" s="5">
        <v>0</v>
      </c>
      <c r="E136" s="5">
        <v>6</v>
      </c>
      <c r="F136" s="5">
        <v>0</v>
      </c>
      <c r="G136" s="5" t="s">
        <v>130</v>
      </c>
      <c r="H136" s="5" t="s">
        <v>130</v>
      </c>
      <c r="I136" s="5">
        <v>6</v>
      </c>
      <c r="J136" s="5">
        <v>0</v>
      </c>
      <c r="K136" s="5" t="s">
        <v>130</v>
      </c>
      <c r="L136" s="5" t="s">
        <v>130</v>
      </c>
      <c r="M136" s="5" t="s">
        <v>358</v>
      </c>
      <c r="N136" s="5">
        <v>39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29</v>
      </c>
      <c r="X136" s="5">
        <v>29</v>
      </c>
      <c r="Y136" s="5">
        <v>25</v>
      </c>
      <c r="Z136" s="5">
        <v>33</v>
      </c>
      <c r="AA136" s="5">
        <v>63</v>
      </c>
      <c r="AB136" s="5">
        <v>0</v>
      </c>
      <c r="AC136" s="5">
        <v>0</v>
      </c>
      <c r="AD136" s="5">
        <v>0</v>
      </c>
      <c r="AE136" s="5">
        <v>0</v>
      </c>
      <c r="AF136" s="5">
        <v>16.270000457763668</v>
      </c>
      <c r="AG136" s="5">
        <v>16.309999465942379</v>
      </c>
      <c r="AH136" s="5">
        <v>16.5</v>
      </c>
      <c r="AI136" s="6">
        <f t="shared" si="16"/>
        <v>2.4524224088562363E-3</v>
      </c>
      <c r="AJ136" s="6">
        <f t="shared" si="17"/>
        <v>1.1515183882280011E-2</v>
      </c>
      <c r="AK136" s="5" t="s">
        <v>234</v>
      </c>
      <c r="AL136" s="5">
        <v>54</v>
      </c>
      <c r="AM136" s="5">
        <v>126</v>
      </c>
      <c r="AN136" s="5">
        <v>15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1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16.479999542236332</v>
      </c>
      <c r="BE136" s="5">
        <v>16.14999961853027</v>
      </c>
      <c r="BF136" s="5">
        <v>16.280000686645511</v>
      </c>
      <c r="BG136" s="6">
        <f t="shared" si="18"/>
        <v>-2.0433432291071085E-2</v>
      </c>
      <c r="BH136" s="6">
        <f t="shared" si="19"/>
        <v>7.9853232575033406E-3</v>
      </c>
      <c r="BI136" s="5" t="s">
        <v>568</v>
      </c>
      <c r="BJ136" s="5">
        <v>103</v>
      </c>
      <c r="BK136" s="5">
        <v>2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20</v>
      </c>
      <c r="BT136" s="5">
        <v>9</v>
      </c>
      <c r="BU136" s="5">
        <v>9</v>
      </c>
      <c r="BV136" s="5">
        <v>13</v>
      </c>
      <c r="BW136" s="5">
        <v>53</v>
      </c>
      <c r="BX136" s="5">
        <v>0</v>
      </c>
      <c r="BY136" s="5">
        <v>0</v>
      </c>
      <c r="BZ136" s="5">
        <v>0</v>
      </c>
      <c r="CA136" s="5">
        <v>0</v>
      </c>
      <c r="CB136" s="5">
        <v>16.139999389648441</v>
      </c>
      <c r="CC136" s="5">
        <v>16.129999160766602</v>
      </c>
      <c r="CD136" s="5">
        <v>16.54000091552734</v>
      </c>
      <c r="CE136" s="6">
        <f t="shared" si="20"/>
        <v>-6.1997702431160207E-4</v>
      </c>
      <c r="CF136" s="6">
        <f t="shared" si="21"/>
        <v>2.4788496497351376E-2</v>
      </c>
      <c r="CG136" s="5" t="s">
        <v>395</v>
      </c>
      <c r="CH136" s="5">
        <v>5</v>
      </c>
      <c r="CI136" s="5">
        <v>8</v>
      </c>
      <c r="CJ136" s="5">
        <v>35</v>
      </c>
      <c r="CK136" s="5">
        <v>76</v>
      </c>
      <c r="CL136" s="5">
        <v>71</v>
      </c>
      <c r="CM136" s="5">
        <v>0</v>
      </c>
      <c r="CN136" s="5">
        <v>0</v>
      </c>
      <c r="CO136" s="5">
        <v>0</v>
      </c>
      <c r="CP136" s="5">
        <v>0</v>
      </c>
      <c r="CQ136" s="5">
        <v>2</v>
      </c>
      <c r="CR136" s="5">
        <v>0</v>
      </c>
      <c r="CS136" s="5">
        <v>1</v>
      </c>
      <c r="CT136" s="5">
        <v>0</v>
      </c>
      <c r="CU136" s="5">
        <v>0</v>
      </c>
      <c r="CV136" s="5">
        <v>1</v>
      </c>
      <c r="CW136" s="5">
        <v>1</v>
      </c>
      <c r="CX136" s="5">
        <v>1</v>
      </c>
      <c r="CY136" s="5">
        <v>1</v>
      </c>
      <c r="CZ136" s="5">
        <v>16.360000610351559</v>
      </c>
      <c r="DA136" s="5">
        <v>16.319999694824219</v>
      </c>
      <c r="DB136" s="5">
        <v>16.319999694824219</v>
      </c>
      <c r="DC136" s="5">
        <v>463</v>
      </c>
      <c r="DD136" s="5">
        <v>171</v>
      </c>
      <c r="DE136" s="5">
        <v>234</v>
      </c>
      <c r="DF136" s="5">
        <v>117</v>
      </c>
      <c r="DG136" s="5">
        <v>0</v>
      </c>
      <c r="DH136" s="5">
        <v>147</v>
      </c>
      <c r="DI136" s="5">
        <v>0</v>
      </c>
      <c r="DJ136" s="5">
        <v>0</v>
      </c>
      <c r="DK136" s="5">
        <v>1</v>
      </c>
      <c r="DL136" s="5">
        <v>116</v>
      </c>
      <c r="DM136" s="5">
        <v>0</v>
      </c>
      <c r="DN136" s="5">
        <v>63</v>
      </c>
      <c r="DO136" s="5">
        <v>2.2999999999999998</v>
      </c>
      <c r="DP136" s="5" t="s">
        <v>130</v>
      </c>
      <c r="DQ136" s="5">
        <v>8893903</v>
      </c>
      <c r="DR136" s="5">
        <v>8498100</v>
      </c>
      <c r="DS136" s="5"/>
      <c r="DT136" s="5"/>
      <c r="DU136" s="5">
        <v>-6.39</v>
      </c>
      <c r="DV136" s="5">
        <v>3.23</v>
      </c>
      <c r="DW136" s="5">
        <v>0.86960000000000004</v>
      </c>
      <c r="DX136" s="6">
        <f t="shared" si="22"/>
        <v>-2.4510365364789344E-3</v>
      </c>
      <c r="DY136" s="6">
        <f t="shared" si="23"/>
        <v>0</v>
      </c>
      <c r="DZ136" s="7">
        <f t="shared" si="24"/>
        <v>16.319999694824219</v>
      </c>
      <c r="EA136" s="8">
        <f t="shared" si="25"/>
        <v>-2.4510365364789344E-3</v>
      </c>
    </row>
    <row r="137" spans="1:131" customFormat="1" hidden="1" x14ac:dyDescent="0.25">
      <c r="A137" s="5">
        <v>128</v>
      </c>
      <c r="B137" s="5" t="s">
        <v>569</v>
      </c>
      <c r="C137" s="5">
        <v>9</v>
      </c>
      <c r="D137" s="5">
        <v>0</v>
      </c>
      <c r="E137" s="5">
        <v>6</v>
      </c>
      <c r="F137" s="5">
        <v>0</v>
      </c>
      <c r="G137" s="5" t="s">
        <v>130</v>
      </c>
      <c r="H137" s="5" t="s">
        <v>130</v>
      </c>
      <c r="I137" s="5">
        <v>6</v>
      </c>
      <c r="J137" s="5">
        <v>0</v>
      </c>
      <c r="K137" s="5" t="s">
        <v>130</v>
      </c>
      <c r="L137" s="5" t="s">
        <v>130</v>
      </c>
      <c r="M137" s="5" t="s">
        <v>282</v>
      </c>
      <c r="N137" s="5">
        <v>5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9</v>
      </c>
      <c r="X137" s="5">
        <v>9</v>
      </c>
      <c r="Y137" s="5">
        <v>9</v>
      </c>
      <c r="Z137" s="5">
        <v>15</v>
      </c>
      <c r="AA137" s="5">
        <v>94</v>
      </c>
      <c r="AB137" s="5">
        <v>0</v>
      </c>
      <c r="AC137" s="5">
        <v>0</v>
      </c>
      <c r="AD137" s="5">
        <v>0</v>
      </c>
      <c r="AE137" s="5">
        <v>0</v>
      </c>
      <c r="AF137" s="5">
        <v>206.8699951171875</v>
      </c>
      <c r="AG137" s="5">
        <v>207.6300048828125</v>
      </c>
      <c r="AH137" s="5">
        <v>210.5299987792969</v>
      </c>
      <c r="AI137" s="6">
        <f t="shared" si="16"/>
        <v>3.6604043141739151E-3</v>
      </c>
      <c r="AJ137" s="6">
        <f t="shared" si="17"/>
        <v>1.3774730030395976E-2</v>
      </c>
      <c r="AK137" s="5" t="s">
        <v>291</v>
      </c>
      <c r="AL137" s="5">
        <v>16</v>
      </c>
      <c r="AM137" s="5">
        <v>90</v>
      </c>
      <c r="AN137" s="5">
        <v>75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210.27000427246091</v>
      </c>
      <c r="BE137" s="5">
        <v>208.0299987792969</v>
      </c>
      <c r="BF137" s="5">
        <v>210.3800048828125</v>
      </c>
      <c r="BG137" s="6">
        <f t="shared" si="18"/>
        <v>-1.0767704207605533E-2</v>
      </c>
      <c r="BH137" s="6">
        <f t="shared" si="19"/>
        <v>1.1170292085622036E-2</v>
      </c>
      <c r="BI137" s="5" t="s">
        <v>570</v>
      </c>
      <c r="BJ137" s="5">
        <v>18</v>
      </c>
      <c r="BK137" s="5">
        <v>0</v>
      </c>
      <c r="BL137" s="5">
        <v>1</v>
      </c>
      <c r="BM137" s="5">
        <v>0</v>
      </c>
      <c r="BN137" s="5">
        <v>0</v>
      </c>
      <c r="BO137" s="5">
        <v>1</v>
      </c>
      <c r="BP137" s="5">
        <v>1</v>
      </c>
      <c r="BQ137" s="5">
        <v>0</v>
      </c>
      <c r="BR137" s="5">
        <v>0</v>
      </c>
      <c r="BS137" s="5">
        <v>27</v>
      </c>
      <c r="BT137" s="5">
        <v>13</v>
      </c>
      <c r="BU137" s="5">
        <v>5</v>
      </c>
      <c r="BV137" s="5">
        <v>2</v>
      </c>
      <c r="BW137" s="5">
        <v>99</v>
      </c>
      <c r="BX137" s="5">
        <v>0</v>
      </c>
      <c r="BY137" s="5">
        <v>0</v>
      </c>
      <c r="BZ137" s="5">
        <v>0</v>
      </c>
      <c r="CA137" s="5">
        <v>0</v>
      </c>
      <c r="CB137" s="5">
        <v>206.1499938964844</v>
      </c>
      <c r="CC137" s="5">
        <v>205.75</v>
      </c>
      <c r="CD137" s="5">
        <v>209.72999572753901</v>
      </c>
      <c r="CE137" s="6">
        <f t="shared" si="20"/>
        <v>-1.9440772611636348E-3</v>
      </c>
      <c r="CF137" s="6">
        <f t="shared" si="21"/>
        <v>1.8976759684434574E-2</v>
      </c>
      <c r="CG137" s="5" t="s">
        <v>571</v>
      </c>
      <c r="CH137" s="5">
        <v>0</v>
      </c>
      <c r="CI137" s="5">
        <v>33</v>
      </c>
      <c r="CJ137" s="5">
        <v>121</v>
      </c>
      <c r="CK137" s="5">
        <v>28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207.86000061035159</v>
      </c>
      <c r="DA137" s="5">
        <v>207.67999267578119</v>
      </c>
      <c r="DB137" s="5">
        <v>208.66999816894531</v>
      </c>
      <c r="DC137" s="5">
        <v>387</v>
      </c>
      <c r="DD137" s="5">
        <v>90</v>
      </c>
      <c r="DE137" s="5">
        <v>186</v>
      </c>
      <c r="DF137" s="5">
        <v>43</v>
      </c>
      <c r="DG137" s="5">
        <v>0</v>
      </c>
      <c r="DH137" s="5">
        <v>28</v>
      </c>
      <c r="DI137" s="5">
        <v>0</v>
      </c>
      <c r="DJ137" s="5">
        <v>0</v>
      </c>
      <c r="DK137" s="5">
        <v>0</v>
      </c>
      <c r="DL137" s="5">
        <v>193</v>
      </c>
      <c r="DM137" s="5">
        <v>0</v>
      </c>
      <c r="DN137" s="5">
        <v>94</v>
      </c>
      <c r="DO137" s="5">
        <v>2.5</v>
      </c>
      <c r="DP137" s="5" t="s">
        <v>130</v>
      </c>
      <c r="DQ137" s="5">
        <v>421983</v>
      </c>
      <c r="DR137" s="5">
        <v>291714</v>
      </c>
      <c r="DS137" s="5">
        <v>0.95599999999999996</v>
      </c>
      <c r="DT137" s="5">
        <v>1.0980000000000001</v>
      </c>
      <c r="DU137" s="5">
        <v>42.5</v>
      </c>
      <c r="DV137" s="5">
        <v>2.57</v>
      </c>
      <c r="DW137" s="5">
        <v>0.24679999999999999</v>
      </c>
      <c r="DX137" s="6">
        <f t="shared" si="22"/>
        <v>-8.6675626405385842E-4</v>
      </c>
      <c r="DY137" s="6">
        <f t="shared" si="23"/>
        <v>4.7443595238956249E-3</v>
      </c>
      <c r="DZ137" s="7">
        <f t="shared" si="24"/>
        <v>208.66530122695511</v>
      </c>
      <c r="EA137" s="8">
        <f t="shared" si="25"/>
        <v>3.8776032598417665E-3</v>
      </c>
    </row>
    <row r="138" spans="1:131" customFormat="1" hidden="1" x14ac:dyDescent="0.25">
      <c r="A138" s="5">
        <v>129</v>
      </c>
      <c r="B138" s="5" t="s">
        <v>572</v>
      </c>
      <c r="C138" s="5">
        <v>9</v>
      </c>
      <c r="D138" s="5">
        <v>0</v>
      </c>
      <c r="E138" s="5">
        <v>6</v>
      </c>
      <c r="F138" s="5">
        <v>0</v>
      </c>
      <c r="G138" s="5" t="s">
        <v>130</v>
      </c>
      <c r="H138" s="5" t="s">
        <v>130</v>
      </c>
      <c r="I138" s="5">
        <v>6</v>
      </c>
      <c r="J138" s="5">
        <v>0</v>
      </c>
      <c r="K138" s="5" t="s">
        <v>130</v>
      </c>
      <c r="L138" s="5" t="s">
        <v>130</v>
      </c>
      <c r="M138" s="5" t="s">
        <v>550</v>
      </c>
      <c r="N138" s="5">
        <v>4</v>
      </c>
      <c r="O138" s="5">
        <v>40</v>
      </c>
      <c r="P138" s="5">
        <v>30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1</v>
      </c>
      <c r="Y138" s="5">
        <v>4</v>
      </c>
      <c r="Z138" s="5">
        <v>0</v>
      </c>
      <c r="AA138" s="5">
        <v>4</v>
      </c>
      <c r="AB138" s="5">
        <v>1</v>
      </c>
      <c r="AC138" s="5">
        <v>9</v>
      </c>
      <c r="AD138" s="5">
        <v>0</v>
      </c>
      <c r="AE138" s="5">
        <v>0</v>
      </c>
      <c r="AF138" s="5">
        <v>53.959999084472663</v>
      </c>
      <c r="AG138" s="5">
        <v>53.970001220703118</v>
      </c>
      <c r="AH138" s="5">
        <v>54.619998931884773</v>
      </c>
      <c r="AI138" s="6">
        <f t="shared" ref="AI138:AI201" si="26">100%-(AF138/AG138)</f>
        <v>1.8532770065271542E-4</v>
      </c>
      <c r="AJ138" s="6">
        <f t="shared" ref="AJ138:AJ201" si="27">100%-(AG138/AH138)</f>
        <v>1.1900361111179314E-2</v>
      </c>
      <c r="AK138" s="5" t="s">
        <v>573</v>
      </c>
      <c r="AL138" s="5">
        <v>11</v>
      </c>
      <c r="AM138" s="5">
        <v>12</v>
      </c>
      <c r="AN138" s="5">
        <v>11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8</v>
      </c>
      <c r="AV138" s="5">
        <v>1</v>
      </c>
      <c r="AW138" s="5">
        <v>2</v>
      </c>
      <c r="AX138" s="5">
        <v>3</v>
      </c>
      <c r="AY138" s="5">
        <v>8</v>
      </c>
      <c r="AZ138" s="5">
        <v>1</v>
      </c>
      <c r="BA138" s="5">
        <v>14</v>
      </c>
      <c r="BB138" s="5">
        <v>0</v>
      </c>
      <c r="BC138" s="5">
        <v>0</v>
      </c>
      <c r="BD138" s="5">
        <v>54.479999542236328</v>
      </c>
      <c r="BE138" s="5">
        <v>54.299999237060547</v>
      </c>
      <c r="BF138" s="5">
        <v>54.299999237060547</v>
      </c>
      <c r="BG138" s="6">
        <f t="shared" ref="BG138:BG201" si="28">100%-(BD138/BE138)</f>
        <v>-3.3149227938280568E-3</v>
      </c>
      <c r="BH138" s="6">
        <f t="shared" ref="BH138:BH201" si="29">100%-(BE138/BF138)</f>
        <v>0</v>
      </c>
      <c r="BI138" s="5" t="s">
        <v>574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62</v>
      </c>
      <c r="BX138" s="5">
        <v>0</v>
      </c>
      <c r="BY138" s="5">
        <v>0</v>
      </c>
      <c r="BZ138" s="5">
        <v>0</v>
      </c>
      <c r="CA138" s="5">
        <v>0</v>
      </c>
      <c r="CB138" s="5">
        <v>53.540000915527337</v>
      </c>
      <c r="CC138" s="5">
        <v>53.889999389648438</v>
      </c>
      <c r="CD138" s="5">
        <v>55.400001525878913</v>
      </c>
      <c r="CE138" s="6">
        <f t="shared" ref="CE138:CE201" si="30">100%-(CB138/CC138)</f>
        <v>6.4946832081117511E-3</v>
      </c>
      <c r="CF138" s="6">
        <f t="shared" ref="CF138:CF201" si="31">100%-(CC138/CD138)</f>
        <v>2.7256355498927354E-2</v>
      </c>
      <c r="CG138" s="5" t="s">
        <v>575</v>
      </c>
      <c r="CH138" s="5">
        <v>2</v>
      </c>
      <c r="CI138" s="5">
        <v>8</v>
      </c>
      <c r="CJ138" s="5">
        <v>14</v>
      </c>
      <c r="CK138" s="5">
        <v>8</v>
      </c>
      <c r="CL138" s="5">
        <v>43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55.060001373291023</v>
      </c>
      <c r="DA138" s="5">
        <v>55.349998474121087</v>
      </c>
      <c r="DB138" s="5">
        <v>56.360000610351563</v>
      </c>
      <c r="DC138" s="5">
        <v>140</v>
      </c>
      <c r="DD138" s="5">
        <v>19</v>
      </c>
      <c r="DE138" s="5">
        <v>108</v>
      </c>
      <c r="DF138" s="5">
        <v>19</v>
      </c>
      <c r="DG138" s="5">
        <v>0</v>
      </c>
      <c r="DH138" s="5">
        <v>51</v>
      </c>
      <c r="DI138" s="5">
        <v>0</v>
      </c>
      <c r="DJ138" s="5">
        <v>0</v>
      </c>
      <c r="DK138" s="5">
        <v>0</v>
      </c>
      <c r="DL138" s="5">
        <v>74</v>
      </c>
      <c r="DM138" s="5">
        <v>0</v>
      </c>
      <c r="DN138" s="5">
        <v>12</v>
      </c>
      <c r="DO138" s="5">
        <v>1.4</v>
      </c>
      <c r="DP138" s="5" t="s">
        <v>161</v>
      </c>
      <c r="DQ138" s="5">
        <v>89585</v>
      </c>
      <c r="DR138" s="5">
        <v>96271</v>
      </c>
      <c r="DS138" s="5">
        <v>1.1399999999999999</v>
      </c>
      <c r="DT138" s="5">
        <v>1.226</v>
      </c>
      <c r="DU138" s="5">
        <v>1.55</v>
      </c>
      <c r="DV138" s="5">
        <v>2.2000000000000002</v>
      </c>
      <c r="DW138" s="5">
        <v>0</v>
      </c>
      <c r="DX138" s="6">
        <f t="shared" ref="DX138:DX201" si="32">100%-(CZ138/DA138)</f>
        <v>5.239333492766951E-3</v>
      </c>
      <c r="DY138" s="6">
        <f t="shared" ref="DY138:DY201" si="33">100%-(DA138/DB138)</f>
        <v>1.7920548709947526E-2</v>
      </c>
      <c r="DZ138" s="7">
        <f t="shared" ref="DZ138:DZ201" si="34">(DA138*DY138)+DA138</f>
        <v>56.341900817872094</v>
      </c>
      <c r="EA138" s="8">
        <f t="shared" ref="EA138:EA201" si="35">DX138+DY138</f>
        <v>2.3159882202714477E-2</v>
      </c>
    </row>
    <row r="139" spans="1:131" customFormat="1" hidden="1" x14ac:dyDescent="0.25">
      <c r="A139" s="5">
        <v>130</v>
      </c>
      <c r="B139" s="5" t="s">
        <v>576</v>
      </c>
      <c r="C139" s="5">
        <v>10</v>
      </c>
      <c r="D139" s="5">
        <v>0</v>
      </c>
      <c r="E139" s="5">
        <v>6</v>
      </c>
      <c r="F139" s="5">
        <v>0</v>
      </c>
      <c r="G139" s="5" t="s">
        <v>130</v>
      </c>
      <c r="H139" s="5" t="s">
        <v>130</v>
      </c>
      <c r="I139" s="5">
        <v>6</v>
      </c>
      <c r="J139" s="5">
        <v>0</v>
      </c>
      <c r="K139" s="5" t="s">
        <v>130</v>
      </c>
      <c r="L139" s="5" t="s">
        <v>130</v>
      </c>
      <c r="M139" s="5" t="s">
        <v>270</v>
      </c>
      <c r="N139" s="5">
        <v>42</v>
      </c>
      <c r="O139" s="5">
        <v>33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241.25999450683599</v>
      </c>
      <c r="AG139" s="5">
        <v>239.3500061035156</v>
      </c>
      <c r="AH139" s="5">
        <v>244.52000427246091</v>
      </c>
      <c r="AI139" s="6">
        <f t="shared" si="26"/>
        <v>-7.9798970320241747E-3</v>
      </c>
      <c r="AJ139" s="6">
        <f t="shared" si="27"/>
        <v>2.1143456889459844E-2</v>
      </c>
      <c r="AK139" s="5" t="s">
        <v>577</v>
      </c>
      <c r="AL139" s="5">
        <v>0</v>
      </c>
      <c r="AM139" s="5">
        <v>31</v>
      </c>
      <c r="AN139" s="5">
        <v>58</v>
      </c>
      <c r="AO139" s="5">
        <v>82</v>
      </c>
      <c r="AP139" s="5">
        <v>4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244.00999450683599</v>
      </c>
      <c r="BE139" s="5">
        <v>247.5</v>
      </c>
      <c r="BF139" s="5">
        <v>261.42001342773438</v>
      </c>
      <c r="BG139" s="6">
        <f t="shared" si="28"/>
        <v>1.4101032295612104E-2</v>
      </c>
      <c r="BH139" s="6">
        <f t="shared" si="29"/>
        <v>5.324769609340696E-2</v>
      </c>
      <c r="BI139" s="5" t="s">
        <v>578</v>
      </c>
      <c r="BJ139" s="5">
        <v>0</v>
      </c>
      <c r="BK139" s="5">
        <v>0</v>
      </c>
      <c r="BL139" s="5">
        <v>1</v>
      </c>
      <c r="BM139" s="5">
        <v>7</v>
      </c>
      <c r="BN139" s="5">
        <v>185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</v>
      </c>
      <c r="BU139" s="5">
        <v>0</v>
      </c>
      <c r="BV139" s="5">
        <v>0</v>
      </c>
      <c r="BW139" s="5">
        <v>0</v>
      </c>
      <c r="BX139" s="5">
        <v>1</v>
      </c>
      <c r="BY139" s="5">
        <v>1</v>
      </c>
      <c r="BZ139" s="5">
        <v>1</v>
      </c>
      <c r="CA139" s="5">
        <v>1</v>
      </c>
      <c r="CB139" s="5">
        <v>258.239990234375</v>
      </c>
      <c r="CC139" s="5">
        <v>257.01998901367188</v>
      </c>
      <c r="CD139" s="5">
        <v>258.67001342773438</v>
      </c>
      <c r="CE139" s="6">
        <f t="shared" si="30"/>
        <v>-4.7467172704540594E-3</v>
      </c>
      <c r="CF139" s="6">
        <f t="shared" si="31"/>
        <v>6.3788778304736393E-3</v>
      </c>
      <c r="CG139" s="5" t="s">
        <v>579</v>
      </c>
      <c r="CH139" s="5">
        <v>7</v>
      </c>
      <c r="CI139" s="5">
        <v>2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3</v>
      </c>
      <c r="CR139" s="5">
        <v>1</v>
      </c>
      <c r="CS139" s="5">
        <v>0</v>
      </c>
      <c r="CT139" s="5">
        <v>1</v>
      </c>
      <c r="CU139" s="5">
        <v>173</v>
      </c>
      <c r="CV139" s="5">
        <v>0</v>
      </c>
      <c r="CW139" s="5">
        <v>0</v>
      </c>
      <c r="CX139" s="5">
        <v>0</v>
      </c>
      <c r="CY139" s="5">
        <v>0</v>
      </c>
      <c r="CZ139" s="5">
        <v>248.6000061035156</v>
      </c>
      <c r="DA139" s="5">
        <v>248.00999450683591</v>
      </c>
      <c r="DB139" s="5">
        <v>254.99000549316409</v>
      </c>
      <c r="DC139" s="5">
        <v>263</v>
      </c>
      <c r="DD139" s="5">
        <v>6</v>
      </c>
      <c r="DE139" s="5">
        <v>246</v>
      </c>
      <c r="DF139" s="5">
        <v>0</v>
      </c>
      <c r="DG139" s="5">
        <v>0</v>
      </c>
      <c r="DH139" s="5">
        <v>278</v>
      </c>
      <c r="DI139" s="5">
        <v>0</v>
      </c>
      <c r="DJ139" s="5">
        <v>86</v>
      </c>
      <c r="DK139" s="5">
        <v>1</v>
      </c>
      <c r="DL139" s="5">
        <v>173</v>
      </c>
      <c r="DM139" s="5">
        <v>0</v>
      </c>
      <c r="DN139" s="5">
        <v>0</v>
      </c>
      <c r="DO139" s="5">
        <v>1.8</v>
      </c>
      <c r="DP139" s="5" t="s">
        <v>130</v>
      </c>
      <c r="DQ139" s="5">
        <v>595648</v>
      </c>
      <c r="DR139" s="5">
        <v>868875</v>
      </c>
      <c r="DS139" s="5">
        <v>5.29</v>
      </c>
      <c r="DT139" s="5">
        <v>5.4859999999999998</v>
      </c>
      <c r="DU139" s="5">
        <v>-4.6500000000000004</v>
      </c>
      <c r="DV139" s="5">
        <v>2.19</v>
      </c>
      <c r="DW139" s="5">
        <v>0</v>
      </c>
      <c r="DX139" s="6">
        <f t="shared" si="32"/>
        <v>-2.3789831448242094E-3</v>
      </c>
      <c r="DY139" s="6">
        <f t="shared" si="33"/>
        <v>2.7373664990627655E-2</v>
      </c>
      <c r="DZ139" s="7">
        <f t="shared" si="34"/>
        <v>254.79893701079345</v>
      </c>
      <c r="EA139" s="8">
        <f t="shared" si="35"/>
        <v>2.4994681845803446E-2</v>
      </c>
    </row>
    <row r="140" spans="1:131" customFormat="1" hidden="1" x14ac:dyDescent="0.25">
      <c r="A140" s="5">
        <v>131</v>
      </c>
      <c r="B140" s="5" t="s">
        <v>580</v>
      </c>
      <c r="C140" s="5">
        <v>9</v>
      </c>
      <c r="D140" s="5">
        <v>0</v>
      </c>
      <c r="E140" s="5">
        <v>5</v>
      </c>
      <c r="F140" s="5">
        <v>1</v>
      </c>
      <c r="G140" s="5" t="s">
        <v>130</v>
      </c>
      <c r="H140" s="5" t="s">
        <v>130</v>
      </c>
      <c r="I140" s="5">
        <v>5</v>
      </c>
      <c r="J140" s="5">
        <v>1</v>
      </c>
      <c r="K140" s="5" t="s">
        <v>130</v>
      </c>
      <c r="L140" s="5" t="s">
        <v>130</v>
      </c>
      <c r="M140" s="5" t="s">
        <v>581</v>
      </c>
      <c r="N140" s="5">
        <v>45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23</v>
      </c>
      <c r="X140" s="5">
        <v>5</v>
      </c>
      <c r="Y140" s="5">
        <v>5</v>
      </c>
      <c r="Z140" s="5">
        <v>7</v>
      </c>
      <c r="AA140" s="5">
        <v>5</v>
      </c>
      <c r="AB140" s="5">
        <v>0</v>
      </c>
      <c r="AC140" s="5">
        <v>0</v>
      </c>
      <c r="AD140" s="5">
        <v>0</v>
      </c>
      <c r="AE140" s="5">
        <v>0</v>
      </c>
      <c r="AF140" s="5">
        <v>217.41999816894531</v>
      </c>
      <c r="AG140" s="5">
        <v>216.8500061035156</v>
      </c>
      <c r="AH140" s="5">
        <v>220.3999938964844</v>
      </c>
      <c r="AI140" s="6">
        <f t="shared" si="26"/>
        <v>-2.6285084131270064E-3</v>
      </c>
      <c r="AJ140" s="6">
        <f t="shared" si="27"/>
        <v>1.6107023100173645E-2</v>
      </c>
      <c r="AK140" s="5" t="s">
        <v>138</v>
      </c>
      <c r="AL140" s="5">
        <v>19</v>
      </c>
      <c r="AM140" s="5">
        <v>157</v>
      </c>
      <c r="AN140" s="5">
        <v>12</v>
      </c>
      <c r="AO140" s="5">
        <v>6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218.24000549316409</v>
      </c>
      <c r="BE140" s="5">
        <v>217.77000427246091</v>
      </c>
      <c r="BF140" s="5">
        <v>218.38999938964841</v>
      </c>
      <c r="BG140" s="6">
        <f t="shared" si="28"/>
        <v>-2.1582459084454886E-3</v>
      </c>
      <c r="BH140" s="6">
        <f t="shared" si="29"/>
        <v>2.8389354774497333E-3</v>
      </c>
      <c r="BI140" s="5" t="s">
        <v>582</v>
      </c>
      <c r="BJ140" s="5">
        <v>3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26</v>
      </c>
      <c r="BT140" s="5">
        <v>12</v>
      </c>
      <c r="BU140" s="5">
        <v>13</v>
      </c>
      <c r="BV140" s="5">
        <v>6</v>
      </c>
      <c r="BW140" s="5">
        <v>129</v>
      </c>
      <c r="BX140" s="5">
        <v>0</v>
      </c>
      <c r="BY140" s="5">
        <v>0</v>
      </c>
      <c r="BZ140" s="5">
        <v>0</v>
      </c>
      <c r="CA140" s="5">
        <v>0</v>
      </c>
      <c r="CB140" s="5">
        <v>216.53999328613281</v>
      </c>
      <c r="CC140" s="5">
        <v>216.97999572753901</v>
      </c>
      <c r="CD140" s="5">
        <v>218.6000061035156</v>
      </c>
      <c r="CE140" s="6">
        <f t="shared" si="30"/>
        <v>2.0278479586601783E-3</v>
      </c>
      <c r="CF140" s="6">
        <f t="shared" si="31"/>
        <v>7.4108432330484142E-3</v>
      </c>
      <c r="CG140" s="5" t="s">
        <v>263</v>
      </c>
      <c r="CH140" s="5">
        <v>11</v>
      </c>
      <c r="CI140" s="5">
        <v>2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11</v>
      </c>
      <c r="CR140" s="5">
        <v>8</v>
      </c>
      <c r="CS140" s="5">
        <v>24</v>
      </c>
      <c r="CT140" s="5">
        <v>19</v>
      </c>
      <c r="CU140" s="5">
        <v>120</v>
      </c>
      <c r="CV140" s="5">
        <v>0</v>
      </c>
      <c r="CW140" s="5">
        <v>0</v>
      </c>
      <c r="CX140" s="5">
        <v>0</v>
      </c>
      <c r="CY140" s="5">
        <v>0</v>
      </c>
      <c r="CZ140" s="5">
        <v>215.4700012207031</v>
      </c>
      <c r="DA140" s="5">
        <v>215.96000671386719</v>
      </c>
      <c r="DB140" s="5">
        <v>218.3500061035156</v>
      </c>
      <c r="DC140" s="5">
        <v>256</v>
      </c>
      <c r="DD140" s="5">
        <v>159</v>
      </c>
      <c r="DE140" s="5">
        <v>240</v>
      </c>
      <c r="DF140" s="5">
        <v>40</v>
      </c>
      <c r="DG140" s="5">
        <v>0</v>
      </c>
      <c r="DH140" s="5">
        <v>6</v>
      </c>
      <c r="DI140" s="5">
        <v>0</v>
      </c>
      <c r="DJ140" s="5">
        <v>6</v>
      </c>
      <c r="DK140" s="5">
        <v>0</v>
      </c>
      <c r="DL140" s="5">
        <v>254</v>
      </c>
      <c r="DM140" s="5">
        <v>0</v>
      </c>
      <c r="DN140" s="5">
        <v>5</v>
      </c>
      <c r="DO140" s="5">
        <v>2.2000000000000002</v>
      </c>
      <c r="DP140" s="5" t="s">
        <v>130</v>
      </c>
      <c r="DQ140" s="5">
        <v>407303</v>
      </c>
      <c r="DR140" s="5">
        <v>386825</v>
      </c>
      <c r="DS140" s="5">
        <v>3.3050000000000002</v>
      </c>
      <c r="DT140" s="5">
        <v>4.1529999999999996</v>
      </c>
      <c r="DU140" s="5">
        <v>2.96</v>
      </c>
      <c r="DV140" s="5">
        <v>2.02</v>
      </c>
      <c r="DW140" s="5">
        <v>0.40489999999999998</v>
      </c>
      <c r="DX140" s="6">
        <f t="shared" si="32"/>
        <v>2.268964057837386E-3</v>
      </c>
      <c r="DY140" s="6">
        <f t="shared" si="33"/>
        <v>1.0945726232383768E-2</v>
      </c>
      <c r="DZ140" s="7">
        <f t="shared" si="34"/>
        <v>218.32384582450095</v>
      </c>
      <c r="EA140" s="8">
        <f t="shared" si="35"/>
        <v>1.3214690290221154E-2</v>
      </c>
    </row>
    <row r="141" spans="1:131" customFormat="1" hidden="1" x14ac:dyDescent="0.25">
      <c r="A141" s="5">
        <v>132</v>
      </c>
      <c r="B141" s="5" t="s">
        <v>583</v>
      </c>
      <c r="C141" s="5">
        <v>9</v>
      </c>
      <c r="D141" s="5">
        <v>0</v>
      </c>
      <c r="E141" s="5">
        <v>6</v>
      </c>
      <c r="F141" s="5">
        <v>0</v>
      </c>
      <c r="G141" s="5" t="s">
        <v>130</v>
      </c>
      <c r="H141" s="5" t="s">
        <v>130</v>
      </c>
      <c r="I141" s="5">
        <v>6</v>
      </c>
      <c r="J141" s="5">
        <v>0</v>
      </c>
      <c r="K141" s="5" t="s">
        <v>130</v>
      </c>
      <c r="L141" s="5" t="s">
        <v>130</v>
      </c>
      <c r="M141" s="5" t="s">
        <v>183</v>
      </c>
      <c r="N141" s="5">
        <v>48</v>
      </c>
      <c r="O141" s="5">
        <v>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11</v>
      </c>
      <c r="X141" s="5">
        <v>5</v>
      </c>
      <c r="Y141" s="5">
        <v>10</v>
      </c>
      <c r="Z141" s="5">
        <v>1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502.8800048828125</v>
      </c>
      <c r="AG141" s="5">
        <v>499.82000732421881</v>
      </c>
      <c r="AH141" s="5">
        <v>509.97000122070313</v>
      </c>
      <c r="AI141" s="6">
        <f t="shared" si="26"/>
        <v>-6.1221990191535625E-3</v>
      </c>
      <c r="AJ141" s="6">
        <f t="shared" si="27"/>
        <v>1.9903119540734759E-2</v>
      </c>
      <c r="AK141" s="5" t="s">
        <v>455</v>
      </c>
      <c r="AL141" s="5">
        <v>22</v>
      </c>
      <c r="AM141" s="5">
        <v>40</v>
      </c>
      <c r="AN141" s="5">
        <v>58</v>
      </c>
      <c r="AO141" s="5">
        <v>44</v>
      </c>
      <c r="AP141" s="5">
        <v>1</v>
      </c>
      <c r="AQ141" s="5">
        <v>0</v>
      </c>
      <c r="AR141" s="5">
        <v>0</v>
      </c>
      <c r="AS141" s="5">
        <v>0</v>
      </c>
      <c r="AT141" s="5">
        <v>0</v>
      </c>
      <c r="AU141" s="5">
        <v>4</v>
      </c>
      <c r="AV141" s="5">
        <v>1</v>
      </c>
      <c r="AW141" s="5">
        <v>1</v>
      </c>
      <c r="AX141" s="5">
        <v>0</v>
      </c>
      <c r="AY141" s="5">
        <v>0</v>
      </c>
      <c r="AZ141" s="5">
        <v>1</v>
      </c>
      <c r="BA141" s="5">
        <v>2</v>
      </c>
      <c r="BB141" s="5">
        <v>1</v>
      </c>
      <c r="BC141" s="5">
        <v>0</v>
      </c>
      <c r="BD141" s="5">
        <v>506.42999267578131</v>
      </c>
      <c r="BE141" s="5">
        <v>509</v>
      </c>
      <c r="BF141" s="5">
        <v>517.67999267578125</v>
      </c>
      <c r="BG141" s="6">
        <f t="shared" si="28"/>
        <v>5.0491303029837065E-3</v>
      </c>
      <c r="BH141" s="6">
        <f t="shared" si="29"/>
        <v>1.6767100909030996E-2</v>
      </c>
      <c r="BI141" s="5" t="s">
        <v>225</v>
      </c>
      <c r="BJ141" s="5">
        <v>0</v>
      </c>
      <c r="BK141" s="5">
        <v>49</v>
      </c>
      <c r="BL141" s="5">
        <v>91</v>
      </c>
      <c r="BM141" s="5">
        <v>15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1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516.94000244140625</v>
      </c>
      <c r="CC141" s="5">
        <v>519.989990234375</v>
      </c>
      <c r="CD141" s="5">
        <v>523.20001220703125</v>
      </c>
      <c r="CE141" s="6">
        <f t="shared" si="30"/>
        <v>5.8654740480562628E-3</v>
      </c>
      <c r="CF141" s="6">
        <f t="shared" si="31"/>
        <v>6.1353629544375066E-3</v>
      </c>
      <c r="CG141" s="5" t="s">
        <v>301</v>
      </c>
      <c r="CH141" s="5">
        <v>19</v>
      </c>
      <c r="CI141" s="5">
        <v>3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8</v>
      </c>
      <c r="CR141" s="5">
        <v>7</v>
      </c>
      <c r="CS141" s="5">
        <v>7</v>
      </c>
      <c r="CT141" s="5">
        <v>8</v>
      </c>
      <c r="CU141" s="5">
        <v>105</v>
      </c>
      <c r="CV141" s="5">
        <v>0</v>
      </c>
      <c r="CW141" s="5">
        <v>0</v>
      </c>
      <c r="CX141" s="5">
        <v>0</v>
      </c>
      <c r="CY141" s="5">
        <v>0</v>
      </c>
      <c r="CZ141" s="5">
        <v>514.15997314453125</v>
      </c>
      <c r="DA141" s="5">
        <v>520</v>
      </c>
      <c r="DB141" s="5">
        <v>530.27001953125</v>
      </c>
      <c r="DC141" s="5">
        <v>393</v>
      </c>
      <c r="DD141" s="5">
        <v>64</v>
      </c>
      <c r="DE141" s="5">
        <v>216</v>
      </c>
      <c r="DF141" s="5">
        <v>33</v>
      </c>
      <c r="DG141" s="5">
        <v>0</v>
      </c>
      <c r="DH141" s="5">
        <v>60</v>
      </c>
      <c r="DI141" s="5">
        <v>0</v>
      </c>
      <c r="DJ141" s="5">
        <v>45</v>
      </c>
      <c r="DK141" s="5">
        <v>0</v>
      </c>
      <c r="DL141" s="5">
        <v>105</v>
      </c>
      <c r="DM141" s="5">
        <v>0</v>
      </c>
      <c r="DN141" s="5">
        <v>0</v>
      </c>
      <c r="DO141" s="5">
        <v>1.9</v>
      </c>
      <c r="DP141" s="5" t="s">
        <v>130</v>
      </c>
      <c r="DQ141" s="5">
        <v>273566</v>
      </c>
      <c r="DR141" s="5">
        <v>493000</v>
      </c>
      <c r="DS141" s="5">
        <v>1.302</v>
      </c>
      <c r="DT141" s="5">
        <v>1.8240000000000001</v>
      </c>
      <c r="DU141" s="5">
        <v>3.98</v>
      </c>
      <c r="DV141" s="5">
        <v>1.63</v>
      </c>
      <c r="DW141" s="5">
        <v>0</v>
      </c>
      <c r="DX141" s="6">
        <f t="shared" si="32"/>
        <v>1.1230820875901437E-2</v>
      </c>
      <c r="DY141" s="6">
        <f t="shared" si="33"/>
        <v>1.9367528151654767E-2</v>
      </c>
      <c r="DZ141" s="7">
        <f t="shared" si="34"/>
        <v>530.07111463886054</v>
      </c>
      <c r="EA141" s="8">
        <f t="shared" si="35"/>
        <v>3.0598349027556204E-2</v>
      </c>
    </row>
    <row r="142" spans="1:131" customFormat="1" hidden="1" x14ac:dyDescent="0.25">
      <c r="A142" s="5">
        <v>133</v>
      </c>
      <c r="B142" s="5" t="s">
        <v>584</v>
      </c>
      <c r="C142" s="5">
        <v>9</v>
      </c>
      <c r="D142" s="5">
        <v>0</v>
      </c>
      <c r="E142" s="5">
        <v>6</v>
      </c>
      <c r="F142" s="5">
        <v>0</v>
      </c>
      <c r="G142" s="5" t="s">
        <v>130</v>
      </c>
      <c r="H142" s="5" t="s">
        <v>130</v>
      </c>
      <c r="I142" s="5">
        <v>6</v>
      </c>
      <c r="J142" s="5">
        <v>0</v>
      </c>
      <c r="K142" s="5" t="s">
        <v>130</v>
      </c>
      <c r="L142" s="5" t="s">
        <v>130</v>
      </c>
      <c r="M142" s="5" t="s">
        <v>168</v>
      </c>
      <c r="N142" s="5">
        <v>9</v>
      </c>
      <c r="O142" s="5">
        <v>14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12</v>
      </c>
      <c r="X142" s="5">
        <v>22</v>
      </c>
      <c r="Y142" s="5">
        <v>21</v>
      </c>
      <c r="Z142" s="5">
        <v>6</v>
      </c>
      <c r="AA142" s="5">
        <v>2</v>
      </c>
      <c r="AB142" s="5">
        <v>0</v>
      </c>
      <c r="AC142" s="5">
        <v>0</v>
      </c>
      <c r="AD142" s="5">
        <v>0</v>
      </c>
      <c r="AE142" s="5">
        <v>0</v>
      </c>
      <c r="AF142" s="5">
        <v>101.65000152587891</v>
      </c>
      <c r="AG142" s="5">
        <v>101.4599990844727</v>
      </c>
      <c r="AH142" s="5">
        <v>102.4599990844727</v>
      </c>
      <c r="AI142" s="6">
        <f t="shared" si="26"/>
        <v>-1.8726832556741346E-3</v>
      </c>
      <c r="AJ142" s="6">
        <f t="shared" si="27"/>
        <v>9.7599063921087748E-3</v>
      </c>
      <c r="AK142" s="5" t="s">
        <v>313</v>
      </c>
      <c r="AL142" s="5">
        <v>89</v>
      </c>
      <c r="AM142" s="5">
        <v>103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2</v>
      </c>
      <c r="AV142" s="5">
        <v>1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102.3199996948242</v>
      </c>
      <c r="BE142" s="5">
        <v>101.870002746582</v>
      </c>
      <c r="BF142" s="5">
        <v>103.0800018310547</v>
      </c>
      <c r="BG142" s="6">
        <f t="shared" si="28"/>
        <v>-4.4173646422847046E-3</v>
      </c>
      <c r="BH142" s="6">
        <f t="shared" si="29"/>
        <v>1.1738446478259279E-2</v>
      </c>
      <c r="BI142" s="5" t="s">
        <v>138</v>
      </c>
      <c r="BJ142" s="5">
        <v>20</v>
      </c>
      <c r="BK142" s="5">
        <v>161</v>
      </c>
      <c r="BL142" s="5">
        <v>14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1</v>
      </c>
      <c r="BT142" s="5">
        <v>1</v>
      </c>
      <c r="BU142" s="5">
        <v>0</v>
      </c>
      <c r="BV142" s="5">
        <v>0</v>
      </c>
      <c r="BW142" s="5">
        <v>0</v>
      </c>
      <c r="BX142" s="5">
        <v>1</v>
      </c>
      <c r="BY142" s="5">
        <v>1</v>
      </c>
      <c r="BZ142" s="5">
        <v>0</v>
      </c>
      <c r="CA142" s="5">
        <v>0</v>
      </c>
      <c r="CB142" s="5">
        <v>102.7099990844727</v>
      </c>
      <c r="CC142" s="5">
        <v>103.05999755859381</v>
      </c>
      <c r="CD142" s="5">
        <v>103.73000335693359</v>
      </c>
      <c r="CE142" s="6">
        <f t="shared" si="30"/>
        <v>3.3960652281417314E-3</v>
      </c>
      <c r="CF142" s="6">
        <f t="shared" si="31"/>
        <v>6.4591321378281163E-3</v>
      </c>
      <c r="CG142" s="5" t="s">
        <v>268</v>
      </c>
      <c r="CH142" s="5">
        <v>39</v>
      </c>
      <c r="CI142" s="5">
        <v>10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45</v>
      </c>
      <c r="CR142" s="5">
        <v>37</v>
      </c>
      <c r="CS142" s="5">
        <v>33</v>
      </c>
      <c r="CT142" s="5">
        <v>18</v>
      </c>
      <c r="CU142" s="5">
        <v>22</v>
      </c>
      <c r="CV142" s="5">
        <v>0</v>
      </c>
      <c r="CW142" s="5">
        <v>0</v>
      </c>
      <c r="CX142" s="5">
        <v>0</v>
      </c>
      <c r="CY142" s="5">
        <v>0</v>
      </c>
      <c r="CZ142" s="5">
        <v>102.4100036621094</v>
      </c>
      <c r="DA142" s="5">
        <v>102.59999847412109</v>
      </c>
      <c r="DB142" s="5">
        <v>103.4199981689453</v>
      </c>
      <c r="DC142" s="5">
        <v>459</v>
      </c>
      <c r="DD142" s="5">
        <v>199</v>
      </c>
      <c r="DE142" s="5">
        <v>215</v>
      </c>
      <c r="DF142" s="5">
        <v>64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24</v>
      </c>
      <c r="DM142" s="5">
        <v>0</v>
      </c>
      <c r="DN142" s="5">
        <v>2</v>
      </c>
      <c r="DO142" s="5">
        <v>2</v>
      </c>
      <c r="DP142" s="5" t="s">
        <v>130</v>
      </c>
      <c r="DQ142" s="5">
        <v>1016277</v>
      </c>
      <c r="DR142" s="5">
        <v>1959825</v>
      </c>
      <c r="DS142" s="5">
        <v>0.48899999999999999</v>
      </c>
      <c r="DT142" s="5">
        <v>0.95299999999999996</v>
      </c>
      <c r="DU142" s="5">
        <v>2.64</v>
      </c>
      <c r="DV142" s="5">
        <v>4.9400000000000004</v>
      </c>
      <c r="DW142" s="5">
        <v>0.52990000000000004</v>
      </c>
      <c r="DX142" s="6">
        <f t="shared" si="32"/>
        <v>1.8518013142038159E-3</v>
      </c>
      <c r="DY142" s="6">
        <f t="shared" si="33"/>
        <v>7.9288310708018894E-3</v>
      </c>
      <c r="DZ142" s="7">
        <f t="shared" si="34"/>
        <v>103.41349652988693</v>
      </c>
      <c r="EA142" s="8">
        <f t="shared" si="35"/>
        <v>9.7806323850057053E-3</v>
      </c>
    </row>
    <row r="143" spans="1:131" customFormat="1" hidden="1" x14ac:dyDescent="0.25">
      <c r="A143" s="5">
        <v>134</v>
      </c>
      <c r="B143" s="5" t="s">
        <v>585</v>
      </c>
      <c r="C143" s="5">
        <v>9</v>
      </c>
      <c r="D143" s="5">
        <v>0</v>
      </c>
      <c r="E143" s="5">
        <v>6</v>
      </c>
      <c r="F143" s="5">
        <v>0</v>
      </c>
      <c r="G143" s="5" t="s">
        <v>130</v>
      </c>
      <c r="H143" s="5" t="s">
        <v>130</v>
      </c>
      <c r="I143" s="5">
        <v>6</v>
      </c>
      <c r="J143" s="5">
        <v>0</v>
      </c>
      <c r="K143" s="5" t="s">
        <v>130</v>
      </c>
      <c r="L143" s="5" t="s">
        <v>130</v>
      </c>
      <c r="M143" s="5" t="s">
        <v>224</v>
      </c>
      <c r="N143" s="5">
        <v>33</v>
      </c>
      <c r="O143" s="5">
        <v>44</v>
      </c>
      <c r="P143" s="5">
        <v>3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76.209999084472656</v>
      </c>
      <c r="AG143" s="5">
        <v>78.839996337890625</v>
      </c>
      <c r="AH143" s="5">
        <v>82.220001220703125</v>
      </c>
      <c r="AI143" s="6">
        <f t="shared" si="26"/>
        <v>3.3358667879008874E-2</v>
      </c>
      <c r="AJ143" s="6">
        <f t="shared" si="27"/>
        <v>4.1109277944907263E-2</v>
      </c>
      <c r="AK143" s="5" t="s">
        <v>586</v>
      </c>
      <c r="AL143" s="5">
        <v>4</v>
      </c>
      <c r="AM143" s="5">
        <v>19</v>
      </c>
      <c r="AN143" s="5">
        <v>17</v>
      </c>
      <c r="AO143" s="5">
        <v>15</v>
      </c>
      <c r="AP143" s="5">
        <v>136</v>
      </c>
      <c r="AQ143" s="5">
        <v>1</v>
      </c>
      <c r="AR143" s="5">
        <v>2</v>
      </c>
      <c r="AS143" s="5">
        <v>0</v>
      </c>
      <c r="AT143" s="5">
        <v>0</v>
      </c>
      <c r="AU143" s="5">
        <v>2</v>
      </c>
      <c r="AV143" s="5">
        <v>1</v>
      </c>
      <c r="AW143" s="5">
        <v>0</v>
      </c>
      <c r="AX143" s="5">
        <v>0</v>
      </c>
      <c r="AY143" s="5">
        <v>6</v>
      </c>
      <c r="AZ143" s="5">
        <v>2</v>
      </c>
      <c r="BA143" s="5">
        <v>7</v>
      </c>
      <c r="BB143" s="5">
        <v>1</v>
      </c>
      <c r="BC143" s="5">
        <v>7</v>
      </c>
      <c r="BD143" s="5">
        <v>80</v>
      </c>
      <c r="BE143" s="5">
        <v>80.510002136230469</v>
      </c>
      <c r="BF143" s="5">
        <v>81.730003356933594</v>
      </c>
      <c r="BG143" s="6">
        <f t="shared" si="28"/>
        <v>6.3346431834332417E-3</v>
      </c>
      <c r="BH143" s="6">
        <f t="shared" si="29"/>
        <v>1.4927213637507153E-2</v>
      </c>
      <c r="BI143" s="5" t="s">
        <v>524</v>
      </c>
      <c r="BJ143" s="5">
        <v>7</v>
      </c>
      <c r="BK143" s="5">
        <v>7</v>
      </c>
      <c r="BL143" s="5">
        <v>1</v>
      </c>
      <c r="BM143" s="5">
        <v>1</v>
      </c>
      <c r="BN143" s="5">
        <v>0</v>
      </c>
      <c r="BO143" s="5">
        <v>1</v>
      </c>
      <c r="BP143" s="5">
        <v>2</v>
      </c>
      <c r="BQ143" s="5">
        <v>0</v>
      </c>
      <c r="BR143" s="5">
        <v>0</v>
      </c>
      <c r="BS143" s="5">
        <v>2</v>
      </c>
      <c r="BT143" s="5">
        <v>2</v>
      </c>
      <c r="BU143" s="5">
        <v>1</v>
      </c>
      <c r="BV143" s="5">
        <v>1</v>
      </c>
      <c r="BW143" s="5">
        <v>178</v>
      </c>
      <c r="BX143" s="5">
        <v>0</v>
      </c>
      <c r="BY143" s="5">
        <v>0</v>
      </c>
      <c r="BZ143" s="5">
        <v>0</v>
      </c>
      <c r="CA143" s="5">
        <v>0</v>
      </c>
      <c r="CB143" s="5">
        <v>79.089996337890625</v>
      </c>
      <c r="CC143" s="5">
        <v>79.760002136230469</v>
      </c>
      <c r="CD143" s="5">
        <v>82.75</v>
      </c>
      <c r="CE143" s="6">
        <f t="shared" si="30"/>
        <v>8.4002730741590259E-3</v>
      </c>
      <c r="CF143" s="6">
        <f t="shared" si="31"/>
        <v>3.6132904698121249E-2</v>
      </c>
      <c r="CG143" s="5" t="s">
        <v>587</v>
      </c>
      <c r="CH143" s="5">
        <v>1</v>
      </c>
      <c r="CI143" s="5">
        <v>3</v>
      </c>
      <c r="CJ143" s="5">
        <v>3</v>
      </c>
      <c r="CK143" s="5">
        <v>23</v>
      </c>
      <c r="CL143" s="5">
        <v>165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1</v>
      </c>
      <c r="CS143" s="5">
        <v>0</v>
      </c>
      <c r="CT143" s="5">
        <v>0</v>
      </c>
      <c r="CU143" s="5">
        <v>1</v>
      </c>
      <c r="CV143" s="5">
        <v>1</v>
      </c>
      <c r="CW143" s="5">
        <v>2</v>
      </c>
      <c r="CX143" s="5">
        <v>1</v>
      </c>
      <c r="CY143" s="5">
        <v>2</v>
      </c>
      <c r="CZ143" s="5">
        <v>81.279998779296875</v>
      </c>
      <c r="DA143" s="5">
        <v>82.669998168945313</v>
      </c>
      <c r="DB143" s="5">
        <v>83.449996948242188</v>
      </c>
      <c r="DC143" s="5">
        <v>181</v>
      </c>
      <c r="DD143" s="5">
        <v>10</v>
      </c>
      <c r="DE143" s="5">
        <v>135</v>
      </c>
      <c r="DF143" s="5">
        <v>3</v>
      </c>
      <c r="DG143" s="5">
        <v>0</v>
      </c>
      <c r="DH143" s="5">
        <v>340</v>
      </c>
      <c r="DI143" s="5">
        <v>0</v>
      </c>
      <c r="DJ143" s="5">
        <v>151</v>
      </c>
      <c r="DK143" s="5">
        <v>9</v>
      </c>
      <c r="DL143" s="5">
        <v>185</v>
      </c>
      <c r="DM143" s="5">
        <v>7</v>
      </c>
      <c r="DN143" s="5">
        <v>6</v>
      </c>
      <c r="DO143" s="5">
        <v>2.1</v>
      </c>
      <c r="DP143" s="5" t="s">
        <v>130</v>
      </c>
      <c r="DQ143" s="5">
        <v>2709435</v>
      </c>
      <c r="DR143" s="5">
        <v>2123075</v>
      </c>
      <c r="DS143" s="5">
        <v>2.1150000000000002</v>
      </c>
      <c r="DT143" s="5">
        <v>3.2170000000000001</v>
      </c>
      <c r="DU143" s="5">
        <v>0.76</v>
      </c>
      <c r="DV143" s="5">
        <v>5.27</v>
      </c>
      <c r="DW143" s="5">
        <v>0</v>
      </c>
      <c r="DX143" s="6">
        <f t="shared" si="32"/>
        <v>1.6813831141109015E-2</v>
      </c>
      <c r="DY143" s="6">
        <f t="shared" si="33"/>
        <v>9.3469000338088915E-3</v>
      </c>
      <c r="DZ143" s="7">
        <f t="shared" si="34"/>
        <v>83.442706377625612</v>
      </c>
      <c r="EA143" s="8">
        <f t="shared" si="35"/>
        <v>2.6160731174917906E-2</v>
      </c>
    </row>
    <row r="144" spans="1:131" customFormat="1" hidden="1" x14ac:dyDescent="0.25">
      <c r="A144" s="5">
        <v>135</v>
      </c>
      <c r="B144" s="5" t="s">
        <v>588</v>
      </c>
      <c r="C144" s="5">
        <v>9</v>
      </c>
      <c r="D144" s="5">
        <v>0</v>
      </c>
      <c r="E144" s="5">
        <v>6</v>
      </c>
      <c r="F144" s="5">
        <v>0</v>
      </c>
      <c r="G144" s="5" t="s">
        <v>130</v>
      </c>
      <c r="H144" s="5" t="s">
        <v>130</v>
      </c>
      <c r="I144" s="5">
        <v>6</v>
      </c>
      <c r="J144" s="5">
        <v>0</v>
      </c>
      <c r="K144" s="5" t="s">
        <v>130</v>
      </c>
      <c r="L144" s="5" t="s">
        <v>130</v>
      </c>
      <c r="M144" s="5" t="s">
        <v>589</v>
      </c>
      <c r="N144" s="5">
        <v>0</v>
      </c>
      <c r="O144" s="5">
        <v>0</v>
      </c>
      <c r="P144" s="5">
        <v>0</v>
      </c>
      <c r="Q144" s="5">
        <v>0</v>
      </c>
      <c r="R144" s="5">
        <v>54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121.2799987792969</v>
      </c>
      <c r="AG144" s="5">
        <v>121.19000244140619</v>
      </c>
      <c r="AH144" s="5">
        <v>123.55999755859381</v>
      </c>
      <c r="AI144" s="6">
        <f t="shared" si="26"/>
        <v>-7.4260529810810105E-4</v>
      </c>
      <c r="AJ144" s="6">
        <f t="shared" si="27"/>
        <v>1.9180925574749486E-2</v>
      </c>
      <c r="AK144" s="5" t="s">
        <v>242</v>
      </c>
      <c r="AL144" s="5">
        <v>6</v>
      </c>
      <c r="AM144" s="5">
        <v>54</v>
      </c>
      <c r="AN144" s="5">
        <v>27</v>
      </c>
      <c r="AO144" s="5">
        <v>14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5</v>
      </c>
      <c r="AV144" s="5">
        <v>2</v>
      </c>
      <c r="AW144" s="5">
        <v>0</v>
      </c>
      <c r="AX144" s="5">
        <v>1</v>
      </c>
      <c r="AY144" s="5">
        <v>4</v>
      </c>
      <c r="AZ144" s="5">
        <v>1</v>
      </c>
      <c r="BA144" s="5">
        <v>7</v>
      </c>
      <c r="BB144" s="5">
        <v>0</v>
      </c>
      <c r="BC144" s="5">
        <v>0</v>
      </c>
      <c r="BD144" s="5">
        <v>122.76999664306641</v>
      </c>
      <c r="BE144" s="5">
        <v>122.05999755859381</v>
      </c>
      <c r="BF144" s="5">
        <v>123.7399978637695</v>
      </c>
      <c r="BG144" s="6">
        <f t="shared" si="28"/>
        <v>-5.8168040199391147E-3</v>
      </c>
      <c r="BH144" s="6">
        <f t="shared" si="29"/>
        <v>1.3576857395983466E-2</v>
      </c>
      <c r="BI144" s="5" t="s">
        <v>148</v>
      </c>
      <c r="BJ144" s="5">
        <v>45</v>
      </c>
      <c r="BK144" s="5">
        <v>22</v>
      </c>
      <c r="BL144" s="5">
        <v>5</v>
      </c>
      <c r="BM144" s="5">
        <v>0</v>
      </c>
      <c r="BN144" s="5">
        <v>0</v>
      </c>
      <c r="BO144" s="5">
        <v>1</v>
      </c>
      <c r="BP144" s="5">
        <v>1</v>
      </c>
      <c r="BQ144" s="5">
        <v>0</v>
      </c>
      <c r="BR144" s="5">
        <v>0</v>
      </c>
      <c r="BS144" s="5">
        <v>38</v>
      </c>
      <c r="BT144" s="5">
        <v>7</v>
      </c>
      <c r="BU144" s="5">
        <v>4</v>
      </c>
      <c r="BV144" s="5">
        <v>5</v>
      </c>
      <c r="BW144" s="5">
        <v>5</v>
      </c>
      <c r="BX144" s="5">
        <v>1</v>
      </c>
      <c r="BY144" s="5">
        <v>0</v>
      </c>
      <c r="BZ144" s="5">
        <v>0</v>
      </c>
      <c r="CA144" s="5">
        <v>0</v>
      </c>
      <c r="CB144" s="5">
        <v>123.25</v>
      </c>
      <c r="CC144" s="5">
        <v>124.0500030517578</v>
      </c>
      <c r="CD144" s="5">
        <v>127.15000152587891</v>
      </c>
      <c r="CE144" s="6">
        <f t="shared" si="30"/>
        <v>6.4490369373390033E-3</v>
      </c>
      <c r="CF144" s="6">
        <f t="shared" si="31"/>
        <v>2.4380640479112925E-2</v>
      </c>
      <c r="CG144" s="5" t="s">
        <v>590</v>
      </c>
      <c r="CH144" s="5">
        <v>23</v>
      </c>
      <c r="CI144" s="5">
        <v>20</v>
      </c>
      <c r="CJ144" s="5">
        <v>11</v>
      </c>
      <c r="CK144" s="5">
        <v>25</v>
      </c>
      <c r="CL144" s="5">
        <v>57</v>
      </c>
      <c r="CM144" s="5">
        <v>0</v>
      </c>
      <c r="CN144" s="5">
        <v>0</v>
      </c>
      <c r="CO144" s="5">
        <v>0</v>
      </c>
      <c r="CP144" s="5">
        <v>0</v>
      </c>
      <c r="CQ144" s="5">
        <v>3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124.3199996948242</v>
      </c>
      <c r="DA144" s="5">
        <v>125.9899978637695</v>
      </c>
      <c r="DB144" s="5">
        <v>127.5299987792969</v>
      </c>
      <c r="DC144" s="5">
        <v>252</v>
      </c>
      <c r="DD144" s="5">
        <v>65</v>
      </c>
      <c r="DE144" s="5">
        <v>101</v>
      </c>
      <c r="DF144" s="5">
        <v>8</v>
      </c>
      <c r="DG144" s="5">
        <v>0</v>
      </c>
      <c r="DH144" s="5">
        <v>150</v>
      </c>
      <c r="DI144" s="5">
        <v>0</v>
      </c>
      <c r="DJ144" s="5">
        <v>68</v>
      </c>
      <c r="DK144" s="5">
        <v>0</v>
      </c>
      <c r="DL144" s="5">
        <v>9</v>
      </c>
      <c r="DM144" s="5">
        <v>0</v>
      </c>
      <c r="DN144" s="5">
        <v>4</v>
      </c>
      <c r="DO144" s="5">
        <v>2.1</v>
      </c>
      <c r="DP144" s="5" t="s">
        <v>130</v>
      </c>
      <c r="DQ144" s="5">
        <v>1855</v>
      </c>
      <c r="DR144" s="5">
        <v>185100</v>
      </c>
      <c r="DS144" s="5">
        <v>2.2090000000000001</v>
      </c>
      <c r="DT144" s="5">
        <v>2.6389999999999998</v>
      </c>
      <c r="DU144" s="5">
        <v>0.52</v>
      </c>
      <c r="DV144" s="5">
        <v>4.45</v>
      </c>
      <c r="DW144" s="5">
        <v>0</v>
      </c>
      <c r="DX144" s="6">
        <f t="shared" si="32"/>
        <v>1.325500593111395E-2</v>
      </c>
      <c r="DY144" s="6">
        <f t="shared" si="33"/>
        <v>1.2075597351745571E-2</v>
      </c>
      <c r="DZ144" s="7">
        <f t="shared" si="34"/>
        <v>127.51140234831966</v>
      </c>
      <c r="EA144" s="8">
        <f t="shared" si="35"/>
        <v>2.5330603282859521E-2</v>
      </c>
    </row>
    <row r="145" spans="1:131" customFormat="1" hidden="1" x14ac:dyDescent="0.25">
      <c r="A145" s="5">
        <v>136</v>
      </c>
      <c r="B145" s="5" t="s">
        <v>591</v>
      </c>
      <c r="C145" s="5">
        <v>9</v>
      </c>
      <c r="D145" s="5">
        <v>0</v>
      </c>
      <c r="E145" s="5">
        <v>6</v>
      </c>
      <c r="F145" s="5">
        <v>0</v>
      </c>
      <c r="G145" s="5" t="s">
        <v>130</v>
      </c>
      <c r="H145" s="5" t="s">
        <v>130</v>
      </c>
      <c r="I145" s="5">
        <v>6</v>
      </c>
      <c r="J145" s="5">
        <v>0</v>
      </c>
      <c r="K145" s="5" t="s">
        <v>130</v>
      </c>
      <c r="L145" s="5" t="s">
        <v>130</v>
      </c>
      <c r="M145" s="5" t="s">
        <v>168</v>
      </c>
      <c r="N145" s="5">
        <v>78</v>
      </c>
      <c r="O145" s="5">
        <v>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83</v>
      </c>
      <c r="X145" s="5">
        <v>38</v>
      </c>
      <c r="Y145" s="5">
        <v>18</v>
      </c>
      <c r="Z145" s="5">
        <v>2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117.1699981689453</v>
      </c>
      <c r="AG145" s="5">
        <v>116.8399963378906</v>
      </c>
      <c r="AH145" s="5">
        <v>117.88999938964839</v>
      </c>
      <c r="AI145" s="6">
        <f t="shared" si="26"/>
        <v>-2.8243909739638084E-3</v>
      </c>
      <c r="AJ145" s="6">
        <f t="shared" si="27"/>
        <v>8.9066337873778822E-3</v>
      </c>
      <c r="AK145" s="5" t="s">
        <v>221</v>
      </c>
      <c r="AL145" s="5">
        <v>108</v>
      </c>
      <c r="AM145" s="5">
        <v>82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15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117.7099990844727</v>
      </c>
      <c r="BE145" s="5">
        <v>117.5800018310547</v>
      </c>
      <c r="BF145" s="5">
        <v>119.2399978637695</v>
      </c>
      <c r="BG145" s="6">
        <f t="shared" si="28"/>
        <v>-1.1056068327399693E-3</v>
      </c>
      <c r="BH145" s="6">
        <f t="shared" si="29"/>
        <v>1.3921469829371591E-2</v>
      </c>
      <c r="BI145" s="5" t="s">
        <v>464</v>
      </c>
      <c r="BJ145" s="5">
        <v>8</v>
      </c>
      <c r="BK145" s="5">
        <v>56</v>
      </c>
      <c r="BL145" s="5">
        <v>131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3</v>
      </c>
      <c r="BT145" s="5">
        <v>2</v>
      </c>
      <c r="BU145" s="5">
        <v>0</v>
      </c>
      <c r="BV145" s="5">
        <v>0</v>
      </c>
      <c r="BW145" s="5">
        <v>0</v>
      </c>
      <c r="BX145" s="5">
        <v>1</v>
      </c>
      <c r="BY145" s="5">
        <v>2</v>
      </c>
      <c r="BZ145" s="5">
        <v>0</v>
      </c>
      <c r="CA145" s="5">
        <v>0</v>
      </c>
      <c r="CB145" s="5">
        <v>118.7200012207031</v>
      </c>
      <c r="CC145" s="5">
        <v>118.6999969482422</v>
      </c>
      <c r="CD145" s="5">
        <v>119.9300003051758</v>
      </c>
      <c r="CE145" s="6">
        <f t="shared" si="30"/>
        <v>-1.6852799473632274E-4</v>
      </c>
      <c r="CF145" s="6">
        <f t="shared" si="31"/>
        <v>1.0256010621226608E-2</v>
      </c>
      <c r="CG145" s="5" t="s">
        <v>304</v>
      </c>
      <c r="CH145" s="5">
        <v>53</v>
      </c>
      <c r="CI145" s="5">
        <v>5</v>
      </c>
      <c r="CJ145" s="5">
        <v>1</v>
      </c>
      <c r="CK145" s="5">
        <v>0</v>
      </c>
      <c r="CL145" s="5">
        <v>0</v>
      </c>
      <c r="CM145" s="5">
        <v>1</v>
      </c>
      <c r="CN145" s="5">
        <v>1</v>
      </c>
      <c r="CO145" s="5">
        <v>0</v>
      </c>
      <c r="CP145" s="5">
        <v>0</v>
      </c>
      <c r="CQ145" s="5">
        <v>45</v>
      </c>
      <c r="CR145" s="5">
        <v>16</v>
      </c>
      <c r="CS145" s="5">
        <v>29</v>
      </c>
      <c r="CT145" s="5">
        <v>23</v>
      </c>
      <c r="CU145" s="5">
        <v>33</v>
      </c>
      <c r="CV145" s="5">
        <v>0</v>
      </c>
      <c r="CW145" s="5">
        <v>0</v>
      </c>
      <c r="CX145" s="5">
        <v>0</v>
      </c>
      <c r="CY145" s="5">
        <v>0</v>
      </c>
      <c r="CZ145" s="5">
        <v>118.19000244140619</v>
      </c>
      <c r="DA145" s="5">
        <v>118.63999938964839</v>
      </c>
      <c r="DB145" s="5">
        <v>119.879997253418</v>
      </c>
      <c r="DC145" s="5">
        <v>527</v>
      </c>
      <c r="DD145" s="5">
        <v>274</v>
      </c>
      <c r="DE145" s="5">
        <v>273</v>
      </c>
      <c r="DF145" s="5">
        <v>156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33</v>
      </c>
      <c r="DM145" s="5">
        <v>0</v>
      </c>
      <c r="DN145" s="5">
        <v>0</v>
      </c>
      <c r="DO145" s="5">
        <v>1.8</v>
      </c>
      <c r="DP145" s="5" t="s">
        <v>130</v>
      </c>
      <c r="DQ145" s="5">
        <v>1713307</v>
      </c>
      <c r="DR145" s="5">
        <v>2029271</v>
      </c>
      <c r="DS145" s="5">
        <v>2.1000000000000001E-2</v>
      </c>
      <c r="DT145" s="5">
        <v>0.99099999999999999</v>
      </c>
      <c r="DU145" s="5">
        <v>2.2200000000000002</v>
      </c>
      <c r="DV145" s="5">
        <v>1.94</v>
      </c>
      <c r="DW145" s="5">
        <v>0.31830000000000003</v>
      </c>
      <c r="DX145" s="6">
        <f t="shared" si="32"/>
        <v>3.792961484804791E-3</v>
      </c>
      <c r="DY145" s="6">
        <f t="shared" si="33"/>
        <v>1.0343659427588525E-2</v>
      </c>
      <c r="DZ145" s="7">
        <f t="shared" si="34"/>
        <v>119.86717113782423</v>
      </c>
      <c r="EA145" s="8">
        <f t="shared" si="35"/>
        <v>1.4136620912393316E-2</v>
      </c>
    </row>
    <row r="146" spans="1:131" customFormat="1" hidden="1" x14ac:dyDescent="0.25">
      <c r="A146" s="5">
        <v>137</v>
      </c>
      <c r="B146" s="5" t="s">
        <v>592</v>
      </c>
      <c r="C146" s="5">
        <v>10</v>
      </c>
      <c r="D146" s="5">
        <v>0</v>
      </c>
      <c r="E146" s="5">
        <v>6</v>
      </c>
      <c r="F146" s="5">
        <v>0</v>
      </c>
      <c r="G146" s="5" t="s">
        <v>130</v>
      </c>
      <c r="H146" s="5" t="s">
        <v>130</v>
      </c>
      <c r="I146" s="5">
        <v>6</v>
      </c>
      <c r="J146" s="5">
        <v>0</v>
      </c>
      <c r="K146" s="5" t="s">
        <v>130</v>
      </c>
      <c r="L146" s="5" t="s">
        <v>130</v>
      </c>
      <c r="M146" s="5" t="s">
        <v>358</v>
      </c>
      <c r="N146" s="5">
        <v>143</v>
      </c>
      <c r="O146" s="5">
        <v>25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11</v>
      </c>
      <c r="X146" s="5">
        <v>9</v>
      </c>
      <c r="Y146" s="5">
        <v>9</v>
      </c>
      <c r="Z146" s="5">
        <v>5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140.2799987792969</v>
      </c>
      <c r="AG146" s="5">
        <v>140.55999755859381</v>
      </c>
      <c r="AH146" s="5">
        <v>140.82000732421881</v>
      </c>
      <c r="AI146" s="6">
        <f t="shared" si="26"/>
        <v>1.9920232225401069E-3</v>
      </c>
      <c r="AJ146" s="6">
        <f t="shared" si="27"/>
        <v>1.8463978987471874E-3</v>
      </c>
      <c r="AK146" s="5" t="s">
        <v>593</v>
      </c>
      <c r="AL146" s="5">
        <v>1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17</v>
      </c>
      <c r="AV146" s="5">
        <v>35</v>
      </c>
      <c r="AW146" s="5">
        <v>26</v>
      </c>
      <c r="AX146" s="5">
        <v>72</v>
      </c>
      <c r="AY146" s="5">
        <v>45</v>
      </c>
      <c r="AZ146" s="5">
        <v>0</v>
      </c>
      <c r="BA146" s="5">
        <v>0</v>
      </c>
      <c r="BB146" s="5">
        <v>0</v>
      </c>
      <c r="BC146" s="5">
        <v>0</v>
      </c>
      <c r="BD146" s="5">
        <v>140.49000549316409</v>
      </c>
      <c r="BE146" s="5">
        <v>139.82000732421881</v>
      </c>
      <c r="BF146" s="5">
        <v>141.49000549316409</v>
      </c>
      <c r="BG146" s="6">
        <f t="shared" si="28"/>
        <v>-4.79186192138914E-3</v>
      </c>
      <c r="BH146" s="6">
        <f t="shared" si="29"/>
        <v>1.1802940872922441E-2</v>
      </c>
      <c r="BI146" s="5" t="s">
        <v>203</v>
      </c>
      <c r="BJ146" s="5">
        <v>46</v>
      </c>
      <c r="BK146" s="5">
        <v>136</v>
      </c>
      <c r="BL146" s="5">
        <v>13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140.78999328613281</v>
      </c>
      <c r="CC146" s="5">
        <v>140.97999572753909</v>
      </c>
      <c r="CD146" s="5">
        <v>141.55999755859381</v>
      </c>
      <c r="CE146" s="6">
        <f t="shared" si="30"/>
        <v>1.3477262531166323E-3</v>
      </c>
      <c r="CF146" s="6">
        <f t="shared" si="31"/>
        <v>4.0972156050981257E-3</v>
      </c>
      <c r="CG146" s="5" t="s">
        <v>282</v>
      </c>
      <c r="CH146" s="5">
        <v>84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90</v>
      </c>
      <c r="CR146" s="5">
        <v>42</v>
      </c>
      <c r="CS146" s="5">
        <v>9</v>
      </c>
      <c r="CT146" s="5">
        <v>9</v>
      </c>
      <c r="CU146" s="5">
        <v>1</v>
      </c>
      <c r="CV146" s="5">
        <v>0</v>
      </c>
      <c r="CW146" s="5">
        <v>0</v>
      </c>
      <c r="CX146" s="5">
        <v>0</v>
      </c>
      <c r="CY146" s="5">
        <v>0</v>
      </c>
      <c r="CZ146" s="5">
        <v>140.94999694824219</v>
      </c>
      <c r="DA146" s="5">
        <v>141.3399963378906</v>
      </c>
      <c r="DB146" s="5">
        <v>142.05000305175781</v>
      </c>
      <c r="DC146" s="5">
        <v>448</v>
      </c>
      <c r="DD146" s="5">
        <v>334</v>
      </c>
      <c r="DE146" s="5">
        <v>169</v>
      </c>
      <c r="DF146" s="5">
        <v>184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46</v>
      </c>
      <c r="DM146" s="5">
        <v>0</v>
      </c>
      <c r="DN146" s="5">
        <v>45</v>
      </c>
      <c r="DO146" s="5">
        <v>2.1</v>
      </c>
      <c r="DP146" s="5" t="s">
        <v>130</v>
      </c>
      <c r="DQ146" s="5">
        <v>899110</v>
      </c>
      <c r="DR146" s="5">
        <v>1622971</v>
      </c>
      <c r="DS146" s="5">
        <v>0.93</v>
      </c>
      <c r="DT146" s="5">
        <v>1.607</v>
      </c>
      <c r="DU146" s="5">
        <v>2.33</v>
      </c>
      <c r="DV146" s="5">
        <v>5.0199999999999996</v>
      </c>
      <c r="DW146" s="5">
        <v>0.94699997000000002</v>
      </c>
      <c r="DX146" s="6">
        <f t="shared" si="32"/>
        <v>2.7592995595957515E-3</v>
      </c>
      <c r="DY146" s="6">
        <f t="shared" si="33"/>
        <v>4.9982872130492906E-3</v>
      </c>
      <c r="DZ146" s="7">
        <f t="shared" si="34"/>
        <v>142.04645423427871</v>
      </c>
      <c r="EA146" s="8">
        <f t="shared" si="35"/>
        <v>7.757586772645042E-3</v>
      </c>
    </row>
    <row r="147" spans="1:131" customFormat="1" hidden="1" x14ac:dyDescent="0.25">
      <c r="A147" s="5">
        <v>138</v>
      </c>
      <c r="B147" s="5" t="s">
        <v>594</v>
      </c>
      <c r="C147" s="5">
        <v>10</v>
      </c>
      <c r="D147" s="5">
        <v>0</v>
      </c>
      <c r="E147" s="5">
        <v>6</v>
      </c>
      <c r="F147" s="5">
        <v>0</v>
      </c>
      <c r="G147" s="5" t="s">
        <v>130</v>
      </c>
      <c r="H147" s="5" t="s">
        <v>130</v>
      </c>
      <c r="I147" s="5">
        <v>6</v>
      </c>
      <c r="J147" s="5">
        <v>0</v>
      </c>
      <c r="K147" s="5" t="s">
        <v>130</v>
      </c>
      <c r="L147" s="5" t="s">
        <v>130</v>
      </c>
      <c r="M147" s="5" t="s">
        <v>238</v>
      </c>
      <c r="N147" s="5">
        <v>6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1</v>
      </c>
      <c r="Y147" s="5">
        <v>5</v>
      </c>
      <c r="Z147" s="5">
        <v>4</v>
      </c>
      <c r="AA147" s="5">
        <v>179</v>
      </c>
      <c r="AB147" s="5">
        <v>0</v>
      </c>
      <c r="AC147" s="5">
        <v>0</v>
      </c>
      <c r="AD147" s="5">
        <v>0</v>
      </c>
      <c r="AE147" s="5">
        <v>0</v>
      </c>
      <c r="AF147" s="5">
        <v>54.939998626708977</v>
      </c>
      <c r="AG147" s="5">
        <v>55.049999237060547</v>
      </c>
      <c r="AH147" s="5">
        <v>55.990001678466797</v>
      </c>
      <c r="AI147" s="6">
        <f t="shared" si="26"/>
        <v>1.9981945844881333E-3</v>
      </c>
      <c r="AJ147" s="6">
        <f t="shared" si="27"/>
        <v>1.6788755371082043E-2</v>
      </c>
      <c r="AK147" s="5" t="s">
        <v>595</v>
      </c>
      <c r="AL147" s="5">
        <v>0</v>
      </c>
      <c r="AM147" s="5">
        <v>22</v>
      </c>
      <c r="AN147" s="5">
        <v>158</v>
      </c>
      <c r="AO147" s="5">
        <v>15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55.939998626708977</v>
      </c>
      <c r="BE147" s="5">
        <v>55.599998474121087</v>
      </c>
      <c r="BF147" s="5">
        <v>55.779998779296882</v>
      </c>
      <c r="BG147" s="6">
        <f t="shared" si="28"/>
        <v>-6.1151108258779008E-3</v>
      </c>
      <c r="BH147" s="6">
        <f t="shared" si="29"/>
        <v>3.2269686108814533E-3</v>
      </c>
      <c r="BI147" s="5" t="s">
        <v>259</v>
      </c>
      <c r="BJ147" s="5">
        <v>3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3</v>
      </c>
      <c r="BU147" s="5">
        <v>1</v>
      </c>
      <c r="BV147" s="5">
        <v>6</v>
      </c>
      <c r="BW147" s="5">
        <v>185</v>
      </c>
      <c r="BX147" s="5">
        <v>0</v>
      </c>
      <c r="BY147" s="5">
        <v>0</v>
      </c>
      <c r="BZ147" s="5">
        <v>0</v>
      </c>
      <c r="CA147" s="5">
        <v>0</v>
      </c>
      <c r="CB147" s="5">
        <v>55.279998779296882</v>
      </c>
      <c r="CC147" s="5">
        <v>55.060001373291023</v>
      </c>
      <c r="CD147" s="5">
        <v>55.799999237060547</v>
      </c>
      <c r="CE147" s="6">
        <f t="shared" si="30"/>
        <v>-3.9955939069877822E-3</v>
      </c>
      <c r="CF147" s="6">
        <f t="shared" si="31"/>
        <v>1.326161064314213E-2</v>
      </c>
      <c r="CG147" s="5" t="s">
        <v>405</v>
      </c>
      <c r="CH147" s="5">
        <v>35</v>
      </c>
      <c r="CI147" s="5">
        <v>113</v>
      </c>
      <c r="CJ147" s="5">
        <v>47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1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55.650001525878913</v>
      </c>
      <c r="DA147" s="5">
        <v>56</v>
      </c>
      <c r="DB147" s="5">
        <v>57</v>
      </c>
      <c r="DC147" s="5">
        <v>399</v>
      </c>
      <c r="DD147" s="5">
        <v>22</v>
      </c>
      <c r="DE147" s="5">
        <v>201</v>
      </c>
      <c r="DF147" s="5">
        <v>11</v>
      </c>
      <c r="DG147" s="5">
        <v>0</v>
      </c>
      <c r="DH147" s="5">
        <v>15</v>
      </c>
      <c r="DI147" s="5">
        <v>0</v>
      </c>
      <c r="DJ147" s="5">
        <v>15</v>
      </c>
      <c r="DK147" s="5">
        <v>0</v>
      </c>
      <c r="DL147" s="5">
        <v>364</v>
      </c>
      <c r="DM147" s="5">
        <v>0</v>
      </c>
      <c r="DN147" s="5">
        <v>179</v>
      </c>
      <c r="DO147" s="5">
        <v>2.5</v>
      </c>
      <c r="DP147" s="5" t="s">
        <v>130</v>
      </c>
      <c r="DQ147" s="5">
        <v>2431136</v>
      </c>
      <c r="DR147" s="5">
        <v>2196100</v>
      </c>
      <c r="DS147" s="5">
        <v>0.45</v>
      </c>
      <c r="DT147" s="5">
        <v>1.3560000000000001</v>
      </c>
      <c r="DU147" s="5">
        <v>0.52</v>
      </c>
      <c r="DV147" s="5">
        <v>1.84</v>
      </c>
      <c r="DW147" s="5">
        <v>1.6802999999999999</v>
      </c>
      <c r="DX147" s="6">
        <f t="shared" si="32"/>
        <v>6.2499727521622139E-3</v>
      </c>
      <c r="DY147" s="6">
        <f t="shared" si="33"/>
        <v>1.7543859649122862E-2</v>
      </c>
      <c r="DZ147" s="7">
        <f t="shared" si="34"/>
        <v>56.982456140350877</v>
      </c>
      <c r="EA147" s="8">
        <f t="shared" si="35"/>
        <v>2.3793832401285075E-2</v>
      </c>
    </row>
    <row r="148" spans="1:131" customFormat="1" hidden="1" x14ac:dyDescent="0.25">
      <c r="A148" s="5">
        <v>139</v>
      </c>
      <c r="B148" s="5" t="s">
        <v>596</v>
      </c>
      <c r="C148" s="5">
        <v>10</v>
      </c>
      <c r="D148" s="5">
        <v>0</v>
      </c>
      <c r="E148" s="5">
        <v>5</v>
      </c>
      <c r="F148" s="5">
        <v>1</v>
      </c>
      <c r="G148" s="5" t="s">
        <v>130</v>
      </c>
      <c r="H148" s="5" t="s">
        <v>130</v>
      </c>
      <c r="I148" s="5">
        <v>5</v>
      </c>
      <c r="J148" s="5">
        <v>1</v>
      </c>
      <c r="K148" s="5" t="s">
        <v>130</v>
      </c>
      <c r="L148" s="5" t="s">
        <v>130</v>
      </c>
      <c r="M148" s="5" t="s">
        <v>453</v>
      </c>
      <c r="N148" s="5">
        <v>49</v>
      </c>
      <c r="O148" s="5">
        <v>101</v>
      </c>
      <c r="P148" s="5">
        <v>28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8</v>
      </c>
      <c r="X148" s="5">
        <v>3</v>
      </c>
      <c r="Y148" s="5">
        <v>2</v>
      </c>
      <c r="Z148" s="5">
        <v>3</v>
      </c>
      <c r="AA148" s="5">
        <v>6</v>
      </c>
      <c r="AB148" s="5">
        <v>1</v>
      </c>
      <c r="AC148" s="5">
        <v>14</v>
      </c>
      <c r="AD148" s="5">
        <v>0</v>
      </c>
      <c r="AE148" s="5">
        <v>0</v>
      </c>
      <c r="AF148" s="5">
        <v>417.6099853515625</v>
      </c>
      <c r="AG148" s="5">
        <v>415.52999877929688</v>
      </c>
      <c r="AH148" s="5">
        <v>417.1300048828125</v>
      </c>
      <c r="AI148" s="6">
        <f t="shared" si="26"/>
        <v>-5.0056231279955732E-3</v>
      </c>
      <c r="AJ148" s="6">
        <f t="shared" si="27"/>
        <v>3.8357492503209301E-3</v>
      </c>
      <c r="AK148" s="5" t="s">
        <v>597</v>
      </c>
      <c r="AL148" s="5">
        <v>149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57</v>
      </c>
      <c r="AV148" s="5">
        <v>3</v>
      </c>
      <c r="AW148" s="5">
        <v>5</v>
      </c>
      <c r="AX148" s="5">
        <v>1</v>
      </c>
      <c r="AY148" s="5">
        <v>7</v>
      </c>
      <c r="AZ148" s="5">
        <v>0</v>
      </c>
      <c r="BA148" s="5">
        <v>0</v>
      </c>
      <c r="BB148" s="5">
        <v>0</v>
      </c>
      <c r="BC148" s="5">
        <v>0</v>
      </c>
      <c r="BD148" s="5">
        <v>415.92999267578131</v>
      </c>
      <c r="BE148" s="5">
        <v>416.44000244140631</v>
      </c>
      <c r="BF148" s="5">
        <v>419.52999877929688</v>
      </c>
      <c r="BG148" s="6">
        <f t="shared" si="28"/>
        <v>1.2246896614999114E-3</v>
      </c>
      <c r="BH148" s="6">
        <f t="shared" si="29"/>
        <v>7.3653763661275518E-3</v>
      </c>
      <c r="BI148" s="5" t="s">
        <v>391</v>
      </c>
      <c r="BJ148" s="5">
        <v>90</v>
      </c>
      <c r="BK148" s="5">
        <v>30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53</v>
      </c>
      <c r="BT148" s="5">
        <v>31</v>
      </c>
      <c r="BU148" s="5">
        <v>4</v>
      </c>
      <c r="BV148" s="5">
        <v>2</v>
      </c>
      <c r="BW148" s="5">
        <v>1</v>
      </c>
      <c r="BX148" s="5">
        <v>0</v>
      </c>
      <c r="BY148" s="5">
        <v>0</v>
      </c>
      <c r="BZ148" s="5">
        <v>0</v>
      </c>
      <c r="CA148" s="5">
        <v>0</v>
      </c>
      <c r="CB148" s="5">
        <v>418.94000244140631</v>
      </c>
      <c r="CC148" s="5">
        <v>422.76998901367188</v>
      </c>
      <c r="CD148" s="5">
        <v>422.76998901367188</v>
      </c>
      <c r="CE148" s="6">
        <f t="shared" si="30"/>
        <v>9.0592678567392726E-3</v>
      </c>
      <c r="CF148" s="6">
        <f t="shared" si="31"/>
        <v>0</v>
      </c>
      <c r="CG148" s="5" t="s">
        <v>598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10</v>
      </c>
      <c r="CS148" s="5">
        <v>9</v>
      </c>
      <c r="CT148" s="5">
        <v>3</v>
      </c>
      <c r="CU148" s="5">
        <v>172</v>
      </c>
      <c r="CV148" s="5">
        <v>0</v>
      </c>
      <c r="CW148" s="5">
        <v>0</v>
      </c>
      <c r="CX148" s="5">
        <v>0</v>
      </c>
      <c r="CY148" s="5">
        <v>0</v>
      </c>
      <c r="CZ148" s="5">
        <v>411.29000854492188</v>
      </c>
      <c r="DA148" s="5">
        <v>414.66000366210938</v>
      </c>
      <c r="DB148" s="5">
        <v>418.35000610351563</v>
      </c>
      <c r="DC148" s="5">
        <v>447</v>
      </c>
      <c r="DD148" s="5">
        <v>194</v>
      </c>
      <c r="DE148" s="5">
        <v>327</v>
      </c>
      <c r="DF148" s="5">
        <v>82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186</v>
      </c>
      <c r="DM148" s="5">
        <v>0</v>
      </c>
      <c r="DN148" s="5">
        <v>13</v>
      </c>
      <c r="DO148" s="5">
        <v>1.9</v>
      </c>
      <c r="DP148" s="5" t="s">
        <v>130</v>
      </c>
      <c r="DQ148" s="5">
        <v>955970</v>
      </c>
      <c r="DR148" s="5">
        <v>1171842</v>
      </c>
      <c r="DS148" s="5">
        <v>1.254</v>
      </c>
      <c r="DT148" s="5">
        <v>1.5289999999999999</v>
      </c>
      <c r="DU148" s="5">
        <v>3.63</v>
      </c>
      <c r="DV148" s="5">
        <v>1.42</v>
      </c>
      <c r="DW148" s="5">
        <v>0.33939999999999998</v>
      </c>
      <c r="DX148" s="6">
        <f t="shared" si="32"/>
        <v>8.1271284604859106E-3</v>
      </c>
      <c r="DY148" s="6">
        <f t="shared" si="33"/>
        <v>8.8203714295947977E-3</v>
      </c>
      <c r="DZ148" s="7">
        <f t="shared" si="34"/>
        <v>418.31745891140633</v>
      </c>
      <c r="EA148" s="8">
        <f t="shared" si="35"/>
        <v>1.6947499890080708E-2</v>
      </c>
    </row>
    <row r="149" spans="1:131" customFormat="1" hidden="1" x14ac:dyDescent="0.25">
      <c r="A149" s="5">
        <v>140</v>
      </c>
      <c r="B149" s="5" t="s">
        <v>599</v>
      </c>
      <c r="C149" s="5">
        <v>9</v>
      </c>
      <c r="D149" s="5">
        <v>0</v>
      </c>
      <c r="E149" s="5">
        <v>6</v>
      </c>
      <c r="F149" s="5">
        <v>0</v>
      </c>
      <c r="G149" s="5" t="s">
        <v>130</v>
      </c>
      <c r="H149" s="5" t="s">
        <v>130</v>
      </c>
      <c r="I149" s="5">
        <v>6</v>
      </c>
      <c r="J149" s="5">
        <v>0</v>
      </c>
      <c r="K149" s="5" t="s">
        <v>130</v>
      </c>
      <c r="L149" s="5" t="s">
        <v>130</v>
      </c>
      <c r="M149" s="5" t="s">
        <v>600</v>
      </c>
      <c r="N149" s="5">
        <v>60</v>
      </c>
      <c r="O149" s="5">
        <v>49</v>
      </c>
      <c r="P149" s="5">
        <v>14</v>
      </c>
      <c r="Q149" s="5">
        <v>2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8</v>
      </c>
      <c r="X149" s="5">
        <v>12</v>
      </c>
      <c r="Y149" s="5">
        <v>6</v>
      </c>
      <c r="Z149" s="5">
        <v>6</v>
      </c>
      <c r="AA149" s="5">
        <v>11</v>
      </c>
      <c r="AB149" s="5">
        <v>1</v>
      </c>
      <c r="AC149" s="5">
        <v>35</v>
      </c>
      <c r="AD149" s="5">
        <v>0</v>
      </c>
      <c r="AE149" s="5">
        <v>0</v>
      </c>
      <c r="AF149" s="5">
        <v>784.47998046875</v>
      </c>
      <c r="AG149" s="5">
        <v>778.1300048828125</v>
      </c>
      <c r="AH149" s="5">
        <v>785.65997314453125</v>
      </c>
      <c r="AI149" s="6">
        <f t="shared" si="26"/>
        <v>-8.1605587062458795E-3</v>
      </c>
      <c r="AJ149" s="6">
        <f t="shared" si="27"/>
        <v>9.584258482178698E-3</v>
      </c>
      <c r="AK149" s="5" t="s">
        <v>445</v>
      </c>
      <c r="AL149" s="5">
        <v>103</v>
      </c>
      <c r="AM149" s="5">
        <v>67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12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779.260009765625</v>
      </c>
      <c r="BE149" s="5">
        <v>778.95001220703125</v>
      </c>
      <c r="BF149" s="5">
        <v>796.83001708984375</v>
      </c>
      <c r="BG149" s="6">
        <f t="shared" si="28"/>
        <v>-3.9796848801043616E-4</v>
      </c>
      <c r="BH149" s="6">
        <f t="shared" si="29"/>
        <v>2.2438919844050664E-2</v>
      </c>
      <c r="BI149" s="5" t="s">
        <v>601</v>
      </c>
      <c r="BJ149" s="5">
        <v>1</v>
      </c>
      <c r="BK149" s="5">
        <v>5</v>
      </c>
      <c r="BL149" s="5">
        <v>59</v>
      </c>
      <c r="BM149" s="5">
        <v>65</v>
      </c>
      <c r="BN149" s="5">
        <v>44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794.469970703125</v>
      </c>
      <c r="CC149" s="5">
        <v>792</v>
      </c>
      <c r="CD149" s="5">
        <v>800.25</v>
      </c>
      <c r="CE149" s="6">
        <f t="shared" si="30"/>
        <v>-3.1186498776831773E-3</v>
      </c>
      <c r="CF149" s="6">
        <f t="shared" si="31"/>
        <v>1.0309278350515427E-2</v>
      </c>
      <c r="CG149" s="5" t="s">
        <v>283</v>
      </c>
      <c r="CH149" s="5">
        <v>12</v>
      </c>
      <c r="CI149" s="5">
        <v>21</v>
      </c>
      <c r="CJ149" s="5">
        <v>3</v>
      </c>
      <c r="CK149" s="5">
        <v>0</v>
      </c>
      <c r="CL149" s="5">
        <v>0</v>
      </c>
      <c r="CM149" s="5">
        <v>1</v>
      </c>
      <c r="CN149" s="5">
        <v>3</v>
      </c>
      <c r="CO149" s="5">
        <v>0</v>
      </c>
      <c r="CP149" s="5">
        <v>0</v>
      </c>
      <c r="CQ149" s="5">
        <v>8</v>
      </c>
      <c r="CR149" s="5">
        <v>9</v>
      </c>
      <c r="CS149" s="5">
        <v>18</v>
      </c>
      <c r="CT149" s="5">
        <v>20</v>
      </c>
      <c r="CU149" s="5">
        <v>85</v>
      </c>
      <c r="CV149" s="5">
        <v>0</v>
      </c>
      <c r="CW149" s="5">
        <v>0</v>
      </c>
      <c r="CX149" s="5">
        <v>0</v>
      </c>
      <c r="CY149" s="5">
        <v>0</v>
      </c>
      <c r="CZ149" s="5">
        <v>785.83001708984375</v>
      </c>
      <c r="DA149" s="5">
        <v>792.65997314453125</v>
      </c>
      <c r="DB149" s="5">
        <v>808</v>
      </c>
      <c r="DC149" s="5">
        <v>461</v>
      </c>
      <c r="DD149" s="5">
        <v>99</v>
      </c>
      <c r="DE149" s="5">
        <v>295</v>
      </c>
      <c r="DF149" s="5">
        <v>44</v>
      </c>
      <c r="DG149" s="5">
        <v>0</v>
      </c>
      <c r="DH149" s="5">
        <v>111</v>
      </c>
      <c r="DI149" s="5">
        <v>0</v>
      </c>
      <c r="DJ149" s="5">
        <v>2</v>
      </c>
      <c r="DK149" s="5">
        <v>0</v>
      </c>
      <c r="DL149" s="5">
        <v>96</v>
      </c>
      <c r="DM149" s="5">
        <v>0</v>
      </c>
      <c r="DN149" s="5">
        <v>11</v>
      </c>
      <c r="DO149" s="5">
        <v>2.4</v>
      </c>
      <c r="DP149" s="5" t="s">
        <v>130</v>
      </c>
      <c r="DQ149" s="5">
        <v>371013</v>
      </c>
      <c r="DR149" s="5">
        <v>391485</v>
      </c>
      <c r="DS149" s="5">
        <v>6.1109999999999998</v>
      </c>
      <c r="DT149" s="5">
        <v>6.8650000000000002</v>
      </c>
      <c r="DU149" s="5">
        <v>6.11</v>
      </c>
      <c r="DV149" s="5">
        <v>2.5</v>
      </c>
      <c r="DW149" s="5">
        <v>0</v>
      </c>
      <c r="DX149" s="6">
        <f t="shared" si="32"/>
        <v>8.6165017612692685E-3</v>
      </c>
      <c r="DY149" s="6">
        <f t="shared" si="33"/>
        <v>1.8985181751817737E-2</v>
      </c>
      <c r="DZ149" s="7">
        <f t="shared" si="34"/>
        <v>807.70876680207118</v>
      </c>
      <c r="EA149" s="8">
        <f t="shared" si="35"/>
        <v>2.7601683513087005E-2</v>
      </c>
    </row>
    <row r="150" spans="1:131" customFormat="1" hidden="1" x14ac:dyDescent="0.25">
      <c r="A150" s="5">
        <v>141</v>
      </c>
      <c r="B150" s="5" t="s">
        <v>602</v>
      </c>
      <c r="C150" s="5">
        <v>10</v>
      </c>
      <c r="D150" s="5">
        <v>0</v>
      </c>
      <c r="E150" s="5">
        <v>5</v>
      </c>
      <c r="F150" s="5">
        <v>1</v>
      </c>
      <c r="G150" s="5" t="s">
        <v>130</v>
      </c>
      <c r="H150" s="5" t="s">
        <v>130</v>
      </c>
      <c r="I150" s="5">
        <v>5</v>
      </c>
      <c r="J150" s="5">
        <v>1</v>
      </c>
      <c r="K150" s="5" t="s">
        <v>130</v>
      </c>
      <c r="L150" s="5" t="s">
        <v>130</v>
      </c>
      <c r="M150" s="5" t="s">
        <v>603</v>
      </c>
      <c r="N150" s="5">
        <v>39</v>
      </c>
      <c r="O150" s="5">
        <v>143</v>
      </c>
      <c r="P150" s="5">
        <v>4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14</v>
      </c>
      <c r="X150" s="5">
        <v>4</v>
      </c>
      <c r="Y150" s="5">
        <v>1</v>
      </c>
      <c r="Z150" s="5">
        <v>0</v>
      </c>
      <c r="AA150" s="5">
        <v>0</v>
      </c>
      <c r="AB150" s="5">
        <v>1</v>
      </c>
      <c r="AC150" s="5">
        <v>0</v>
      </c>
      <c r="AD150" s="5">
        <v>0</v>
      </c>
      <c r="AE150" s="5">
        <v>0</v>
      </c>
      <c r="AF150" s="5">
        <v>26.319999694824219</v>
      </c>
      <c r="AG150" s="5">
        <v>26.29999923706055</v>
      </c>
      <c r="AH150" s="5">
        <v>26.85000038146973</v>
      </c>
      <c r="AI150" s="6">
        <f t="shared" si="26"/>
        <v>-7.6047370128762282E-4</v>
      </c>
      <c r="AJ150" s="6">
        <f t="shared" si="27"/>
        <v>2.0484213653447769E-2</v>
      </c>
      <c r="AK150" s="5" t="s">
        <v>384</v>
      </c>
      <c r="AL150" s="5">
        <v>2</v>
      </c>
      <c r="AM150" s="5">
        <v>20</v>
      </c>
      <c r="AN150" s="5">
        <v>105</v>
      </c>
      <c r="AO150" s="5">
        <v>64</v>
      </c>
      <c r="AP150" s="5">
        <v>4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26.70999908447266</v>
      </c>
      <c r="BE150" s="5">
        <v>26.690000534057621</v>
      </c>
      <c r="BF150" s="5">
        <v>26.690000534057621</v>
      </c>
      <c r="BG150" s="6">
        <f t="shared" si="28"/>
        <v>-7.4928999681067587E-4</v>
      </c>
      <c r="BH150" s="6">
        <f t="shared" si="29"/>
        <v>0</v>
      </c>
      <c r="BI150" s="5" t="s">
        <v>604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0</v>
      </c>
      <c r="BV150" s="5">
        <v>0</v>
      </c>
      <c r="BW150" s="5">
        <v>194</v>
      </c>
      <c r="BX150" s="5">
        <v>0</v>
      </c>
      <c r="BY150" s="5">
        <v>0</v>
      </c>
      <c r="BZ150" s="5">
        <v>0</v>
      </c>
      <c r="CA150" s="5">
        <v>0</v>
      </c>
      <c r="CB150" s="5">
        <v>25.909999847412109</v>
      </c>
      <c r="CC150" s="5">
        <v>25.909999847412109</v>
      </c>
      <c r="CD150" s="5">
        <v>26.54999923706055</v>
      </c>
      <c r="CE150" s="6">
        <f t="shared" si="30"/>
        <v>0</v>
      </c>
      <c r="CF150" s="6">
        <f t="shared" si="31"/>
        <v>2.4105439097530379E-2</v>
      </c>
      <c r="CG150" s="5" t="s">
        <v>347</v>
      </c>
      <c r="CH150" s="5">
        <v>0</v>
      </c>
      <c r="CI150" s="5">
        <v>28</v>
      </c>
      <c r="CJ150" s="5">
        <v>68</v>
      </c>
      <c r="CK150" s="5">
        <v>68</v>
      </c>
      <c r="CL150" s="5">
        <v>31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26.120000839233398</v>
      </c>
      <c r="DA150" s="5">
        <v>26.409999847412109</v>
      </c>
      <c r="DB150" s="5">
        <v>26.879999160766602</v>
      </c>
      <c r="DC150" s="5">
        <v>541</v>
      </c>
      <c r="DD150" s="5">
        <v>20</v>
      </c>
      <c r="DE150" s="5">
        <v>377</v>
      </c>
      <c r="DF150" s="5">
        <v>19</v>
      </c>
      <c r="DG150" s="5">
        <v>0</v>
      </c>
      <c r="DH150" s="5">
        <v>167</v>
      </c>
      <c r="DI150" s="5">
        <v>0</v>
      </c>
      <c r="DJ150" s="5">
        <v>68</v>
      </c>
      <c r="DK150" s="5">
        <v>0</v>
      </c>
      <c r="DL150" s="5">
        <v>194</v>
      </c>
      <c r="DM150" s="5">
        <v>0</v>
      </c>
      <c r="DN150" s="5">
        <v>0</v>
      </c>
      <c r="DO150" s="5">
        <v>2.9</v>
      </c>
      <c r="DP150" s="5" t="s">
        <v>135</v>
      </c>
      <c r="DQ150" s="5">
        <v>3901921</v>
      </c>
      <c r="DR150" s="5">
        <v>3336985</v>
      </c>
      <c r="DS150" s="5">
        <v>0.86199999999999999</v>
      </c>
      <c r="DT150" s="5">
        <v>6.93</v>
      </c>
      <c r="DU150" s="5">
        <v>1.41</v>
      </c>
      <c r="DV150" s="5">
        <v>2.54</v>
      </c>
      <c r="DW150" s="5">
        <v>0.68579999999999997</v>
      </c>
      <c r="DX150" s="6">
        <f t="shared" si="32"/>
        <v>1.0980651641583683E-2</v>
      </c>
      <c r="DY150" s="6">
        <f t="shared" si="33"/>
        <v>1.7485094048681815E-2</v>
      </c>
      <c r="DZ150" s="7">
        <f t="shared" si="34"/>
        <v>26.871781178569783</v>
      </c>
      <c r="EA150" s="8">
        <f t="shared" si="35"/>
        <v>2.8465745690265498E-2</v>
      </c>
    </row>
    <row r="151" spans="1:131" customFormat="1" hidden="1" x14ac:dyDescent="0.25">
      <c r="A151" s="5">
        <v>142</v>
      </c>
      <c r="B151" s="5" t="s">
        <v>605</v>
      </c>
      <c r="C151" s="5">
        <v>10</v>
      </c>
      <c r="D151" s="5">
        <v>0</v>
      </c>
      <c r="E151" s="5">
        <v>6</v>
      </c>
      <c r="F151" s="5">
        <v>0</v>
      </c>
      <c r="G151" s="5" t="s">
        <v>130</v>
      </c>
      <c r="H151" s="5" t="s">
        <v>130</v>
      </c>
      <c r="I151" s="5">
        <v>6</v>
      </c>
      <c r="J151" s="5">
        <v>0</v>
      </c>
      <c r="K151" s="5" t="s">
        <v>130</v>
      </c>
      <c r="L151" s="5" t="s">
        <v>130</v>
      </c>
      <c r="M151" s="5" t="s">
        <v>606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2</v>
      </c>
      <c r="Y151" s="5">
        <v>11</v>
      </c>
      <c r="Z151" s="5">
        <v>20</v>
      </c>
      <c r="AA151" s="5">
        <v>54</v>
      </c>
      <c r="AB151" s="5">
        <v>0</v>
      </c>
      <c r="AC151" s="5">
        <v>0</v>
      </c>
      <c r="AD151" s="5">
        <v>0</v>
      </c>
      <c r="AE151" s="5">
        <v>0</v>
      </c>
      <c r="AF151" s="5">
        <v>29.399999618530281</v>
      </c>
      <c r="AG151" s="5">
        <v>29.5</v>
      </c>
      <c r="AH151" s="5">
        <v>30.120000839233398</v>
      </c>
      <c r="AI151" s="6">
        <f t="shared" si="26"/>
        <v>3.3898434396515409E-3</v>
      </c>
      <c r="AJ151" s="6">
        <f t="shared" si="27"/>
        <v>2.0584356638722379E-2</v>
      </c>
      <c r="AK151" s="5" t="s">
        <v>607</v>
      </c>
      <c r="AL151" s="5">
        <v>36</v>
      </c>
      <c r="AM151" s="5">
        <v>132</v>
      </c>
      <c r="AN151" s="5">
        <v>8</v>
      </c>
      <c r="AO151" s="5">
        <v>6</v>
      </c>
      <c r="AP151" s="5">
        <v>5</v>
      </c>
      <c r="AQ151" s="5">
        <v>0</v>
      </c>
      <c r="AR151" s="5">
        <v>0</v>
      </c>
      <c r="AS151" s="5">
        <v>0</v>
      </c>
      <c r="AT151" s="5">
        <v>0</v>
      </c>
      <c r="AU151" s="5">
        <v>10</v>
      </c>
      <c r="AV151" s="5">
        <v>7</v>
      </c>
      <c r="AW151" s="5">
        <v>2</v>
      </c>
      <c r="AX151" s="5">
        <v>1</v>
      </c>
      <c r="AY151" s="5">
        <v>0</v>
      </c>
      <c r="AZ151" s="5">
        <v>1</v>
      </c>
      <c r="BA151" s="5">
        <v>10</v>
      </c>
      <c r="BB151" s="5">
        <v>1</v>
      </c>
      <c r="BC151" s="5">
        <v>0</v>
      </c>
      <c r="BD151" s="5">
        <v>29.989999771118161</v>
      </c>
      <c r="BE151" s="5">
        <v>29.85000038146973</v>
      </c>
      <c r="BF151" s="5">
        <v>30.030000686645511</v>
      </c>
      <c r="BG151" s="6">
        <f t="shared" si="28"/>
        <v>-4.6900967457053078E-3</v>
      </c>
      <c r="BH151" s="6">
        <f t="shared" si="29"/>
        <v>5.9940160193145964E-3</v>
      </c>
      <c r="BI151" s="5" t="s">
        <v>495</v>
      </c>
      <c r="BJ151" s="5">
        <v>45</v>
      </c>
      <c r="BK151" s="5">
        <v>2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43</v>
      </c>
      <c r="BT151" s="5">
        <v>19</v>
      </c>
      <c r="BU151" s="5">
        <v>23</v>
      </c>
      <c r="BV151" s="5">
        <v>25</v>
      </c>
      <c r="BW151" s="5">
        <v>53</v>
      </c>
      <c r="BX151" s="5">
        <v>0</v>
      </c>
      <c r="BY151" s="5">
        <v>0</v>
      </c>
      <c r="BZ151" s="5">
        <v>0</v>
      </c>
      <c r="CA151" s="5">
        <v>0</v>
      </c>
      <c r="CB151" s="5">
        <v>29.54000091552734</v>
      </c>
      <c r="CC151" s="5">
        <v>29.620000839233398</v>
      </c>
      <c r="CD151" s="5">
        <v>30.29000091552734</v>
      </c>
      <c r="CE151" s="6">
        <f t="shared" si="30"/>
        <v>2.7008751329977709E-3</v>
      </c>
      <c r="CF151" s="6">
        <f t="shared" si="31"/>
        <v>2.2119513240109745E-2</v>
      </c>
      <c r="CG151" s="5" t="s">
        <v>234</v>
      </c>
      <c r="CH151" s="5">
        <v>4</v>
      </c>
      <c r="CI151" s="5">
        <v>52</v>
      </c>
      <c r="CJ151" s="5">
        <v>92</v>
      </c>
      <c r="CK151" s="5">
        <v>38</v>
      </c>
      <c r="CL151" s="5">
        <v>8</v>
      </c>
      <c r="CM151" s="5">
        <v>0</v>
      </c>
      <c r="CN151" s="5">
        <v>0</v>
      </c>
      <c r="CO151" s="5">
        <v>0</v>
      </c>
      <c r="CP151" s="5">
        <v>0</v>
      </c>
      <c r="CQ151" s="5">
        <v>1</v>
      </c>
      <c r="CR151" s="5">
        <v>0</v>
      </c>
      <c r="CS151" s="5">
        <v>0</v>
      </c>
      <c r="CT151" s="5">
        <v>0</v>
      </c>
      <c r="CU151" s="5">
        <v>1</v>
      </c>
      <c r="CV151" s="5">
        <v>1</v>
      </c>
      <c r="CW151" s="5">
        <v>1</v>
      </c>
      <c r="CX151" s="5">
        <v>1</v>
      </c>
      <c r="CY151" s="5">
        <v>0</v>
      </c>
      <c r="CZ151" s="5">
        <v>29.920000076293949</v>
      </c>
      <c r="DA151" s="5">
        <v>30</v>
      </c>
      <c r="DB151" s="5">
        <v>30.829999923706051</v>
      </c>
      <c r="DC151" s="5">
        <v>415</v>
      </c>
      <c r="DD151" s="5">
        <v>164</v>
      </c>
      <c r="DE151" s="5">
        <v>182</v>
      </c>
      <c r="DF151" s="5">
        <v>53</v>
      </c>
      <c r="DG151" s="5">
        <v>0</v>
      </c>
      <c r="DH151" s="5">
        <v>57</v>
      </c>
      <c r="DI151" s="5">
        <v>0</v>
      </c>
      <c r="DJ151" s="5">
        <v>11</v>
      </c>
      <c r="DK151" s="5">
        <v>0</v>
      </c>
      <c r="DL151" s="5">
        <v>108</v>
      </c>
      <c r="DM151" s="5">
        <v>0</v>
      </c>
      <c r="DN151" s="5">
        <v>54</v>
      </c>
      <c r="DO151" s="5">
        <v>2.2999999999999998</v>
      </c>
      <c r="DP151" s="5" t="s">
        <v>130</v>
      </c>
      <c r="DQ151" s="5">
        <v>5224603</v>
      </c>
      <c r="DR151" s="5">
        <v>4637850</v>
      </c>
      <c r="DS151" s="5">
        <v>0.93700000000000006</v>
      </c>
      <c r="DT151" s="5">
        <v>0.97799999999999998</v>
      </c>
      <c r="DU151" s="5">
        <v>3.03</v>
      </c>
      <c r="DV151" s="5">
        <v>2.96</v>
      </c>
      <c r="DW151" s="5">
        <v>1.1460999999999999</v>
      </c>
      <c r="DX151" s="6">
        <f t="shared" si="32"/>
        <v>2.6666641235350008E-3</v>
      </c>
      <c r="DY151" s="6">
        <f t="shared" si="33"/>
        <v>2.6921826978917429E-2</v>
      </c>
      <c r="DZ151" s="7">
        <f t="shared" si="34"/>
        <v>30.807654809367524</v>
      </c>
      <c r="EA151" s="8">
        <f t="shared" si="35"/>
        <v>2.958849110245243E-2</v>
      </c>
    </row>
    <row r="152" spans="1:131" customFormat="1" hidden="1" x14ac:dyDescent="0.25">
      <c r="A152" s="5">
        <v>143</v>
      </c>
      <c r="B152" s="5" t="s">
        <v>608</v>
      </c>
      <c r="C152" s="5">
        <v>9</v>
      </c>
      <c r="D152" s="5">
        <v>0</v>
      </c>
      <c r="E152" s="5">
        <v>6</v>
      </c>
      <c r="F152" s="5">
        <v>0</v>
      </c>
      <c r="G152" s="5" t="s">
        <v>130</v>
      </c>
      <c r="H152" s="5" t="s">
        <v>130</v>
      </c>
      <c r="I152" s="5">
        <v>6</v>
      </c>
      <c r="J152" s="5">
        <v>0</v>
      </c>
      <c r="K152" s="5" t="s">
        <v>130</v>
      </c>
      <c r="L152" s="5" t="s">
        <v>130</v>
      </c>
      <c r="M152" s="5" t="s">
        <v>430</v>
      </c>
      <c r="N152" s="5">
        <v>50</v>
      </c>
      <c r="O152" s="5">
        <v>16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15</v>
      </c>
      <c r="X152" s="5">
        <v>6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37.659999847412109</v>
      </c>
      <c r="AG152" s="5">
        <v>37.700000762939453</v>
      </c>
      <c r="AH152" s="5">
        <v>37.950000762939453</v>
      </c>
      <c r="AI152" s="6">
        <f t="shared" si="26"/>
        <v>1.061032220632363E-3</v>
      </c>
      <c r="AJ152" s="6">
        <f t="shared" si="27"/>
        <v>6.587615150831283E-3</v>
      </c>
      <c r="AK152" s="5" t="s">
        <v>313</v>
      </c>
      <c r="AL152" s="5">
        <v>149</v>
      </c>
      <c r="AM152" s="5">
        <v>10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15</v>
      </c>
      <c r="AV152" s="5">
        <v>11</v>
      </c>
      <c r="AW152" s="5">
        <v>13</v>
      </c>
      <c r="AX152" s="5">
        <v>6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37.909999847412109</v>
      </c>
      <c r="BE152" s="5">
        <v>37.939998626708977</v>
      </c>
      <c r="BF152" s="5">
        <v>38.130001068115227</v>
      </c>
      <c r="BG152" s="6">
        <f t="shared" si="28"/>
        <v>7.9069004698772982E-4</v>
      </c>
      <c r="BH152" s="6">
        <f t="shared" si="29"/>
        <v>4.9830169442385275E-3</v>
      </c>
      <c r="BI152" s="5" t="s">
        <v>328</v>
      </c>
      <c r="BJ152" s="5">
        <v>49</v>
      </c>
      <c r="BK152" s="5">
        <v>2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59</v>
      </c>
      <c r="BT152" s="5">
        <v>48</v>
      </c>
      <c r="BU152" s="5">
        <v>20</v>
      </c>
      <c r="BV152" s="5">
        <v>8</v>
      </c>
      <c r="BW152" s="5">
        <v>14</v>
      </c>
      <c r="BX152" s="5">
        <v>0</v>
      </c>
      <c r="BY152" s="5">
        <v>0</v>
      </c>
      <c r="BZ152" s="5">
        <v>0</v>
      </c>
      <c r="CA152" s="5">
        <v>0</v>
      </c>
      <c r="CB152" s="5">
        <v>38.029998779296882</v>
      </c>
      <c r="CC152" s="5">
        <v>37.759998321533203</v>
      </c>
      <c r="CD152" s="5">
        <v>38.209999084472663</v>
      </c>
      <c r="CE152" s="6">
        <f t="shared" si="30"/>
        <v>-7.1504361696357321E-3</v>
      </c>
      <c r="CF152" s="6">
        <f t="shared" si="31"/>
        <v>1.1777041971255287E-2</v>
      </c>
      <c r="CG152" s="5" t="s">
        <v>371</v>
      </c>
      <c r="CH152" s="5">
        <v>3</v>
      </c>
      <c r="CI152" s="5">
        <v>126</v>
      </c>
      <c r="CJ152" s="5">
        <v>65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1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37.990001678466797</v>
      </c>
      <c r="DA152" s="5">
        <v>38.099998474121087</v>
      </c>
      <c r="DB152" s="5">
        <v>38.159999847412109</v>
      </c>
      <c r="DC152" s="5">
        <v>470</v>
      </c>
      <c r="DD152" s="5">
        <v>203</v>
      </c>
      <c r="DE152" s="5">
        <v>225</v>
      </c>
      <c r="DF152" s="5">
        <v>67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14</v>
      </c>
      <c r="DM152" s="5">
        <v>0</v>
      </c>
      <c r="DN152" s="5">
        <v>0</v>
      </c>
      <c r="DO152" s="5">
        <v>2.6</v>
      </c>
      <c r="DP152" s="5" t="s">
        <v>135</v>
      </c>
      <c r="DQ152" s="5">
        <v>1268682</v>
      </c>
      <c r="DR152" s="5">
        <v>1893275</v>
      </c>
      <c r="DS152" s="5">
        <v>0.53300000000000003</v>
      </c>
      <c r="DT152" s="5">
        <v>0.63600000000000001</v>
      </c>
      <c r="DU152" s="5">
        <v>16.850000000000001</v>
      </c>
      <c r="DV152" s="5">
        <v>15.33</v>
      </c>
      <c r="DW152" s="5">
        <v>2.0790000000000002</v>
      </c>
      <c r="DX152" s="6">
        <f t="shared" si="32"/>
        <v>2.8870551196741312E-3</v>
      </c>
      <c r="DY152" s="6">
        <f t="shared" si="33"/>
        <v>1.5723630380226616E-3</v>
      </c>
      <c r="DZ152" s="7">
        <f t="shared" si="34"/>
        <v>38.159905503470512</v>
      </c>
      <c r="EA152" s="8">
        <f t="shared" si="35"/>
        <v>4.4594181576967928E-3</v>
      </c>
    </row>
    <row r="153" spans="1:131" customFormat="1" hidden="1" x14ac:dyDescent="0.25">
      <c r="A153" s="5">
        <v>144</v>
      </c>
      <c r="B153" s="5" t="s">
        <v>609</v>
      </c>
      <c r="C153" s="5">
        <v>9</v>
      </c>
      <c r="D153" s="5">
        <v>0</v>
      </c>
      <c r="E153" s="5">
        <v>6</v>
      </c>
      <c r="F153" s="5">
        <v>0</v>
      </c>
      <c r="G153" s="5" t="s">
        <v>130</v>
      </c>
      <c r="H153" s="5" t="s">
        <v>130</v>
      </c>
      <c r="I153" s="5">
        <v>6</v>
      </c>
      <c r="J153" s="5">
        <v>0</v>
      </c>
      <c r="K153" s="5" t="s">
        <v>130</v>
      </c>
      <c r="L153" s="5" t="s">
        <v>130</v>
      </c>
      <c r="M153" s="5" t="s">
        <v>398</v>
      </c>
      <c r="N153" s="5">
        <v>25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22</v>
      </c>
      <c r="X153" s="5">
        <v>5</v>
      </c>
      <c r="Y153" s="5">
        <v>6</v>
      </c>
      <c r="Z153" s="5">
        <v>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123.2200012207031</v>
      </c>
      <c r="AG153" s="5">
        <v>122.76999664306641</v>
      </c>
      <c r="AH153" s="5">
        <v>123.13999938964839</v>
      </c>
      <c r="AI153" s="6">
        <f t="shared" si="26"/>
        <v>-3.6654279542338575E-3</v>
      </c>
      <c r="AJ153" s="6">
        <f t="shared" si="27"/>
        <v>3.0047324055215707E-3</v>
      </c>
      <c r="AK153" s="5" t="s">
        <v>246</v>
      </c>
      <c r="AL153" s="5">
        <v>32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22</v>
      </c>
      <c r="AV153" s="5">
        <v>6</v>
      </c>
      <c r="AW153" s="5">
        <v>19</v>
      </c>
      <c r="AX153" s="5">
        <v>13</v>
      </c>
      <c r="AY153" s="5">
        <v>57</v>
      </c>
      <c r="AZ153" s="5">
        <v>0</v>
      </c>
      <c r="BA153" s="5">
        <v>0</v>
      </c>
      <c r="BB153" s="5">
        <v>0</v>
      </c>
      <c r="BC153" s="5">
        <v>0</v>
      </c>
      <c r="BD153" s="5">
        <v>121.5899963378906</v>
      </c>
      <c r="BE153" s="5">
        <v>121.61000061035161</v>
      </c>
      <c r="BF153" s="5">
        <v>124.5</v>
      </c>
      <c r="BG153" s="6">
        <f t="shared" si="28"/>
        <v>1.6449529118167661E-4</v>
      </c>
      <c r="BH153" s="6">
        <f t="shared" si="29"/>
        <v>2.3212846503199991E-2</v>
      </c>
      <c r="BI153" s="5" t="s">
        <v>610</v>
      </c>
      <c r="BJ153" s="5">
        <v>0</v>
      </c>
      <c r="BK153" s="5">
        <v>15</v>
      </c>
      <c r="BL153" s="5">
        <v>88</v>
      </c>
      <c r="BM153" s="5">
        <v>33</v>
      </c>
      <c r="BN153" s="5">
        <v>21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124.3300018310547</v>
      </c>
      <c r="CC153" s="5">
        <v>123.80999755859381</v>
      </c>
      <c r="CD153" s="5">
        <v>126.30999755859381</v>
      </c>
      <c r="CE153" s="6">
        <f t="shared" si="30"/>
        <v>-4.2000184372412708E-3</v>
      </c>
      <c r="CF153" s="6">
        <f t="shared" si="31"/>
        <v>1.9792574208864822E-2</v>
      </c>
      <c r="CG153" s="5" t="s">
        <v>183</v>
      </c>
      <c r="CH153" s="5">
        <v>1</v>
      </c>
      <c r="CI153" s="5">
        <v>56</v>
      </c>
      <c r="CJ153" s="5">
        <v>81</v>
      </c>
      <c r="CK153" s="5">
        <v>17</v>
      </c>
      <c r="CL153" s="5">
        <v>1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125.120002746582</v>
      </c>
      <c r="DA153" s="5">
        <v>126.4300003051758</v>
      </c>
      <c r="DB153" s="5">
        <v>128.2200012207031</v>
      </c>
      <c r="DC153" s="5">
        <v>348</v>
      </c>
      <c r="DD153" s="5">
        <v>94</v>
      </c>
      <c r="DE153" s="5">
        <v>57</v>
      </c>
      <c r="DF153" s="5">
        <v>94</v>
      </c>
      <c r="DG153" s="5">
        <v>0</v>
      </c>
      <c r="DH153" s="5">
        <v>72</v>
      </c>
      <c r="DI153" s="5">
        <v>0</v>
      </c>
      <c r="DJ153" s="5">
        <v>0</v>
      </c>
      <c r="DK153" s="5">
        <v>0</v>
      </c>
      <c r="DL153" s="5">
        <v>57</v>
      </c>
      <c r="DM153" s="5">
        <v>0</v>
      </c>
      <c r="DN153" s="5">
        <v>57</v>
      </c>
      <c r="DO153" s="5">
        <v>1.7</v>
      </c>
      <c r="DP153" s="5" t="s">
        <v>130</v>
      </c>
      <c r="DQ153" s="5">
        <v>239226</v>
      </c>
      <c r="DR153" s="5">
        <v>348875</v>
      </c>
      <c r="DS153" s="5">
        <v>0.64500000000000002</v>
      </c>
      <c r="DT153" s="5">
        <v>0.70599999999999996</v>
      </c>
      <c r="DU153" s="5">
        <v>1.1299999999999999</v>
      </c>
      <c r="DV153" s="5">
        <v>12.52</v>
      </c>
      <c r="DW153" s="5">
        <v>0</v>
      </c>
      <c r="DX153" s="6">
        <f t="shared" si="32"/>
        <v>1.0361445506855471E-2</v>
      </c>
      <c r="DY153" s="6">
        <f t="shared" si="33"/>
        <v>1.3960387603227375E-2</v>
      </c>
      <c r="DZ153" s="7">
        <f t="shared" si="34"/>
        <v>128.19501211411222</v>
      </c>
      <c r="EA153" s="8">
        <f t="shared" si="35"/>
        <v>2.4321833110082847E-2</v>
      </c>
    </row>
    <row r="154" spans="1:131" customFormat="1" hidden="1" x14ac:dyDescent="0.25">
      <c r="A154" s="5">
        <v>145</v>
      </c>
      <c r="B154" s="5" t="s">
        <v>611</v>
      </c>
      <c r="C154" s="5">
        <v>9</v>
      </c>
      <c r="D154" s="5">
        <v>0</v>
      </c>
      <c r="E154" s="5">
        <v>6</v>
      </c>
      <c r="F154" s="5">
        <v>0</v>
      </c>
      <c r="G154" s="5" t="s">
        <v>130</v>
      </c>
      <c r="H154" s="5" t="s">
        <v>130</v>
      </c>
      <c r="I154" s="5">
        <v>6</v>
      </c>
      <c r="J154" s="5">
        <v>0</v>
      </c>
      <c r="K154" s="5" t="s">
        <v>130</v>
      </c>
      <c r="L154" s="5" t="s">
        <v>130</v>
      </c>
      <c r="M154" s="5" t="s">
        <v>176</v>
      </c>
      <c r="N154" s="5">
        <v>78</v>
      </c>
      <c r="O154" s="5">
        <v>30</v>
      </c>
      <c r="P154" s="5">
        <v>27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28</v>
      </c>
      <c r="X154" s="5">
        <v>6</v>
      </c>
      <c r="Y154" s="5">
        <v>4</v>
      </c>
      <c r="Z154" s="5">
        <v>3</v>
      </c>
      <c r="AA154" s="5">
        <v>4</v>
      </c>
      <c r="AB154" s="5">
        <v>1</v>
      </c>
      <c r="AC154" s="5">
        <v>17</v>
      </c>
      <c r="AD154" s="5">
        <v>0</v>
      </c>
      <c r="AE154" s="5">
        <v>0</v>
      </c>
      <c r="AF154" s="5">
        <v>41.840000152587891</v>
      </c>
      <c r="AG154" s="5">
        <v>42.169998168945313</v>
      </c>
      <c r="AH154" s="5">
        <v>42.560001373291023</v>
      </c>
      <c r="AI154" s="6">
        <f t="shared" si="26"/>
        <v>7.8254216430210244E-3</v>
      </c>
      <c r="AJ154" s="6">
        <f t="shared" si="27"/>
        <v>9.1636088289804851E-3</v>
      </c>
      <c r="AK154" s="5" t="s">
        <v>147</v>
      </c>
      <c r="AL154" s="5">
        <v>116</v>
      </c>
      <c r="AM154" s="5">
        <v>28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38</v>
      </c>
      <c r="AV154" s="5">
        <v>14</v>
      </c>
      <c r="AW154" s="5">
        <v>10</v>
      </c>
      <c r="AX154" s="5">
        <v>4</v>
      </c>
      <c r="AY154" s="5">
        <v>8</v>
      </c>
      <c r="AZ154" s="5">
        <v>0</v>
      </c>
      <c r="BA154" s="5">
        <v>0</v>
      </c>
      <c r="BB154" s="5">
        <v>0</v>
      </c>
      <c r="BC154" s="5">
        <v>0</v>
      </c>
      <c r="BD154" s="5">
        <v>42.189998626708977</v>
      </c>
      <c r="BE154" s="5">
        <v>42.159999847412109</v>
      </c>
      <c r="BF154" s="5">
        <v>42.159999847412109</v>
      </c>
      <c r="BG154" s="6">
        <f t="shared" si="28"/>
        <v>-7.1154600107781185E-4</v>
      </c>
      <c r="BH154" s="6">
        <f t="shared" si="29"/>
        <v>0</v>
      </c>
      <c r="BI154" s="5" t="s">
        <v>612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1</v>
      </c>
      <c r="BT154" s="5">
        <v>0</v>
      </c>
      <c r="BU154" s="5">
        <v>0</v>
      </c>
      <c r="BV154" s="5">
        <v>0</v>
      </c>
      <c r="BW154" s="5">
        <v>190</v>
      </c>
      <c r="BX154" s="5">
        <v>0</v>
      </c>
      <c r="BY154" s="5">
        <v>0</v>
      </c>
      <c r="BZ154" s="5">
        <v>0</v>
      </c>
      <c r="CA154" s="5">
        <v>0</v>
      </c>
      <c r="CB154" s="5">
        <v>41.520000457763672</v>
      </c>
      <c r="CC154" s="5">
        <v>41.729999542236328</v>
      </c>
      <c r="CD154" s="5">
        <v>42.669998168945313</v>
      </c>
      <c r="CE154" s="6">
        <f t="shared" si="30"/>
        <v>5.0323289426377205E-3</v>
      </c>
      <c r="CF154" s="6">
        <f t="shared" si="31"/>
        <v>2.2029497704387113E-2</v>
      </c>
      <c r="CG154" s="5" t="s">
        <v>376</v>
      </c>
      <c r="CH154" s="5">
        <v>0</v>
      </c>
      <c r="CI154" s="5">
        <v>18</v>
      </c>
      <c r="CJ154" s="5">
        <v>74</v>
      </c>
      <c r="CK154" s="5">
        <v>57</v>
      </c>
      <c r="CL154" s="5">
        <v>12</v>
      </c>
      <c r="CM154" s="5">
        <v>0</v>
      </c>
      <c r="CN154" s="5">
        <v>0</v>
      </c>
      <c r="CO154" s="5">
        <v>0</v>
      </c>
      <c r="CP154" s="5">
        <v>0</v>
      </c>
      <c r="CQ154" s="5">
        <v>1</v>
      </c>
      <c r="CR154" s="5">
        <v>0</v>
      </c>
      <c r="CS154" s="5">
        <v>1</v>
      </c>
      <c r="CT154" s="5">
        <v>0</v>
      </c>
      <c r="CU154" s="5">
        <v>1</v>
      </c>
      <c r="CV154" s="5">
        <v>1</v>
      </c>
      <c r="CW154" s="5">
        <v>2</v>
      </c>
      <c r="CX154" s="5">
        <v>1</v>
      </c>
      <c r="CY154" s="5">
        <v>2</v>
      </c>
      <c r="CZ154" s="5">
        <v>42.040000915527337</v>
      </c>
      <c r="DA154" s="5">
        <v>42.330001831054688</v>
      </c>
      <c r="DB154" s="5">
        <v>42.400001525878913</v>
      </c>
      <c r="DC154" s="5">
        <v>431</v>
      </c>
      <c r="DD154" s="5">
        <v>110</v>
      </c>
      <c r="DE154" s="5">
        <v>282</v>
      </c>
      <c r="DF154" s="5">
        <v>107</v>
      </c>
      <c r="DG154" s="5">
        <v>0</v>
      </c>
      <c r="DH154" s="5">
        <v>72</v>
      </c>
      <c r="DI154" s="5">
        <v>0</v>
      </c>
      <c r="DJ154" s="5">
        <v>3</v>
      </c>
      <c r="DK154" s="5">
        <v>2</v>
      </c>
      <c r="DL154" s="5">
        <v>203</v>
      </c>
      <c r="DM154" s="5">
        <v>0</v>
      </c>
      <c r="DN154" s="5">
        <v>12</v>
      </c>
      <c r="DO154" s="5">
        <v>2.9</v>
      </c>
      <c r="DP154" s="5" t="s">
        <v>135</v>
      </c>
      <c r="DQ154" s="5">
        <v>477820</v>
      </c>
      <c r="DR154" s="5">
        <v>616100</v>
      </c>
      <c r="DS154" s="5">
        <v>0.94</v>
      </c>
      <c r="DT154" s="5">
        <v>2.3559999999999999</v>
      </c>
      <c r="DU154" s="5">
        <v>1.78</v>
      </c>
      <c r="DV154" s="5">
        <v>6.09</v>
      </c>
      <c r="DW154" s="5"/>
      <c r="DX154" s="6">
        <f t="shared" si="32"/>
        <v>6.8509544763259989E-3</v>
      </c>
      <c r="DY154" s="6">
        <f t="shared" si="33"/>
        <v>1.6509361392711419E-3</v>
      </c>
      <c r="DZ154" s="7">
        <f t="shared" si="34"/>
        <v>42.399885960852991</v>
      </c>
      <c r="EA154" s="8">
        <f t="shared" si="35"/>
        <v>8.5018906155971408E-3</v>
      </c>
    </row>
    <row r="155" spans="1:131" customFormat="1" hidden="1" x14ac:dyDescent="0.25">
      <c r="A155" s="5">
        <v>146</v>
      </c>
      <c r="B155" s="5" t="s">
        <v>613</v>
      </c>
      <c r="C155" s="5">
        <v>11</v>
      </c>
      <c r="D155" s="5">
        <v>0</v>
      </c>
      <c r="E155" s="5">
        <v>5</v>
      </c>
      <c r="F155" s="5">
        <v>1</v>
      </c>
      <c r="G155" s="5" t="s">
        <v>130</v>
      </c>
      <c r="H155" s="5" t="s">
        <v>130</v>
      </c>
      <c r="I155" s="5">
        <v>6</v>
      </c>
      <c r="J155" s="5">
        <v>0</v>
      </c>
      <c r="K155" s="5" t="s">
        <v>130</v>
      </c>
      <c r="L155" s="5" t="s">
        <v>130</v>
      </c>
      <c r="M155" s="5" t="s">
        <v>379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2</v>
      </c>
      <c r="X155" s="5">
        <v>4</v>
      </c>
      <c r="Y155" s="5">
        <v>43</v>
      </c>
      <c r="Z155" s="5">
        <v>65</v>
      </c>
      <c r="AA155" s="5">
        <v>81</v>
      </c>
      <c r="AB155" s="5">
        <v>0</v>
      </c>
      <c r="AC155" s="5">
        <v>0</v>
      </c>
      <c r="AD155" s="5">
        <v>0</v>
      </c>
      <c r="AE155" s="5">
        <v>0</v>
      </c>
      <c r="AF155" s="5">
        <v>19.399999618530281</v>
      </c>
      <c r="AG155" s="5">
        <v>19.45000076293945</v>
      </c>
      <c r="AH155" s="5">
        <v>19.5</v>
      </c>
      <c r="AI155" s="6">
        <f t="shared" si="26"/>
        <v>2.5707528250817901E-3</v>
      </c>
      <c r="AJ155" s="6">
        <f t="shared" si="27"/>
        <v>2.5640634390026174E-3</v>
      </c>
      <c r="AK155" s="5" t="s">
        <v>614</v>
      </c>
      <c r="AL155" s="5">
        <v>5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10</v>
      </c>
      <c r="AV155" s="5">
        <v>7</v>
      </c>
      <c r="AW155" s="5">
        <v>3</v>
      </c>
      <c r="AX155" s="5">
        <v>3</v>
      </c>
      <c r="AY155" s="5">
        <v>172</v>
      </c>
      <c r="AZ155" s="5">
        <v>0</v>
      </c>
      <c r="BA155" s="5">
        <v>0</v>
      </c>
      <c r="BB155" s="5">
        <v>0</v>
      </c>
      <c r="BC155" s="5">
        <v>0</v>
      </c>
      <c r="BD155" s="5">
        <v>19.45000076293945</v>
      </c>
      <c r="BE155" s="5">
        <v>19.45000076293945</v>
      </c>
      <c r="BF155" s="5">
        <v>19.690000534057621</v>
      </c>
      <c r="BG155" s="6">
        <f t="shared" si="28"/>
        <v>0</v>
      </c>
      <c r="BH155" s="6">
        <f t="shared" si="29"/>
        <v>1.2188916435174613E-2</v>
      </c>
      <c r="BI155" s="5" t="s">
        <v>475</v>
      </c>
      <c r="BJ155" s="5">
        <v>69</v>
      </c>
      <c r="BK155" s="5">
        <v>29</v>
      </c>
      <c r="BL155" s="5">
        <v>3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31</v>
      </c>
      <c r="BT155" s="5">
        <v>20</v>
      </c>
      <c r="BU155" s="5">
        <v>14</v>
      </c>
      <c r="BV155" s="5">
        <v>7</v>
      </c>
      <c r="BW155" s="5">
        <v>29</v>
      </c>
      <c r="BX155" s="5">
        <v>1</v>
      </c>
      <c r="BY155" s="5">
        <v>70</v>
      </c>
      <c r="BZ155" s="5">
        <v>0</v>
      </c>
      <c r="CA155" s="5">
        <v>0</v>
      </c>
      <c r="CB155" s="5">
        <v>19.670000076293949</v>
      </c>
      <c r="CC155" s="5">
        <v>19.729999542236332</v>
      </c>
      <c r="CD155" s="5">
        <v>19.95999908447266</v>
      </c>
      <c r="CE155" s="6">
        <f t="shared" si="30"/>
        <v>3.0410272343869282E-3</v>
      </c>
      <c r="CF155" s="6">
        <f t="shared" si="31"/>
        <v>1.1523023686671907E-2</v>
      </c>
      <c r="CG155" s="5" t="s">
        <v>230</v>
      </c>
      <c r="CH155" s="5">
        <v>23</v>
      </c>
      <c r="CI155" s="5">
        <v>39</v>
      </c>
      <c r="CJ155" s="5">
        <v>6</v>
      </c>
      <c r="CK155" s="5">
        <v>0</v>
      </c>
      <c r="CL155" s="5">
        <v>0</v>
      </c>
      <c r="CM155" s="5">
        <v>1</v>
      </c>
      <c r="CN155" s="5">
        <v>6</v>
      </c>
      <c r="CO155" s="5">
        <v>0</v>
      </c>
      <c r="CP155" s="5">
        <v>0</v>
      </c>
      <c r="CQ155" s="5">
        <v>12</v>
      </c>
      <c r="CR155" s="5">
        <v>11</v>
      </c>
      <c r="CS155" s="5">
        <v>22</v>
      </c>
      <c r="CT155" s="5">
        <v>20</v>
      </c>
      <c r="CU155" s="5">
        <v>63</v>
      </c>
      <c r="CV155" s="5">
        <v>1</v>
      </c>
      <c r="CW155" s="5">
        <v>0</v>
      </c>
      <c r="CX155" s="5">
        <v>0</v>
      </c>
      <c r="CY155" s="5">
        <v>0</v>
      </c>
      <c r="CZ155" s="5">
        <v>19.479999542236332</v>
      </c>
      <c r="DA155" s="5">
        <v>19.229999542236332</v>
      </c>
      <c r="DB155" s="5">
        <v>19.930000305175781</v>
      </c>
      <c r="DC155" s="5">
        <v>174</v>
      </c>
      <c r="DD155" s="5">
        <v>274</v>
      </c>
      <c r="DE155" s="5">
        <v>5</v>
      </c>
      <c r="DF155" s="5">
        <v>137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345</v>
      </c>
      <c r="DM155" s="5">
        <v>0</v>
      </c>
      <c r="DN155" s="5">
        <v>253</v>
      </c>
      <c r="DO155" s="5">
        <v>2.2999999999999998</v>
      </c>
      <c r="DP155" s="5" t="s">
        <v>130</v>
      </c>
      <c r="DQ155" s="5">
        <v>2415116</v>
      </c>
      <c r="DR155" s="5">
        <v>3003971</v>
      </c>
      <c r="DS155" s="5">
        <v>3.1429999999999998</v>
      </c>
      <c r="DT155" s="5">
        <v>3.1429999999999998</v>
      </c>
      <c r="DU155" s="5">
        <v>8.84</v>
      </c>
      <c r="DV155" s="5">
        <v>4.0999999999999996</v>
      </c>
      <c r="DW155" s="5">
        <v>0.2472</v>
      </c>
      <c r="DX155" s="6">
        <f t="shared" si="32"/>
        <v>-1.3000520330273879E-2</v>
      </c>
      <c r="DY155" s="6">
        <f t="shared" si="33"/>
        <v>3.5122967999035137E-2</v>
      </c>
      <c r="DZ155" s="7">
        <f t="shared" si="34"/>
        <v>19.905414200779759</v>
      </c>
      <c r="EA155" s="8">
        <f t="shared" si="35"/>
        <v>2.2122447668761258E-2</v>
      </c>
    </row>
    <row r="156" spans="1:131" customFormat="1" hidden="1" x14ac:dyDescent="0.25">
      <c r="A156" s="5">
        <v>147</v>
      </c>
      <c r="B156" s="5" t="s">
        <v>615</v>
      </c>
      <c r="C156" s="5">
        <v>9</v>
      </c>
      <c r="D156" s="5">
        <v>0</v>
      </c>
      <c r="E156" s="5">
        <v>5</v>
      </c>
      <c r="F156" s="5">
        <v>1</v>
      </c>
      <c r="G156" s="5" t="s">
        <v>130</v>
      </c>
      <c r="H156" s="5" t="s">
        <v>130</v>
      </c>
      <c r="I156" s="5">
        <v>5</v>
      </c>
      <c r="J156" s="5">
        <v>1</v>
      </c>
      <c r="K156" s="5" t="s">
        <v>130</v>
      </c>
      <c r="L156" s="5" t="s">
        <v>130</v>
      </c>
      <c r="M156" s="5" t="s">
        <v>242</v>
      </c>
      <c r="N156" s="5">
        <v>146</v>
      </c>
      <c r="O156" s="5">
        <v>34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20</v>
      </c>
      <c r="X156" s="5">
        <v>1</v>
      </c>
      <c r="Y156" s="5">
        <v>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50.080001831054688</v>
      </c>
      <c r="AG156" s="5">
        <v>49.889999389648438</v>
      </c>
      <c r="AH156" s="5">
        <v>50.290000915527337</v>
      </c>
      <c r="AI156" s="6">
        <f t="shared" si="26"/>
        <v>-3.8084274149274844E-3</v>
      </c>
      <c r="AJ156" s="6">
        <f t="shared" si="27"/>
        <v>7.9538977649012965E-3</v>
      </c>
      <c r="AK156" s="5" t="s">
        <v>379</v>
      </c>
      <c r="AL156" s="5">
        <v>103</v>
      </c>
      <c r="AM156" s="5">
        <v>9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55</v>
      </c>
      <c r="AV156" s="5">
        <v>27</v>
      </c>
      <c r="AW156" s="5">
        <v>8</v>
      </c>
      <c r="AX156" s="5">
        <v>4</v>
      </c>
      <c r="AY156" s="5">
        <v>11</v>
      </c>
      <c r="AZ156" s="5">
        <v>0</v>
      </c>
      <c r="BA156" s="5">
        <v>0</v>
      </c>
      <c r="BB156" s="5">
        <v>0</v>
      </c>
      <c r="BC156" s="5">
        <v>0</v>
      </c>
      <c r="BD156" s="5">
        <v>50.029998779296882</v>
      </c>
      <c r="BE156" s="5">
        <v>50.110000610351563</v>
      </c>
      <c r="BF156" s="5">
        <v>50.139999389648438</v>
      </c>
      <c r="BG156" s="6">
        <f t="shared" si="28"/>
        <v>1.5965242482586239E-3</v>
      </c>
      <c r="BH156" s="6">
        <f t="shared" si="29"/>
        <v>5.9830035225461042E-4</v>
      </c>
      <c r="BI156" s="5" t="s">
        <v>175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1</v>
      </c>
      <c r="BT156" s="5">
        <v>0</v>
      </c>
      <c r="BU156" s="5">
        <v>4</v>
      </c>
      <c r="BV156" s="5">
        <v>26</v>
      </c>
      <c r="BW156" s="5">
        <v>159</v>
      </c>
      <c r="BX156" s="5">
        <v>0</v>
      </c>
      <c r="BY156" s="5">
        <v>0</v>
      </c>
      <c r="BZ156" s="5">
        <v>0</v>
      </c>
      <c r="CA156" s="5">
        <v>0</v>
      </c>
      <c r="CB156" s="5">
        <v>49.939998626708977</v>
      </c>
      <c r="CC156" s="5">
        <v>50</v>
      </c>
      <c r="CD156" s="5">
        <v>50.119998931884773</v>
      </c>
      <c r="CE156" s="6">
        <f t="shared" si="30"/>
        <v>1.2000274658204857E-3</v>
      </c>
      <c r="CF156" s="6">
        <f t="shared" si="31"/>
        <v>2.3942325307679813E-3</v>
      </c>
      <c r="CG156" s="5" t="s">
        <v>437</v>
      </c>
      <c r="CH156" s="5">
        <v>23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13</v>
      </c>
      <c r="CR156" s="5">
        <v>15</v>
      </c>
      <c r="CS156" s="5">
        <v>8</v>
      </c>
      <c r="CT156" s="5">
        <v>16</v>
      </c>
      <c r="CU156" s="5">
        <v>128</v>
      </c>
      <c r="CV156" s="5">
        <v>0</v>
      </c>
      <c r="CW156" s="5">
        <v>0</v>
      </c>
      <c r="CX156" s="5">
        <v>0</v>
      </c>
      <c r="CY156" s="5">
        <v>0</v>
      </c>
      <c r="CZ156" s="5">
        <v>49.729999542236328</v>
      </c>
      <c r="DA156" s="5">
        <v>50.180000305175781</v>
      </c>
      <c r="DB156" s="5">
        <v>50.380001068115227</v>
      </c>
      <c r="DC156" s="5">
        <v>316</v>
      </c>
      <c r="DD156" s="5">
        <v>199</v>
      </c>
      <c r="DE156" s="5">
        <v>292</v>
      </c>
      <c r="DF156" s="5">
        <v>116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298</v>
      </c>
      <c r="DM156" s="5">
        <v>0</v>
      </c>
      <c r="DN156" s="5">
        <v>11</v>
      </c>
      <c r="DO156" s="5">
        <v>2.4</v>
      </c>
      <c r="DP156" s="5" t="s">
        <v>130</v>
      </c>
      <c r="DQ156" s="5">
        <v>941945</v>
      </c>
      <c r="DR156" s="5">
        <v>1445957</v>
      </c>
      <c r="DS156" s="5">
        <v>0.89600000000000002</v>
      </c>
      <c r="DT156" s="5">
        <v>1.1000000000000001</v>
      </c>
      <c r="DU156" s="5">
        <v>1.07</v>
      </c>
      <c r="DV156" s="5">
        <v>2.38</v>
      </c>
      <c r="DW156" s="5">
        <v>0.1333</v>
      </c>
      <c r="DX156" s="6">
        <f t="shared" si="32"/>
        <v>8.9677313711183926E-3</v>
      </c>
      <c r="DY156" s="6">
        <f t="shared" si="33"/>
        <v>3.9698443568716435E-3</v>
      </c>
      <c r="DZ156" s="7">
        <f t="shared" si="34"/>
        <v>50.379207096215097</v>
      </c>
      <c r="EA156" s="8">
        <f t="shared" si="35"/>
        <v>1.2937575727990036E-2</v>
      </c>
    </row>
    <row r="157" spans="1:131" customFormat="1" hidden="1" x14ac:dyDescent="0.25">
      <c r="A157" s="5">
        <v>148</v>
      </c>
      <c r="B157" s="5" t="s">
        <v>616</v>
      </c>
      <c r="C157" s="5">
        <v>9</v>
      </c>
      <c r="D157" s="5">
        <v>0</v>
      </c>
      <c r="E157" s="5">
        <v>6</v>
      </c>
      <c r="F157" s="5">
        <v>0</v>
      </c>
      <c r="G157" s="5" t="s">
        <v>130</v>
      </c>
      <c r="H157" s="5" t="s">
        <v>130</v>
      </c>
      <c r="I157" s="5">
        <v>6</v>
      </c>
      <c r="J157" s="5">
        <v>0</v>
      </c>
      <c r="K157" s="5" t="s">
        <v>130</v>
      </c>
      <c r="L157" s="5" t="s">
        <v>130</v>
      </c>
      <c r="M157" s="5" t="s">
        <v>617</v>
      </c>
      <c r="N157" s="5">
        <v>48</v>
      </c>
      <c r="O157" s="5">
        <v>42</v>
      </c>
      <c r="P157" s="5">
        <v>39</v>
      </c>
      <c r="Q157" s="5">
        <v>16</v>
      </c>
      <c r="R157" s="5">
        <v>26</v>
      </c>
      <c r="S157" s="5">
        <v>2</v>
      </c>
      <c r="T157" s="5">
        <v>16</v>
      </c>
      <c r="U157" s="5">
        <v>1</v>
      </c>
      <c r="V157" s="5">
        <v>4</v>
      </c>
      <c r="W157" s="5">
        <v>26</v>
      </c>
      <c r="X157" s="5">
        <v>7</v>
      </c>
      <c r="Y157" s="5">
        <v>4</v>
      </c>
      <c r="Z157" s="5">
        <v>3</v>
      </c>
      <c r="AA157" s="5">
        <v>1</v>
      </c>
      <c r="AB157" s="5">
        <v>3</v>
      </c>
      <c r="AC157" s="5">
        <v>15</v>
      </c>
      <c r="AD157" s="5">
        <v>2</v>
      </c>
      <c r="AE157" s="5">
        <v>15</v>
      </c>
      <c r="AF157" s="5">
        <v>56.950000762939453</v>
      </c>
      <c r="AG157" s="5">
        <v>57.279998779296882</v>
      </c>
      <c r="AH157" s="5">
        <v>59.900001525878913</v>
      </c>
      <c r="AI157" s="6">
        <f t="shared" si="26"/>
        <v>5.7611386765026307E-3</v>
      </c>
      <c r="AJ157" s="6">
        <f t="shared" si="27"/>
        <v>4.3739610681814423E-2</v>
      </c>
      <c r="AK157" s="5" t="s">
        <v>342</v>
      </c>
      <c r="AL157" s="5">
        <v>1</v>
      </c>
      <c r="AM157" s="5">
        <v>0</v>
      </c>
      <c r="AN157" s="5">
        <v>1</v>
      </c>
      <c r="AO157" s="5">
        <v>2</v>
      </c>
      <c r="AP157" s="5">
        <v>189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2</v>
      </c>
      <c r="AZ157" s="5">
        <v>1</v>
      </c>
      <c r="BA157" s="5">
        <v>2</v>
      </c>
      <c r="BB157" s="5">
        <v>1</v>
      </c>
      <c r="BC157" s="5">
        <v>2</v>
      </c>
      <c r="BD157" s="5">
        <v>59.720001220703118</v>
      </c>
      <c r="BE157" s="5">
        <v>59.840000152587891</v>
      </c>
      <c r="BF157" s="5">
        <v>60.619998931884773</v>
      </c>
      <c r="BG157" s="6">
        <f t="shared" si="28"/>
        <v>2.00532973895029E-3</v>
      </c>
      <c r="BH157" s="6">
        <f t="shared" si="29"/>
        <v>1.2867020670411455E-2</v>
      </c>
      <c r="BI157" s="5" t="s">
        <v>481</v>
      </c>
      <c r="BJ157" s="5">
        <v>31</v>
      </c>
      <c r="BK157" s="5">
        <v>23</v>
      </c>
      <c r="BL157" s="5">
        <v>6</v>
      </c>
      <c r="BM157" s="5">
        <v>0</v>
      </c>
      <c r="BN157" s="5">
        <v>0</v>
      </c>
      <c r="BO157" s="5">
        <v>1</v>
      </c>
      <c r="BP157" s="5">
        <v>6</v>
      </c>
      <c r="BQ157" s="5">
        <v>0</v>
      </c>
      <c r="BR157" s="5">
        <v>0</v>
      </c>
      <c r="BS157" s="5">
        <v>11</v>
      </c>
      <c r="BT157" s="5">
        <v>1</v>
      </c>
      <c r="BU157" s="5">
        <v>1</v>
      </c>
      <c r="BV157" s="5">
        <v>0</v>
      </c>
      <c r="BW157" s="5">
        <v>114</v>
      </c>
      <c r="BX157" s="5">
        <v>1</v>
      </c>
      <c r="BY157" s="5">
        <v>0</v>
      </c>
      <c r="BZ157" s="5">
        <v>0</v>
      </c>
      <c r="CA157" s="5">
        <v>0</v>
      </c>
      <c r="CB157" s="5">
        <v>58.939998626708977</v>
      </c>
      <c r="CC157" s="5">
        <v>59.229999542236328</v>
      </c>
      <c r="CD157" s="5">
        <v>60.439998626708977</v>
      </c>
      <c r="CE157" s="6">
        <f t="shared" si="30"/>
        <v>4.8961829776911214E-3</v>
      </c>
      <c r="CF157" s="6">
        <f t="shared" si="31"/>
        <v>2.0019839708234843E-2</v>
      </c>
      <c r="CG157" s="5" t="s">
        <v>399</v>
      </c>
      <c r="CH157" s="5">
        <v>30</v>
      </c>
      <c r="CI157" s="5">
        <v>33</v>
      </c>
      <c r="CJ157" s="5">
        <v>33</v>
      </c>
      <c r="CK157" s="5">
        <v>36</v>
      </c>
      <c r="CL157" s="5">
        <v>3</v>
      </c>
      <c r="CM157" s="5">
        <v>1</v>
      </c>
      <c r="CN157" s="5">
        <v>8</v>
      </c>
      <c r="CO157" s="5">
        <v>0</v>
      </c>
      <c r="CP157" s="5">
        <v>0</v>
      </c>
      <c r="CQ157" s="5">
        <v>1</v>
      </c>
      <c r="CR157" s="5">
        <v>2</v>
      </c>
      <c r="CS157" s="5">
        <v>1</v>
      </c>
      <c r="CT157" s="5">
        <v>2</v>
      </c>
      <c r="CU157" s="5">
        <v>25</v>
      </c>
      <c r="CV157" s="5">
        <v>2</v>
      </c>
      <c r="CW157" s="5">
        <v>30</v>
      </c>
      <c r="CX157" s="5">
        <v>1</v>
      </c>
      <c r="CY157" s="5">
        <v>0</v>
      </c>
      <c r="CZ157" s="5">
        <v>59.369998931884773</v>
      </c>
      <c r="DA157" s="5">
        <v>59.880001068115227</v>
      </c>
      <c r="DB157" s="5">
        <v>61.529998779296882</v>
      </c>
      <c r="DC157" s="5">
        <v>341</v>
      </c>
      <c r="DD157" s="5">
        <v>59</v>
      </c>
      <c r="DE157" s="5">
        <v>149</v>
      </c>
      <c r="DF157" s="5">
        <v>40</v>
      </c>
      <c r="DG157" s="5">
        <v>4</v>
      </c>
      <c r="DH157" s="5">
        <v>272</v>
      </c>
      <c r="DI157" s="5">
        <v>4</v>
      </c>
      <c r="DJ157" s="5">
        <v>233</v>
      </c>
      <c r="DK157" s="5">
        <v>17</v>
      </c>
      <c r="DL157" s="5">
        <v>142</v>
      </c>
      <c r="DM157" s="5">
        <v>17</v>
      </c>
      <c r="DN157" s="5">
        <v>3</v>
      </c>
      <c r="DO157" s="5">
        <v>2.2999999999999998</v>
      </c>
      <c r="DP157" s="5" t="s">
        <v>130</v>
      </c>
      <c r="DQ157" s="5">
        <v>378964</v>
      </c>
      <c r="DR157" s="5">
        <v>526914</v>
      </c>
      <c r="DS157" s="5">
        <v>1.173</v>
      </c>
      <c r="DT157" s="5">
        <v>2.1800000000000002</v>
      </c>
      <c r="DU157" s="5">
        <v>-2.1800000000000002</v>
      </c>
      <c r="DV157" s="5">
        <v>4.32</v>
      </c>
      <c r="DW157" s="5">
        <v>0.82050000000000001</v>
      </c>
      <c r="DX157" s="6">
        <f t="shared" si="32"/>
        <v>8.5170695914035255E-3</v>
      </c>
      <c r="DY157" s="6">
        <f t="shared" si="33"/>
        <v>2.681615055934039E-2</v>
      </c>
      <c r="DZ157" s="7">
        <f t="shared" si="34"/>
        <v>61.485752192251269</v>
      </c>
      <c r="EA157" s="8">
        <f t="shared" si="35"/>
        <v>3.5333220150743916E-2</v>
      </c>
    </row>
    <row r="158" spans="1:131" customFormat="1" hidden="1" x14ac:dyDescent="0.25">
      <c r="A158" s="5">
        <v>149</v>
      </c>
      <c r="B158" s="5" t="s">
        <v>618</v>
      </c>
      <c r="C158" s="5">
        <v>10</v>
      </c>
      <c r="D158" s="5">
        <v>0</v>
      </c>
      <c r="E158" s="5">
        <v>5</v>
      </c>
      <c r="F158" s="5">
        <v>1</v>
      </c>
      <c r="G158" s="5" t="s">
        <v>130</v>
      </c>
      <c r="H158" s="5" t="s">
        <v>360</v>
      </c>
      <c r="I158" s="5">
        <v>6</v>
      </c>
      <c r="J158" s="5">
        <v>0</v>
      </c>
      <c r="K158" s="5" t="s">
        <v>130</v>
      </c>
      <c r="L158" s="5" t="s">
        <v>130</v>
      </c>
      <c r="M158" s="5" t="s">
        <v>132</v>
      </c>
      <c r="N158" s="5">
        <v>14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60</v>
      </c>
      <c r="X158" s="5">
        <v>19</v>
      </c>
      <c r="Y158" s="5">
        <v>3</v>
      </c>
      <c r="Z158" s="5">
        <v>5</v>
      </c>
      <c r="AA158" s="5">
        <v>5</v>
      </c>
      <c r="AB158" s="5">
        <v>0</v>
      </c>
      <c r="AC158" s="5">
        <v>0</v>
      </c>
      <c r="AD158" s="5">
        <v>0</v>
      </c>
      <c r="AE158" s="5">
        <v>0</v>
      </c>
      <c r="AF158" s="5">
        <v>10.63000011444092</v>
      </c>
      <c r="AG158" s="5">
        <v>10.590000152587891</v>
      </c>
      <c r="AH158" s="5">
        <v>10.67000007629394</v>
      </c>
      <c r="AI158" s="6">
        <f t="shared" si="26"/>
        <v>-3.7771445964762673E-3</v>
      </c>
      <c r="AJ158" s="6">
        <f t="shared" si="27"/>
        <v>7.4976497782590634E-3</v>
      </c>
      <c r="AK158" s="5" t="s">
        <v>409</v>
      </c>
      <c r="AL158" s="5">
        <v>101</v>
      </c>
      <c r="AM158" s="5">
        <v>9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1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10.63000011444092</v>
      </c>
      <c r="BE158" s="5">
        <v>10.63000011444092</v>
      </c>
      <c r="BF158" s="5">
        <v>10.69999980926514</v>
      </c>
      <c r="BG158" s="6">
        <f t="shared" si="28"/>
        <v>0</v>
      </c>
      <c r="BH158" s="6">
        <f t="shared" si="29"/>
        <v>6.5420276702815583E-3</v>
      </c>
      <c r="BI158" s="5" t="s">
        <v>339</v>
      </c>
      <c r="BJ158" s="5">
        <v>47</v>
      </c>
      <c r="BK158" s="5">
        <v>17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31</v>
      </c>
      <c r="BT158" s="5">
        <v>4</v>
      </c>
      <c r="BU158" s="5">
        <v>1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10.680000305175779</v>
      </c>
      <c r="CC158" s="5">
        <v>10.789999961853029</v>
      </c>
      <c r="CD158" s="5">
        <v>10.89000034332275</v>
      </c>
      <c r="CE158" s="6">
        <f t="shared" si="30"/>
        <v>1.0194592869892771E-2</v>
      </c>
      <c r="CF158" s="6">
        <f t="shared" si="31"/>
        <v>9.1827711953229585E-3</v>
      </c>
      <c r="CG158" s="5" t="s">
        <v>339</v>
      </c>
      <c r="CH158" s="5">
        <v>63</v>
      </c>
      <c r="CI158" s="5">
        <v>46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26</v>
      </c>
      <c r="CR158" s="5">
        <v>1</v>
      </c>
      <c r="CS158" s="5">
        <v>1</v>
      </c>
      <c r="CT158" s="5">
        <v>0</v>
      </c>
      <c r="CU158" s="5">
        <v>1</v>
      </c>
      <c r="CV158" s="5">
        <v>0</v>
      </c>
      <c r="CW158" s="5">
        <v>0</v>
      </c>
      <c r="CX158" s="5">
        <v>0</v>
      </c>
      <c r="CY158" s="5">
        <v>0</v>
      </c>
      <c r="CZ158" s="5">
        <v>10.72999954223633</v>
      </c>
      <c r="DA158" s="5">
        <v>10.77000045776367</v>
      </c>
      <c r="DB158" s="5">
        <v>10.810000419616699</v>
      </c>
      <c r="DC158" s="5">
        <v>297</v>
      </c>
      <c r="DD158" s="5">
        <v>153</v>
      </c>
      <c r="DE158" s="5">
        <v>124</v>
      </c>
      <c r="DF158" s="5">
        <v>89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6</v>
      </c>
      <c r="DM158" s="5">
        <v>0</v>
      </c>
      <c r="DN158" s="5">
        <v>5</v>
      </c>
      <c r="DO158" s="5">
        <v>1</v>
      </c>
      <c r="DP158" s="5" t="s">
        <v>161</v>
      </c>
      <c r="DQ158" s="5">
        <v>217442</v>
      </c>
      <c r="DR158" s="5">
        <v>147300</v>
      </c>
      <c r="DS158" s="5">
        <v>0.47899999999999998</v>
      </c>
      <c r="DT158" s="5">
        <v>0.79400000000000004</v>
      </c>
      <c r="DU158" s="5"/>
      <c r="DV158" s="5">
        <v>2.71</v>
      </c>
      <c r="DW158" s="5">
        <v>0</v>
      </c>
      <c r="DX158" s="6">
        <f t="shared" si="32"/>
        <v>3.7141052764305682E-3</v>
      </c>
      <c r="DY158" s="6">
        <f t="shared" si="33"/>
        <v>3.7002738483193909E-3</v>
      </c>
      <c r="DZ158" s="7">
        <f t="shared" si="34"/>
        <v>10.809852408803922</v>
      </c>
      <c r="EA158" s="8">
        <f t="shared" si="35"/>
        <v>7.4143791247499591E-3</v>
      </c>
    </row>
    <row r="159" spans="1:131" customFormat="1" hidden="1" x14ac:dyDescent="0.25">
      <c r="A159" s="5">
        <v>150</v>
      </c>
      <c r="B159" s="5" t="s">
        <v>619</v>
      </c>
      <c r="C159" s="5">
        <v>9</v>
      </c>
      <c r="D159" s="5">
        <v>0</v>
      </c>
      <c r="E159" s="5">
        <v>5</v>
      </c>
      <c r="F159" s="5">
        <v>1</v>
      </c>
      <c r="G159" s="5" t="s">
        <v>130</v>
      </c>
      <c r="H159" s="5" t="s">
        <v>130</v>
      </c>
      <c r="I159" s="5">
        <v>6</v>
      </c>
      <c r="J159" s="5">
        <v>0</v>
      </c>
      <c r="K159" s="5" t="s">
        <v>130</v>
      </c>
      <c r="L159" s="5" t="s">
        <v>130</v>
      </c>
      <c r="M159" s="5" t="s">
        <v>620</v>
      </c>
      <c r="N159" s="5">
        <v>11</v>
      </c>
      <c r="O159" s="5">
        <v>21</v>
      </c>
      <c r="P159" s="5">
        <v>12</v>
      </c>
      <c r="Q159" s="5">
        <v>23</v>
      </c>
      <c r="R159" s="5">
        <v>21</v>
      </c>
      <c r="S159" s="5">
        <v>0</v>
      </c>
      <c r="T159" s="5">
        <v>0</v>
      </c>
      <c r="U159" s="5">
        <v>0</v>
      </c>
      <c r="V159" s="5">
        <v>0</v>
      </c>
      <c r="W159" s="5">
        <v>3</v>
      </c>
      <c r="X159" s="5">
        <v>3</v>
      </c>
      <c r="Y159" s="5">
        <v>7</v>
      </c>
      <c r="Z159" s="5">
        <v>3</v>
      </c>
      <c r="AA159" s="5">
        <v>45</v>
      </c>
      <c r="AB159" s="5">
        <v>1</v>
      </c>
      <c r="AC159" s="5">
        <v>58</v>
      </c>
      <c r="AD159" s="5">
        <v>1</v>
      </c>
      <c r="AE159" s="5">
        <v>58</v>
      </c>
      <c r="AF159" s="5">
        <v>65.980003356933594</v>
      </c>
      <c r="AG159" s="5">
        <v>65.589996337890625</v>
      </c>
      <c r="AH159" s="5">
        <v>65.959999084472656</v>
      </c>
      <c r="AI159" s="6">
        <f t="shared" si="26"/>
        <v>-5.9461357038934626E-3</v>
      </c>
      <c r="AJ159" s="6">
        <f t="shared" si="27"/>
        <v>5.6095019969327753E-3</v>
      </c>
      <c r="AK159" s="5" t="s">
        <v>621</v>
      </c>
      <c r="AL159" s="5">
        <v>1</v>
      </c>
      <c r="AM159" s="5">
        <v>3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1</v>
      </c>
      <c r="AX159" s="5">
        <v>1</v>
      </c>
      <c r="AY159" s="5">
        <v>142</v>
      </c>
      <c r="AZ159" s="5">
        <v>0</v>
      </c>
      <c r="BA159" s="5">
        <v>0</v>
      </c>
      <c r="BB159" s="5">
        <v>0</v>
      </c>
      <c r="BC159" s="5">
        <v>0</v>
      </c>
      <c r="BD159" s="5">
        <v>64.80999755859375</v>
      </c>
      <c r="BE159" s="5">
        <v>64.5</v>
      </c>
      <c r="BF159" s="5">
        <v>64.629997253417969</v>
      </c>
      <c r="BG159" s="6">
        <f t="shared" si="28"/>
        <v>-4.8061636991278966E-3</v>
      </c>
      <c r="BH159" s="6">
        <f t="shared" si="29"/>
        <v>2.0114073795832743E-3</v>
      </c>
      <c r="BI159" s="5" t="s">
        <v>486</v>
      </c>
      <c r="BJ159" s="5">
        <v>3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2</v>
      </c>
      <c r="BV159" s="5">
        <v>4</v>
      </c>
      <c r="BW159" s="5">
        <v>111</v>
      </c>
      <c r="BX159" s="5">
        <v>0</v>
      </c>
      <c r="BY159" s="5">
        <v>0</v>
      </c>
      <c r="BZ159" s="5">
        <v>0</v>
      </c>
      <c r="CA159" s="5">
        <v>0</v>
      </c>
      <c r="CB159" s="5">
        <v>64.019996643066406</v>
      </c>
      <c r="CC159" s="5">
        <v>63.869998931884773</v>
      </c>
      <c r="CD159" s="5">
        <v>65.620002746582031</v>
      </c>
      <c r="CE159" s="6">
        <f t="shared" si="30"/>
        <v>-2.3484846358241551E-3</v>
      </c>
      <c r="CF159" s="6">
        <f t="shared" si="31"/>
        <v>2.6668755584415282E-2</v>
      </c>
      <c r="CG159" s="5" t="s">
        <v>590</v>
      </c>
      <c r="CH159" s="5">
        <v>0</v>
      </c>
      <c r="CI159" s="5">
        <v>4</v>
      </c>
      <c r="CJ159" s="5">
        <v>23</v>
      </c>
      <c r="CK159" s="5">
        <v>23</v>
      </c>
      <c r="CL159" s="5">
        <v>77</v>
      </c>
      <c r="CM159" s="5">
        <v>0</v>
      </c>
      <c r="CN159" s="5">
        <v>0</v>
      </c>
      <c r="CO159" s="5">
        <v>0</v>
      </c>
      <c r="CP159" s="5">
        <v>0</v>
      </c>
      <c r="CQ159" s="5">
        <v>2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64.580001831054688</v>
      </c>
      <c r="DA159" s="5">
        <v>65.129997253417969</v>
      </c>
      <c r="DB159" s="5">
        <v>65.269996643066406</v>
      </c>
      <c r="DC159" s="5">
        <v>124</v>
      </c>
      <c r="DD159" s="5">
        <v>26</v>
      </c>
      <c r="DE159" s="5">
        <v>71</v>
      </c>
      <c r="DF159" s="5">
        <v>18</v>
      </c>
      <c r="DG159" s="5">
        <v>0</v>
      </c>
      <c r="DH159" s="5">
        <v>144</v>
      </c>
      <c r="DI159" s="5">
        <v>0</v>
      </c>
      <c r="DJ159" s="5">
        <v>44</v>
      </c>
      <c r="DK159" s="5">
        <v>58</v>
      </c>
      <c r="DL159" s="5">
        <v>298</v>
      </c>
      <c r="DM159" s="5">
        <v>58</v>
      </c>
      <c r="DN159" s="5">
        <v>187</v>
      </c>
      <c r="DO159" s="5">
        <v>1.7</v>
      </c>
      <c r="DP159" s="5" t="s">
        <v>130</v>
      </c>
      <c r="DQ159" s="5">
        <v>149353</v>
      </c>
      <c r="DR159" s="5">
        <v>268614</v>
      </c>
      <c r="DS159" s="5">
        <v>1.929</v>
      </c>
      <c r="DT159" s="5">
        <v>2.0699999999999998</v>
      </c>
      <c r="DU159" s="5">
        <v>1.86</v>
      </c>
      <c r="DV159" s="5">
        <v>1.97</v>
      </c>
      <c r="DW159" s="5">
        <v>0.45450002</v>
      </c>
      <c r="DX159" s="6">
        <f t="shared" si="32"/>
        <v>8.4445792347153104E-3</v>
      </c>
      <c r="DY159" s="6">
        <f t="shared" si="33"/>
        <v>2.1449271770923595E-3</v>
      </c>
      <c r="DZ159" s="7">
        <f t="shared" si="34"/>
        <v>65.269696354570769</v>
      </c>
      <c r="EA159" s="8">
        <f t="shared" si="35"/>
        <v>1.058950641180767E-2</v>
      </c>
    </row>
    <row r="160" spans="1:131" customFormat="1" hidden="1" x14ac:dyDescent="0.25">
      <c r="A160" s="5">
        <v>151</v>
      </c>
      <c r="B160" s="5" t="s">
        <v>622</v>
      </c>
      <c r="C160" s="5">
        <v>9</v>
      </c>
      <c r="D160" s="5">
        <v>0</v>
      </c>
      <c r="E160" s="5">
        <v>6</v>
      </c>
      <c r="F160" s="5">
        <v>0</v>
      </c>
      <c r="G160" s="5" t="s">
        <v>130</v>
      </c>
      <c r="H160" s="5" t="s">
        <v>130</v>
      </c>
      <c r="I160" s="5">
        <v>6</v>
      </c>
      <c r="J160" s="5">
        <v>0</v>
      </c>
      <c r="K160" s="5" t="s">
        <v>130</v>
      </c>
      <c r="L160" s="5" t="s">
        <v>130</v>
      </c>
      <c r="M160" s="5" t="s">
        <v>623</v>
      </c>
      <c r="N160" s="5">
        <v>0</v>
      </c>
      <c r="O160" s="5">
        <v>8</v>
      </c>
      <c r="P160" s="5">
        <v>25</v>
      </c>
      <c r="Q160" s="5">
        <v>69</v>
      </c>
      <c r="R160" s="5">
        <v>93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66.779998779296875</v>
      </c>
      <c r="AG160" s="5">
        <v>66.480003356933594</v>
      </c>
      <c r="AH160" s="5">
        <v>67.230003356933594</v>
      </c>
      <c r="AI160" s="6">
        <f t="shared" si="26"/>
        <v>-4.5125662938461097E-3</v>
      </c>
      <c r="AJ160" s="6">
        <f t="shared" si="27"/>
        <v>1.1155733490271325E-2</v>
      </c>
      <c r="AK160" s="5" t="s">
        <v>624</v>
      </c>
      <c r="AL160" s="5">
        <v>44</v>
      </c>
      <c r="AM160" s="5">
        <v>10</v>
      </c>
      <c r="AN160" s="5">
        <v>2</v>
      </c>
      <c r="AO160" s="5">
        <v>0</v>
      </c>
      <c r="AP160" s="5">
        <v>0</v>
      </c>
      <c r="AQ160" s="5">
        <v>1</v>
      </c>
      <c r="AR160" s="5">
        <v>2</v>
      </c>
      <c r="AS160" s="5">
        <v>0</v>
      </c>
      <c r="AT160" s="5">
        <v>0</v>
      </c>
      <c r="AU160" s="5">
        <v>12</v>
      </c>
      <c r="AV160" s="5">
        <v>19</v>
      </c>
      <c r="AW160" s="5">
        <v>24</v>
      </c>
      <c r="AX160" s="5">
        <v>25</v>
      </c>
      <c r="AY160" s="5">
        <v>71</v>
      </c>
      <c r="AZ160" s="5">
        <v>0</v>
      </c>
      <c r="BA160" s="5">
        <v>0</v>
      </c>
      <c r="BB160" s="5">
        <v>0</v>
      </c>
      <c r="BC160" s="5">
        <v>0</v>
      </c>
      <c r="BD160" s="5">
        <v>66.610000610351563</v>
      </c>
      <c r="BE160" s="5">
        <v>66.75</v>
      </c>
      <c r="BF160" s="5">
        <v>67.269996643066406</v>
      </c>
      <c r="BG160" s="6">
        <f t="shared" si="28"/>
        <v>2.0973691333099342E-3</v>
      </c>
      <c r="BH160" s="6">
        <f t="shared" si="29"/>
        <v>7.7299935932136909E-3</v>
      </c>
      <c r="BI160" s="5" t="s">
        <v>625</v>
      </c>
      <c r="BJ160" s="5">
        <v>2</v>
      </c>
      <c r="BK160" s="5">
        <v>2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3</v>
      </c>
      <c r="BT160" s="5">
        <v>5</v>
      </c>
      <c r="BU160" s="5">
        <v>8</v>
      </c>
      <c r="BV160" s="5">
        <v>10</v>
      </c>
      <c r="BW160" s="5">
        <v>167</v>
      </c>
      <c r="BX160" s="5">
        <v>0</v>
      </c>
      <c r="BY160" s="5">
        <v>0</v>
      </c>
      <c r="BZ160" s="5">
        <v>0</v>
      </c>
      <c r="CA160" s="5">
        <v>0</v>
      </c>
      <c r="CB160" s="5">
        <v>65.760002136230469</v>
      </c>
      <c r="CC160" s="5">
        <v>65.760002136230469</v>
      </c>
      <c r="CD160" s="5">
        <v>67.910003662109375</v>
      </c>
      <c r="CE160" s="6">
        <f t="shared" si="30"/>
        <v>0</v>
      </c>
      <c r="CF160" s="6">
        <f t="shared" si="31"/>
        <v>3.1659570165485151E-2</v>
      </c>
      <c r="CG160" s="5" t="s">
        <v>626</v>
      </c>
      <c r="CH160" s="5">
        <v>1</v>
      </c>
      <c r="CI160" s="5">
        <v>3</v>
      </c>
      <c r="CJ160" s="5">
        <v>3</v>
      </c>
      <c r="CK160" s="5">
        <v>18</v>
      </c>
      <c r="CL160" s="5">
        <v>169</v>
      </c>
      <c r="CM160" s="5">
        <v>0</v>
      </c>
      <c r="CN160" s="5">
        <v>0</v>
      </c>
      <c r="CO160" s="5">
        <v>0</v>
      </c>
      <c r="CP160" s="5">
        <v>0</v>
      </c>
      <c r="CQ160" s="5">
        <v>2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66.800003051757813</v>
      </c>
      <c r="DA160" s="5">
        <v>67.19000244140625</v>
      </c>
      <c r="DB160" s="5">
        <v>67.769996643066406</v>
      </c>
      <c r="DC160" s="5">
        <v>187</v>
      </c>
      <c r="DD160" s="5">
        <v>109</v>
      </c>
      <c r="DE160" s="5">
        <v>158</v>
      </c>
      <c r="DF160" s="5">
        <v>81</v>
      </c>
      <c r="DG160" s="5">
        <v>0</v>
      </c>
      <c r="DH160" s="5">
        <v>349</v>
      </c>
      <c r="DI160" s="5">
        <v>0</v>
      </c>
      <c r="DJ160" s="5">
        <v>162</v>
      </c>
      <c r="DK160" s="5">
        <v>0</v>
      </c>
      <c r="DL160" s="5">
        <v>238</v>
      </c>
      <c r="DM160" s="5">
        <v>0</v>
      </c>
      <c r="DN160" s="5">
        <v>71</v>
      </c>
      <c r="DO160" s="5">
        <v>2.5</v>
      </c>
      <c r="DP160" s="5" t="s">
        <v>130</v>
      </c>
      <c r="DQ160" s="5">
        <v>2887074</v>
      </c>
      <c r="DR160" s="5">
        <v>3746242</v>
      </c>
      <c r="DS160" s="5">
        <v>1.476</v>
      </c>
      <c r="DT160" s="5">
        <v>1.974</v>
      </c>
      <c r="DU160" s="5">
        <v>0.9</v>
      </c>
      <c r="DV160" s="5">
        <v>2.58</v>
      </c>
      <c r="DW160" s="5">
        <v>0.1</v>
      </c>
      <c r="DX160" s="6">
        <f t="shared" si="32"/>
        <v>5.8044258889340394E-3</v>
      </c>
      <c r="DY160" s="6">
        <f t="shared" si="33"/>
        <v>8.5582740208014485E-3</v>
      </c>
      <c r="DZ160" s="7">
        <f t="shared" si="34"/>
        <v>67.765032893758118</v>
      </c>
      <c r="EA160" s="8">
        <f t="shared" si="35"/>
        <v>1.4362699909735488E-2</v>
      </c>
    </row>
    <row r="161" spans="1:131" customFormat="1" hidden="1" x14ac:dyDescent="0.25">
      <c r="A161" s="5">
        <v>152</v>
      </c>
      <c r="B161" s="5" t="s">
        <v>627</v>
      </c>
      <c r="C161" s="5">
        <v>9</v>
      </c>
      <c r="D161" s="5">
        <v>2</v>
      </c>
      <c r="E161" s="5">
        <v>6</v>
      </c>
      <c r="F161" s="5">
        <v>0</v>
      </c>
      <c r="G161" s="5" t="s">
        <v>130</v>
      </c>
      <c r="H161" s="5" t="s">
        <v>130</v>
      </c>
      <c r="I161" s="5">
        <v>6</v>
      </c>
      <c r="J161" s="5">
        <v>0</v>
      </c>
      <c r="K161" s="5" t="s">
        <v>130</v>
      </c>
      <c r="L161" s="5" t="s">
        <v>130</v>
      </c>
      <c r="M161" s="5" t="s">
        <v>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154</v>
      </c>
      <c r="AB161" s="5">
        <v>0</v>
      </c>
      <c r="AC161" s="5">
        <v>0</v>
      </c>
      <c r="AD161" s="5">
        <v>0</v>
      </c>
      <c r="AE161" s="5">
        <v>0</v>
      </c>
      <c r="AF161" s="5">
        <v>21.04000091552734</v>
      </c>
      <c r="AG161" s="5">
        <v>20.754999160766602</v>
      </c>
      <c r="AH161" s="5">
        <v>21.155000686645511</v>
      </c>
      <c r="AI161" s="6">
        <f t="shared" si="26"/>
        <v>-1.3731716033960728E-2</v>
      </c>
      <c r="AJ161" s="6">
        <f t="shared" si="27"/>
        <v>1.8908131075193846E-2</v>
      </c>
      <c r="AK161" s="5" t="s">
        <v>628</v>
      </c>
      <c r="AL161" s="5">
        <v>15</v>
      </c>
      <c r="AM161" s="5">
        <v>13</v>
      </c>
      <c r="AN161" s="5">
        <v>48</v>
      </c>
      <c r="AO161" s="5">
        <v>25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8</v>
      </c>
      <c r="AV161" s="5">
        <v>6</v>
      </c>
      <c r="AW161" s="5">
        <v>10</v>
      </c>
      <c r="AX161" s="5">
        <v>1</v>
      </c>
      <c r="AY161" s="5">
        <v>33</v>
      </c>
      <c r="AZ161" s="5">
        <v>1</v>
      </c>
      <c r="BA161" s="5">
        <v>50</v>
      </c>
      <c r="BB161" s="5">
        <v>0</v>
      </c>
      <c r="BC161" s="5">
        <v>0</v>
      </c>
      <c r="BD161" s="5">
        <v>21.010000228881839</v>
      </c>
      <c r="BE161" s="5">
        <v>21.010000228881839</v>
      </c>
      <c r="BF161" s="5">
        <v>21.20000076293945</v>
      </c>
      <c r="BG161" s="6">
        <f t="shared" si="28"/>
        <v>0</v>
      </c>
      <c r="BH161" s="6">
        <f t="shared" si="29"/>
        <v>8.9622890198078897E-3</v>
      </c>
      <c r="BI161" s="5" t="s">
        <v>375</v>
      </c>
      <c r="BJ161" s="5">
        <v>29</v>
      </c>
      <c r="BK161" s="5">
        <v>11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20</v>
      </c>
      <c r="BT161" s="5">
        <v>5</v>
      </c>
      <c r="BU161" s="5">
        <v>7</v>
      </c>
      <c r="BV161" s="5">
        <v>22</v>
      </c>
      <c r="BW161" s="5">
        <v>59</v>
      </c>
      <c r="BX161" s="5">
        <v>0</v>
      </c>
      <c r="BY161" s="5">
        <v>0</v>
      </c>
      <c r="BZ161" s="5">
        <v>0</v>
      </c>
      <c r="CA161" s="5">
        <v>0</v>
      </c>
      <c r="CB161" s="5">
        <v>20.909999847412109</v>
      </c>
      <c r="CC161" s="5">
        <v>20.899999618530281</v>
      </c>
      <c r="CD161" s="5">
        <v>21.559999465942379</v>
      </c>
      <c r="CE161" s="6">
        <f t="shared" si="30"/>
        <v>-4.7847985953852756E-4</v>
      </c>
      <c r="CF161" s="6">
        <f t="shared" si="31"/>
        <v>3.061223857888673E-2</v>
      </c>
      <c r="CG161" s="5" t="s">
        <v>345</v>
      </c>
      <c r="CH161" s="5">
        <v>2</v>
      </c>
      <c r="CI161" s="5">
        <v>1</v>
      </c>
      <c r="CJ161" s="5">
        <v>0</v>
      </c>
      <c r="CK161" s="5">
        <v>10</v>
      </c>
      <c r="CL161" s="5">
        <v>143</v>
      </c>
      <c r="CM161" s="5">
        <v>0</v>
      </c>
      <c r="CN161" s="5">
        <v>0</v>
      </c>
      <c r="CO161" s="5">
        <v>0</v>
      </c>
      <c r="CP161" s="5">
        <v>0</v>
      </c>
      <c r="CQ161" s="5">
        <v>1</v>
      </c>
      <c r="CR161" s="5">
        <v>0</v>
      </c>
      <c r="CS161" s="5">
        <v>0</v>
      </c>
      <c r="CT161" s="5">
        <v>2</v>
      </c>
      <c r="CU161" s="5">
        <v>0</v>
      </c>
      <c r="CV161" s="5">
        <v>1</v>
      </c>
      <c r="CW161" s="5">
        <v>2</v>
      </c>
      <c r="CX161" s="5">
        <v>1</v>
      </c>
      <c r="CY161" s="5">
        <v>2</v>
      </c>
      <c r="CZ161" s="5">
        <v>21.35000038146973</v>
      </c>
      <c r="DA161" s="5">
        <v>21.409999847412109</v>
      </c>
      <c r="DB161" s="5">
        <v>21.879999160766602</v>
      </c>
      <c r="DC161" s="5">
        <v>154</v>
      </c>
      <c r="DD161" s="5">
        <v>82</v>
      </c>
      <c r="DE161" s="5">
        <v>101</v>
      </c>
      <c r="DF161" s="5">
        <v>25</v>
      </c>
      <c r="DG161" s="5">
        <v>0</v>
      </c>
      <c r="DH161" s="5">
        <v>178</v>
      </c>
      <c r="DI161" s="5">
        <v>0</v>
      </c>
      <c r="DJ161" s="5">
        <v>25</v>
      </c>
      <c r="DK161" s="5">
        <v>2</v>
      </c>
      <c r="DL161" s="5">
        <v>246</v>
      </c>
      <c r="DM161" s="5">
        <v>0</v>
      </c>
      <c r="DN161" s="5">
        <v>187</v>
      </c>
      <c r="DO161" s="5">
        <v>1.7</v>
      </c>
      <c r="DP161" s="5" t="s">
        <v>130</v>
      </c>
      <c r="DQ161" s="5">
        <v>491074</v>
      </c>
      <c r="DR161" s="5">
        <v>362757</v>
      </c>
      <c r="DS161" s="5">
        <v>1.66</v>
      </c>
      <c r="DT161" s="5">
        <v>2.2879999999999998</v>
      </c>
      <c r="DU161" s="5">
        <v>-9.3800000000000008</v>
      </c>
      <c r="DV161" s="5">
        <v>4.26</v>
      </c>
      <c r="DW161" s="5">
        <v>0</v>
      </c>
      <c r="DX161" s="6">
        <f t="shared" si="32"/>
        <v>2.8024038472672652E-3</v>
      </c>
      <c r="DY161" s="6">
        <f t="shared" si="33"/>
        <v>2.1480773829153366E-2</v>
      </c>
      <c r="DZ161" s="7">
        <f t="shared" si="34"/>
        <v>21.869903211816577</v>
      </c>
      <c r="EA161" s="8">
        <f t="shared" si="35"/>
        <v>2.4283177676420631E-2</v>
      </c>
    </row>
    <row r="162" spans="1:131" customFormat="1" hidden="1" x14ac:dyDescent="0.25">
      <c r="A162" s="5">
        <v>153</v>
      </c>
      <c r="B162" s="5" t="s">
        <v>629</v>
      </c>
      <c r="C162" s="5">
        <v>9</v>
      </c>
      <c r="D162" s="5">
        <v>0</v>
      </c>
      <c r="E162" s="5">
        <v>5</v>
      </c>
      <c r="F162" s="5">
        <v>1</v>
      </c>
      <c r="G162" s="5" t="s">
        <v>130</v>
      </c>
      <c r="H162" s="5" t="s">
        <v>130</v>
      </c>
      <c r="I162" s="5">
        <v>5</v>
      </c>
      <c r="J162" s="5">
        <v>1</v>
      </c>
      <c r="K162" s="5" t="s">
        <v>130</v>
      </c>
      <c r="L162" s="5" t="s">
        <v>130</v>
      </c>
      <c r="M162" s="5" t="s">
        <v>353</v>
      </c>
      <c r="N162" s="5">
        <v>24</v>
      </c>
      <c r="O162" s="5">
        <v>55</v>
      </c>
      <c r="P162" s="5">
        <v>70</v>
      </c>
      <c r="Q162" s="5">
        <v>6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332.42001342773438</v>
      </c>
      <c r="AG162" s="5">
        <v>332.42999267578119</v>
      </c>
      <c r="AH162" s="5">
        <v>334.80999755859369</v>
      </c>
      <c r="AI162" s="6">
        <f t="shared" si="26"/>
        <v>3.0019096551758828E-5</v>
      </c>
      <c r="AJ162" s="6">
        <f t="shared" si="27"/>
        <v>7.108523939450162E-3</v>
      </c>
      <c r="AK162" s="5" t="s">
        <v>630</v>
      </c>
      <c r="AL162" s="5">
        <v>58</v>
      </c>
      <c r="AM162" s="5">
        <v>22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26</v>
      </c>
      <c r="AV162" s="5">
        <v>22</v>
      </c>
      <c r="AW162" s="5">
        <v>16</v>
      </c>
      <c r="AX162" s="5">
        <v>9</v>
      </c>
      <c r="AY162" s="5">
        <v>4</v>
      </c>
      <c r="AZ162" s="5">
        <v>0</v>
      </c>
      <c r="BA162" s="5">
        <v>0</v>
      </c>
      <c r="BB162" s="5">
        <v>0</v>
      </c>
      <c r="BC162" s="5">
        <v>0</v>
      </c>
      <c r="BD162" s="5">
        <v>331.07000732421881</v>
      </c>
      <c r="BE162" s="5">
        <v>330.29998779296881</v>
      </c>
      <c r="BF162" s="5">
        <v>332.98001098632813</v>
      </c>
      <c r="BG162" s="6">
        <f t="shared" si="28"/>
        <v>-2.3312732658429258E-3</v>
      </c>
      <c r="BH162" s="6">
        <f t="shared" si="29"/>
        <v>8.0486008316857927E-3</v>
      </c>
      <c r="BI162" s="5" t="s">
        <v>145</v>
      </c>
      <c r="BJ162" s="5">
        <v>120</v>
      </c>
      <c r="BK162" s="5">
        <v>51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6</v>
      </c>
      <c r="BT162" s="5">
        <v>0</v>
      </c>
      <c r="BU162" s="5">
        <v>0</v>
      </c>
      <c r="BV162" s="5">
        <v>1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331.5</v>
      </c>
      <c r="CC162" s="5">
        <v>330.42999267578119</v>
      </c>
      <c r="CD162" s="5">
        <v>333</v>
      </c>
      <c r="CE162" s="6">
        <f t="shared" si="30"/>
        <v>-3.2382270009874148E-3</v>
      </c>
      <c r="CF162" s="6">
        <f t="shared" si="31"/>
        <v>7.7177397123687763E-3</v>
      </c>
      <c r="CG162" s="5" t="s">
        <v>631</v>
      </c>
      <c r="CH162" s="5">
        <v>23</v>
      </c>
      <c r="CI162" s="5">
        <v>1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31</v>
      </c>
      <c r="CR162" s="5">
        <v>24</v>
      </c>
      <c r="CS162" s="5">
        <v>16</v>
      </c>
      <c r="CT162" s="5">
        <v>30</v>
      </c>
      <c r="CU162" s="5">
        <v>38</v>
      </c>
      <c r="CV162" s="5">
        <v>0</v>
      </c>
      <c r="CW162" s="5">
        <v>0</v>
      </c>
      <c r="CX162" s="5">
        <v>0</v>
      </c>
      <c r="CY162" s="5">
        <v>0</v>
      </c>
      <c r="CZ162" s="5">
        <v>328.23001098632813</v>
      </c>
      <c r="DA162" s="5">
        <v>328.67001342773438</v>
      </c>
      <c r="DB162" s="5">
        <v>332.54998779296881</v>
      </c>
      <c r="DC162" s="5">
        <v>430</v>
      </c>
      <c r="DD162" s="5">
        <v>182</v>
      </c>
      <c r="DE162" s="5">
        <v>235</v>
      </c>
      <c r="DF162" s="5">
        <v>74</v>
      </c>
      <c r="DG162" s="5">
        <v>0</v>
      </c>
      <c r="DH162" s="5">
        <v>6</v>
      </c>
      <c r="DI162" s="5">
        <v>0</v>
      </c>
      <c r="DJ162" s="5">
        <v>6</v>
      </c>
      <c r="DK162" s="5">
        <v>0</v>
      </c>
      <c r="DL162" s="5">
        <v>42</v>
      </c>
      <c r="DM162" s="5">
        <v>0</v>
      </c>
      <c r="DN162" s="5">
        <v>4</v>
      </c>
      <c r="DO162" s="5">
        <v>3.2</v>
      </c>
      <c r="DP162" s="5" t="s">
        <v>135</v>
      </c>
      <c r="DQ162" s="5">
        <v>146212</v>
      </c>
      <c r="DR162" s="5">
        <v>228914</v>
      </c>
      <c r="DS162" s="5">
        <v>0.82299999999999995</v>
      </c>
      <c r="DT162" s="5">
        <v>1.5509999999999999</v>
      </c>
      <c r="DU162" s="5">
        <v>2.42</v>
      </c>
      <c r="DV162" s="5">
        <v>6.95</v>
      </c>
      <c r="DW162" s="5">
        <v>0.33260000000000001</v>
      </c>
      <c r="DX162" s="6">
        <f t="shared" si="32"/>
        <v>1.3387361895824679E-3</v>
      </c>
      <c r="DY162" s="6">
        <f t="shared" si="33"/>
        <v>1.1667341776148032E-2</v>
      </c>
      <c r="DZ162" s="7">
        <f t="shared" si="34"/>
        <v>332.50471880596689</v>
      </c>
      <c r="EA162" s="8">
        <f t="shared" si="35"/>
        <v>1.30060779657305E-2</v>
      </c>
    </row>
    <row r="163" spans="1:131" customFormat="1" hidden="1" x14ac:dyDescent="0.25">
      <c r="A163" s="5">
        <v>154</v>
      </c>
      <c r="B163" s="5" t="s">
        <v>632</v>
      </c>
      <c r="C163" s="5">
        <v>9</v>
      </c>
      <c r="D163" s="5">
        <v>1</v>
      </c>
      <c r="E163" s="5">
        <v>5</v>
      </c>
      <c r="F163" s="5">
        <v>1</v>
      </c>
      <c r="G163" s="5" t="s">
        <v>130</v>
      </c>
      <c r="H163" s="5" t="s">
        <v>130</v>
      </c>
      <c r="I163" s="5">
        <v>5</v>
      </c>
      <c r="J163" s="5">
        <v>1</v>
      </c>
      <c r="K163" s="5" t="s">
        <v>130</v>
      </c>
      <c r="L163" s="5" t="s">
        <v>130</v>
      </c>
      <c r="M163" s="5" t="s">
        <v>176</v>
      </c>
      <c r="N163" s="5">
        <v>96</v>
      </c>
      <c r="O163" s="5">
        <v>19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46</v>
      </c>
      <c r="X163" s="5">
        <v>9</v>
      </c>
      <c r="Y163" s="5">
        <v>2</v>
      </c>
      <c r="Z163" s="5">
        <v>2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11.22999954223633</v>
      </c>
      <c r="AG163" s="5">
        <v>10.960000038146971</v>
      </c>
      <c r="AH163" s="5">
        <v>10.97999954223633</v>
      </c>
      <c r="AI163" s="6">
        <f t="shared" si="26"/>
        <v>-2.4634991163285491E-2</v>
      </c>
      <c r="AJ163" s="6">
        <f t="shared" si="27"/>
        <v>1.821448535806236E-3</v>
      </c>
      <c r="AK163" s="5" t="s">
        <v>633</v>
      </c>
      <c r="AL163" s="5">
        <v>2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0</v>
      </c>
      <c r="AW163" s="5">
        <v>4</v>
      </c>
      <c r="AX163" s="5">
        <v>1</v>
      </c>
      <c r="AY163" s="5">
        <v>152</v>
      </c>
      <c r="AZ163" s="5">
        <v>0</v>
      </c>
      <c r="BA163" s="5">
        <v>0</v>
      </c>
      <c r="BB163" s="5">
        <v>0</v>
      </c>
      <c r="BC163" s="5">
        <v>0</v>
      </c>
      <c r="BD163" s="5">
        <v>10.89000034332275</v>
      </c>
      <c r="BE163" s="5">
        <v>10.930000305175779</v>
      </c>
      <c r="BF163" s="5">
        <v>10.960000038146971</v>
      </c>
      <c r="BG163" s="6">
        <f t="shared" si="28"/>
        <v>3.659648740731325E-3</v>
      </c>
      <c r="BH163" s="6">
        <f t="shared" si="29"/>
        <v>2.7372019039029194E-3</v>
      </c>
      <c r="BI163" s="5" t="s">
        <v>634</v>
      </c>
      <c r="BJ163" s="5">
        <v>1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1</v>
      </c>
      <c r="BT163" s="5">
        <v>23</v>
      </c>
      <c r="BU163" s="5">
        <v>28</v>
      </c>
      <c r="BV163" s="5">
        <v>15</v>
      </c>
      <c r="BW163" s="5">
        <v>76</v>
      </c>
      <c r="BX163" s="5">
        <v>0</v>
      </c>
      <c r="BY163" s="5">
        <v>0</v>
      </c>
      <c r="BZ163" s="5">
        <v>0</v>
      </c>
      <c r="CA163" s="5">
        <v>0</v>
      </c>
      <c r="CB163" s="5">
        <v>10.819999694824221</v>
      </c>
      <c r="CC163" s="5">
        <v>10.960000038146971</v>
      </c>
      <c r="CD163" s="5">
        <v>11.02000045776367</v>
      </c>
      <c r="CE163" s="6">
        <f t="shared" si="30"/>
        <v>1.2773753908345786E-2</v>
      </c>
      <c r="CF163" s="6">
        <f t="shared" si="31"/>
        <v>5.444683949575424E-3</v>
      </c>
      <c r="CG163" s="5" t="s">
        <v>233</v>
      </c>
      <c r="CH163" s="5">
        <v>44</v>
      </c>
      <c r="CI163" s="5">
        <v>1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58</v>
      </c>
      <c r="CR163" s="5">
        <v>12</v>
      </c>
      <c r="CS163" s="5">
        <v>10</v>
      </c>
      <c r="CT163" s="5">
        <v>7</v>
      </c>
      <c r="CU163" s="5">
        <v>31</v>
      </c>
      <c r="CV163" s="5">
        <v>0</v>
      </c>
      <c r="CW163" s="5">
        <v>0</v>
      </c>
      <c r="CX163" s="5">
        <v>0</v>
      </c>
      <c r="CY163" s="5">
        <v>0</v>
      </c>
      <c r="CZ163" s="5">
        <v>10.89999961853027</v>
      </c>
      <c r="DA163" s="5">
        <v>11.14999961853027</v>
      </c>
      <c r="DB163" s="5">
        <v>11.180000305175779</v>
      </c>
      <c r="DC163" s="5">
        <v>163</v>
      </c>
      <c r="DD163" s="5">
        <v>219</v>
      </c>
      <c r="DE163" s="5">
        <v>117</v>
      </c>
      <c r="DF163" s="5">
        <v>65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259</v>
      </c>
      <c r="DM163" s="5">
        <v>0</v>
      </c>
      <c r="DN163" s="5">
        <v>152</v>
      </c>
      <c r="DO163" s="5">
        <v>1</v>
      </c>
      <c r="DP163" s="5" t="s">
        <v>161</v>
      </c>
      <c r="DQ163" s="5">
        <v>496547</v>
      </c>
      <c r="DR163" s="5">
        <v>823242</v>
      </c>
      <c r="DS163" s="5">
        <v>0.78100000000000003</v>
      </c>
      <c r="DT163" s="5">
        <v>1.008</v>
      </c>
      <c r="DU163" s="5">
        <v>0.24</v>
      </c>
      <c r="DV163" s="5">
        <v>4.8</v>
      </c>
      <c r="DW163" s="5">
        <v>0</v>
      </c>
      <c r="DX163" s="6">
        <f t="shared" si="32"/>
        <v>2.2421525430774247E-2</v>
      </c>
      <c r="DY163" s="6">
        <f t="shared" si="33"/>
        <v>2.6834244925396655E-3</v>
      </c>
      <c r="DZ163" s="7">
        <f t="shared" si="34"/>
        <v>11.179919800598443</v>
      </c>
      <c r="EA163" s="8">
        <f t="shared" si="35"/>
        <v>2.5104949923313913E-2</v>
      </c>
    </row>
    <row r="164" spans="1:131" customFormat="1" hidden="1" x14ac:dyDescent="0.25">
      <c r="A164" s="5">
        <v>155</v>
      </c>
      <c r="B164" s="5" t="s">
        <v>635</v>
      </c>
      <c r="C164" s="5">
        <v>9</v>
      </c>
      <c r="D164" s="5">
        <v>0</v>
      </c>
      <c r="E164" s="5">
        <v>6</v>
      </c>
      <c r="F164" s="5">
        <v>0</v>
      </c>
      <c r="G164" s="5" t="s">
        <v>130</v>
      </c>
      <c r="H164" s="5" t="s">
        <v>130</v>
      </c>
      <c r="I164" s="5">
        <v>6</v>
      </c>
      <c r="J164" s="5">
        <v>0</v>
      </c>
      <c r="K164" s="5" t="s">
        <v>130</v>
      </c>
      <c r="L164" s="5" t="s">
        <v>130</v>
      </c>
      <c r="M164" s="5" t="s">
        <v>636</v>
      </c>
      <c r="N164" s="5">
        <v>2</v>
      </c>
      <c r="O164" s="5">
        <v>5</v>
      </c>
      <c r="P164" s="5">
        <v>12</v>
      </c>
      <c r="Q164" s="5">
        <v>10</v>
      </c>
      <c r="R164" s="5">
        <v>92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3</v>
      </c>
      <c r="Z164" s="5">
        <v>0</v>
      </c>
      <c r="AA164" s="5">
        <v>0</v>
      </c>
      <c r="AB164" s="5">
        <v>1</v>
      </c>
      <c r="AC164" s="5">
        <v>3</v>
      </c>
      <c r="AD164" s="5">
        <v>1</v>
      </c>
      <c r="AE164" s="5">
        <v>3</v>
      </c>
      <c r="AF164" s="5">
        <v>158.0899963378906</v>
      </c>
      <c r="AG164" s="5">
        <v>159.13999938964841</v>
      </c>
      <c r="AH164" s="5">
        <v>161.75</v>
      </c>
      <c r="AI164" s="6">
        <f t="shared" si="26"/>
        <v>6.597983258671003E-3</v>
      </c>
      <c r="AJ164" s="6">
        <f t="shared" si="27"/>
        <v>1.6136016138186049E-2</v>
      </c>
      <c r="AK164" s="5" t="s">
        <v>303</v>
      </c>
      <c r="AL164" s="5">
        <v>33</v>
      </c>
      <c r="AM164" s="5">
        <v>24</v>
      </c>
      <c r="AN164" s="5">
        <v>12</v>
      </c>
      <c r="AO164" s="5">
        <v>5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26</v>
      </c>
      <c r="AV164" s="5">
        <v>17</v>
      </c>
      <c r="AW164" s="5">
        <v>9</v>
      </c>
      <c r="AX164" s="5">
        <v>6</v>
      </c>
      <c r="AY164" s="5">
        <v>30</v>
      </c>
      <c r="AZ164" s="5">
        <v>1</v>
      </c>
      <c r="BA164" s="5">
        <v>62</v>
      </c>
      <c r="BB164" s="5">
        <v>0</v>
      </c>
      <c r="BC164" s="5">
        <v>0</v>
      </c>
      <c r="BD164" s="5">
        <v>160.92999267578119</v>
      </c>
      <c r="BE164" s="5">
        <v>160</v>
      </c>
      <c r="BF164" s="5">
        <v>160.96000671386719</v>
      </c>
      <c r="BG164" s="6">
        <f t="shared" si="28"/>
        <v>-5.8124542236324128E-3</v>
      </c>
      <c r="BH164" s="6">
        <f t="shared" si="29"/>
        <v>5.9642561743536993E-3</v>
      </c>
      <c r="BI164" s="5" t="s">
        <v>557</v>
      </c>
      <c r="BJ164" s="5">
        <v>10</v>
      </c>
      <c r="BK164" s="5">
        <v>2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1</v>
      </c>
      <c r="BU164" s="5">
        <v>3</v>
      </c>
      <c r="BV164" s="5">
        <v>10</v>
      </c>
      <c r="BW164" s="5">
        <v>128</v>
      </c>
      <c r="BX164" s="5">
        <v>0</v>
      </c>
      <c r="BY164" s="5">
        <v>0</v>
      </c>
      <c r="BZ164" s="5">
        <v>0</v>
      </c>
      <c r="CA164" s="5">
        <v>0</v>
      </c>
      <c r="CB164" s="5">
        <v>160.41999816894531</v>
      </c>
      <c r="CC164" s="5">
        <v>160.41999816894531</v>
      </c>
      <c r="CD164" s="5">
        <v>163.63999938964841</v>
      </c>
      <c r="CE164" s="6">
        <f t="shared" si="30"/>
        <v>0</v>
      </c>
      <c r="CF164" s="6">
        <f t="shared" si="31"/>
        <v>1.9677348036624243E-2</v>
      </c>
      <c r="CG164" s="5" t="s">
        <v>326</v>
      </c>
      <c r="CH164" s="5">
        <v>1</v>
      </c>
      <c r="CI164" s="5">
        <v>13</v>
      </c>
      <c r="CJ164" s="5">
        <v>69</v>
      </c>
      <c r="CK164" s="5">
        <v>61</v>
      </c>
      <c r="CL164" s="5">
        <v>1</v>
      </c>
      <c r="CM164" s="5">
        <v>0</v>
      </c>
      <c r="CN164" s="5">
        <v>0</v>
      </c>
      <c r="CO164" s="5">
        <v>0</v>
      </c>
      <c r="CP164" s="5">
        <v>0</v>
      </c>
      <c r="CQ164" s="5">
        <v>1</v>
      </c>
      <c r="CR164" s="5">
        <v>1</v>
      </c>
      <c r="CS164" s="5">
        <v>1</v>
      </c>
      <c r="CT164" s="5">
        <v>0</v>
      </c>
      <c r="CU164" s="5">
        <v>2</v>
      </c>
      <c r="CV164" s="5">
        <v>1</v>
      </c>
      <c r="CW164" s="5">
        <v>4</v>
      </c>
      <c r="CX164" s="5">
        <v>1</v>
      </c>
      <c r="CY164" s="5">
        <v>0</v>
      </c>
      <c r="CZ164" s="5">
        <v>163.03999328613281</v>
      </c>
      <c r="DA164" s="5">
        <v>164.6000061035156</v>
      </c>
      <c r="DB164" s="5">
        <v>166.66999816894531</v>
      </c>
      <c r="DC164" s="5">
        <v>259</v>
      </c>
      <c r="DD164" s="5">
        <v>78</v>
      </c>
      <c r="DE164" s="5">
        <v>103</v>
      </c>
      <c r="DF164" s="5">
        <v>61</v>
      </c>
      <c r="DG164" s="5">
        <v>0</v>
      </c>
      <c r="DH164" s="5">
        <v>169</v>
      </c>
      <c r="DI164" s="5">
        <v>0</v>
      </c>
      <c r="DJ164" s="5">
        <v>107</v>
      </c>
      <c r="DK164" s="5">
        <v>3</v>
      </c>
      <c r="DL164" s="5">
        <v>160</v>
      </c>
      <c r="DM164" s="5">
        <v>3</v>
      </c>
      <c r="DN164" s="5">
        <v>30</v>
      </c>
      <c r="DO164" s="5">
        <v>3</v>
      </c>
      <c r="DP164" s="5" t="s">
        <v>135</v>
      </c>
      <c r="DQ164" s="5">
        <v>275227</v>
      </c>
      <c r="DR164" s="5">
        <v>190814</v>
      </c>
      <c r="DS164" s="5">
        <v>1.7669999999999999</v>
      </c>
      <c r="DT164" s="5">
        <v>20.105</v>
      </c>
      <c r="DU164" s="5">
        <v>0.79</v>
      </c>
      <c r="DV164" s="5">
        <v>5.01</v>
      </c>
      <c r="DW164" s="5">
        <v>0</v>
      </c>
      <c r="DX164" s="6">
        <f t="shared" si="32"/>
        <v>9.4775987821148489E-3</v>
      </c>
      <c r="DY164" s="6">
        <f t="shared" si="33"/>
        <v>1.2419704134942533E-2</v>
      </c>
      <c r="DZ164" s="7">
        <f t="shared" si="34"/>
        <v>166.64428947993099</v>
      </c>
      <c r="EA164" s="8">
        <f t="shared" si="35"/>
        <v>2.1897302917057382E-2</v>
      </c>
    </row>
    <row r="165" spans="1:131" customFormat="1" hidden="1" x14ac:dyDescent="0.25">
      <c r="A165" s="5">
        <v>156</v>
      </c>
      <c r="B165" s="5" t="s">
        <v>637</v>
      </c>
      <c r="C165" s="5">
        <v>9</v>
      </c>
      <c r="D165" s="5">
        <v>0</v>
      </c>
      <c r="E165" s="5">
        <v>6</v>
      </c>
      <c r="F165" s="5">
        <v>0</v>
      </c>
      <c r="G165" s="5" t="s">
        <v>130</v>
      </c>
      <c r="H165" s="5" t="s">
        <v>130</v>
      </c>
      <c r="I165" s="5">
        <v>6</v>
      </c>
      <c r="J165" s="5">
        <v>0</v>
      </c>
      <c r="K165" s="5" t="s">
        <v>130</v>
      </c>
      <c r="L165" s="5" t="s">
        <v>130</v>
      </c>
      <c r="M165" s="5" t="s">
        <v>366</v>
      </c>
      <c r="N165" s="5">
        <v>59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42</v>
      </c>
      <c r="X165" s="5">
        <v>24</v>
      </c>
      <c r="Y165" s="5">
        <v>50</v>
      </c>
      <c r="Z165" s="5">
        <v>22</v>
      </c>
      <c r="AA165" s="5">
        <v>10</v>
      </c>
      <c r="AB165" s="5">
        <v>0</v>
      </c>
      <c r="AC165" s="5">
        <v>0</v>
      </c>
      <c r="AD165" s="5">
        <v>0</v>
      </c>
      <c r="AE165" s="5">
        <v>0</v>
      </c>
      <c r="AF165" s="5">
        <v>284.79998779296881</v>
      </c>
      <c r="AG165" s="5">
        <v>283.01998901367188</v>
      </c>
      <c r="AH165" s="5">
        <v>286.3699951171875</v>
      </c>
      <c r="AI165" s="6">
        <f t="shared" si="26"/>
        <v>-6.2893041071065969E-3</v>
      </c>
      <c r="AJ165" s="6">
        <f t="shared" si="27"/>
        <v>1.1698174252315563E-2</v>
      </c>
      <c r="AK165" s="5" t="s">
        <v>473</v>
      </c>
      <c r="AL165" s="5">
        <v>1</v>
      </c>
      <c r="AM165" s="5">
        <v>179</v>
      </c>
      <c r="AN165" s="5">
        <v>15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285.42999267578119</v>
      </c>
      <c r="BE165" s="5">
        <v>285.45999145507813</v>
      </c>
      <c r="BF165" s="5">
        <v>287.79000854492188</v>
      </c>
      <c r="BG165" s="6">
        <f t="shared" si="28"/>
        <v>1.050892601236475E-4</v>
      </c>
      <c r="BH165" s="6">
        <f t="shared" si="29"/>
        <v>8.0962403859133891E-3</v>
      </c>
      <c r="BI165" s="5" t="s">
        <v>502</v>
      </c>
      <c r="BJ165" s="5">
        <v>159</v>
      </c>
      <c r="BK165" s="5">
        <v>36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10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286.29000854492188</v>
      </c>
      <c r="CC165" s="5">
        <v>284.83999633789063</v>
      </c>
      <c r="CD165" s="5">
        <v>286.51998901367188</v>
      </c>
      <c r="CE165" s="6">
        <f t="shared" si="30"/>
        <v>-5.0906200873250818E-3</v>
      </c>
      <c r="CF165" s="6">
        <f t="shared" si="31"/>
        <v>5.8634396907683017E-3</v>
      </c>
      <c r="CG165" s="5" t="s">
        <v>638</v>
      </c>
      <c r="CH165" s="5">
        <v>174</v>
      </c>
      <c r="CI165" s="5">
        <v>15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16</v>
      </c>
      <c r="CR165" s="5">
        <v>1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285.04998779296881</v>
      </c>
      <c r="DA165" s="5">
        <v>287</v>
      </c>
      <c r="DB165" s="5">
        <v>288.79998779296881</v>
      </c>
      <c r="DC165" s="5">
        <v>639</v>
      </c>
      <c r="DD165" s="5">
        <v>165</v>
      </c>
      <c r="DE165" s="5">
        <v>255</v>
      </c>
      <c r="DF165" s="5">
        <v>138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10</v>
      </c>
      <c r="DM165" s="5">
        <v>0</v>
      </c>
      <c r="DN165" s="5">
        <v>10</v>
      </c>
      <c r="DO165" s="5">
        <v>2</v>
      </c>
      <c r="DP165" s="5" t="s">
        <v>130</v>
      </c>
      <c r="DQ165" s="5">
        <v>1325367</v>
      </c>
      <c r="DR165" s="5">
        <v>1808214</v>
      </c>
      <c r="DS165" s="5">
        <v>0.60699999999999998</v>
      </c>
      <c r="DT165" s="5">
        <v>0.79500000000000004</v>
      </c>
      <c r="DU165" s="5">
        <v>2.46</v>
      </c>
      <c r="DV165" s="5">
        <v>2.09</v>
      </c>
      <c r="DW165" s="5">
        <v>0.8196</v>
      </c>
      <c r="DX165" s="6">
        <f t="shared" si="32"/>
        <v>6.7944676203177679E-3</v>
      </c>
      <c r="DY165" s="6">
        <f t="shared" si="33"/>
        <v>6.2326449759380065E-3</v>
      </c>
      <c r="DZ165" s="7">
        <f t="shared" si="34"/>
        <v>288.78876910809419</v>
      </c>
      <c r="EA165" s="8">
        <f t="shared" si="35"/>
        <v>1.3027112596255774E-2</v>
      </c>
    </row>
    <row r="166" spans="1:131" customFormat="1" hidden="1" x14ac:dyDescent="0.25">
      <c r="A166" s="5">
        <v>157</v>
      </c>
      <c r="B166" s="5" t="s">
        <v>639</v>
      </c>
      <c r="C166" s="5">
        <v>9</v>
      </c>
      <c r="D166" s="5">
        <v>0</v>
      </c>
      <c r="E166" s="5">
        <v>6</v>
      </c>
      <c r="F166" s="5">
        <v>0</v>
      </c>
      <c r="G166" s="5" t="s">
        <v>130</v>
      </c>
      <c r="H166" s="5" t="s">
        <v>130</v>
      </c>
      <c r="I166" s="5">
        <v>6</v>
      </c>
      <c r="J166" s="5">
        <v>0</v>
      </c>
      <c r="K166" s="5" t="s">
        <v>130</v>
      </c>
      <c r="L166" s="5" t="s">
        <v>130</v>
      </c>
      <c r="M166" s="5" t="s">
        <v>640</v>
      </c>
      <c r="N166" s="5">
        <v>107</v>
      </c>
      <c r="O166" s="5">
        <v>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36</v>
      </c>
      <c r="X166" s="5">
        <v>15</v>
      </c>
      <c r="Y166" s="5">
        <v>17</v>
      </c>
      <c r="Z166" s="5">
        <v>23</v>
      </c>
      <c r="AA166" s="5">
        <v>5</v>
      </c>
      <c r="AB166" s="5">
        <v>0</v>
      </c>
      <c r="AC166" s="5">
        <v>0</v>
      </c>
      <c r="AD166" s="5">
        <v>0</v>
      </c>
      <c r="AE166" s="5">
        <v>0</v>
      </c>
      <c r="AF166" s="5">
        <v>44.080001831054688</v>
      </c>
      <c r="AG166" s="5">
        <v>44.259998321533203</v>
      </c>
      <c r="AH166" s="5">
        <v>44.479999542236328</v>
      </c>
      <c r="AI166" s="6">
        <f t="shared" si="26"/>
        <v>4.0667984027226156E-3</v>
      </c>
      <c r="AJ166" s="6">
        <f t="shared" si="27"/>
        <v>4.9460706602351134E-3</v>
      </c>
      <c r="AK166" s="5" t="s">
        <v>641</v>
      </c>
      <c r="AL166" s="5">
        <v>8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17</v>
      </c>
      <c r="AV166" s="5">
        <v>36</v>
      </c>
      <c r="AW166" s="5">
        <v>35</v>
      </c>
      <c r="AX166" s="5">
        <v>18</v>
      </c>
      <c r="AY166" s="5">
        <v>86</v>
      </c>
      <c r="AZ166" s="5">
        <v>0</v>
      </c>
      <c r="BA166" s="5">
        <v>0</v>
      </c>
      <c r="BB166" s="5">
        <v>0</v>
      </c>
      <c r="BC166" s="5">
        <v>0</v>
      </c>
      <c r="BD166" s="5">
        <v>44.189998626708977</v>
      </c>
      <c r="BE166" s="5">
        <v>44.049999237060547</v>
      </c>
      <c r="BF166" s="5">
        <v>44.110000610351563</v>
      </c>
      <c r="BG166" s="6">
        <f t="shared" si="28"/>
        <v>-3.1781927825924594E-3</v>
      </c>
      <c r="BH166" s="6">
        <f t="shared" si="29"/>
        <v>1.3602668887049418E-3</v>
      </c>
      <c r="BI166" s="5" t="s">
        <v>642</v>
      </c>
      <c r="BJ166" s="5">
        <v>2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1</v>
      </c>
      <c r="BT166" s="5">
        <v>1</v>
      </c>
      <c r="BU166" s="5">
        <v>0</v>
      </c>
      <c r="BV166" s="5">
        <v>1</v>
      </c>
      <c r="BW166" s="5">
        <v>192</v>
      </c>
      <c r="BX166" s="5">
        <v>0</v>
      </c>
      <c r="BY166" s="5">
        <v>0</v>
      </c>
      <c r="BZ166" s="5">
        <v>0</v>
      </c>
      <c r="CA166" s="5">
        <v>0</v>
      </c>
      <c r="CB166" s="5">
        <v>43.369998931884773</v>
      </c>
      <c r="CC166" s="5">
        <v>43.080001831054688</v>
      </c>
      <c r="CD166" s="5">
        <v>44.189998626708977</v>
      </c>
      <c r="CE166" s="6">
        <f t="shared" si="30"/>
        <v>-6.7315944406725059E-3</v>
      </c>
      <c r="CF166" s="6">
        <f t="shared" si="31"/>
        <v>2.5118733427237361E-2</v>
      </c>
      <c r="CG166" s="5" t="s">
        <v>643</v>
      </c>
      <c r="CH166" s="5">
        <v>1</v>
      </c>
      <c r="CI166" s="5">
        <v>12</v>
      </c>
      <c r="CJ166" s="5">
        <v>2</v>
      </c>
      <c r="CK166" s="5">
        <v>40</v>
      </c>
      <c r="CL166" s="5">
        <v>140</v>
      </c>
      <c r="CM166" s="5">
        <v>0</v>
      </c>
      <c r="CN166" s="5">
        <v>0</v>
      </c>
      <c r="CO166" s="5">
        <v>0</v>
      </c>
      <c r="CP166" s="5">
        <v>0</v>
      </c>
      <c r="CQ166" s="5">
        <v>1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43.900001525878913</v>
      </c>
      <c r="DA166" s="5">
        <v>44.099998474121087</v>
      </c>
      <c r="DB166" s="5">
        <v>44.549999237060547</v>
      </c>
      <c r="DC166" s="5">
        <v>180</v>
      </c>
      <c r="DD166" s="5">
        <v>201</v>
      </c>
      <c r="DE166" s="5">
        <v>123</v>
      </c>
      <c r="DF166" s="5">
        <v>197</v>
      </c>
      <c r="DG166" s="5">
        <v>0</v>
      </c>
      <c r="DH166" s="5">
        <v>180</v>
      </c>
      <c r="DI166" s="5">
        <v>0</v>
      </c>
      <c r="DJ166" s="5">
        <v>0</v>
      </c>
      <c r="DK166" s="5">
        <v>0</v>
      </c>
      <c r="DL166" s="5">
        <v>283</v>
      </c>
      <c r="DM166" s="5">
        <v>0</v>
      </c>
      <c r="DN166" s="5">
        <v>91</v>
      </c>
      <c r="DO166" s="5">
        <v>1.6</v>
      </c>
      <c r="DP166" s="5" t="s">
        <v>130</v>
      </c>
      <c r="DQ166" s="5">
        <v>1285789</v>
      </c>
      <c r="DR166" s="5">
        <v>1559600</v>
      </c>
      <c r="DS166" s="5">
        <v>0.69699999999999995</v>
      </c>
      <c r="DT166" s="5">
        <v>2.0289999999999999</v>
      </c>
      <c r="DU166" s="5">
        <v>0.47</v>
      </c>
      <c r="DV166" s="5">
        <v>2.6</v>
      </c>
      <c r="DW166" s="5">
        <v>0</v>
      </c>
      <c r="DX166" s="6">
        <f t="shared" si="32"/>
        <v>4.5350783483482093E-3</v>
      </c>
      <c r="DY166" s="6">
        <f t="shared" si="33"/>
        <v>1.0101027399459728E-2</v>
      </c>
      <c r="DZ166" s="7">
        <f t="shared" si="34"/>
        <v>44.545453767024313</v>
      </c>
      <c r="EA166" s="8">
        <f t="shared" si="35"/>
        <v>1.4636105747807937E-2</v>
      </c>
    </row>
    <row r="167" spans="1:131" customFormat="1" hidden="1" x14ac:dyDescent="0.25">
      <c r="A167" s="5">
        <v>158</v>
      </c>
      <c r="B167" s="5" t="s">
        <v>644</v>
      </c>
      <c r="C167" s="5">
        <v>9</v>
      </c>
      <c r="D167" s="5">
        <v>0</v>
      </c>
      <c r="E167" s="5">
        <v>6</v>
      </c>
      <c r="F167" s="5">
        <v>0</v>
      </c>
      <c r="G167" s="5" t="s">
        <v>130</v>
      </c>
      <c r="H167" s="5" t="s">
        <v>130</v>
      </c>
      <c r="I167" s="5">
        <v>6</v>
      </c>
      <c r="J167" s="5">
        <v>0</v>
      </c>
      <c r="K167" s="5" t="s">
        <v>130</v>
      </c>
      <c r="L167" s="5" t="s">
        <v>130</v>
      </c>
      <c r="M167" s="5" t="s">
        <v>475</v>
      </c>
      <c r="N167" s="5">
        <v>17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31</v>
      </c>
      <c r="X167" s="5">
        <v>46</v>
      </c>
      <c r="Y167" s="5">
        <v>24</v>
      </c>
      <c r="Z167" s="5">
        <v>27</v>
      </c>
      <c r="AA167" s="5">
        <v>49</v>
      </c>
      <c r="AB167" s="5">
        <v>0</v>
      </c>
      <c r="AC167" s="5">
        <v>0</v>
      </c>
      <c r="AD167" s="5">
        <v>0</v>
      </c>
      <c r="AE167" s="5">
        <v>0</v>
      </c>
      <c r="AF167" s="5">
        <v>53.610000610351563</v>
      </c>
      <c r="AG167" s="5">
        <v>53.650001525878913</v>
      </c>
      <c r="AH167" s="5">
        <v>54.200000762939453</v>
      </c>
      <c r="AI167" s="6">
        <f t="shared" si="26"/>
        <v>7.4559020297615408E-4</v>
      </c>
      <c r="AJ167" s="6">
        <f t="shared" si="27"/>
        <v>1.0147587256799762E-2</v>
      </c>
      <c r="AK167" s="5" t="s">
        <v>250</v>
      </c>
      <c r="AL167" s="5">
        <v>18</v>
      </c>
      <c r="AM167" s="5">
        <v>161</v>
      </c>
      <c r="AN167" s="5">
        <v>2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2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54.180000305175781</v>
      </c>
      <c r="BE167" s="5">
        <v>53.869998931884773</v>
      </c>
      <c r="BF167" s="5">
        <v>53.930000305175781</v>
      </c>
      <c r="BG167" s="6">
        <f t="shared" si="28"/>
        <v>-5.7546200006981518E-3</v>
      </c>
      <c r="BH167" s="6">
        <f t="shared" si="29"/>
        <v>1.1125787678746279E-3</v>
      </c>
      <c r="BI167" s="5" t="s">
        <v>210</v>
      </c>
      <c r="BJ167" s="5">
        <v>2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7</v>
      </c>
      <c r="BT167" s="5">
        <v>5</v>
      </c>
      <c r="BU167" s="5">
        <v>8</v>
      </c>
      <c r="BV167" s="5">
        <v>22</v>
      </c>
      <c r="BW167" s="5">
        <v>139</v>
      </c>
      <c r="BX167" s="5">
        <v>0</v>
      </c>
      <c r="BY167" s="5">
        <v>0</v>
      </c>
      <c r="BZ167" s="5">
        <v>0</v>
      </c>
      <c r="CA167" s="5">
        <v>0</v>
      </c>
      <c r="CB167" s="5">
        <v>53.490001678466797</v>
      </c>
      <c r="CC167" s="5">
        <v>53.419998168945313</v>
      </c>
      <c r="CD167" s="5">
        <v>54.330001831054688</v>
      </c>
      <c r="CE167" s="6">
        <f t="shared" si="30"/>
        <v>-1.3104363893854387E-3</v>
      </c>
      <c r="CF167" s="6">
        <f t="shared" si="31"/>
        <v>1.6749560674397479E-2</v>
      </c>
      <c r="CG167" s="5" t="s">
        <v>527</v>
      </c>
      <c r="CH167" s="5">
        <v>0</v>
      </c>
      <c r="CI167" s="5">
        <v>7</v>
      </c>
      <c r="CJ167" s="5">
        <v>116</v>
      </c>
      <c r="CK167" s="5">
        <v>57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54.020000457763672</v>
      </c>
      <c r="DA167" s="5">
        <v>54.040000915527337</v>
      </c>
      <c r="DB167" s="5">
        <v>54.159999847412109</v>
      </c>
      <c r="DC167" s="5">
        <v>380</v>
      </c>
      <c r="DD167" s="5">
        <v>172</v>
      </c>
      <c r="DE167" s="5">
        <v>198</v>
      </c>
      <c r="DF167" s="5">
        <v>130</v>
      </c>
      <c r="DG167" s="5">
        <v>0</v>
      </c>
      <c r="DH167" s="5">
        <v>57</v>
      </c>
      <c r="DI167" s="5">
        <v>0</v>
      </c>
      <c r="DJ167" s="5">
        <v>0</v>
      </c>
      <c r="DK167" s="5">
        <v>0</v>
      </c>
      <c r="DL167" s="5">
        <v>188</v>
      </c>
      <c r="DM167" s="5">
        <v>0</v>
      </c>
      <c r="DN167" s="5">
        <v>49</v>
      </c>
      <c r="DO167" s="5">
        <v>3</v>
      </c>
      <c r="DP167" s="5" t="s">
        <v>135</v>
      </c>
      <c r="DQ167" s="5">
        <v>560674</v>
      </c>
      <c r="DR167" s="5">
        <v>690414</v>
      </c>
      <c r="DS167" s="5">
        <v>0.29199999999999998</v>
      </c>
      <c r="DT167" s="5">
        <v>0.46500000000000002</v>
      </c>
      <c r="DU167" s="5"/>
      <c r="DV167" s="5">
        <v>2.13</v>
      </c>
      <c r="DW167" s="5"/>
      <c r="DX167" s="6">
        <f t="shared" si="32"/>
        <v>3.7010468957854314E-4</v>
      </c>
      <c r="DY167" s="6">
        <f t="shared" si="33"/>
        <v>2.2156375964337283E-3</v>
      </c>
      <c r="DZ167" s="7">
        <f t="shared" si="34"/>
        <v>54.159733973267095</v>
      </c>
      <c r="EA167" s="8">
        <f t="shared" si="35"/>
        <v>2.5857422860122714E-3</v>
      </c>
    </row>
    <row r="168" spans="1:131" customFormat="1" hidden="1" x14ac:dyDescent="0.25">
      <c r="A168" s="5">
        <v>159</v>
      </c>
      <c r="B168" s="5" t="s">
        <v>645</v>
      </c>
      <c r="C168" s="5">
        <v>10</v>
      </c>
      <c r="D168" s="5">
        <v>0</v>
      </c>
      <c r="E168" s="5">
        <v>6</v>
      </c>
      <c r="F168" s="5">
        <v>0</v>
      </c>
      <c r="G168" s="5" t="s">
        <v>130</v>
      </c>
      <c r="H168" s="5" t="s">
        <v>130</v>
      </c>
      <c r="I168" s="5">
        <v>6</v>
      </c>
      <c r="J168" s="5">
        <v>0</v>
      </c>
      <c r="K168" s="5" t="s">
        <v>130</v>
      </c>
      <c r="L168" s="5" t="s">
        <v>130</v>
      </c>
      <c r="M168" s="5" t="s">
        <v>138</v>
      </c>
      <c r="N168" s="5">
        <v>9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5</v>
      </c>
      <c r="X168" s="5">
        <v>1</v>
      </c>
      <c r="Y168" s="5">
        <v>11</v>
      </c>
      <c r="Z168" s="5">
        <v>15</v>
      </c>
      <c r="AA168" s="5">
        <v>137</v>
      </c>
      <c r="AB168" s="5">
        <v>0</v>
      </c>
      <c r="AC168" s="5">
        <v>0</v>
      </c>
      <c r="AD168" s="5">
        <v>0</v>
      </c>
      <c r="AE168" s="5">
        <v>0</v>
      </c>
      <c r="AF168" s="5">
        <v>146.52000427246091</v>
      </c>
      <c r="AG168" s="5">
        <v>146.83000183105469</v>
      </c>
      <c r="AH168" s="5">
        <v>148.71000671386719</v>
      </c>
      <c r="AI168" s="6">
        <f t="shared" si="26"/>
        <v>2.1112685059452296E-3</v>
      </c>
      <c r="AJ168" s="6">
        <f t="shared" si="27"/>
        <v>1.2642087270090863E-2</v>
      </c>
      <c r="AK168" s="5" t="s">
        <v>242</v>
      </c>
      <c r="AL168" s="5">
        <v>94</v>
      </c>
      <c r="AM168" s="5">
        <v>53</v>
      </c>
      <c r="AN168" s="5">
        <v>10</v>
      </c>
      <c r="AO168" s="5">
        <v>0</v>
      </c>
      <c r="AP168" s="5">
        <v>0</v>
      </c>
      <c r="AQ168" s="5">
        <v>1</v>
      </c>
      <c r="AR168" s="5">
        <v>1</v>
      </c>
      <c r="AS168" s="5">
        <v>0</v>
      </c>
      <c r="AT168" s="5">
        <v>0</v>
      </c>
      <c r="AU168" s="5">
        <v>11</v>
      </c>
      <c r="AV168" s="5">
        <v>3</v>
      </c>
      <c r="AW168" s="5">
        <v>2</v>
      </c>
      <c r="AX168" s="5">
        <v>1</v>
      </c>
      <c r="AY168" s="5">
        <v>1</v>
      </c>
      <c r="AZ168" s="5">
        <v>1</v>
      </c>
      <c r="BA168" s="5">
        <v>7</v>
      </c>
      <c r="BB168" s="5">
        <v>0</v>
      </c>
      <c r="BC168" s="5">
        <v>0</v>
      </c>
      <c r="BD168" s="5">
        <v>148.32000732421881</v>
      </c>
      <c r="BE168" s="5">
        <v>148.22999572753909</v>
      </c>
      <c r="BF168" s="5">
        <v>148.77000427246091</v>
      </c>
      <c r="BG168" s="6">
        <f t="shared" si="28"/>
        <v>-6.0724279345714116E-4</v>
      </c>
      <c r="BH168" s="6">
        <f t="shared" si="29"/>
        <v>3.6298213982224325E-3</v>
      </c>
      <c r="BI168" s="5" t="s">
        <v>646</v>
      </c>
      <c r="BJ168" s="5">
        <v>1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2</v>
      </c>
      <c r="BT168" s="5">
        <v>0</v>
      </c>
      <c r="BU168" s="5">
        <v>0</v>
      </c>
      <c r="BV168" s="5">
        <v>0</v>
      </c>
      <c r="BW168" s="5">
        <v>162</v>
      </c>
      <c r="BX168" s="5">
        <v>0</v>
      </c>
      <c r="BY168" s="5">
        <v>0</v>
      </c>
      <c r="BZ168" s="5">
        <v>0</v>
      </c>
      <c r="CA168" s="5">
        <v>0</v>
      </c>
      <c r="CB168" s="5">
        <v>145.94000244140619</v>
      </c>
      <c r="CC168" s="5">
        <v>146.8699951171875</v>
      </c>
      <c r="CD168" s="5">
        <v>149.30000305175781</v>
      </c>
      <c r="CE168" s="6">
        <f t="shared" si="30"/>
        <v>6.3320807973015203E-3</v>
      </c>
      <c r="CF168" s="6">
        <f t="shared" si="31"/>
        <v>1.627600726657652E-2</v>
      </c>
      <c r="CG168" s="5" t="s">
        <v>267</v>
      </c>
      <c r="CH168" s="5">
        <v>8</v>
      </c>
      <c r="CI168" s="5">
        <v>79</v>
      </c>
      <c r="CJ168" s="5">
        <v>58</v>
      </c>
      <c r="CK168" s="5">
        <v>9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</v>
      </c>
      <c r="CS168" s="5">
        <v>0</v>
      </c>
      <c r="CT168" s="5">
        <v>0</v>
      </c>
      <c r="CU168" s="5">
        <v>0</v>
      </c>
      <c r="CV168" s="5">
        <v>1</v>
      </c>
      <c r="CW168" s="5">
        <v>1</v>
      </c>
      <c r="CX168" s="5">
        <v>0</v>
      </c>
      <c r="CY168" s="5">
        <v>0</v>
      </c>
      <c r="CZ168" s="5">
        <v>147.86000061035159</v>
      </c>
      <c r="DA168" s="5">
        <v>148.55000305175781</v>
      </c>
      <c r="DB168" s="5">
        <v>148.55000305175781</v>
      </c>
      <c r="DC168" s="5">
        <v>321</v>
      </c>
      <c r="DD168" s="5">
        <v>52</v>
      </c>
      <c r="DE168" s="5">
        <v>166</v>
      </c>
      <c r="DF168" s="5">
        <v>49</v>
      </c>
      <c r="DG168" s="5">
        <v>0</v>
      </c>
      <c r="DH168" s="5">
        <v>9</v>
      </c>
      <c r="DI168" s="5">
        <v>0</v>
      </c>
      <c r="DJ168" s="5">
        <v>0</v>
      </c>
      <c r="DK168" s="5">
        <v>0</v>
      </c>
      <c r="DL168" s="5">
        <v>300</v>
      </c>
      <c r="DM168" s="5">
        <v>0</v>
      </c>
      <c r="DN168" s="5">
        <v>138</v>
      </c>
      <c r="DO168" s="5">
        <v>1.8</v>
      </c>
      <c r="DP168" s="5" t="s">
        <v>130</v>
      </c>
      <c r="DQ168" s="5">
        <v>272873</v>
      </c>
      <c r="DR168" s="5">
        <v>371057</v>
      </c>
      <c r="DS168" s="5">
        <v>1.4770000000000001</v>
      </c>
      <c r="DT168" s="5">
        <v>2.8039999999999998</v>
      </c>
      <c r="DU168" s="5">
        <v>1.33</v>
      </c>
      <c r="DV168" s="5">
        <v>2.19</v>
      </c>
      <c r="DW168" s="5">
        <v>0.1706</v>
      </c>
      <c r="DX168" s="6">
        <f t="shared" si="32"/>
        <v>4.6449170463215284E-3</v>
      </c>
      <c r="DY168" s="6">
        <f t="shared" si="33"/>
        <v>0</v>
      </c>
      <c r="DZ168" s="7">
        <f t="shared" si="34"/>
        <v>148.55000305175781</v>
      </c>
      <c r="EA168" s="8">
        <f t="shared" si="35"/>
        <v>4.6449170463215284E-3</v>
      </c>
    </row>
    <row r="169" spans="1:131" customFormat="1" hidden="1" x14ac:dyDescent="0.25">
      <c r="A169" s="5">
        <v>160</v>
      </c>
      <c r="B169" s="5" t="s">
        <v>647</v>
      </c>
      <c r="C169" s="5">
        <v>9</v>
      </c>
      <c r="D169" s="5">
        <v>0</v>
      </c>
      <c r="E169" s="5">
        <v>6</v>
      </c>
      <c r="F169" s="5">
        <v>0</v>
      </c>
      <c r="G169" s="5" t="s">
        <v>130</v>
      </c>
      <c r="H169" s="5" t="s">
        <v>130</v>
      </c>
      <c r="I169" s="5">
        <v>6</v>
      </c>
      <c r="J169" s="5">
        <v>0</v>
      </c>
      <c r="K169" s="5" t="s">
        <v>130</v>
      </c>
      <c r="L169" s="5" t="s">
        <v>130</v>
      </c>
      <c r="M169" s="5" t="s">
        <v>440</v>
      </c>
      <c r="N169" s="5">
        <v>0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</v>
      </c>
      <c r="Y169" s="5">
        <v>4</v>
      </c>
      <c r="Z169" s="5">
        <v>4</v>
      </c>
      <c r="AA169" s="5">
        <v>173</v>
      </c>
      <c r="AB169" s="5">
        <v>0</v>
      </c>
      <c r="AC169" s="5">
        <v>0</v>
      </c>
      <c r="AD169" s="5">
        <v>0</v>
      </c>
      <c r="AE169" s="5">
        <v>0</v>
      </c>
      <c r="AF169" s="5">
        <v>91.199996948242202</v>
      </c>
      <c r="AG169" s="5">
        <v>91.889999389648438</v>
      </c>
      <c r="AH169" s="5">
        <v>93.220001220703125</v>
      </c>
      <c r="AI169" s="6">
        <f t="shared" si="26"/>
        <v>7.5090047446878527E-3</v>
      </c>
      <c r="AJ169" s="6">
        <f t="shared" si="27"/>
        <v>1.4267344063918608E-2</v>
      </c>
      <c r="AK169" s="5" t="s">
        <v>189</v>
      </c>
      <c r="AL169" s="5">
        <v>38</v>
      </c>
      <c r="AM169" s="5">
        <v>115</v>
      </c>
      <c r="AN169" s="5">
        <v>32</v>
      </c>
      <c r="AO169" s="5">
        <v>0</v>
      </c>
      <c r="AP169" s="5">
        <v>0</v>
      </c>
      <c r="AQ169" s="5">
        <v>1</v>
      </c>
      <c r="AR169" s="5">
        <v>26</v>
      </c>
      <c r="AS169" s="5">
        <v>0</v>
      </c>
      <c r="AT169" s="5">
        <v>0</v>
      </c>
      <c r="AU169" s="5">
        <v>12</v>
      </c>
      <c r="AV169" s="5">
        <v>3</v>
      </c>
      <c r="AW169" s="5">
        <v>1</v>
      </c>
      <c r="AX169" s="5">
        <v>1</v>
      </c>
      <c r="AY169" s="5">
        <v>1</v>
      </c>
      <c r="AZ169" s="5">
        <v>2</v>
      </c>
      <c r="BA169" s="5">
        <v>2</v>
      </c>
      <c r="BB169" s="5">
        <v>0</v>
      </c>
      <c r="BC169" s="5">
        <v>0</v>
      </c>
      <c r="BD169" s="5">
        <v>92.610000610351563</v>
      </c>
      <c r="BE169" s="5">
        <v>92.680000305175781</v>
      </c>
      <c r="BF169" s="5">
        <v>93.25</v>
      </c>
      <c r="BG169" s="6">
        <f t="shared" si="28"/>
        <v>7.5528371378641435E-4</v>
      </c>
      <c r="BH169" s="6">
        <f t="shared" si="29"/>
        <v>6.1125972635305281E-3</v>
      </c>
      <c r="BI169" s="5" t="s">
        <v>181</v>
      </c>
      <c r="BJ169" s="5">
        <v>26</v>
      </c>
      <c r="BK169" s="5">
        <v>2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28</v>
      </c>
      <c r="BT169" s="5">
        <v>22</v>
      </c>
      <c r="BU169" s="5">
        <v>35</v>
      </c>
      <c r="BV169" s="5">
        <v>27</v>
      </c>
      <c r="BW169" s="5">
        <v>60</v>
      </c>
      <c r="BX169" s="5">
        <v>0</v>
      </c>
      <c r="BY169" s="5">
        <v>0</v>
      </c>
      <c r="BZ169" s="5">
        <v>0</v>
      </c>
      <c r="CA169" s="5">
        <v>0</v>
      </c>
      <c r="CB169" s="5">
        <v>92.5</v>
      </c>
      <c r="CC169" s="5">
        <v>92.669998168945327</v>
      </c>
      <c r="CD169" s="5">
        <v>93.629997253417955</v>
      </c>
      <c r="CE169" s="6">
        <f t="shared" si="30"/>
        <v>1.8344466634757639E-3</v>
      </c>
      <c r="CF169" s="6">
        <f t="shared" si="31"/>
        <v>1.0253114521346252E-2</v>
      </c>
      <c r="CG169" s="5" t="s">
        <v>648</v>
      </c>
      <c r="CH169" s="5">
        <v>121</v>
      </c>
      <c r="CI169" s="5">
        <v>16</v>
      </c>
      <c r="CJ169" s="5">
        <v>4</v>
      </c>
      <c r="CK169" s="5">
        <v>0</v>
      </c>
      <c r="CL169" s="5">
        <v>0</v>
      </c>
      <c r="CM169" s="5">
        <v>1</v>
      </c>
      <c r="CN169" s="5">
        <v>4</v>
      </c>
      <c r="CO169" s="5">
        <v>0</v>
      </c>
      <c r="CP169" s="5">
        <v>0</v>
      </c>
      <c r="CQ169" s="5">
        <v>43</v>
      </c>
      <c r="CR169" s="5">
        <v>10</v>
      </c>
      <c r="CS169" s="5">
        <v>12</v>
      </c>
      <c r="CT169" s="5">
        <v>4</v>
      </c>
      <c r="CU169" s="5">
        <v>6</v>
      </c>
      <c r="CV169" s="5">
        <v>1</v>
      </c>
      <c r="CW169" s="5">
        <v>0</v>
      </c>
      <c r="CX169" s="5">
        <v>0</v>
      </c>
      <c r="CY169" s="5">
        <v>0</v>
      </c>
      <c r="CZ169" s="5">
        <v>92.470001220703125</v>
      </c>
      <c r="DA169" s="5">
        <v>92.669998168945313</v>
      </c>
      <c r="DB169" s="5">
        <v>93.800003051757813</v>
      </c>
      <c r="DC169" s="5">
        <v>355</v>
      </c>
      <c r="DD169" s="5">
        <v>207</v>
      </c>
      <c r="DE169" s="5">
        <v>186</v>
      </c>
      <c r="DF169" s="5">
        <v>26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240</v>
      </c>
      <c r="DM169" s="5">
        <v>0</v>
      </c>
      <c r="DN169" s="5">
        <v>174</v>
      </c>
      <c r="DO169" s="5">
        <v>2</v>
      </c>
      <c r="DP169" s="5" t="s">
        <v>130</v>
      </c>
      <c r="DQ169" s="5">
        <v>656726</v>
      </c>
      <c r="DR169" s="5">
        <v>1028814</v>
      </c>
      <c r="DS169" s="5">
        <v>3.0619999999999998</v>
      </c>
      <c r="DT169" s="5">
        <v>3.5009999999999999</v>
      </c>
      <c r="DU169" s="5">
        <v>0.91</v>
      </c>
      <c r="DV169" s="5">
        <v>4.3099999999999996</v>
      </c>
      <c r="DW169" s="5">
        <v>0</v>
      </c>
      <c r="DX169" s="6">
        <f t="shared" si="32"/>
        <v>2.1581628595435109E-3</v>
      </c>
      <c r="DY169" s="6">
        <f t="shared" si="33"/>
        <v>1.2046959979190808E-2</v>
      </c>
      <c r="DZ169" s="7">
        <f t="shared" si="34"/>
        <v>93.786389928158286</v>
      </c>
      <c r="EA169" s="8">
        <f t="shared" si="35"/>
        <v>1.4205122838734319E-2</v>
      </c>
    </row>
    <row r="170" spans="1:131" customFormat="1" hidden="1" x14ac:dyDescent="0.25">
      <c r="A170" s="5">
        <v>161</v>
      </c>
      <c r="B170" s="5" t="s">
        <v>649</v>
      </c>
      <c r="C170" s="5">
        <v>9</v>
      </c>
      <c r="D170" s="5">
        <v>0</v>
      </c>
      <c r="E170" s="5">
        <v>6</v>
      </c>
      <c r="F170" s="5">
        <v>0</v>
      </c>
      <c r="G170" s="5" t="s">
        <v>130</v>
      </c>
      <c r="H170" s="5" t="s">
        <v>130</v>
      </c>
      <c r="I170" s="5">
        <v>6</v>
      </c>
      <c r="J170" s="5">
        <v>0</v>
      </c>
      <c r="K170" s="5" t="s">
        <v>130</v>
      </c>
      <c r="L170" s="5" t="s">
        <v>130</v>
      </c>
      <c r="M170" s="5" t="s">
        <v>552</v>
      </c>
      <c r="N170" s="5">
        <v>89</v>
      </c>
      <c r="O170" s="5">
        <v>16</v>
      </c>
      <c r="P170" s="5">
        <v>1</v>
      </c>
      <c r="Q170" s="5">
        <v>0</v>
      </c>
      <c r="R170" s="5">
        <v>0</v>
      </c>
      <c r="S170" s="5">
        <v>1</v>
      </c>
      <c r="T170" s="5">
        <v>1</v>
      </c>
      <c r="U170" s="5">
        <v>0</v>
      </c>
      <c r="V170" s="5">
        <v>0</v>
      </c>
      <c r="W170" s="5">
        <v>65</v>
      </c>
      <c r="X170" s="5">
        <v>28</v>
      </c>
      <c r="Y170" s="5">
        <v>16</v>
      </c>
      <c r="Z170" s="5">
        <v>7</v>
      </c>
      <c r="AA170" s="5">
        <v>8</v>
      </c>
      <c r="AB170" s="5">
        <v>0</v>
      </c>
      <c r="AC170" s="5">
        <v>0</v>
      </c>
      <c r="AD170" s="5">
        <v>0</v>
      </c>
      <c r="AE170" s="5">
        <v>0</v>
      </c>
      <c r="AF170" s="5">
        <v>104.0800018310547</v>
      </c>
      <c r="AG170" s="5">
        <v>104.76999664306641</v>
      </c>
      <c r="AH170" s="5">
        <v>105.879997253418</v>
      </c>
      <c r="AI170" s="6">
        <f t="shared" si="26"/>
        <v>6.5858054225428342E-3</v>
      </c>
      <c r="AJ170" s="6">
        <f t="shared" si="27"/>
        <v>1.0483572337982472E-2</v>
      </c>
      <c r="AK170" s="5" t="s">
        <v>171</v>
      </c>
      <c r="AL170" s="5">
        <v>104</v>
      </c>
      <c r="AM170" s="5">
        <v>68</v>
      </c>
      <c r="AN170" s="5">
        <v>2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25</v>
      </c>
      <c r="AV170" s="5">
        <v>3</v>
      </c>
      <c r="AW170" s="5">
        <v>2</v>
      </c>
      <c r="AX170" s="5">
        <v>4</v>
      </c>
      <c r="AY170" s="5">
        <v>8</v>
      </c>
      <c r="AZ170" s="5">
        <v>1</v>
      </c>
      <c r="BA170" s="5">
        <v>0</v>
      </c>
      <c r="BB170" s="5">
        <v>0</v>
      </c>
      <c r="BC170" s="5">
        <v>0</v>
      </c>
      <c r="BD170" s="5">
        <v>105.370002746582</v>
      </c>
      <c r="BE170" s="5">
        <v>104.5699996948242</v>
      </c>
      <c r="BF170" s="5">
        <v>104.8000030517578</v>
      </c>
      <c r="BG170" s="6">
        <f t="shared" si="28"/>
        <v>-7.6504069436025279E-3</v>
      </c>
      <c r="BH170" s="6">
        <f t="shared" si="29"/>
        <v>2.1946884564497671E-3</v>
      </c>
      <c r="BI170" s="5" t="s">
        <v>650</v>
      </c>
      <c r="BJ170" s="5">
        <v>29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34</v>
      </c>
      <c r="BT170" s="5">
        <v>22</v>
      </c>
      <c r="BU170" s="5">
        <v>17</v>
      </c>
      <c r="BV170" s="5">
        <v>9</v>
      </c>
      <c r="BW170" s="5">
        <v>103</v>
      </c>
      <c r="BX170" s="5">
        <v>0</v>
      </c>
      <c r="BY170" s="5">
        <v>0</v>
      </c>
      <c r="BZ170" s="5">
        <v>0</v>
      </c>
      <c r="CA170" s="5">
        <v>0</v>
      </c>
      <c r="CB170" s="5">
        <v>104.5699996948242</v>
      </c>
      <c r="CC170" s="5">
        <v>105</v>
      </c>
      <c r="CD170" s="5">
        <v>107.7099990844727</v>
      </c>
      <c r="CE170" s="6">
        <f t="shared" si="30"/>
        <v>4.0952410016742435E-3</v>
      </c>
      <c r="CF170" s="6">
        <f t="shared" si="31"/>
        <v>2.5160143974630955E-2</v>
      </c>
      <c r="CG170" s="5" t="s">
        <v>651</v>
      </c>
      <c r="CH170" s="5">
        <v>11</v>
      </c>
      <c r="CI170" s="5">
        <v>20</v>
      </c>
      <c r="CJ170" s="5">
        <v>5</v>
      </c>
      <c r="CK170" s="5">
        <v>81</v>
      </c>
      <c r="CL170" s="5">
        <v>78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106.94000244140619</v>
      </c>
      <c r="DA170" s="5">
        <v>107.23000335693359</v>
      </c>
      <c r="DB170" s="5">
        <v>107.63999938964839</v>
      </c>
      <c r="DC170" s="5">
        <v>426</v>
      </c>
      <c r="DD170" s="5">
        <v>232</v>
      </c>
      <c r="DE170" s="5">
        <v>280</v>
      </c>
      <c r="DF170" s="5">
        <v>150</v>
      </c>
      <c r="DG170" s="5">
        <v>0</v>
      </c>
      <c r="DH170" s="5">
        <v>159</v>
      </c>
      <c r="DI170" s="5">
        <v>0</v>
      </c>
      <c r="DJ170" s="5">
        <v>0</v>
      </c>
      <c r="DK170" s="5">
        <v>0</v>
      </c>
      <c r="DL170" s="5">
        <v>119</v>
      </c>
      <c r="DM170" s="5">
        <v>0</v>
      </c>
      <c r="DN170" s="5">
        <v>16</v>
      </c>
      <c r="DO170" s="5">
        <v>2.5</v>
      </c>
      <c r="DP170" s="5" t="s">
        <v>130</v>
      </c>
      <c r="DQ170" s="5">
        <v>1426548</v>
      </c>
      <c r="DR170" s="5">
        <v>1402700</v>
      </c>
      <c r="DS170" s="5">
        <v>1.264</v>
      </c>
      <c r="DT170" s="5">
        <v>2.1150000000000002</v>
      </c>
      <c r="DU170" s="5">
        <v>-2.2200000000000002</v>
      </c>
      <c r="DV170" s="5">
        <v>1.35</v>
      </c>
      <c r="DW170" s="5">
        <v>0.98819999999999997</v>
      </c>
      <c r="DX170" s="6">
        <f t="shared" si="32"/>
        <v>2.7044754867915355E-3</v>
      </c>
      <c r="DY170" s="6">
        <f t="shared" si="33"/>
        <v>3.8089561040468567E-3</v>
      </c>
      <c r="DZ170" s="7">
        <f t="shared" si="34"/>
        <v>107.63843773275696</v>
      </c>
      <c r="EA170" s="8">
        <f t="shared" si="35"/>
        <v>6.5134315908383922E-3</v>
      </c>
    </row>
    <row r="171" spans="1:131" customFormat="1" hidden="1" x14ac:dyDescent="0.25">
      <c r="A171" s="5">
        <v>162</v>
      </c>
      <c r="B171" s="5" t="s">
        <v>652</v>
      </c>
      <c r="C171" s="5">
        <v>9</v>
      </c>
      <c r="D171" s="5">
        <v>0</v>
      </c>
      <c r="E171" s="5">
        <v>6</v>
      </c>
      <c r="F171" s="5">
        <v>0</v>
      </c>
      <c r="G171" s="5" t="s">
        <v>130</v>
      </c>
      <c r="H171" s="5" t="s">
        <v>130</v>
      </c>
      <c r="I171" s="5">
        <v>6</v>
      </c>
      <c r="J171" s="5">
        <v>0</v>
      </c>
      <c r="K171" s="5" t="s">
        <v>130</v>
      </c>
      <c r="L171" s="5" t="s">
        <v>130</v>
      </c>
      <c r="M171" s="5" t="s">
        <v>540</v>
      </c>
      <c r="N171" s="5">
        <v>12</v>
      </c>
      <c r="O171" s="5">
        <v>36</v>
      </c>
      <c r="P171" s="5">
        <v>10</v>
      </c>
      <c r="Q171" s="5">
        <v>28</v>
      </c>
      <c r="R171" s="5">
        <v>72</v>
      </c>
      <c r="S171" s="5">
        <v>1</v>
      </c>
      <c r="T171" s="5">
        <v>3</v>
      </c>
      <c r="U171" s="5">
        <v>0</v>
      </c>
      <c r="V171" s="5">
        <v>0</v>
      </c>
      <c r="W171" s="5">
        <v>1</v>
      </c>
      <c r="X171" s="5">
        <v>1</v>
      </c>
      <c r="Y171" s="5">
        <v>5</v>
      </c>
      <c r="Z171" s="5">
        <v>2</v>
      </c>
      <c r="AA171" s="5">
        <v>33</v>
      </c>
      <c r="AB171" s="5">
        <v>2</v>
      </c>
      <c r="AC171" s="5">
        <v>41</v>
      </c>
      <c r="AD171" s="5">
        <v>1</v>
      </c>
      <c r="AE171" s="5">
        <v>41</v>
      </c>
      <c r="AF171" s="5">
        <v>16.729999542236332</v>
      </c>
      <c r="AG171" s="5">
        <v>16.520000457763668</v>
      </c>
      <c r="AH171" s="5">
        <v>17.10000038146973</v>
      </c>
      <c r="AI171" s="6">
        <f t="shared" si="26"/>
        <v>-1.2711808635209376E-2</v>
      </c>
      <c r="AJ171" s="6">
        <f t="shared" si="27"/>
        <v>3.3918123436685654E-2</v>
      </c>
      <c r="AK171" s="5" t="s">
        <v>317</v>
      </c>
      <c r="AL171" s="5">
        <v>10</v>
      </c>
      <c r="AM171" s="5">
        <v>12</v>
      </c>
      <c r="AN171" s="5">
        <v>19</v>
      </c>
      <c r="AO171" s="5">
        <v>30</v>
      </c>
      <c r="AP171" s="5">
        <v>121</v>
      </c>
      <c r="AQ171" s="5">
        <v>1</v>
      </c>
      <c r="AR171" s="5">
        <v>11</v>
      </c>
      <c r="AS171" s="5">
        <v>1</v>
      </c>
      <c r="AT171" s="5">
        <v>7</v>
      </c>
      <c r="AU171" s="5">
        <v>7</v>
      </c>
      <c r="AV171" s="5">
        <v>2</v>
      </c>
      <c r="AW171" s="5">
        <v>1</v>
      </c>
      <c r="AX171" s="5">
        <v>0</v>
      </c>
      <c r="AY171" s="5">
        <v>3</v>
      </c>
      <c r="AZ171" s="5">
        <v>1</v>
      </c>
      <c r="BA171" s="5">
        <v>6</v>
      </c>
      <c r="BB171" s="5">
        <v>1</v>
      </c>
      <c r="BC171" s="5">
        <v>6</v>
      </c>
      <c r="BD171" s="5">
        <v>17.059999465942379</v>
      </c>
      <c r="BE171" s="5">
        <v>17.04000091552734</v>
      </c>
      <c r="BF171" s="5">
        <v>17.090000152587891</v>
      </c>
      <c r="BG171" s="6">
        <f t="shared" si="28"/>
        <v>-1.173623787591227E-3</v>
      </c>
      <c r="BH171" s="6">
        <f t="shared" si="29"/>
        <v>2.9256428680007884E-3</v>
      </c>
      <c r="BI171" s="5" t="s">
        <v>354</v>
      </c>
      <c r="BJ171" s="5">
        <v>2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195</v>
      </c>
      <c r="BX171" s="5">
        <v>0</v>
      </c>
      <c r="BY171" s="5">
        <v>0</v>
      </c>
      <c r="BZ171" s="5">
        <v>0</v>
      </c>
      <c r="CA171" s="5">
        <v>0</v>
      </c>
      <c r="CB171" s="5">
        <v>16.629999160766602</v>
      </c>
      <c r="CC171" s="5">
        <v>16.780000686645511</v>
      </c>
      <c r="CD171" s="5">
        <v>17.360000610351559</v>
      </c>
      <c r="CE171" s="6">
        <f t="shared" si="30"/>
        <v>8.9393039178055078E-3</v>
      </c>
      <c r="CF171" s="6">
        <f t="shared" si="31"/>
        <v>3.3410132679384863E-2</v>
      </c>
      <c r="CG171" s="5" t="s">
        <v>653</v>
      </c>
      <c r="CH171" s="5">
        <v>11</v>
      </c>
      <c r="CI171" s="5">
        <v>19</v>
      </c>
      <c r="CJ171" s="5">
        <v>25</v>
      </c>
      <c r="CK171" s="5">
        <v>28</v>
      </c>
      <c r="CL171" s="5">
        <v>111</v>
      </c>
      <c r="CM171" s="5">
        <v>1</v>
      </c>
      <c r="CN171" s="5">
        <v>164</v>
      </c>
      <c r="CO171" s="5">
        <v>1</v>
      </c>
      <c r="CP171" s="5">
        <v>111</v>
      </c>
      <c r="CQ171" s="5">
        <v>1</v>
      </c>
      <c r="CR171" s="5">
        <v>2</v>
      </c>
      <c r="CS171" s="5">
        <v>0</v>
      </c>
      <c r="CT171" s="5">
        <v>0</v>
      </c>
      <c r="CU171" s="5">
        <v>1</v>
      </c>
      <c r="CV171" s="5">
        <v>1</v>
      </c>
      <c r="CW171" s="5">
        <v>1</v>
      </c>
      <c r="CX171" s="5">
        <v>1</v>
      </c>
      <c r="CY171" s="5">
        <v>1</v>
      </c>
      <c r="CZ171" s="5">
        <v>16.809999465942379</v>
      </c>
      <c r="DA171" s="5">
        <v>17.059999465942379</v>
      </c>
      <c r="DB171" s="5">
        <v>17.129999160766602</v>
      </c>
      <c r="DC171" s="5">
        <v>242</v>
      </c>
      <c r="DD171" s="5">
        <v>22</v>
      </c>
      <c r="DE171" s="5">
        <v>157</v>
      </c>
      <c r="DF171" s="5">
        <v>19</v>
      </c>
      <c r="DG171" s="5">
        <v>118</v>
      </c>
      <c r="DH171" s="5">
        <v>390</v>
      </c>
      <c r="DI171" s="5">
        <v>7</v>
      </c>
      <c r="DJ171" s="5">
        <v>251</v>
      </c>
      <c r="DK171" s="5">
        <v>48</v>
      </c>
      <c r="DL171" s="5">
        <v>232</v>
      </c>
      <c r="DM171" s="5">
        <v>47</v>
      </c>
      <c r="DN171" s="5">
        <v>36</v>
      </c>
      <c r="DO171" s="5">
        <v>3.5</v>
      </c>
      <c r="DP171" s="5" t="s">
        <v>135</v>
      </c>
      <c r="DQ171" s="5">
        <v>19171081</v>
      </c>
      <c r="DR171" s="5">
        <v>14018128</v>
      </c>
      <c r="DS171" s="5">
        <v>0.36499999999999999</v>
      </c>
      <c r="DT171" s="5">
        <v>1.1539999999999999</v>
      </c>
      <c r="DU171" s="5">
        <v>-2.23</v>
      </c>
      <c r="DV171" s="5">
        <v>1.81</v>
      </c>
      <c r="DW171" s="5"/>
      <c r="DX171" s="6">
        <f t="shared" si="32"/>
        <v>1.4654162240689717E-2</v>
      </c>
      <c r="DY171" s="6">
        <f t="shared" si="33"/>
        <v>4.0863805168505074E-3</v>
      </c>
      <c r="DZ171" s="7">
        <f t="shared" si="34"/>
        <v>17.129713115377488</v>
      </c>
      <c r="EA171" s="8">
        <f t="shared" si="35"/>
        <v>1.8740542757540224E-2</v>
      </c>
    </row>
    <row r="172" spans="1:131" customFormat="1" hidden="1" x14ac:dyDescent="0.25">
      <c r="A172" s="5">
        <v>163</v>
      </c>
      <c r="B172" s="5" t="s">
        <v>654</v>
      </c>
      <c r="C172" s="5">
        <v>10</v>
      </c>
      <c r="D172" s="5">
        <v>0</v>
      </c>
      <c r="E172" s="5">
        <v>5</v>
      </c>
      <c r="F172" s="5">
        <v>1</v>
      </c>
      <c r="G172" s="5" t="s">
        <v>130</v>
      </c>
      <c r="H172" s="5" t="s">
        <v>130</v>
      </c>
      <c r="I172" s="5">
        <v>5</v>
      </c>
      <c r="J172" s="5">
        <v>1</v>
      </c>
      <c r="K172" s="5" t="s">
        <v>130</v>
      </c>
      <c r="L172" s="5" t="s">
        <v>130</v>
      </c>
      <c r="M172" s="5" t="s">
        <v>145</v>
      </c>
      <c r="N172" s="5">
        <v>3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38</v>
      </c>
      <c r="X172" s="5">
        <v>67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94.059997558593764</v>
      </c>
      <c r="AG172" s="5">
        <v>94</v>
      </c>
      <c r="AH172" s="5">
        <v>94.029998779296875</v>
      </c>
      <c r="AI172" s="6">
        <f t="shared" si="26"/>
        <v>-6.3827189993359568E-4</v>
      </c>
      <c r="AJ172" s="6">
        <f t="shared" si="27"/>
        <v>3.1903413470513176E-4</v>
      </c>
      <c r="AK172" s="5" t="s">
        <v>295</v>
      </c>
      <c r="AL172" s="5">
        <v>2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25</v>
      </c>
      <c r="AV172" s="5">
        <v>62</v>
      </c>
      <c r="AW172" s="5">
        <v>3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93.860000610351563</v>
      </c>
      <c r="BE172" s="5">
        <v>93.940002441406236</v>
      </c>
      <c r="BF172" s="5">
        <v>94.419998168945327</v>
      </c>
      <c r="BG172" s="6">
        <f t="shared" si="28"/>
        <v>8.516268785980774E-4</v>
      </c>
      <c r="BH172" s="6">
        <f t="shared" si="29"/>
        <v>5.0836235633073823E-3</v>
      </c>
      <c r="BI172" s="5" t="s">
        <v>288</v>
      </c>
      <c r="BJ172" s="5">
        <v>89</v>
      </c>
      <c r="BK172" s="5">
        <v>2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8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94.349998474121094</v>
      </c>
      <c r="CC172" s="5">
        <v>94.349998474121094</v>
      </c>
      <c r="CD172" s="5">
        <v>94.400001525878906</v>
      </c>
      <c r="CE172" s="6">
        <f t="shared" si="30"/>
        <v>0</v>
      </c>
      <c r="CF172" s="6">
        <f t="shared" si="31"/>
        <v>5.2969333633012816E-4</v>
      </c>
      <c r="CG172" s="5" t="s">
        <v>655</v>
      </c>
      <c r="CH172" s="5">
        <v>7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106</v>
      </c>
      <c r="CR172" s="5">
        <v>28</v>
      </c>
      <c r="CS172" s="5">
        <v>5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94.040000915527344</v>
      </c>
      <c r="DA172" s="5">
        <v>94.010002136230469</v>
      </c>
      <c r="DB172" s="5">
        <v>94.400001525878906</v>
      </c>
      <c r="DC172" s="5">
        <v>103</v>
      </c>
      <c r="DD172" s="5">
        <v>342</v>
      </c>
      <c r="DE172" s="5">
        <v>5</v>
      </c>
      <c r="DF172" s="5">
        <v>195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3</v>
      </c>
      <c r="DP172" s="5" t="s">
        <v>135</v>
      </c>
      <c r="DQ172" s="5">
        <v>171754</v>
      </c>
      <c r="DR172" s="5">
        <v>151500</v>
      </c>
      <c r="DS172" s="5">
        <v>2.5680000000000001</v>
      </c>
      <c r="DT172" s="5">
        <v>2.9239999999999999</v>
      </c>
      <c r="DU172" s="5">
        <v>-23.94</v>
      </c>
      <c r="DV172" s="5">
        <v>6.12</v>
      </c>
      <c r="DW172" s="5">
        <v>0</v>
      </c>
      <c r="DX172" s="6">
        <f t="shared" si="32"/>
        <v>-3.1910199569407105E-4</v>
      </c>
      <c r="DY172" s="6">
        <f t="shared" si="33"/>
        <v>4.1313493998358375E-3</v>
      </c>
      <c r="DZ172" s="7">
        <f t="shared" si="34"/>
        <v>94.398390302134544</v>
      </c>
      <c r="EA172" s="8">
        <f t="shared" si="35"/>
        <v>3.8122474041417664E-3</v>
      </c>
    </row>
    <row r="173" spans="1:131" customFormat="1" hidden="1" x14ac:dyDescent="0.25">
      <c r="A173" s="5">
        <v>164</v>
      </c>
      <c r="B173" s="5" t="s">
        <v>656</v>
      </c>
      <c r="C173" s="5">
        <v>9</v>
      </c>
      <c r="D173" s="5">
        <v>1</v>
      </c>
      <c r="E173" s="5">
        <v>5</v>
      </c>
      <c r="F173" s="5">
        <v>1</v>
      </c>
      <c r="G173" s="5" t="s">
        <v>130</v>
      </c>
      <c r="H173" s="5" t="s">
        <v>130</v>
      </c>
      <c r="I173" s="5">
        <v>6</v>
      </c>
      <c r="J173" s="5">
        <v>0</v>
      </c>
      <c r="K173" s="5" t="s">
        <v>130</v>
      </c>
      <c r="L173" s="5" t="s">
        <v>130</v>
      </c>
      <c r="M173" s="5" t="s">
        <v>286</v>
      </c>
      <c r="N173" s="5">
        <v>0</v>
      </c>
      <c r="O173" s="5">
        <v>0</v>
      </c>
      <c r="P173" s="5">
        <v>1</v>
      </c>
      <c r="Q173" s="5">
        <v>20</v>
      </c>
      <c r="R173" s="5">
        <v>53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121.5899963378906</v>
      </c>
      <c r="AG173" s="5">
        <v>121.2900009155273</v>
      </c>
      <c r="AH173" s="5">
        <v>123.0699996948242</v>
      </c>
      <c r="AI173" s="6">
        <f t="shared" si="26"/>
        <v>-2.4733730736157256E-3</v>
      </c>
      <c r="AJ173" s="6">
        <f t="shared" si="27"/>
        <v>1.4463303678481809E-2</v>
      </c>
      <c r="AK173" s="5" t="s">
        <v>502</v>
      </c>
      <c r="AL173" s="5">
        <v>53</v>
      </c>
      <c r="AM173" s="5">
        <v>43</v>
      </c>
      <c r="AN173" s="5">
        <v>42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8</v>
      </c>
      <c r="AV173" s="5">
        <v>0</v>
      </c>
      <c r="AW173" s="5">
        <v>1</v>
      </c>
      <c r="AX173" s="5">
        <v>0</v>
      </c>
      <c r="AY173" s="5">
        <v>13</v>
      </c>
      <c r="AZ173" s="5">
        <v>1</v>
      </c>
      <c r="BA173" s="5">
        <v>14</v>
      </c>
      <c r="BB173" s="5">
        <v>0</v>
      </c>
      <c r="BC173" s="5">
        <v>0</v>
      </c>
      <c r="BD173" s="5">
        <v>121.9599990844727</v>
      </c>
      <c r="BE173" s="5">
        <v>122.5</v>
      </c>
      <c r="BF173" s="5">
        <v>124.3199996948242</v>
      </c>
      <c r="BG173" s="6">
        <f t="shared" si="28"/>
        <v>4.4081707389983515E-3</v>
      </c>
      <c r="BH173" s="6">
        <f t="shared" si="29"/>
        <v>1.4639637220816182E-2</v>
      </c>
      <c r="BI173" s="5" t="s">
        <v>573</v>
      </c>
      <c r="BJ173" s="5">
        <v>32</v>
      </c>
      <c r="BK173" s="5">
        <v>62</v>
      </c>
      <c r="BL173" s="5">
        <v>15</v>
      </c>
      <c r="BM173" s="5">
        <v>0</v>
      </c>
      <c r="BN173" s="5">
        <v>0</v>
      </c>
      <c r="BO173" s="5">
        <v>1</v>
      </c>
      <c r="BP173" s="5">
        <v>13</v>
      </c>
      <c r="BQ173" s="5">
        <v>0</v>
      </c>
      <c r="BR173" s="5">
        <v>0</v>
      </c>
      <c r="BS173" s="5">
        <v>14</v>
      </c>
      <c r="BT173" s="5">
        <v>8</v>
      </c>
      <c r="BU173" s="5">
        <v>11</v>
      </c>
      <c r="BV173" s="5">
        <v>10</v>
      </c>
      <c r="BW173" s="5">
        <v>7</v>
      </c>
      <c r="BX173" s="5">
        <v>2</v>
      </c>
      <c r="BY173" s="5">
        <v>36</v>
      </c>
      <c r="BZ173" s="5">
        <v>0</v>
      </c>
      <c r="CA173" s="5">
        <v>0</v>
      </c>
      <c r="CB173" s="5">
        <v>123.129997253418</v>
      </c>
      <c r="CC173" s="5">
        <v>124.9300003051758</v>
      </c>
      <c r="CD173" s="5">
        <v>124.9300003051758</v>
      </c>
      <c r="CE173" s="6">
        <f t="shared" si="30"/>
        <v>1.4408092910916492E-2</v>
      </c>
      <c r="CF173" s="6">
        <f t="shared" si="31"/>
        <v>0</v>
      </c>
      <c r="CG173" s="5" t="s">
        <v>210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2</v>
      </c>
      <c r="CU173" s="5">
        <v>148</v>
      </c>
      <c r="CV173" s="5">
        <v>0</v>
      </c>
      <c r="CW173" s="5">
        <v>0</v>
      </c>
      <c r="CX173" s="5">
        <v>0</v>
      </c>
      <c r="CY173" s="5">
        <v>0</v>
      </c>
      <c r="CZ173" s="5">
        <v>121.5699996948242</v>
      </c>
      <c r="DA173" s="5">
        <v>123.2600021362305</v>
      </c>
      <c r="DB173" s="5">
        <v>123.7099990844727</v>
      </c>
      <c r="DC173" s="5">
        <v>268</v>
      </c>
      <c r="DD173" s="5">
        <v>54</v>
      </c>
      <c r="DE173" s="5">
        <v>159</v>
      </c>
      <c r="DF173" s="5">
        <v>9</v>
      </c>
      <c r="DG173" s="5">
        <v>0</v>
      </c>
      <c r="DH173" s="5">
        <v>73</v>
      </c>
      <c r="DI173" s="5">
        <v>0</v>
      </c>
      <c r="DJ173" s="5">
        <v>73</v>
      </c>
      <c r="DK173" s="5">
        <v>0</v>
      </c>
      <c r="DL173" s="5">
        <v>168</v>
      </c>
      <c r="DM173" s="5">
        <v>0</v>
      </c>
      <c r="DN173" s="5">
        <v>13</v>
      </c>
      <c r="DO173" s="5">
        <v>2.1</v>
      </c>
      <c r="DP173" s="5" t="s">
        <v>130</v>
      </c>
      <c r="DQ173" s="5">
        <v>31321</v>
      </c>
      <c r="DR173" s="5">
        <v>303533</v>
      </c>
      <c r="DS173" s="5">
        <v>1.603</v>
      </c>
      <c r="DT173" s="5">
        <v>1.696</v>
      </c>
      <c r="DU173" s="5">
        <v>5.17</v>
      </c>
      <c r="DV173" s="5">
        <v>2.42</v>
      </c>
      <c r="DW173" s="5">
        <v>0</v>
      </c>
      <c r="DX173" s="6">
        <f t="shared" si="32"/>
        <v>1.3710874672373086E-2</v>
      </c>
      <c r="DY173" s="6">
        <f t="shared" si="33"/>
        <v>3.6375147649538864E-3</v>
      </c>
      <c r="DZ173" s="7">
        <f t="shared" si="34"/>
        <v>123.70836221392928</v>
      </c>
      <c r="EA173" s="8">
        <f t="shared" si="35"/>
        <v>1.7348389437326972E-2</v>
      </c>
    </row>
    <row r="174" spans="1:131" customFormat="1" hidden="1" x14ac:dyDescent="0.25">
      <c r="A174" s="5">
        <v>165</v>
      </c>
      <c r="B174" s="5" t="s">
        <v>657</v>
      </c>
      <c r="C174" s="5">
        <v>9</v>
      </c>
      <c r="D174" s="5">
        <v>0</v>
      </c>
      <c r="E174" s="5">
        <v>6</v>
      </c>
      <c r="F174" s="5">
        <v>0</v>
      </c>
      <c r="G174" s="5" t="s">
        <v>130</v>
      </c>
      <c r="H174" s="5" t="s">
        <v>130</v>
      </c>
      <c r="I174" s="5">
        <v>6</v>
      </c>
      <c r="J174" s="5">
        <v>0</v>
      </c>
      <c r="K174" s="5" t="s">
        <v>130</v>
      </c>
      <c r="L174" s="5" t="s">
        <v>130</v>
      </c>
      <c r="M174" s="5" t="s">
        <v>148</v>
      </c>
      <c r="N174" s="5">
        <v>70</v>
      </c>
      <c r="O174" s="5">
        <v>5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6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104.370002746582</v>
      </c>
      <c r="AG174" s="5">
        <v>104.98000335693359</v>
      </c>
      <c r="AH174" s="5">
        <v>105.9700012207031</v>
      </c>
      <c r="AI174" s="6">
        <f t="shared" si="26"/>
        <v>5.8106362244777499E-3</v>
      </c>
      <c r="AJ174" s="6">
        <f t="shared" si="27"/>
        <v>9.3422464128092297E-3</v>
      </c>
      <c r="AK174" s="5" t="s">
        <v>260</v>
      </c>
      <c r="AL174" s="5">
        <v>59</v>
      </c>
      <c r="AM174" s="5">
        <v>94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19</v>
      </c>
      <c r="AV174" s="5">
        <v>6</v>
      </c>
      <c r="AW174" s="5">
        <v>3</v>
      </c>
      <c r="AX174" s="5">
        <v>1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105.5400009155273</v>
      </c>
      <c r="BE174" s="5">
        <v>105.8399963378906</v>
      </c>
      <c r="BF174" s="5">
        <v>107.6999969482422</v>
      </c>
      <c r="BG174" s="6">
        <f t="shared" si="28"/>
        <v>2.8344239677179361E-3</v>
      </c>
      <c r="BH174" s="6">
        <f t="shared" si="29"/>
        <v>1.7270201142581931E-2</v>
      </c>
      <c r="BI174" s="5" t="s">
        <v>658</v>
      </c>
      <c r="BJ174" s="5">
        <v>36</v>
      </c>
      <c r="BK174" s="5">
        <v>50</v>
      </c>
      <c r="BL174" s="5">
        <v>35</v>
      </c>
      <c r="BM174" s="5">
        <v>26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13</v>
      </c>
      <c r="BT174" s="5">
        <v>6</v>
      </c>
      <c r="BU174" s="5">
        <v>7</v>
      </c>
      <c r="BV174" s="5">
        <v>2</v>
      </c>
      <c r="BW174" s="5">
        <v>8</v>
      </c>
      <c r="BX174" s="5">
        <v>1</v>
      </c>
      <c r="BY174" s="5">
        <v>23</v>
      </c>
      <c r="BZ174" s="5">
        <v>0</v>
      </c>
      <c r="CA174" s="5">
        <v>0</v>
      </c>
      <c r="CB174" s="5">
        <v>107.4199981689453</v>
      </c>
      <c r="CC174" s="5">
        <v>107.94000244140619</v>
      </c>
      <c r="CD174" s="5">
        <v>109.30999755859381</v>
      </c>
      <c r="CE174" s="6">
        <f t="shared" si="30"/>
        <v>4.8175306716633504E-3</v>
      </c>
      <c r="CF174" s="6">
        <f t="shared" si="31"/>
        <v>1.2533118175702573E-2</v>
      </c>
      <c r="CG174" s="5" t="s">
        <v>490</v>
      </c>
      <c r="CH174" s="5">
        <v>34</v>
      </c>
      <c r="CI174" s="5">
        <v>127</v>
      </c>
      <c r="CJ174" s="5">
        <v>14</v>
      </c>
      <c r="CK174" s="5">
        <v>0</v>
      </c>
      <c r="CL174" s="5">
        <v>0</v>
      </c>
      <c r="CM174" s="5">
        <v>1</v>
      </c>
      <c r="CN174" s="5">
        <v>14</v>
      </c>
      <c r="CO174" s="5">
        <v>0</v>
      </c>
      <c r="CP174" s="5">
        <v>0</v>
      </c>
      <c r="CQ174" s="5">
        <v>5</v>
      </c>
      <c r="CR174" s="5">
        <v>3</v>
      </c>
      <c r="CS174" s="5">
        <v>1</v>
      </c>
      <c r="CT174" s="5">
        <v>1</v>
      </c>
      <c r="CU174" s="5">
        <v>1</v>
      </c>
      <c r="CV174" s="5">
        <v>1</v>
      </c>
      <c r="CW174" s="5">
        <v>1</v>
      </c>
      <c r="CX174" s="5">
        <v>0</v>
      </c>
      <c r="CY174" s="5">
        <v>0</v>
      </c>
      <c r="CZ174" s="5">
        <v>107.6699981689453</v>
      </c>
      <c r="DA174" s="5">
        <v>107.7099990844727</v>
      </c>
      <c r="DB174" s="5">
        <v>108.4300003051758</v>
      </c>
      <c r="DC174" s="5">
        <v>550</v>
      </c>
      <c r="DD174" s="5">
        <v>73</v>
      </c>
      <c r="DE174" s="5">
        <v>228</v>
      </c>
      <c r="DF174" s="5">
        <v>35</v>
      </c>
      <c r="DG174" s="5">
        <v>0</v>
      </c>
      <c r="DH174" s="5">
        <v>26</v>
      </c>
      <c r="DI174" s="5">
        <v>0</v>
      </c>
      <c r="DJ174" s="5">
        <v>0</v>
      </c>
      <c r="DK174" s="5">
        <v>0</v>
      </c>
      <c r="DL174" s="5">
        <v>9</v>
      </c>
      <c r="DM174" s="5">
        <v>0</v>
      </c>
      <c r="DN174" s="5">
        <v>0</v>
      </c>
      <c r="DO174" s="5">
        <v>2</v>
      </c>
      <c r="DP174" s="5" t="s">
        <v>130</v>
      </c>
      <c r="DQ174" s="5">
        <v>388755</v>
      </c>
      <c r="DR174" s="5">
        <v>334600</v>
      </c>
      <c r="DS174" s="5">
        <v>1.383</v>
      </c>
      <c r="DT174" s="5">
        <v>1.423</v>
      </c>
      <c r="DU174" s="5">
        <v>6.1</v>
      </c>
      <c r="DV174" s="5">
        <v>2.37</v>
      </c>
      <c r="DW174" s="5">
        <v>5.5122</v>
      </c>
      <c r="DX174" s="6">
        <f t="shared" si="32"/>
        <v>3.7137606412962487E-4</v>
      </c>
      <c r="DY174" s="6">
        <f t="shared" si="33"/>
        <v>6.6402399582833338E-3</v>
      </c>
      <c r="DZ174" s="7">
        <f t="shared" si="34"/>
        <v>108.42521932430007</v>
      </c>
      <c r="EA174" s="8">
        <f t="shared" si="35"/>
        <v>7.0116160224129587E-3</v>
      </c>
    </row>
    <row r="175" spans="1:131" customFormat="1" hidden="1" x14ac:dyDescent="0.25">
      <c r="A175" s="5">
        <v>166</v>
      </c>
      <c r="B175" s="5" t="s">
        <v>659</v>
      </c>
      <c r="C175" s="5">
        <v>9</v>
      </c>
      <c r="D175" s="5">
        <v>0</v>
      </c>
      <c r="E175" s="5">
        <v>5</v>
      </c>
      <c r="F175" s="5">
        <v>1</v>
      </c>
      <c r="G175" s="5" t="s">
        <v>130</v>
      </c>
      <c r="H175" s="5" t="s">
        <v>130</v>
      </c>
      <c r="I175" s="5">
        <v>5</v>
      </c>
      <c r="J175" s="5">
        <v>1</v>
      </c>
      <c r="K175" s="5" t="s">
        <v>130</v>
      </c>
      <c r="L175" s="5" t="s">
        <v>130</v>
      </c>
      <c r="M175" s="5" t="s">
        <v>653</v>
      </c>
      <c r="N175" s="5">
        <v>74</v>
      </c>
      <c r="O175" s="5">
        <v>5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20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126.1800003051758</v>
      </c>
      <c r="AG175" s="5">
        <v>126.05999755859381</v>
      </c>
      <c r="AH175" s="5">
        <v>126.36000061035161</v>
      </c>
      <c r="AI175" s="6">
        <f t="shared" si="26"/>
        <v>-9.5194945982934875E-4</v>
      </c>
      <c r="AJ175" s="6">
        <f t="shared" si="27"/>
        <v>2.3741931806640082E-3</v>
      </c>
      <c r="AK175" s="5" t="s">
        <v>536</v>
      </c>
      <c r="AL175" s="5">
        <v>62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125</v>
      </c>
      <c r="AV175" s="5">
        <v>23</v>
      </c>
      <c r="AW175" s="5">
        <v>9</v>
      </c>
      <c r="AX175" s="5">
        <v>2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126.2099990844727</v>
      </c>
      <c r="BE175" s="5">
        <v>125.6999969482422</v>
      </c>
      <c r="BF175" s="5">
        <v>126.73000335693359</v>
      </c>
      <c r="BG175" s="6">
        <f t="shared" si="28"/>
        <v>-4.0572963294540632E-3</v>
      </c>
      <c r="BH175" s="6">
        <f t="shared" si="29"/>
        <v>8.1275655441307437E-3</v>
      </c>
      <c r="BI175" s="5" t="s">
        <v>536</v>
      </c>
      <c r="BJ175" s="5">
        <v>104</v>
      </c>
      <c r="BK175" s="5">
        <v>81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5</v>
      </c>
      <c r="BT175" s="5">
        <v>6</v>
      </c>
      <c r="BU175" s="5">
        <v>2</v>
      </c>
      <c r="BV175" s="5">
        <v>2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126.2399978637695</v>
      </c>
      <c r="CC175" s="5">
        <v>126.4199981689453</v>
      </c>
      <c r="CD175" s="5">
        <v>126.9599990844727</v>
      </c>
      <c r="CE175" s="6">
        <f t="shared" si="30"/>
        <v>1.4238277786972064E-3</v>
      </c>
      <c r="CF175" s="6">
        <f t="shared" si="31"/>
        <v>4.253315370364108E-3</v>
      </c>
      <c r="CG175" s="5" t="s">
        <v>660</v>
      </c>
      <c r="CH175" s="5">
        <v>45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27</v>
      </c>
      <c r="CR175" s="5">
        <v>23</v>
      </c>
      <c r="CS175" s="5">
        <v>37</v>
      </c>
      <c r="CT175" s="5">
        <v>8</v>
      </c>
      <c r="CU175" s="5">
        <v>60</v>
      </c>
      <c r="CV175" s="5">
        <v>0</v>
      </c>
      <c r="CW175" s="5">
        <v>0</v>
      </c>
      <c r="CX175" s="5">
        <v>0</v>
      </c>
      <c r="CY175" s="5">
        <v>0</v>
      </c>
      <c r="CZ175" s="5">
        <v>125.44000244140619</v>
      </c>
      <c r="DA175" s="5">
        <v>124.870002746582</v>
      </c>
      <c r="DB175" s="5">
        <v>127.129997253418</v>
      </c>
      <c r="DC175" s="5">
        <v>371</v>
      </c>
      <c r="DD175" s="5">
        <v>289</v>
      </c>
      <c r="DE175" s="5">
        <v>141</v>
      </c>
      <c r="DF175" s="5">
        <v>179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60</v>
      </c>
      <c r="DM175" s="5">
        <v>0</v>
      </c>
      <c r="DN175" s="5">
        <v>0</v>
      </c>
      <c r="DO175" s="5">
        <v>2.8</v>
      </c>
      <c r="DP175" s="5" t="s">
        <v>135</v>
      </c>
      <c r="DQ175" s="5">
        <v>1042012</v>
      </c>
      <c r="DR175" s="5">
        <v>1729675</v>
      </c>
      <c r="DS175" s="5">
        <v>1.157</v>
      </c>
      <c r="DT175" s="5">
        <v>1.244</v>
      </c>
      <c r="DU175" s="5">
        <v>2.5099999999999998</v>
      </c>
      <c r="DV175" s="5">
        <v>2.35</v>
      </c>
      <c r="DW175" s="5">
        <v>0.46700000000000003</v>
      </c>
      <c r="DX175" s="6">
        <f t="shared" si="32"/>
        <v>-4.5647447928784946E-3</v>
      </c>
      <c r="DY175" s="6">
        <f t="shared" si="33"/>
        <v>1.7777035756014192E-2</v>
      </c>
      <c r="DZ175" s="7">
        <f t="shared" si="34"/>
        <v>127.08982125026158</v>
      </c>
      <c r="EA175" s="8">
        <f t="shared" si="35"/>
        <v>1.3212290963135698E-2</v>
      </c>
    </row>
    <row r="176" spans="1:131" customFormat="1" hidden="1" x14ac:dyDescent="0.25">
      <c r="A176" s="5">
        <v>167</v>
      </c>
      <c r="B176" s="5" t="s">
        <v>661</v>
      </c>
      <c r="C176" s="5">
        <v>9</v>
      </c>
      <c r="D176" s="5">
        <v>1</v>
      </c>
      <c r="E176" s="5">
        <v>5</v>
      </c>
      <c r="F176" s="5">
        <v>1</v>
      </c>
      <c r="G176" s="5" t="s">
        <v>130</v>
      </c>
      <c r="H176" s="5" t="s">
        <v>130</v>
      </c>
      <c r="I176" s="5">
        <v>5</v>
      </c>
      <c r="J176" s="5">
        <v>1</v>
      </c>
      <c r="K176" s="5" t="s">
        <v>130</v>
      </c>
      <c r="L176" s="5" t="s">
        <v>130</v>
      </c>
      <c r="M176" s="5" t="s">
        <v>512</v>
      </c>
      <c r="N176" s="5">
        <v>0</v>
      </c>
      <c r="O176" s="5">
        <v>0</v>
      </c>
      <c r="P176" s="5">
        <v>30</v>
      </c>
      <c r="Q176" s="5">
        <v>52</v>
      </c>
      <c r="R176" s="5">
        <v>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62.979999542236328</v>
      </c>
      <c r="AG176" s="5">
        <v>62.889999389648438</v>
      </c>
      <c r="AH176" s="5">
        <v>63.340000152587891</v>
      </c>
      <c r="AI176" s="6">
        <f t="shared" si="26"/>
        <v>-1.431072562591007E-3</v>
      </c>
      <c r="AJ176" s="6">
        <f t="shared" si="27"/>
        <v>7.1045273422069011E-3</v>
      </c>
      <c r="AK176" s="5" t="s">
        <v>425</v>
      </c>
      <c r="AL176" s="5">
        <v>170</v>
      </c>
      <c r="AM176" s="5">
        <v>25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5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63.189998626708977</v>
      </c>
      <c r="BE176" s="5">
        <v>63.099998474121087</v>
      </c>
      <c r="BF176" s="5">
        <v>63.200000762939453</v>
      </c>
      <c r="BG176" s="6">
        <f t="shared" si="28"/>
        <v>-1.4263099011768698E-3</v>
      </c>
      <c r="BH176" s="6">
        <f t="shared" si="29"/>
        <v>1.5823146773916719E-3</v>
      </c>
      <c r="BI176" s="5" t="s">
        <v>660</v>
      </c>
      <c r="BJ176" s="5">
        <v>3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10</v>
      </c>
      <c r="BT176" s="5">
        <v>8</v>
      </c>
      <c r="BU176" s="5">
        <v>27</v>
      </c>
      <c r="BV176" s="5">
        <v>16</v>
      </c>
      <c r="BW176" s="5">
        <v>133</v>
      </c>
      <c r="BX176" s="5">
        <v>0</v>
      </c>
      <c r="BY176" s="5">
        <v>0</v>
      </c>
      <c r="BZ176" s="5">
        <v>0</v>
      </c>
      <c r="CA176" s="5">
        <v>0</v>
      </c>
      <c r="CB176" s="5">
        <v>62.790000915527337</v>
      </c>
      <c r="CC176" s="5">
        <v>62.819999694824219</v>
      </c>
      <c r="CD176" s="5">
        <v>62.860000610351563</v>
      </c>
      <c r="CE176" s="6">
        <f t="shared" si="30"/>
        <v>4.7753548937623513E-4</v>
      </c>
      <c r="CF176" s="6">
        <f t="shared" si="31"/>
        <v>6.3634927042555134E-4</v>
      </c>
      <c r="CG176" s="5" t="s">
        <v>263</v>
      </c>
      <c r="CH176" s="5">
        <v>6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25</v>
      </c>
      <c r="CR176" s="5">
        <v>22</v>
      </c>
      <c r="CS176" s="5">
        <v>38</v>
      </c>
      <c r="CT176" s="5">
        <v>11</v>
      </c>
      <c r="CU176" s="5">
        <v>98</v>
      </c>
      <c r="CV176" s="5">
        <v>0</v>
      </c>
      <c r="CW176" s="5">
        <v>0</v>
      </c>
      <c r="CX176" s="5">
        <v>0</v>
      </c>
      <c r="CY176" s="5">
        <v>0</v>
      </c>
      <c r="CZ176" s="5">
        <v>62.479999542236328</v>
      </c>
      <c r="DA176" s="5">
        <v>62.509998321533203</v>
      </c>
      <c r="DB176" s="5">
        <v>63.310001373291023</v>
      </c>
      <c r="DC176" s="5">
        <v>286</v>
      </c>
      <c r="DD176" s="5">
        <v>162</v>
      </c>
      <c r="DE176" s="5">
        <v>277</v>
      </c>
      <c r="DF176" s="5">
        <v>5</v>
      </c>
      <c r="DG176" s="5">
        <v>0</v>
      </c>
      <c r="DH176" s="5">
        <v>57</v>
      </c>
      <c r="DI176" s="5">
        <v>0</v>
      </c>
      <c r="DJ176" s="5">
        <v>57</v>
      </c>
      <c r="DK176" s="5">
        <v>0</v>
      </c>
      <c r="DL176" s="5">
        <v>231</v>
      </c>
      <c r="DM176" s="5">
        <v>0</v>
      </c>
      <c r="DN176" s="5">
        <v>0</v>
      </c>
      <c r="DO176" s="5">
        <v>2.4</v>
      </c>
      <c r="DP176" s="5" t="s">
        <v>130</v>
      </c>
      <c r="DQ176" s="5">
        <v>1396719</v>
      </c>
      <c r="DR176" s="5">
        <v>1810900</v>
      </c>
      <c r="DS176" s="5">
        <v>1.2749999999999999</v>
      </c>
      <c r="DT176" s="5">
        <v>1.804</v>
      </c>
      <c r="DU176" s="5">
        <v>1.65</v>
      </c>
      <c r="DV176" s="5">
        <v>3.25</v>
      </c>
      <c r="DW176" s="5">
        <v>0.22530001</v>
      </c>
      <c r="DX176" s="6">
        <f t="shared" si="32"/>
        <v>4.7990369704653535E-4</v>
      </c>
      <c r="DY176" s="6">
        <f t="shared" si="33"/>
        <v>1.263628233145675E-2</v>
      </c>
      <c r="DZ176" s="7">
        <f t="shared" si="34"/>
        <v>63.299892308862987</v>
      </c>
      <c r="EA176" s="8">
        <f t="shared" si="35"/>
        <v>1.3116186028503285E-2</v>
      </c>
    </row>
    <row r="177" spans="1:131" customFormat="1" hidden="1" x14ac:dyDescent="0.25">
      <c r="A177" s="5">
        <v>168</v>
      </c>
      <c r="B177" s="5" t="s">
        <v>662</v>
      </c>
      <c r="C177" s="5">
        <v>9</v>
      </c>
      <c r="D177" s="5">
        <v>0</v>
      </c>
      <c r="E177" s="5">
        <v>6</v>
      </c>
      <c r="F177" s="5">
        <v>0</v>
      </c>
      <c r="G177" s="5" t="s">
        <v>130</v>
      </c>
      <c r="H177" s="5" t="s">
        <v>130</v>
      </c>
      <c r="I177" s="5">
        <v>6</v>
      </c>
      <c r="J177" s="5">
        <v>0</v>
      </c>
      <c r="K177" s="5" t="s">
        <v>130</v>
      </c>
      <c r="L177" s="5" t="s">
        <v>130</v>
      </c>
      <c r="M177" s="5" t="s">
        <v>603</v>
      </c>
      <c r="N177" s="5">
        <v>31</v>
      </c>
      <c r="O177" s="5">
        <v>13</v>
      </c>
      <c r="P177" s="5">
        <v>12</v>
      </c>
      <c r="Q177" s="5">
        <v>0</v>
      </c>
      <c r="R177" s="5">
        <v>0</v>
      </c>
      <c r="S177" s="5">
        <v>1</v>
      </c>
      <c r="T177" s="5">
        <v>1</v>
      </c>
      <c r="U177" s="5">
        <v>0</v>
      </c>
      <c r="V177" s="5">
        <v>0</v>
      </c>
      <c r="W177" s="5">
        <v>22</v>
      </c>
      <c r="X177" s="5">
        <v>7</v>
      </c>
      <c r="Y177" s="5">
        <v>7</v>
      </c>
      <c r="Z177" s="5">
        <v>16</v>
      </c>
      <c r="AA177" s="5">
        <v>25</v>
      </c>
      <c r="AB177" s="5">
        <v>1</v>
      </c>
      <c r="AC177" s="5">
        <v>55</v>
      </c>
      <c r="AD177" s="5">
        <v>0</v>
      </c>
      <c r="AE177" s="5">
        <v>0</v>
      </c>
      <c r="AF177" s="5">
        <v>172.69999694824219</v>
      </c>
      <c r="AG177" s="5">
        <v>172.69000244140619</v>
      </c>
      <c r="AH177" s="5">
        <v>174.05000305175781</v>
      </c>
      <c r="AI177" s="6">
        <f t="shared" si="26"/>
        <v>-5.7875422402542398E-5</v>
      </c>
      <c r="AJ177" s="6">
        <f t="shared" si="27"/>
        <v>7.8138499655595606E-3</v>
      </c>
      <c r="AK177" s="5" t="s">
        <v>183</v>
      </c>
      <c r="AL177" s="5">
        <v>40</v>
      </c>
      <c r="AM177" s="5">
        <v>29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6</v>
      </c>
      <c r="AV177" s="5">
        <v>5</v>
      </c>
      <c r="AW177" s="5">
        <v>4</v>
      </c>
      <c r="AX177" s="5">
        <v>6</v>
      </c>
      <c r="AY177" s="5">
        <v>50</v>
      </c>
      <c r="AZ177" s="5">
        <v>0</v>
      </c>
      <c r="BA177" s="5">
        <v>0</v>
      </c>
      <c r="BB177" s="5">
        <v>0</v>
      </c>
      <c r="BC177" s="5">
        <v>0</v>
      </c>
      <c r="BD177" s="5">
        <v>173.80000305175781</v>
      </c>
      <c r="BE177" s="5">
        <v>174.41999816894531</v>
      </c>
      <c r="BF177" s="5">
        <v>178.70500183105469</v>
      </c>
      <c r="BG177" s="6">
        <f t="shared" si="28"/>
        <v>3.5546102723092998E-3</v>
      </c>
      <c r="BH177" s="6">
        <f t="shared" si="29"/>
        <v>2.3978084654621812E-2</v>
      </c>
      <c r="BI177" s="5" t="s">
        <v>623</v>
      </c>
      <c r="BJ177" s="5">
        <v>46</v>
      </c>
      <c r="BK177" s="5">
        <v>18</v>
      </c>
      <c r="BL177" s="5">
        <v>26</v>
      </c>
      <c r="BM177" s="5">
        <v>3</v>
      </c>
      <c r="BN177" s="5">
        <v>27</v>
      </c>
      <c r="BO177" s="5">
        <v>1</v>
      </c>
      <c r="BP177" s="5">
        <v>1</v>
      </c>
      <c r="BQ177" s="5">
        <v>0</v>
      </c>
      <c r="BR177" s="5">
        <v>0</v>
      </c>
      <c r="BS177" s="5">
        <v>12</v>
      </c>
      <c r="BT177" s="5">
        <v>3</v>
      </c>
      <c r="BU177" s="5">
        <v>2</v>
      </c>
      <c r="BV177" s="5">
        <v>5</v>
      </c>
      <c r="BW177" s="5">
        <v>1</v>
      </c>
      <c r="BX177" s="5">
        <v>2</v>
      </c>
      <c r="BY177" s="5">
        <v>11</v>
      </c>
      <c r="BZ177" s="5">
        <v>1</v>
      </c>
      <c r="CA177" s="5">
        <v>11</v>
      </c>
      <c r="CB177" s="5">
        <v>178.00999450683591</v>
      </c>
      <c r="CC177" s="5">
        <v>179.25</v>
      </c>
      <c r="CD177" s="5">
        <v>181.94500732421881</v>
      </c>
      <c r="CE177" s="6">
        <f t="shared" si="30"/>
        <v>6.9177433370382069E-3</v>
      </c>
      <c r="CF177" s="6">
        <f t="shared" si="31"/>
        <v>1.4812208171320784E-2</v>
      </c>
      <c r="CG177" s="5" t="s">
        <v>379</v>
      </c>
      <c r="CH177" s="5">
        <v>45</v>
      </c>
      <c r="CI177" s="5">
        <v>17</v>
      </c>
      <c r="CJ177" s="5">
        <v>6</v>
      </c>
      <c r="CK177" s="5">
        <v>1</v>
      </c>
      <c r="CL177" s="5">
        <v>0</v>
      </c>
      <c r="CM177" s="5">
        <v>1</v>
      </c>
      <c r="CN177" s="5">
        <v>7</v>
      </c>
      <c r="CO177" s="5">
        <v>0</v>
      </c>
      <c r="CP177" s="5">
        <v>0</v>
      </c>
      <c r="CQ177" s="5">
        <v>13</v>
      </c>
      <c r="CR177" s="5">
        <v>6</v>
      </c>
      <c r="CS177" s="5">
        <v>4</v>
      </c>
      <c r="CT177" s="5">
        <v>13</v>
      </c>
      <c r="CU177" s="5">
        <v>47</v>
      </c>
      <c r="CV177" s="5">
        <v>0</v>
      </c>
      <c r="CW177" s="5">
        <v>0</v>
      </c>
      <c r="CX177" s="5">
        <v>0</v>
      </c>
      <c r="CY177" s="5">
        <v>0</v>
      </c>
      <c r="CZ177" s="5">
        <v>177.83000183105469</v>
      </c>
      <c r="DA177" s="5">
        <v>179.6600036621094</v>
      </c>
      <c r="DB177" s="5">
        <v>190.64500427246091</v>
      </c>
      <c r="DC177" s="5">
        <v>287</v>
      </c>
      <c r="DD177" s="5">
        <v>131</v>
      </c>
      <c r="DE177" s="5">
        <v>125</v>
      </c>
      <c r="DF177" s="5">
        <v>73</v>
      </c>
      <c r="DG177" s="5">
        <v>0</v>
      </c>
      <c r="DH177" s="5">
        <v>31</v>
      </c>
      <c r="DI177" s="5">
        <v>0</v>
      </c>
      <c r="DJ177" s="5">
        <v>0</v>
      </c>
      <c r="DK177" s="5">
        <v>11</v>
      </c>
      <c r="DL177" s="5">
        <v>123</v>
      </c>
      <c r="DM177" s="5">
        <v>0</v>
      </c>
      <c r="DN177" s="5">
        <v>75</v>
      </c>
      <c r="DO177" s="5">
        <v>2.2999999999999998</v>
      </c>
      <c r="DP177" s="5" t="s">
        <v>130</v>
      </c>
      <c r="DQ177" s="5">
        <v>176821</v>
      </c>
      <c r="DR177" s="5">
        <v>125157</v>
      </c>
      <c r="DS177" s="5">
        <v>0.997</v>
      </c>
      <c r="DT177" s="5">
        <v>1.0760000000000001</v>
      </c>
      <c r="DU177" s="5">
        <v>2.7</v>
      </c>
      <c r="DV177" s="5">
        <v>4.09</v>
      </c>
      <c r="DW177" s="5">
        <v>0</v>
      </c>
      <c r="DX177" s="6">
        <f t="shared" si="32"/>
        <v>1.0185916696831665E-2</v>
      </c>
      <c r="DY177" s="6">
        <f t="shared" si="33"/>
        <v>5.7620186022038444E-2</v>
      </c>
      <c r="DZ177" s="7">
        <f t="shared" si="34"/>
        <v>190.01204649384024</v>
      </c>
      <c r="EA177" s="8">
        <f t="shared" si="35"/>
        <v>6.7806102718870109E-2</v>
      </c>
    </row>
    <row r="178" spans="1:131" customFormat="1" hidden="1" x14ac:dyDescent="0.25">
      <c r="A178" s="5">
        <v>169</v>
      </c>
      <c r="B178" s="5" t="s">
        <v>663</v>
      </c>
      <c r="C178" s="5">
        <v>9</v>
      </c>
      <c r="D178" s="5">
        <v>0</v>
      </c>
      <c r="E178" s="5">
        <v>6</v>
      </c>
      <c r="F178" s="5">
        <v>0</v>
      </c>
      <c r="G178" s="5" t="s">
        <v>130</v>
      </c>
      <c r="H178" s="5" t="s">
        <v>130</v>
      </c>
      <c r="I178" s="5">
        <v>6</v>
      </c>
      <c r="J178" s="5">
        <v>0</v>
      </c>
      <c r="K178" s="5" t="s">
        <v>130</v>
      </c>
      <c r="L178" s="5" t="s">
        <v>130</v>
      </c>
      <c r="M178" s="5" t="s">
        <v>260</v>
      </c>
      <c r="N178" s="5">
        <v>161</v>
      </c>
      <c r="O178" s="5">
        <v>19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35</v>
      </c>
      <c r="X178" s="5">
        <v>1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122</v>
      </c>
      <c r="AG178" s="5">
        <v>121.75</v>
      </c>
      <c r="AH178" s="5">
        <v>122.2600021362305</v>
      </c>
      <c r="AI178" s="6">
        <f t="shared" si="26"/>
        <v>-2.0533880903490509E-3</v>
      </c>
      <c r="AJ178" s="6">
        <f t="shared" si="27"/>
        <v>4.1714553191501968E-3</v>
      </c>
      <c r="AK178" s="5" t="s">
        <v>606</v>
      </c>
      <c r="AL178" s="5">
        <v>190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27</v>
      </c>
      <c r="AV178" s="5">
        <v>0</v>
      </c>
      <c r="AW178" s="5">
        <v>0</v>
      </c>
      <c r="AX178" s="5">
        <v>1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121.7900009155273</v>
      </c>
      <c r="BE178" s="5">
        <v>121.44000244140619</v>
      </c>
      <c r="BF178" s="5">
        <v>123.9100036621094</v>
      </c>
      <c r="BG178" s="6">
        <f t="shared" si="28"/>
        <v>-2.8820690636099933E-3</v>
      </c>
      <c r="BH178" s="6">
        <f t="shared" si="29"/>
        <v>1.9933832198396728E-2</v>
      </c>
      <c r="BI178" s="5" t="s">
        <v>555</v>
      </c>
      <c r="BJ178" s="5">
        <v>31</v>
      </c>
      <c r="BK178" s="5">
        <v>91</v>
      </c>
      <c r="BL178" s="5">
        <v>24</v>
      </c>
      <c r="BM178" s="5">
        <v>44</v>
      </c>
      <c r="BN178" s="5">
        <v>5</v>
      </c>
      <c r="BO178" s="5">
        <v>0</v>
      </c>
      <c r="BP178" s="5">
        <v>0</v>
      </c>
      <c r="BQ178" s="5">
        <v>0</v>
      </c>
      <c r="BR178" s="5">
        <v>0</v>
      </c>
      <c r="BS178" s="5">
        <v>6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123.629997253418</v>
      </c>
      <c r="CC178" s="5">
        <v>123.59999847412109</v>
      </c>
      <c r="CD178" s="5">
        <v>124.86000061035161</v>
      </c>
      <c r="CE178" s="6">
        <f t="shared" si="30"/>
        <v>-2.4270857335961793E-4</v>
      </c>
      <c r="CF178" s="6">
        <f t="shared" si="31"/>
        <v>1.0091319318206504E-2</v>
      </c>
      <c r="CG178" s="5" t="s">
        <v>473</v>
      </c>
      <c r="CH178" s="5">
        <v>156</v>
      </c>
      <c r="CI178" s="5">
        <v>37</v>
      </c>
      <c r="CJ178" s="5">
        <v>2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6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123.90000152587891</v>
      </c>
      <c r="DA178" s="5">
        <v>124.0100021362305</v>
      </c>
      <c r="DB178" s="5">
        <v>126.13999938964839</v>
      </c>
      <c r="DC178" s="5">
        <v>755</v>
      </c>
      <c r="DD178" s="5">
        <v>76</v>
      </c>
      <c r="DE178" s="5">
        <v>370</v>
      </c>
      <c r="DF178" s="5">
        <v>64</v>
      </c>
      <c r="DG178" s="5">
        <v>0</v>
      </c>
      <c r="DH178" s="5">
        <v>49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1.9</v>
      </c>
      <c r="DP178" s="5" t="s">
        <v>130</v>
      </c>
      <c r="DQ178" s="5">
        <v>5845637</v>
      </c>
      <c r="DR178" s="5">
        <v>4617757</v>
      </c>
      <c r="DS178" s="5">
        <v>1.5840000000000001</v>
      </c>
      <c r="DT178" s="5">
        <v>2.1019999999999999</v>
      </c>
      <c r="DU178" s="5">
        <v>3.02</v>
      </c>
      <c r="DV178" s="5">
        <v>1.69</v>
      </c>
      <c r="DW178" s="5">
        <v>1.0704</v>
      </c>
      <c r="DX178" s="6">
        <f t="shared" si="32"/>
        <v>8.8703014641311473E-4</v>
      </c>
      <c r="DY178" s="6">
        <f t="shared" si="33"/>
        <v>1.6885977990520717E-2</v>
      </c>
      <c r="DZ178" s="7">
        <f t="shared" si="34"/>
        <v>126.10403230290731</v>
      </c>
      <c r="EA178" s="8">
        <f t="shared" si="35"/>
        <v>1.7773008136933832E-2</v>
      </c>
    </row>
    <row r="179" spans="1:131" customFormat="1" hidden="1" x14ac:dyDescent="0.25">
      <c r="A179" s="5">
        <v>170</v>
      </c>
      <c r="B179" s="5" t="s">
        <v>664</v>
      </c>
      <c r="C179" s="5">
        <v>9</v>
      </c>
      <c r="D179" s="5">
        <v>0</v>
      </c>
      <c r="E179" s="5">
        <v>6</v>
      </c>
      <c r="F179" s="5">
        <v>0</v>
      </c>
      <c r="G179" s="5" t="s">
        <v>130</v>
      </c>
      <c r="H179" s="5" t="s">
        <v>130</v>
      </c>
      <c r="I179" s="5">
        <v>6</v>
      </c>
      <c r="J179" s="5">
        <v>0</v>
      </c>
      <c r="K179" s="5" t="s">
        <v>130</v>
      </c>
      <c r="L179" s="5" t="s">
        <v>130</v>
      </c>
      <c r="M179" s="5" t="s">
        <v>189</v>
      </c>
      <c r="N179" s="5">
        <v>4</v>
      </c>
      <c r="O179" s="5">
        <v>18</v>
      </c>
      <c r="P179" s="5">
        <v>86</v>
      </c>
      <c r="Q179" s="5">
        <v>32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6</v>
      </c>
      <c r="Y179" s="5">
        <v>2</v>
      </c>
      <c r="Z179" s="5">
        <v>0</v>
      </c>
      <c r="AA179" s="5">
        <v>0</v>
      </c>
      <c r="AB179" s="5">
        <v>1</v>
      </c>
      <c r="AC179" s="5">
        <v>8</v>
      </c>
      <c r="AD179" s="5">
        <v>0</v>
      </c>
      <c r="AE179" s="5">
        <v>0</v>
      </c>
      <c r="AF179" s="5">
        <v>61.5</v>
      </c>
      <c r="AG179" s="5">
        <v>61.799999237060547</v>
      </c>
      <c r="AH179" s="5">
        <v>61.799999237060547</v>
      </c>
      <c r="AI179" s="6">
        <f t="shared" si="26"/>
        <v>4.8543566466687782E-3</v>
      </c>
      <c r="AJ179" s="6">
        <f t="shared" si="27"/>
        <v>0</v>
      </c>
      <c r="AK179" s="5" t="s">
        <v>246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1</v>
      </c>
      <c r="AV179" s="5">
        <v>1</v>
      </c>
      <c r="AW179" s="5">
        <v>4</v>
      </c>
      <c r="AX179" s="5">
        <v>4</v>
      </c>
      <c r="AY179" s="5">
        <v>93</v>
      </c>
      <c r="AZ179" s="5">
        <v>0</v>
      </c>
      <c r="BA179" s="5">
        <v>0</v>
      </c>
      <c r="BB179" s="5">
        <v>0</v>
      </c>
      <c r="BC179" s="5">
        <v>0</v>
      </c>
      <c r="BD179" s="5">
        <v>60.689998626708977</v>
      </c>
      <c r="BE179" s="5">
        <v>61</v>
      </c>
      <c r="BF179" s="5">
        <v>61.669998168945313</v>
      </c>
      <c r="BG179" s="6">
        <f t="shared" si="28"/>
        <v>5.0819897260823144E-3</v>
      </c>
      <c r="BH179" s="6">
        <f t="shared" si="29"/>
        <v>1.0864248238014351E-2</v>
      </c>
      <c r="BI179" s="5" t="s">
        <v>255</v>
      </c>
      <c r="BJ179" s="5">
        <v>63</v>
      </c>
      <c r="BK179" s="5">
        <v>4</v>
      </c>
      <c r="BL179" s="5">
        <v>1</v>
      </c>
      <c r="BM179" s="5">
        <v>0</v>
      </c>
      <c r="BN179" s="5">
        <v>0</v>
      </c>
      <c r="BO179" s="5">
        <v>1</v>
      </c>
      <c r="BP179" s="5">
        <v>1</v>
      </c>
      <c r="BQ179" s="5">
        <v>0</v>
      </c>
      <c r="BR179" s="5">
        <v>0</v>
      </c>
      <c r="BS179" s="5">
        <v>33</v>
      </c>
      <c r="BT179" s="5">
        <v>6</v>
      </c>
      <c r="BU179" s="5">
        <v>9</v>
      </c>
      <c r="BV179" s="5">
        <v>6</v>
      </c>
      <c r="BW179" s="5">
        <v>48</v>
      </c>
      <c r="BX179" s="5">
        <v>0</v>
      </c>
      <c r="BY179" s="5">
        <v>0</v>
      </c>
      <c r="BZ179" s="5">
        <v>0</v>
      </c>
      <c r="CA179" s="5">
        <v>0</v>
      </c>
      <c r="CB179" s="5">
        <v>60.950000762939453</v>
      </c>
      <c r="CC179" s="5">
        <v>60.930000305175781</v>
      </c>
      <c r="CD179" s="5">
        <v>62</v>
      </c>
      <c r="CE179" s="6">
        <f t="shared" si="30"/>
        <v>-3.2825303895456237E-4</v>
      </c>
      <c r="CF179" s="6">
        <f t="shared" si="31"/>
        <v>1.7258059593939001E-2</v>
      </c>
      <c r="CG179" s="5" t="s">
        <v>233</v>
      </c>
      <c r="CH179" s="5">
        <v>1</v>
      </c>
      <c r="CI179" s="5">
        <v>30</v>
      </c>
      <c r="CJ179" s="5">
        <v>54</v>
      </c>
      <c r="CK179" s="5">
        <v>28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61.400001525878913</v>
      </c>
      <c r="DA179" s="5">
        <v>61.970001220703118</v>
      </c>
      <c r="DB179" s="5">
        <v>62.319999694824219</v>
      </c>
      <c r="DC179" s="5">
        <v>321</v>
      </c>
      <c r="DD179" s="5">
        <v>73</v>
      </c>
      <c r="DE179" s="5">
        <v>140</v>
      </c>
      <c r="DF179" s="5">
        <v>19</v>
      </c>
      <c r="DG179" s="5">
        <v>0</v>
      </c>
      <c r="DH179" s="5">
        <v>60</v>
      </c>
      <c r="DI179" s="5">
        <v>0</v>
      </c>
      <c r="DJ179" s="5">
        <v>32</v>
      </c>
      <c r="DK179" s="5">
        <v>0</v>
      </c>
      <c r="DL179" s="5">
        <v>141</v>
      </c>
      <c r="DM179" s="5">
        <v>0</v>
      </c>
      <c r="DN179" s="5">
        <v>93</v>
      </c>
      <c r="DO179" s="5">
        <v>1.9</v>
      </c>
      <c r="DP179" s="5" t="s">
        <v>130</v>
      </c>
      <c r="DQ179" s="5">
        <v>177371</v>
      </c>
      <c r="DR179" s="5">
        <v>217685</v>
      </c>
      <c r="DS179" s="5">
        <v>1.161</v>
      </c>
      <c r="DT179" s="5">
        <v>2.323</v>
      </c>
      <c r="DU179" s="5">
        <v>2.61</v>
      </c>
      <c r="DV179" s="5">
        <v>6.91</v>
      </c>
      <c r="DW179" s="5">
        <v>0</v>
      </c>
      <c r="DX179" s="6">
        <f t="shared" si="32"/>
        <v>9.1979939260317112E-3</v>
      </c>
      <c r="DY179" s="6">
        <f t="shared" si="33"/>
        <v>5.6161501257222524E-3</v>
      </c>
      <c r="DZ179" s="7">
        <f t="shared" si="34"/>
        <v>62.318034050849775</v>
      </c>
      <c r="EA179" s="8">
        <f t="shared" si="35"/>
        <v>1.4814144051753964E-2</v>
      </c>
    </row>
    <row r="180" spans="1:131" customFormat="1" hidden="1" x14ac:dyDescent="0.25">
      <c r="A180" s="5">
        <v>171</v>
      </c>
      <c r="B180" s="5" t="s">
        <v>665</v>
      </c>
      <c r="C180" s="5">
        <v>9</v>
      </c>
      <c r="D180" s="5">
        <v>0</v>
      </c>
      <c r="E180" s="5">
        <v>6</v>
      </c>
      <c r="F180" s="5">
        <v>0</v>
      </c>
      <c r="G180" s="5" t="s">
        <v>130</v>
      </c>
      <c r="H180" s="5" t="s">
        <v>130</v>
      </c>
      <c r="I180" s="5">
        <v>6</v>
      </c>
      <c r="J180" s="5">
        <v>0</v>
      </c>
      <c r="K180" s="5" t="s">
        <v>130</v>
      </c>
      <c r="L180" s="5" t="s">
        <v>130</v>
      </c>
      <c r="M180" s="5" t="s">
        <v>296</v>
      </c>
      <c r="N180" s="5">
        <v>42</v>
      </c>
      <c r="O180" s="5">
        <v>28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11</v>
      </c>
      <c r="X180" s="5">
        <v>2</v>
      </c>
      <c r="Y180" s="5">
        <v>2</v>
      </c>
      <c r="Z180" s="5">
        <v>0</v>
      </c>
      <c r="AA180" s="5">
        <v>5</v>
      </c>
      <c r="AB180" s="5">
        <v>0</v>
      </c>
      <c r="AC180" s="5">
        <v>0</v>
      </c>
      <c r="AD180" s="5">
        <v>0</v>
      </c>
      <c r="AE180" s="5">
        <v>0</v>
      </c>
      <c r="AF180" s="5">
        <v>1222.410034179688</v>
      </c>
      <c r="AG180" s="5">
        <v>1222.75</v>
      </c>
      <c r="AH180" s="5">
        <v>1231.880004882812</v>
      </c>
      <c r="AI180" s="6">
        <f t="shared" si="26"/>
        <v>2.7803379293567243E-4</v>
      </c>
      <c r="AJ180" s="6">
        <f t="shared" si="27"/>
        <v>7.4114401131794017E-3</v>
      </c>
      <c r="AK180" s="5" t="s">
        <v>268</v>
      </c>
      <c r="AL180" s="5">
        <v>22</v>
      </c>
      <c r="AM180" s="5">
        <v>3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18</v>
      </c>
      <c r="AV180" s="5">
        <v>6</v>
      </c>
      <c r="AW180" s="5">
        <v>5</v>
      </c>
      <c r="AX180" s="5">
        <v>3</v>
      </c>
      <c r="AY180" s="5">
        <v>3</v>
      </c>
      <c r="AZ180" s="5">
        <v>0</v>
      </c>
      <c r="BA180" s="5">
        <v>0</v>
      </c>
      <c r="BB180" s="5">
        <v>0</v>
      </c>
      <c r="BC180" s="5">
        <v>0</v>
      </c>
      <c r="BD180" s="5">
        <v>1218.839965820312</v>
      </c>
      <c r="BE180" s="5">
        <v>1221</v>
      </c>
      <c r="BF180" s="5">
        <v>1240.079956054688</v>
      </c>
      <c r="BG180" s="6">
        <f t="shared" si="28"/>
        <v>1.7690697622342322E-3</v>
      </c>
      <c r="BH180" s="6">
        <f t="shared" si="29"/>
        <v>1.5386069230076793E-2</v>
      </c>
      <c r="BI180" s="5" t="s">
        <v>527</v>
      </c>
      <c r="BJ180" s="5">
        <v>18</v>
      </c>
      <c r="BK180" s="5">
        <v>47</v>
      </c>
      <c r="BL180" s="5">
        <v>18</v>
      </c>
      <c r="BM180" s="5">
        <v>3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1</v>
      </c>
      <c r="BX180" s="5">
        <v>1</v>
      </c>
      <c r="BY180" s="5">
        <v>1</v>
      </c>
      <c r="BZ180" s="5">
        <v>0</v>
      </c>
      <c r="CA180" s="5">
        <v>0</v>
      </c>
      <c r="CB180" s="5">
        <v>1230.859985351562</v>
      </c>
      <c r="CC180" s="5">
        <v>1226.52001953125</v>
      </c>
      <c r="CD180" s="5">
        <v>1235.27001953125</v>
      </c>
      <c r="CE180" s="6">
        <f t="shared" si="30"/>
        <v>-3.538438632229246E-3</v>
      </c>
      <c r="CF180" s="6">
        <f t="shared" si="31"/>
        <v>7.0834715176851804E-3</v>
      </c>
      <c r="CG180" s="5" t="s">
        <v>254</v>
      </c>
      <c r="CH180" s="5">
        <v>42</v>
      </c>
      <c r="CI180" s="5">
        <v>6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35</v>
      </c>
      <c r="CR180" s="5">
        <v>5</v>
      </c>
      <c r="CS180" s="5">
        <v>4</v>
      </c>
      <c r="CT180" s="5">
        <v>6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1224.599975585938</v>
      </c>
      <c r="DA180" s="5">
        <v>1232.660034179688</v>
      </c>
      <c r="DB180" s="5">
        <v>1265.760009765625</v>
      </c>
      <c r="DC180" s="5">
        <v>229</v>
      </c>
      <c r="DD180" s="5">
        <v>97</v>
      </c>
      <c r="DE180" s="5">
        <v>95</v>
      </c>
      <c r="DF180" s="5">
        <v>47</v>
      </c>
      <c r="DG180" s="5">
        <v>0</v>
      </c>
      <c r="DH180" s="5">
        <v>3</v>
      </c>
      <c r="DI180" s="5">
        <v>0</v>
      </c>
      <c r="DJ180" s="5">
        <v>0</v>
      </c>
      <c r="DK180" s="5">
        <v>0</v>
      </c>
      <c r="DL180" s="5">
        <v>9</v>
      </c>
      <c r="DM180" s="5">
        <v>0</v>
      </c>
      <c r="DN180" s="5">
        <v>8</v>
      </c>
      <c r="DO180" s="5">
        <v>3.2</v>
      </c>
      <c r="DP180" s="5" t="s">
        <v>135</v>
      </c>
      <c r="DQ180" s="5">
        <v>75944</v>
      </c>
      <c r="DR180" s="5">
        <v>81400</v>
      </c>
      <c r="DS180" s="5">
        <v>0.81899999999999995</v>
      </c>
      <c r="DT180" s="5">
        <v>1.258</v>
      </c>
      <c r="DU180" s="5">
        <v>2.68</v>
      </c>
      <c r="DV180" s="5">
        <v>3.15</v>
      </c>
      <c r="DW180" s="5">
        <v>0</v>
      </c>
      <c r="DX180" s="6">
        <f t="shared" si="32"/>
        <v>6.5387522676629839E-3</v>
      </c>
      <c r="DY180" s="6">
        <f t="shared" si="33"/>
        <v>2.6150277564912172E-2</v>
      </c>
      <c r="DZ180" s="7">
        <f t="shared" si="34"/>
        <v>1264.894436216661</v>
      </c>
      <c r="EA180" s="8">
        <f t="shared" si="35"/>
        <v>3.2689029832575156E-2</v>
      </c>
    </row>
    <row r="181" spans="1:131" customFormat="1" hidden="1" x14ac:dyDescent="0.25">
      <c r="A181" s="5">
        <v>172</v>
      </c>
      <c r="B181" s="5" t="s">
        <v>666</v>
      </c>
      <c r="C181" s="5">
        <v>10</v>
      </c>
      <c r="D181" s="5">
        <v>0</v>
      </c>
      <c r="E181" s="5">
        <v>5</v>
      </c>
      <c r="F181" s="5">
        <v>1</v>
      </c>
      <c r="G181" s="5" t="s">
        <v>130</v>
      </c>
      <c r="H181" s="5" t="s">
        <v>130</v>
      </c>
      <c r="I181" s="5">
        <v>6</v>
      </c>
      <c r="J181" s="5">
        <v>0</v>
      </c>
      <c r="K181" s="5" t="s">
        <v>130</v>
      </c>
      <c r="L181" s="5" t="s">
        <v>130</v>
      </c>
      <c r="M181" s="5" t="s">
        <v>667</v>
      </c>
      <c r="N181" s="5">
        <v>40</v>
      </c>
      <c r="O181" s="5">
        <v>6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73</v>
      </c>
      <c r="X181" s="5">
        <v>48</v>
      </c>
      <c r="Y181" s="5">
        <v>23</v>
      </c>
      <c r="Z181" s="5">
        <v>15</v>
      </c>
      <c r="AA181" s="5">
        <v>4</v>
      </c>
      <c r="AB181" s="5">
        <v>0</v>
      </c>
      <c r="AC181" s="5">
        <v>0</v>
      </c>
      <c r="AD181" s="5">
        <v>0</v>
      </c>
      <c r="AE181" s="5">
        <v>0</v>
      </c>
      <c r="AF181" s="5">
        <v>14.319999694824221</v>
      </c>
      <c r="AG181" s="5">
        <v>14.310000419616699</v>
      </c>
      <c r="AH181" s="5">
        <v>14.310000419616699</v>
      </c>
      <c r="AI181" s="6">
        <f t="shared" si="26"/>
        <v>-6.9876134970714432E-4</v>
      </c>
      <c r="AJ181" s="6">
        <f t="shared" si="27"/>
        <v>0</v>
      </c>
      <c r="AK181" s="5" t="s">
        <v>668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191</v>
      </c>
      <c r="AZ181" s="5">
        <v>0</v>
      </c>
      <c r="BA181" s="5">
        <v>0</v>
      </c>
      <c r="BB181" s="5">
        <v>0</v>
      </c>
      <c r="BC181" s="5">
        <v>0</v>
      </c>
      <c r="BD181" s="5">
        <v>14.13000011444092</v>
      </c>
      <c r="BE181" s="5">
        <v>14.05000019073486</v>
      </c>
      <c r="BF181" s="5">
        <v>14.14999961853027</v>
      </c>
      <c r="BG181" s="6">
        <f t="shared" si="28"/>
        <v>-5.6939446704644681E-3</v>
      </c>
      <c r="BH181" s="6">
        <f t="shared" si="29"/>
        <v>7.0670975612221465E-3</v>
      </c>
      <c r="BI181" s="5" t="s">
        <v>669</v>
      </c>
      <c r="BJ181" s="5">
        <v>79</v>
      </c>
      <c r="BK181" s="5">
        <v>16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41</v>
      </c>
      <c r="BT181" s="5">
        <v>28</v>
      </c>
      <c r="BU181" s="5">
        <v>12</v>
      </c>
      <c r="BV181" s="5">
        <v>18</v>
      </c>
      <c r="BW181" s="5">
        <v>19</v>
      </c>
      <c r="BX181" s="5">
        <v>0</v>
      </c>
      <c r="BY181" s="5">
        <v>0</v>
      </c>
      <c r="BZ181" s="5">
        <v>0</v>
      </c>
      <c r="CA181" s="5">
        <v>0</v>
      </c>
      <c r="CB181" s="5">
        <v>13.960000038146971</v>
      </c>
      <c r="CC181" s="5">
        <v>13.97000026702881</v>
      </c>
      <c r="CD181" s="5">
        <v>14.210000038146971</v>
      </c>
      <c r="CE181" s="6">
        <f t="shared" si="30"/>
        <v>7.1583598358559986E-4</v>
      </c>
      <c r="CF181" s="6">
        <f t="shared" si="31"/>
        <v>1.6889498274023751E-2</v>
      </c>
      <c r="CG181" s="5" t="s">
        <v>391</v>
      </c>
      <c r="CH181" s="5">
        <v>42</v>
      </c>
      <c r="CI181" s="5">
        <v>83</v>
      </c>
      <c r="CJ181" s="5">
        <v>56</v>
      </c>
      <c r="CK181" s="5">
        <v>12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8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14.060000419616699</v>
      </c>
      <c r="DA181" s="5">
        <v>14.159999847412109</v>
      </c>
      <c r="DB181" s="5">
        <v>14.289999961853029</v>
      </c>
      <c r="DC181" s="5">
        <v>334</v>
      </c>
      <c r="DD181" s="5">
        <v>267</v>
      </c>
      <c r="DE181" s="5">
        <v>46</v>
      </c>
      <c r="DF181" s="5">
        <v>160</v>
      </c>
      <c r="DG181" s="5">
        <v>0</v>
      </c>
      <c r="DH181" s="5">
        <v>12</v>
      </c>
      <c r="DI181" s="5">
        <v>0</v>
      </c>
      <c r="DJ181" s="5">
        <v>0</v>
      </c>
      <c r="DK181" s="5">
        <v>0</v>
      </c>
      <c r="DL181" s="5">
        <v>214</v>
      </c>
      <c r="DM181" s="5">
        <v>0</v>
      </c>
      <c r="DN181" s="5">
        <v>195</v>
      </c>
      <c r="DO181" s="5">
        <v>1.8</v>
      </c>
      <c r="DP181" s="5" t="s">
        <v>130</v>
      </c>
      <c r="DQ181" s="5">
        <v>1772215</v>
      </c>
      <c r="DR181" s="5">
        <v>2150071</v>
      </c>
      <c r="DS181" s="5">
        <v>0.80900000000000005</v>
      </c>
      <c r="DT181" s="5">
        <v>1.1719999999999999</v>
      </c>
      <c r="DU181" s="5">
        <v>0.76</v>
      </c>
      <c r="DV181" s="5">
        <v>8.19</v>
      </c>
      <c r="DW181" s="5">
        <v>0.186</v>
      </c>
      <c r="DX181" s="6">
        <f t="shared" si="32"/>
        <v>7.0621065588278853E-3</v>
      </c>
      <c r="DY181" s="6">
        <f t="shared" si="33"/>
        <v>9.0972788515012448E-3</v>
      </c>
      <c r="DZ181" s="7">
        <f t="shared" si="34"/>
        <v>14.288817314561232</v>
      </c>
      <c r="EA181" s="8">
        <f t="shared" si="35"/>
        <v>1.615938541032913E-2</v>
      </c>
    </row>
    <row r="182" spans="1:131" customFormat="1" hidden="1" x14ac:dyDescent="0.25">
      <c r="A182" s="5">
        <v>173</v>
      </c>
      <c r="B182" s="5" t="s">
        <v>670</v>
      </c>
      <c r="C182" s="5">
        <v>9</v>
      </c>
      <c r="D182" s="5">
        <v>0</v>
      </c>
      <c r="E182" s="5">
        <v>6</v>
      </c>
      <c r="F182" s="5">
        <v>0</v>
      </c>
      <c r="G182" s="5" t="s">
        <v>130</v>
      </c>
      <c r="H182" s="5" t="s">
        <v>130</v>
      </c>
      <c r="I182" s="5">
        <v>5</v>
      </c>
      <c r="J182" s="5">
        <v>1</v>
      </c>
      <c r="K182" s="5" t="s">
        <v>130</v>
      </c>
      <c r="L182" s="5" t="s">
        <v>130</v>
      </c>
      <c r="M182" s="5" t="s">
        <v>278</v>
      </c>
      <c r="N182" s="5">
        <v>123</v>
      </c>
      <c r="O182" s="5">
        <v>41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22</v>
      </c>
      <c r="X182" s="5">
        <v>2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146.8500061035156</v>
      </c>
      <c r="AG182" s="5">
        <v>147.17999267578119</v>
      </c>
      <c r="AH182" s="5">
        <v>147.75999450683591</v>
      </c>
      <c r="AI182" s="6">
        <f t="shared" si="26"/>
        <v>2.2420613445233162E-3</v>
      </c>
      <c r="AJ182" s="6">
        <f t="shared" si="27"/>
        <v>3.9252967827355656E-3</v>
      </c>
      <c r="AK182" s="5" t="s">
        <v>438</v>
      </c>
      <c r="AL182" s="5">
        <v>49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86</v>
      </c>
      <c r="AV182" s="5">
        <v>34</v>
      </c>
      <c r="AW182" s="5">
        <v>15</v>
      </c>
      <c r="AX182" s="5">
        <v>10</v>
      </c>
      <c r="AY182" s="5">
        <v>7</v>
      </c>
      <c r="AZ182" s="5">
        <v>0</v>
      </c>
      <c r="BA182" s="5">
        <v>0</v>
      </c>
      <c r="BB182" s="5">
        <v>0</v>
      </c>
      <c r="BC182" s="5">
        <v>0</v>
      </c>
      <c r="BD182" s="5">
        <v>147.30999755859381</v>
      </c>
      <c r="BE182" s="5">
        <v>146.61000061035159</v>
      </c>
      <c r="BF182" s="5">
        <v>148.69999694824219</v>
      </c>
      <c r="BG182" s="6">
        <f t="shared" si="28"/>
        <v>-4.7745511583661138E-3</v>
      </c>
      <c r="BH182" s="6">
        <f t="shared" si="29"/>
        <v>1.4055120247366659E-2</v>
      </c>
      <c r="BI182" s="5" t="s">
        <v>590</v>
      </c>
      <c r="BJ182" s="5">
        <v>8</v>
      </c>
      <c r="BK182" s="5">
        <v>122</v>
      </c>
      <c r="BL182" s="5">
        <v>51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148.5899963378906</v>
      </c>
      <c r="CC182" s="5">
        <v>146.99000549316409</v>
      </c>
      <c r="CD182" s="5">
        <v>147.9100036621094</v>
      </c>
      <c r="CE182" s="6">
        <f t="shared" si="30"/>
        <v>-1.0885031532303246E-2</v>
      </c>
      <c r="CF182" s="6">
        <f t="shared" si="31"/>
        <v>6.2199861143062973E-3</v>
      </c>
      <c r="CG182" s="5" t="s">
        <v>137</v>
      </c>
      <c r="CH182" s="5">
        <v>142</v>
      </c>
      <c r="CI182" s="5">
        <v>23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4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147.55000305175781</v>
      </c>
      <c r="DA182" s="5">
        <v>148.00999450683591</v>
      </c>
      <c r="DB182" s="5">
        <v>149.58000183105469</v>
      </c>
      <c r="DC182" s="5">
        <v>559</v>
      </c>
      <c r="DD182" s="5">
        <v>173</v>
      </c>
      <c r="DE182" s="5">
        <v>213</v>
      </c>
      <c r="DF182" s="5">
        <v>169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7</v>
      </c>
      <c r="DM182" s="5">
        <v>0</v>
      </c>
      <c r="DN182" s="5">
        <v>7</v>
      </c>
      <c r="DO182" s="5">
        <v>2.6</v>
      </c>
      <c r="DP182" s="5" t="s">
        <v>135</v>
      </c>
      <c r="DQ182" s="5">
        <v>410539</v>
      </c>
      <c r="DR182" s="5">
        <v>590942</v>
      </c>
      <c r="DS182" s="5">
        <v>3.2000000000000001E-2</v>
      </c>
      <c r="DT182" s="5">
        <v>9.4E-2</v>
      </c>
      <c r="DU182" s="5">
        <v>8.61</v>
      </c>
      <c r="DV182" s="5">
        <v>2.02</v>
      </c>
      <c r="DW182" s="5">
        <v>1.8264999</v>
      </c>
      <c r="DX182" s="6">
        <f t="shared" si="32"/>
        <v>3.1078404982769481E-3</v>
      </c>
      <c r="DY182" s="6">
        <f t="shared" si="33"/>
        <v>1.0496104459151168E-2</v>
      </c>
      <c r="DZ182" s="7">
        <f t="shared" si="34"/>
        <v>149.56352287017805</v>
      </c>
      <c r="EA182" s="8">
        <f t="shared" si="35"/>
        <v>1.3603944957428116E-2</v>
      </c>
    </row>
    <row r="183" spans="1:131" customFormat="1" hidden="1" x14ac:dyDescent="0.25">
      <c r="A183" s="5">
        <v>174</v>
      </c>
      <c r="B183" s="5" t="s">
        <v>671</v>
      </c>
      <c r="C183" s="5">
        <v>9</v>
      </c>
      <c r="D183" s="5">
        <v>1</v>
      </c>
      <c r="E183" s="5">
        <v>5</v>
      </c>
      <c r="F183" s="5">
        <v>1</v>
      </c>
      <c r="G183" s="5" t="s">
        <v>130</v>
      </c>
      <c r="H183" s="5" t="s">
        <v>130</v>
      </c>
      <c r="I183" s="5">
        <v>5</v>
      </c>
      <c r="J183" s="5">
        <v>1</v>
      </c>
      <c r="K183" s="5" t="s">
        <v>130</v>
      </c>
      <c r="L183" s="5" t="s">
        <v>130</v>
      </c>
      <c r="M183" s="5" t="s">
        <v>672</v>
      </c>
      <c r="N183" s="5">
        <v>46</v>
      </c>
      <c r="O183" s="5">
        <v>39</v>
      </c>
      <c r="P183" s="5">
        <v>56</v>
      </c>
      <c r="Q183" s="5">
        <v>5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22</v>
      </c>
      <c r="X183" s="5">
        <v>7</v>
      </c>
      <c r="Y183" s="5">
        <v>10</v>
      </c>
      <c r="Z183" s="5">
        <v>3</v>
      </c>
      <c r="AA183" s="5">
        <v>7</v>
      </c>
      <c r="AB183" s="5">
        <v>1</v>
      </c>
      <c r="AC183" s="5">
        <v>27</v>
      </c>
      <c r="AD183" s="5">
        <v>0</v>
      </c>
      <c r="AE183" s="5">
        <v>0</v>
      </c>
      <c r="AF183" s="5">
        <v>202.92999267578119</v>
      </c>
      <c r="AG183" s="5">
        <v>205</v>
      </c>
      <c r="AH183" s="5">
        <v>206.19999694824219</v>
      </c>
      <c r="AI183" s="6">
        <f t="shared" si="26"/>
        <v>1.0097596703506406E-2</v>
      </c>
      <c r="AJ183" s="6">
        <f t="shared" si="27"/>
        <v>5.8195779146562598E-3</v>
      </c>
      <c r="AK183" s="5" t="s">
        <v>293</v>
      </c>
      <c r="AL183" s="5">
        <v>4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3</v>
      </c>
      <c r="AW183" s="5">
        <v>4</v>
      </c>
      <c r="AX183" s="5">
        <v>11</v>
      </c>
      <c r="AY183" s="5">
        <v>155</v>
      </c>
      <c r="AZ183" s="5">
        <v>0</v>
      </c>
      <c r="BA183" s="5">
        <v>0</v>
      </c>
      <c r="BB183" s="5">
        <v>0</v>
      </c>
      <c r="BC183" s="5">
        <v>0</v>
      </c>
      <c r="BD183" s="5">
        <v>204.11000061035159</v>
      </c>
      <c r="BE183" s="5">
        <v>203.07000732421881</v>
      </c>
      <c r="BF183" s="5">
        <v>203.83999633789071</v>
      </c>
      <c r="BG183" s="6">
        <f t="shared" si="28"/>
        <v>-5.1213534673899552E-3</v>
      </c>
      <c r="BH183" s="6">
        <f t="shared" si="29"/>
        <v>3.7774186985146674E-3</v>
      </c>
      <c r="BI183" s="5" t="s">
        <v>673</v>
      </c>
      <c r="BJ183" s="5">
        <v>32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17</v>
      </c>
      <c r="BT183" s="5">
        <v>4</v>
      </c>
      <c r="BU183" s="5">
        <v>8</v>
      </c>
      <c r="BV183" s="5">
        <v>6</v>
      </c>
      <c r="BW183" s="5">
        <v>105</v>
      </c>
      <c r="BX183" s="5">
        <v>0</v>
      </c>
      <c r="BY183" s="5">
        <v>0</v>
      </c>
      <c r="BZ183" s="5">
        <v>0</v>
      </c>
      <c r="CA183" s="5">
        <v>0</v>
      </c>
      <c r="CB183" s="5">
        <v>202.58999633789071</v>
      </c>
      <c r="CC183" s="5">
        <v>201.8999938964844</v>
      </c>
      <c r="CD183" s="5">
        <v>205.02000427246091</v>
      </c>
      <c r="CE183" s="6">
        <f t="shared" si="30"/>
        <v>-3.4175456278620064E-3</v>
      </c>
      <c r="CF183" s="6">
        <f t="shared" si="31"/>
        <v>1.5218077801960161E-2</v>
      </c>
      <c r="CG183" s="5" t="s">
        <v>437</v>
      </c>
      <c r="CH183" s="5">
        <v>54</v>
      </c>
      <c r="CI183" s="5">
        <v>101</v>
      </c>
      <c r="CJ183" s="5">
        <v>18</v>
      </c>
      <c r="CK183" s="5">
        <v>3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11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201.74000549316409</v>
      </c>
      <c r="DA183" s="5">
        <v>203.07000732421881</v>
      </c>
      <c r="DB183" s="5">
        <v>203.28999328613281</v>
      </c>
      <c r="DC183" s="5">
        <v>359</v>
      </c>
      <c r="DD183" s="5">
        <v>106</v>
      </c>
      <c r="DE183" s="5">
        <v>151</v>
      </c>
      <c r="DF183" s="5">
        <v>60</v>
      </c>
      <c r="DG183" s="5">
        <v>0</v>
      </c>
      <c r="DH183" s="5">
        <v>8</v>
      </c>
      <c r="DI183" s="5">
        <v>0</v>
      </c>
      <c r="DJ183" s="5">
        <v>5</v>
      </c>
      <c r="DK183" s="5">
        <v>0</v>
      </c>
      <c r="DL183" s="5">
        <v>267</v>
      </c>
      <c r="DM183" s="5">
        <v>0</v>
      </c>
      <c r="DN183" s="5">
        <v>162</v>
      </c>
      <c r="DO183" s="5">
        <v>2.5</v>
      </c>
      <c r="DP183" s="5" t="s">
        <v>130</v>
      </c>
      <c r="DQ183" s="5">
        <v>387699</v>
      </c>
      <c r="DR183" s="5">
        <v>482885</v>
      </c>
      <c r="DS183" s="5">
        <v>1.286</v>
      </c>
      <c r="DT183" s="5">
        <v>2.262</v>
      </c>
      <c r="DU183" s="5">
        <v>3.85</v>
      </c>
      <c r="DV183" s="5">
        <v>2</v>
      </c>
      <c r="DW183" s="5">
        <v>0</v>
      </c>
      <c r="DX183" s="6">
        <f t="shared" si="32"/>
        <v>6.5494744821240625E-3</v>
      </c>
      <c r="DY183" s="6">
        <f t="shared" si="33"/>
        <v>1.0821288266972262E-3</v>
      </c>
      <c r="DZ183" s="7">
        <f t="shared" si="34"/>
        <v>203.28975523298197</v>
      </c>
      <c r="EA183" s="8">
        <f t="shared" si="35"/>
        <v>7.6316033088212887E-3</v>
      </c>
    </row>
    <row r="184" spans="1:131" customFormat="1" hidden="1" x14ac:dyDescent="0.25">
      <c r="A184" s="5">
        <v>175</v>
      </c>
      <c r="B184" s="5" t="s">
        <v>674</v>
      </c>
      <c r="C184" s="5">
        <v>9</v>
      </c>
      <c r="D184" s="5">
        <v>0</v>
      </c>
      <c r="E184" s="5">
        <v>6</v>
      </c>
      <c r="F184" s="5">
        <v>0</v>
      </c>
      <c r="G184" s="5" t="s">
        <v>130</v>
      </c>
      <c r="H184" s="5" t="s">
        <v>130</v>
      </c>
      <c r="I184" s="5">
        <v>6</v>
      </c>
      <c r="J184" s="5">
        <v>0</v>
      </c>
      <c r="K184" s="5" t="s">
        <v>130</v>
      </c>
      <c r="L184" s="5" t="s">
        <v>130</v>
      </c>
      <c r="M184" s="5" t="s">
        <v>675</v>
      </c>
      <c r="N184" s="5">
        <v>7</v>
      </c>
      <c r="O184" s="5">
        <v>5</v>
      </c>
      <c r="P184" s="5">
        <v>3</v>
      </c>
      <c r="Q184" s="5">
        <v>13</v>
      </c>
      <c r="R184" s="5">
        <v>28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</v>
      </c>
      <c r="Z184" s="5">
        <v>0</v>
      </c>
      <c r="AA184" s="5">
        <v>0</v>
      </c>
      <c r="AB184" s="5">
        <v>1</v>
      </c>
      <c r="AC184" s="5">
        <v>1</v>
      </c>
      <c r="AD184" s="5">
        <v>1</v>
      </c>
      <c r="AE184" s="5">
        <v>1</v>
      </c>
      <c r="AF184" s="5">
        <v>66.370002746582031</v>
      </c>
      <c r="AG184" s="5">
        <v>65.150001525878906</v>
      </c>
      <c r="AH184" s="5">
        <v>66.470001220703125</v>
      </c>
      <c r="AI184" s="6">
        <f t="shared" si="26"/>
        <v>-1.8726035182340173E-2</v>
      </c>
      <c r="AJ184" s="6">
        <f t="shared" si="27"/>
        <v>1.9858577863439031E-2</v>
      </c>
      <c r="AK184" s="5" t="s">
        <v>271</v>
      </c>
      <c r="AL184" s="5">
        <v>3</v>
      </c>
      <c r="AM184" s="5">
        <v>15</v>
      </c>
      <c r="AN184" s="5">
        <v>24</v>
      </c>
      <c r="AO184" s="5">
        <v>6</v>
      </c>
      <c r="AP184" s="5">
        <v>2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66.040000915527344</v>
      </c>
      <c r="BE184" s="5">
        <v>65.779998779296875</v>
      </c>
      <c r="BF184" s="5">
        <v>66.800003051757813</v>
      </c>
      <c r="BG184" s="6">
        <f t="shared" si="28"/>
        <v>-3.9526017186899409E-3</v>
      </c>
      <c r="BH184" s="6">
        <f t="shared" si="29"/>
        <v>1.5269524339252216E-2</v>
      </c>
      <c r="BI184" s="5" t="s">
        <v>213</v>
      </c>
      <c r="BJ184" s="5">
        <v>7</v>
      </c>
      <c r="BK184" s="5">
        <v>15</v>
      </c>
      <c r="BL184" s="5">
        <v>6</v>
      </c>
      <c r="BM184" s="5">
        <v>1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1</v>
      </c>
      <c r="BT184" s="5">
        <v>1</v>
      </c>
      <c r="BU184" s="5">
        <v>3</v>
      </c>
      <c r="BV184" s="5">
        <v>0</v>
      </c>
      <c r="BW184" s="5">
        <v>13</v>
      </c>
      <c r="BX184" s="5">
        <v>1</v>
      </c>
      <c r="BY184" s="5">
        <v>17</v>
      </c>
      <c r="BZ184" s="5">
        <v>0</v>
      </c>
      <c r="CA184" s="5">
        <v>0</v>
      </c>
      <c r="CB184" s="5">
        <v>66.199996948242188</v>
      </c>
      <c r="CC184" s="5">
        <v>66.040000915527344</v>
      </c>
      <c r="CD184" s="5">
        <v>67.919998168945313</v>
      </c>
      <c r="CE184" s="6">
        <f t="shared" si="30"/>
        <v>-2.422713968758039E-3</v>
      </c>
      <c r="CF184" s="6">
        <f t="shared" si="31"/>
        <v>2.7679583393710239E-2</v>
      </c>
      <c r="CG184" s="5" t="s">
        <v>370</v>
      </c>
      <c r="CH184" s="5">
        <v>12</v>
      </c>
      <c r="CI184" s="5">
        <v>12</v>
      </c>
      <c r="CJ184" s="5">
        <v>18</v>
      </c>
      <c r="CK184" s="5">
        <v>4</v>
      </c>
      <c r="CL184" s="5">
        <v>3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66.550003051757813</v>
      </c>
      <c r="DA184" s="5">
        <v>67.040000915527344</v>
      </c>
      <c r="DB184" s="5">
        <v>67.959999084472656</v>
      </c>
      <c r="DC184" s="5">
        <v>151</v>
      </c>
      <c r="DD184" s="5">
        <v>6</v>
      </c>
      <c r="DE184" s="5">
        <v>76</v>
      </c>
      <c r="DF184" s="5">
        <v>1</v>
      </c>
      <c r="DG184" s="5">
        <v>0</v>
      </c>
      <c r="DH184" s="5">
        <v>57</v>
      </c>
      <c r="DI184" s="5">
        <v>0</v>
      </c>
      <c r="DJ184" s="5">
        <v>49</v>
      </c>
      <c r="DK184" s="5">
        <v>1</v>
      </c>
      <c r="DL184" s="5">
        <v>13</v>
      </c>
      <c r="DM184" s="5">
        <v>1</v>
      </c>
      <c r="DN184" s="5">
        <v>0</v>
      </c>
      <c r="DO184" s="5">
        <v>1.6</v>
      </c>
      <c r="DP184" s="5" t="s">
        <v>130</v>
      </c>
      <c r="DQ184" s="5">
        <v>48243</v>
      </c>
      <c r="DR184" s="5">
        <v>54800</v>
      </c>
      <c r="DS184" s="5">
        <v>0.52</v>
      </c>
      <c r="DT184" s="5">
        <v>0.66800000000000004</v>
      </c>
      <c r="DU184" s="5">
        <v>1.78</v>
      </c>
      <c r="DV184" s="5">
        <v>2.1</v>
      </c>
      <c r="DW184" s="5">
        <v>0</v>
      </c>
      <c r="DX184" s="6">
        <f t="shared" si="32"/>
        <v>7.3090372475821397E-3</v>
      </c>
      <c r="DY184" s="6">
        <f t="shared" si="33"/>
        <v>1.3537348165672869E-2</v>
      </c>
      <c r="DZ184" s="7">
        <f t="shared" si="34"/>
        <v>67.947544748947863</v>
      </c>
      <c r="EA184" s="8">
        <f t="shared" si="35"/>
        <v>2.0846385413255009E-2</v>
      </c>
    </row>
    <row r="185" spans="1:131" customFormat="1" hidden="1" x14ac:dyDescent="0.25">
      <c r="A185" s="5">
        <v>176</v>
      </c>
      <c r="B185" s="5" t="s">
        <v>676</v>
      </c>
      <c r="C185" s="5">
        <v>9</v>
      </c>
      <c r="D185" s="5">
        <v>0</v>
      </c>
      <c r="E185" s="5">
        <v>5</v>
      </c>
      <c r="F185" s="5">
        <v>1</v>
      </c>
      <c r="G185" s="5" t="s">
        <v>130</v>
      </c>
      <c r="H185" s="5" t="s">
        <v>130</v>
      </c>
      <c r="I185" s="5">
        <v>5</v>
      </c>
      <c r="J185" s="5">
        <v>1</v>
      </c>
      <c r="K185" s="5" t="s">
        <v>130</v>
      </c>
      <c r="L185" s="5" t="s">
        <v>130</v>
      </c>
      <c r="M185" s="5" t="s">
        <v>224</v>
      </c>
      <c r="N185" s="5">
        <v>156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55</v>
      </c>
      <c r="X185" s="5">
        <v>2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95.290000915527344</v>
      </c>
      <c r="AG185" s="5">
        <v>95.110000610351563</v>
      </c>
      <c r="AH185" s="5">
        <v>95.730003356933594</v>
      </c>
      <c r="AI185" s="6">
        <f t="shared" si="26"/>
        <v>-1.8925486701784067E-3</v>
      </c>
      <c r="AJ185" s="6">
        <f t="shared" si="27"/>
        <v>6.4765770901555886E-3</v>
      </c>
      <c r="AK185" s="5" t="s">
        <v>134</v>
      </c>
      <c r="AL185" s="5">
        <v>159</v>
      </c>
      <c r="AM185" s="5">
        <v>11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35</v>
      </c>
      <c r="AV185" s="5">
        <v>0</v>
      </c>
      <c r="AW185" s="5">
        <v>4</v>
      </c>
      <c r="AX185" s="5">
        <v>0</v>
      </c>
      <c r="AY185" s="5">
        <v>1</v>
      </c>
      <c r="AZ185" s="5">
        <v>0</v>
      </c>
      <c r="BA185" s="5">
        <v>0</v>
      </c>
      <c r="BB185" s="5">
        <v>0</v>
      </c>
      <c r="BC185" s="5">
        <v>0</v>
      </c>
      <c r="BD185" s="5">
        <v>95.419998168945327</v>
      </c>
      <c r="BE185" s="5">
        <v>95.400001525878906</v>
      </c>
      <c r="BF185" s="5">
        <v>96.290000915527344</v>
      </c>
      <c r="BG185" s="6">
        <f t="shared" si="28"/>
        <v>-2.0960841453443457E-4</v>
      </c>
      <c r="BH185" s="6">
        <f t="shared" si="29"/>
        <v>9.2429056099938567E-3</v>
      </c>
      <c r="BI185" s="5" t="s">
        <v>270</v>
      </c>
      <c r="BJ185" s="5">
        <v>163</v>
      </c>
      <c r="BK185" s="5">
        <v>32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95.889999389648438</v>
      </c>
      <c r="CC185" s="5">
        <v>95.830001831054673</v>
      </c>
      <c r="CD185" s="5">
        <v>96.019996643066406</v>
      </c>
      <c r="CE185" s="6">
        <f t="shared" si="30"/>
        <v>-6.2608324582469344E-4</v>
      </c>
      <c r="CF185" s="6">
        <f t="shared" si="31"/>
        <v>1.9787004650499984E-3</v>
      </c>
      <c r="CG185" s="5" t="s">
        <v>524</v>
      </c>
      <c r="CH185" s="5">
        <v>3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5</v>
      </c>
      <c r="CR185" s="5">
        <v>3</v>
      </c>
      <c r="CS185" s="5">
        <v>7</v>
      </c>
      <c r="CT185" s="5">
        <v>15</v>
      </c>
      <c r="CU185" s="5">
        <v>164</v>
      </c>
      <c r="CV185" s="5">
        <v>0</v>
      </c>
      <c r="CW185" s="5">
        <v>0</v>
      </c>
      <c r="CX185" s="5">
        <v>0</v>
      </c>
      <c r="CY185" s="5">
        <v>0</v>
      </c>
      <c r="CZ185" s="5">
        <v>94.800003051757798</v>
      </c>
      <c r="DA185" s="5">
        <v>95.319999694824219</v>
      </c>
      <c r="DB185" s="5">
        <v>96.209999084472656</v>
      </c>
      <c r="DC185" s="5">
        <v>524</v>
      </c>
      <c r="DD185" s="5">
        <v>126</v>
      </c>
      <c r="DE185" s="5">
        <v>326</v>
      </c>
      <c r="DF185" s="5">
        <v>96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165</v>
      </c>
      <c r="DM185" s="5">
        <v>0</v>
      </c>
      <c r="DN185" s="5">
        <v>1</v>
      </c>
      <c r="DO185" s="5">
        <v>2.1</v>
      </c>
      <c r="DP185" s="5" t="s">
        <v>130</v>
      </c>
      <c r="DQ185" s="5">
        <v>1823441</v>
      </c>
      <c r="DR185" s="5">
        <v>1725700</v>
      </c>
      <c r="DS185" s="5">
        <v>3.637</v>
      </c>
      <c r="DT185" s="5">
        <v>4.1879999999999997</v>
      </c>
      <c r="DU185" s="5">
        <v>2.13</v>
      </c>
      <c r="DV185" s="5">
        <v>2.58</v>
      </c>
      <c r="DW185" s="5">
        <v>0</v>
      </c>
      <c r="DX185" s="6">
        <f t="shared" si="32"/>
        <v>5.4552732346961896E-3</v>
      </c>
      <c r="DY185" s="6">
        <f t="shared" si="33"/>
        <v>9.2505913950483576E-3</v>
      </c>
      <c r="DZ185" s="7">
        <f t="shared" si="34"/>
        <v>96.201766063777171</v>
      </c>
      <c r="EA185" s="8">
        <f t="shared" si="35"/>
        <v>1.4705864629744547E-2</v>
      </c>
    </row>
    <row r="186" spans="1:131" customFormat="1" hidden="1" x14ac:dyDescent="0.25">
      <c r="A186" s="5">
        <v>177</v>
      </c>
      <c r="B186" s="5" t="s">
        <v>677</v>
      </c>
      <c r="C186" s="5">
        <v>9</v>
      </c>
      <c r="D186" s="5">
        <v>0</v>
      </c>
      <c r="E186" s="5">
        <v>6</v>
      </c>
      <c r="F186" s="5">
        <v>0</v>
      </c>
      <c r="G186" s="5" t="s">
        <v>130</v>
      </c>
      <c r="H186" s="5" t="s">
        <v>130</v>
      </c>
      <c r="I186" s="5">
        <v>6</v>
      </c>
      <c r="J186" s="5">
        <v>0</v>
      </c>
      <c r="K186" s="5" t="s">
        <v>130</v>
      </c>
      <c r="L186" s="5" t="s">
        <v>130</v>
      </c>
      <c r="M186" s="5" t="s">
        <v>138</v>
      </c>
      <c r="N186" s="5">
        <v>118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76</v>
      </c>
      <c r="X186" s="5">
        <v>9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314.29000854492188</v>
      </c>
      <c r="AG186" s="5">
        <v>312.73001098632813</v>
      </c>
      <c r="AH186" s="5">
        <v>315.3699951171875</v>
      </c>
      <c r="AI186" s="6">
        <f t="shared" si="26"/>
        <v>-4.9883206081617892E-3</v>
      </c>
      <c r="AJ186" s="6">
        <f t="shared" si="27"/>
        <v>8.3710694477399095E-3</v>
      </c>
      <c r="AK186" s="5" t="s">
        <v>678</v>
      </c>
      <c r="AL186" s="5">
        <v>49</v>
      </c>
      <c r="AM186" s="5">
        <v>140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1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314.48001098632813</v>
      </c>
      <c r="BE186" s="5">
        <v>312.89999389648438</v>
      </c>
      <c r="BF186" s="5">
        <v>317.07998657226563</v>
      </c>
      <c r="BG186" s="6">
        <f t="shared" si="28"/>
        <v>-5.0495913092489797E-3</v>
      </c>
      <c r="BH186" s="6">
        <f t="shared" si="29"/>
        <v>1.3182770445300807E-2</v>
      </c>
      <c r="BI186" s="5" t="s">
        <v>473</v>
      </c>
      <c r="BJ186" s="5">
        <v>0</v>
      </c>
      <c r="BK186" s="5">
        <v>171</v>
      </c>
      <c r="BL186" s="5">
        <v>21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315.17001342773438</v>
      </c>
      <c r="CC186" s="5">
        <v>316.54000854492188</v>
      </c>
      <c r="CD186" s="5">
        <v>318.69000244140619</v>
      </c>
      <c r="CE186" s="6">
        <f t="shared" si="30"/>
        <v>4.3280314658646901E-3</v>
      </c>
      <c r="CF186" s="6">
        <f t="shared" si="31"/>
        <v>6.7463487401980826E-3</v>
      </c>
      <c r="CG186" s="5" t="s">
        <v>409</v>
      </c>
      <c r="CH186" s="5">
        <v>27</v>
      </c>
      <c r="CI186" s="5">
        <v>7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34</v>
      </c>
      <c r="CR186" s="5">
        <v>23</v>
      </c>
      <c r="CS186" s="5">
        <v>31</v>
      </c>
      <c r="CT186" s="5">
        <v>26</v>
      </c>
      <c r="CU186" s="5">
        <v>48</v>
      </c>
      <c r="CV186" s="5">
        <v>0</v>
      </c>
      <c r="CW186" s="5">
        <v>0</v>
      </c>
      <c r="CX186" s="5">
        <v>0</v>
      </c>
      <c r="CY186" s="5">
        <v>0</v>
      </c>
      <c r="CZ186" s="5">
        <v>315.17001342773438</v>
      </c>
      <c r="DA186" s="5">
        <v>317.02999877929688</v>
      </c>
      <c r="DB186" s="5">
        <v>319.6199951171875</v>
      </c>
      <c r="DC186" s="5">
        <v>533</v>
      </c>
      <c r="DD186" s="5">
        <v>200</v>
      </c>
      <c r="DE186" s="5">
        <v>307</v>
      </c>
      <c r="DF186" s="5">
        <v>86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48</v>
      </c>
      <c r="DM186" s="5">
        <v>0</v>
      </c>
      <c r="DN186" s="5">
        <v>0</v>
      </c>
      <c r="DO186" s="5">
        <v>2.1</v>
      </c>
      <c r="DP186" s="5" t="s">
        <v>130</v>
      </c>
      <c r="DQ186" s="5">
        <v>467649</v>
      </c>
      <c r="DR186" s="5">
        <v>610157</v>
      </c>
      <c r="DS186" s="5">
        <v>1.857</v>
      </c>
      <c r="DT186" s="5">
        <v>2.0289999999999999</v>
      </c>
      <c r="DU186" s="5">
        <v>2.89</v>
      </c>
      <c r="DV186" s="5">
        <v>2.56</v>
      </c>
      <c r="DW186" s="5">
        <v>0.23860000000000001</v>
      </c>
      <c r="DX186" s="6">
        <f t="shared" si="32"/>
        <v>5.8669064717037367E-3</v>
      </c>
      <c r="DY186" s="6">
        <f t="shared" si="33"/>
        <v>8.1033614212434601E-3</v>
      </c>
      <c r="DZ186" s="7">
        <f t="shared" si="34"/>
        <v>319.59900744078192</v>
      </c>
      <c r="EA186" s="8">
        <f t="shared" si="35"/>
        <v>1.3970267892947197E-2</v>
      </c>
    </row>
    <row r="187" spans="1:131" customFormat="1" hidden="1" x14ac:dyDescent="0.25">
      <c r="A187" s="5">
        <v>178</v>
      </c>
      <c r="B187" s="5" t="s">
        <v>679</v>
      </c>
      <c r="C187" s="5">
        <v>9</v>
      </c>
      <c r="D187" s="5">
        <v>0</v>
      </c>
      <c r="E187" s="5">
        <v>6</v>
      </c>
      <c r="F187" s="5">
        <v>0</v>
      </c>
      <c r="G187" s="5" t="s">
        <v>130</v>
      </c>
      <c r="H187" s="5" t="s">
        <v>130</v>
      </c>
      <c r="I187" s="5">
        <v>6</v>
      </c>
      <c r="J187" s="5">
        <v>0</v>
      </c>
      <c r="K187" s="5" t="s">
        <v>130</v>
      </c>
      <c r="L187" s="5" t="s">
        <v>130</v>
      </c>
      <c r="M187" s="5" t="s">
        <v>391</v>
      </c>
      <c r="N187" s="5">
        <v>91</v>
      </c>
      <c r="O187" s="5">
        <v>23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37</v>
      </c>
      <c r="X187" s="5">
        <v>18</v>
      </c>
      <c r="Y187" s="5">
        <v>1</v>
      </c>
      <c r="Z187" s="5">
        <v>12</v>
      </c>
      <c r="AA187" s="5">
        <v>5</v>
      </c>
      <c r="AB187" s="5">
        <v>0</v>
      </c>
      <c r="AC187" s="5">
        <v>0</v>
      </c>
      <c r="AD187" s="5">
        <v>0</v>
      </c>
      <c r="AE187" s="5">
        <v>0</v>
      </c>
      <c r="AF187" s="5">
        <v>448.5</v>
      </c>
      <c r="AG187" s="5">
        <v>445.79998779296881</v>
      </c>
      <c r="AH187" s="5">
        <v>454.79998779296881</v>
      </c>
      <c r="AI187" s="6">
        <f t="shared" si="26"/>
        <v>-6.0565551389946126E-3</v>
      </c>
      <c r="AJ187" s="6">
        <f t="shared" si="27"/>
        <v>1.9788918736947991E-2</v>
      </c>
      <c r="AK187" s="5" t="s">
        <v>680</v>
      </c>
      <c r="AL187" s="5">
        <v>8</v>
      </c>
      <c r="AM187" s="5">
        <v>14</v>
      </c>
      <c r="AN187" s="5">
        <v>24</v>
      </c>
      <c r="AO187" s="5">
        <v>105</v>
      </c>
      <c r="AP187" s="5">
        <v>2</v>
      </c>
      <c r="AQ187" s="5">
        <v>0</v>
      </c>
      <c r="AR187" s="5">
        <v>0</v>
      </c>
      <c r="AS187" s="5">
        <v>0</v>
      </c>
      <c r="AT187" s="5">
        <v>0</v>
      </c>
      <c r="AU187" s="5">
        <v>3</v>
      </c>
      <c r="AV187" s="5">
        <v>3</v>
      </c>
      <c r="AW187" s="5">
        <v>3</v>
      </c>
      <c r="AX187" s="5">
        <v>3</v>
      </c>
      <c r="AY187" s="5">
        <v>5</v>
      </c>
      <c r="AZ187" s="5">
        <v>1</v>
      </c>
      <c r="BA187" s="5">
        <v>14</v>
      </c>
      <c r="BB187" s="5">
        <v>1</v>
      </c>
      <c r="BC187" s="5">
        <v>0</v>
      </c>
      <c r="BD187" s="5">
        <v>453.1400146484375</v>
      </c>
      <c r="BE187" s="5">
        <v>453.17001342773438</v>
      </c>
      <c r="BF187" s="5">
        <v>461.989990234375</v>
      </c>
      <c r="BG187" s="6">
        <f t="shared" si="28"/>
        <v>6.6197626515385188E-5</v>
      </c>
      <c r="BH187" s="6">
        <f t="shared" si="29"/>
        <v>1.9091272523385383E-2</v>
      </c>
      <c r="BI187" s="5" t="s">
        <v>555</v>
      </c>
      <c r="BJ187" s="5">
        <v>1</v>
      </c>
      <c r="BK187" s="5">
        <v>12</v>
      </c>
      <c r="BL187" s="5">
        <v>56</v>
      </c>
      <c r="BM187" s="5">
        <v>92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1</v>
      </c>
      <c r="BX187" s="5">
        <v>1</v>
      </c>
      <c r="BY187" s="5">
        <v>1</v>
      </c>
      <c r="BZ187" s="5">
        <v>0</v>
      </c>
      <c r="CA187" s="5">
        <v>0</v>
      </c>
      <c r="CB187" s="5">
        <v>460</v>
      </c>
      <c r="CC187" s="5">
        <v>461.04998779296881</v>
      </c>
      <c r="CD187" s="5">
        <v>467.67999267578131</v>
      </c>
      <c r="CE187" s="6">
        <f t="shared" si="30"/>
        <v>2.2773838428996607E-3</v>
      </c>
      <c r="CF187" s="6">
        <f t="shared" si="31"/>
        <v>1.4176370566719387E-2</v>
      </c>
      <c r="CG187" s="5" t="s">
        <v>196</v>
      </c>
      <c r="CH187" s="5">
        <v>64</v>
      </c>
      <c r="CI187" s="5">
        <v>35</v>
      </c>
      <c r="CJ187" s="5">
        <v>13</v>
      </c>
      <c r="CK187" s="5">
        <v>0</v>
      </c>
      <c r="CL187" s="5">
        <v>0</v>
      </c>
      <c r="CM187" s="5">
        <v>1</v>
      </c>
      <c r="CN187" s="5">
        <v>13</v>
      </c>
      <c r="CO187" s="5">
        <v>0</v>
      </c>
      <c r="CP187" s="5">
        <v>0</v>
      </c>
      <c r="CQ187" s="5">
        <v>27</v>
      </c>
      <c r="CR187" s="5">
        <v>9</v>
      </c>
      <c r="CS187" s="5">
        <v>10</v>
      </c>
      <c r="CT187" s="5">
        <v>11</v>
      </c>
      <c r="CU187" s="5">
        <v>14</v>
      </c>
      <c r="CV187" s="5">
        <v>0</v>
      </c>
      <c r="CW187" s="5">
        <v>0</v>
      </c>
      <c r="CX187" s="5">
        <v>0</v>
      </c>
      <c r="CY187" s="5">
        <v>0</v>
      </c>
      <c r="CZ187" s="5">
        <v>457.41000366210938</v>
      </c>
      <c r="DA187" s="5">
        <v>460</v>
      </c>
      <c r="DB187" s="5">
        <v>470.67001342773438</v>
      </c>
      <c r="DC187" s="5">
        <v>538</v>
      </c>
      <c r="DD187" s="5">
        <v>137</v>
      </c>
      <c r="DE187" s="5">
        <v>265</v>
      </c>
      <c r="DF187" s="5">
        <v>80</v>
      </c>
      <c r="DG187" s="5">
        <v>0</v>
      </c>
      <c r="DH187" s="5">
        <v>199</v>
      </c>
      <c r="DI187" s="5">
        <v>0</v>
      </c>
      <c r="DJ187" s="5">
        <v>107</v>
      </c>
      <c r="DK187" s="5">
        <v>0</v>
      </c>
      <c r="DL187" s="5">
        <v>25</v>
      </c>
      <c r="DM187" s="5">
        <v>0</v>
      </c>
      <c r="DN187" s="5">
        <v>10</v>
      </c>
      <c r="DO187" s="5">
        <v>2.2999999999999998</v>
      </c>
      <c r="DP187" s="5" t="s">
        <v>130</v>
      </c>
      <c r="DQ187" s="5">
        <v>403121</v>
      </c>
      <c r="DR187" s="5">
        <v>302771</v>
      </c>
      <c r="DS187" s="5">
        <v>1.819</v>
      </c>
      <c r="DT187" s="5">
        <v>1.885</v>
      </c>
      <c r="DU187" s="5">
        <v>3.02</v>
      </c>
      <c r="DV187" s="5">
        <v>2.33</v>
      </c>
      <c r="DW187" s="5">
        <v>0.41009997999999998</v>
      </c>
      <c r="DX187" s="6">
        <f t="shared" si="32"/>
        <v>5.6304268215013886E-3</v>
      </c>
      <c r="DY187" s="6">
        <f t="shared" si="33"/>
        <v>2.2669839002549153E-2</v>
      </c>
      <c r="DZ187" s="7">
        <f t="shared" si="34"/>
        <v>470.4281259411726</v>
      </c>
      <c r="EA187" s="8">
        <f t="shared" si="35"/>
        <v>2.8300265824050541E-2</v>
      </c>
    </row>
    <row r="188" spans="1:131" customFormat="1" hidden="1" x14ac:dyDescent="0.25">
      <c r="A188" s="5">
        <v>179</v>
      </c>
      <c r="B188" s="5" t="s">
        <v>681</v>
      </c>
      <c r="C188" s="5">
        <v>9</v>
      </c>
      <c r="D188" s="5">
        <v>0</v>
      </c>
      <c r="E188" s="5">
        <v>6</v>
      </c>
      <c r="F188" s="5">
        <v>0</v>
      </c>
      <c r="G188" s="5" t="s">
        <v>130</v>
      </c>
      <c r="H188" s="5" t="s">
        <v>130</v>
      </c>
      <c r="I188" s="5">
        <v>6</v>
      </c>
      <c r="J188" s="5">
        <v>0</v>
      </c>
      <c r="K188" s="5" t="s">
        <v>130</v>
      </c>
      <c r="L188" s="5" t="s">
        <v>130</v>
      </c>
      <c r="M188" s="5" t="s">
        <v>682</v>
      </c>
      <c r="N188" s="5">
        <v>53</v>
      </c>
      <c r="O188" s="5">
        <v>117</v>
      </c>
      <c r="P188" s="5">
        <v>11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9</v>
      </c>
      <c r="X188" s="5">
        <v>4</v>
      </c>
      <c r="Y188" s="5">
        <v>0</v>
      </c>
      <c r="Z188" s="5">
        <v>0</v>
      </c>
      <c r="AA188" s="5">
        <v>0</v>
      </c>
      <c r="AB188" s="5">
        <v>1</v>
      </c>
      <c r="AC188" s="5">
        <v>4</v>
      </c>
      <c r="AD188" s="5">
        <v>0</v>
      </c>
      <c r="AE188" s="5">
        <v>0</v>
      </c>
      <c r="AF188" s="5">
        <v>156.1000061035156</v>
      </c>
      <c r="AG188" s="5">
        <v>156.3800048828125</v>
      </c>
      <c r="AH188" s="5">
        <v>157.24000549316409</v>
      </c>
      <c r="AI188" s="6">
        <f t="shared" si="26"/>
        <v>1.7905024335223008E-3</v>
      </c>
      <c r="AJ188" s="6">
        <f t="shared" si="27"/>
        <v>5.4693499129201406E-3</v>
      </c>
      <c r="AK188" s="5" t="s">
        <v>224</v>
      </c>
      <c r="AL188" s="5">
        <v>88</v>
      </c>
      <c r="AM188" s="5">
        <v>5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55</v>
      </c>
      <c r="AV188" s="5">
        <v>30</v>
      </c>
      <c r="AW188" s="5">
        <v>26</v>
      </c>
      <c r="AX188" s="5">
        <v>4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156.0899963378906</v>
      </c>
      <c r="BE188" s="5">
        <v>156.38999938964841</v>
      </c>
      <c r="BF188" s="5">
        <v>158.0299987792969</v>
      </c>
      <c r="BG188" s="6">
        <f t="shared" si="28"/>
        <v>1.9183007412791886E-3</v>
      </c>
      <c r="BH188" s="6">
        <f t="shared" si="29"/>
        <v>1.0377772589487244E-2</v>
      </c>
      <c r="BI188" s="5" t="s">
        <v>683</v>
      </c>
      <c r="BJ188" s="5">
        <v>60</v>
      </c>
      <c r="BK188" s="5">
        <v>117</v>
      </c>
      <c r="BL188" s="5">
        <v>6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9</v>
      </c>
      <c r="BT188" s="5">
        <v>3</v>
      </c>
      <c r="BU188" s="5">
        <v>2</v>
      </c>
      <c r="BV188" s="5">
        <v>0</v>
      </c>
      <c r="BW188" s="5">
        <v>0</v>
      </c>
      <c r="BX188" s="5">
        <v>1</v>
      </c>
      <c r="BY188" s="5">
        <v>0</v>
      </c>
      <c r="BZ188" s="5">
        <v>0</v>
      </c>
      <c r="CA188" s="5">
        <v>0</v>
      </c>
      <c r="CB188" s="5">
        <v>157.92999267578119</v>
      </c>
      <c r="CC188" s="5">
        <v>156.91999816894531</v>
      </c>
      <c r="CD188" s="5">
        <v>158.7200012207031</v>
      </c>
      <c r="CE188" s="6">
        <f t="shared" si="30"/>
        <v>-6.4363657826995713E-3</v>
      </c>
      <c r="CF188" s="6">
        <f t="shared" si="31"/>
        <v>1.1340744946535364E-2</v>
      </c>
      <c r="CG188" s="5" t="s">
        <v>394</v>
      </c>
      <c r="CH188" s="5">
        <v>112</v>
      </c>
      <c r="CI188" s="5">
        <v>77</v>
      </c>
      <c r="CJ188" s="5">
        <v>2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2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157.44000244140619</v>
      </c>
      <c r="DA188" s="5">
        <v>157.72999572753909</v>
      </c>
      <c r="DB188" s="5">
        <v>161.1300048828125</v>
      </c>
      <c r="DC188" s="5">
        <v>648</v>
      </c>
      <c r="DD188" s="5">
        <v>144</v>
      </c>
      <c r="DE188" s="5">
        <v>274</v>
      </c>
      <c r="DF188" s="5">
        <v>128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2.2999999999999998</v>
      </c>
      <c r="DP188" s="5" t="s">
        <v>130</v>
      </c>
      <c r="DQ188" s="5">
        <v>552395</v>
      </c>
      <c r="DR188" s="5">
        <v>620514</v>
      </c>
      <c r="DS188" s="5">
        <v>0.67600000000000005</v>
      </c>
      <c r="DT188" s="5">
        <v>1.556</v>
      </c>
      <c r="DU188" s="5">
        <v>3.36</v>
      </c>
      <c r="DV188" s="5">
        <v>2.5299999999999998</v>
      </c>
      <c r="DW188" s="5">
        <v>0.34699999999999998</v>
      </c>
      <c r="DX188" s="6">
        <f t="shared" si="32"/>
        <v>1.8385424078362078E-3</v>
      </c>
      <c r="DY188" s="6">
        <f t="shared" si="33"/>
        <v>2.1101030548259403E-2</v>
      </c>
      <c r="DZ188" s="7">
        <f t="shared" si="34"/>
        <v>161.05826118576272</v>
      </c>
      <c r="EA188" s="8">
        <f t="shared" si="35"/>
        <v>2.2939572956095611E-2</v>
      </c>
    </row>
    <row r="189" spans="1:131" customFormat="1" hidden="1" x14ac:dyDescent="0.25">
      <c r="A189" s="5">
        <v>180</v>
      </c>
      <c r="B189" s="5" t="s">
        <v>684</v>
      </c>
      <c r="C189" s="5">
        <v>9</v>
      </c>
      <c r="D189" s="5">
        <v>0</v>
      </c>
      <c r="E189" s="5">
        <v>5</v>
      </c>
      <c r="F189" s="5">
        <v>1</v>
      </c>
      <c r="G189" s="5" t="s">
        <v>130</v>
      </c>
      <c r="H189" s="5" t="s">
        <v>130</v>
      </c>
      <c r="I189" s="5">
        <v>5</v>
      </c>
      <c r="J189" s="5">
        <v>1</v>
      </c>
      <c r="K189" s="5" t="s">
        <v>130</v>
      </c>
      <c r="L189" s="5" t="s">
        <v>130</v>
      </c>
      <c r="M189" s="5" t="s">
        <v>497</v>
      </c>
      <c r="N189" s="5">
        <v>100</v>
      </c>
      <c r="O189" s="5">
        <v>8</v>
      </c>
      <c r="P189" s="5">
        <v>4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22</v>
      </c>
      <c r="X189" s="5">
        <v>24</v>
      </c>
      <c r="Y189" s="5">
        <v>6</v>
      </c>
      <c r="Z189" s="5">
        <v>0</v>
      </c>
      <c r="AA189" s="5">
        <v>2</v>
      </c>
      <c r="AB189" s="5">
        <v>1</v>
      </c>
      <c r="AC189" s="5">
        <v>32</v>
      </c>
      <c r="AD189" s="5">
        <v>0</v>
      </c>
      <c r="AE189" s="5">
        <v>0</v>
      </c>
      <c r="AF189" s="5">
        <v>44.349998474121087</v>
      </c>
      <c r="AG189" s="5">
        <v>44.150001525878913</v>
      </c>
      <c r="AH189" s="5">
        <v>44.840000152587891</v>
      </c>
      <c r="AI189" s="6">
        <f t="shared" si="26"/>
        <v>-4.5299420459803397E-3</v>
      </c>
      <c r="AJ189" s="6">
        <f t="shared" si="27"/>
        <v>1.5388015708317382E-2</v>
      </c>
      <c r="AK189" s="5" t="s">
        <v>193</v>
      </c>
      <c r="AL189" s="5">
        <v>97</v>
      </c>
      <c r="AM189" s="5">
        <v>48</v>
      </c>
      <c r="AN189" s="5">
        <v>8</v>
      </c>
      <c r="AO189" s="5">
        <v>1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15</v>
      </c>
      <c r="AV189" s="5">
        <v>7</v>
      </c>
      <c r="AW189" s="5">
        <v>0</v>
      </c>
      <c r="AX189" s="5">
        <v>0</v>
      </c>
      <c r="AY189" s="5">
        <v>0</v>
      </c>
      <c r="AZ189" s="5">
        <v>1</v>
      </c>
      <c r="BA189" s="5">
        <v>7</v>
      </c>
      <c r="BB189" s="5">
        <v>0</v>
      </c>
      <c r="BC189" s="5">
        <v>0</v>
      </c>
      <c r="BD189" s="5">
        <v>44.75</v>
      </c>
      <c r="BE189" s="5">
        <v>44.700000762939453</v>
      </c>
      <c r="BF189" s="5">
        <v>44.939998626708977</v>
      </c>
      <c r="BG189" s="6">
        <f t="shared" si="28"/>
        <v>-1.1185511455740205E-3</v>
      </c>
      <c r="BH189" s="6">
        <f t="shared" si="29"/>
        <v>5.3404065666100564E-3</v>
      </c>
      <c r="BI189" s="5" t="s">
        <v>685</v>
      </c>
      <c r="BJ189" s="5">
        <v>0</v>
      </c>
      <c r="BK189" s="5">
        <v>1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1</v>
      </c>
      <c r="BT189" s="5">
        <v>1</v>
      </c>
      <c r="BU189" s="5">
        <v>0</v>
      </c>
      <c r="BV189" s="5">
        <v>2</v>
      </c>
      <c r="BW189" s="5">
        <v>176</v>
      </c>
      <c r="BX189" s="5">
        <v>0</v>
      </c>
      <c r="BY189" s="5">
        <v>0</v>
      </c>
      <c r="BZ189" s="5">
        <v>0</v>
      </c>
      <c r="CA189" s="5">
        <v>0</v>
      </c>
      <c r="CB189" s="5">
        <v>44.069999694824219</v>
      </c>
      <c r="CC189" s="5">
        <v>44.139999389648438</v>
      </c>
      <c r="CD189" s="5">
        <v>44.639999389648438</v>
      </c>
      <c r="CE189" s="6">
        <f t="shared" si="30"/>
        <v>1.5858562707781187E-3</v>
      </c>
      <c r="CF189" s="6">
        <f t="shared" si="31"/>
        <v>1.1200716999022697E-2</v>
      </c>
      <c r="CG189" s="5" t="s">
        <v>378</v>
      </c>
      <c r="CH189" s="5">
        <v>48</v>
      </c>
      <c r="CI189" s="5">
        <v>108</v>
      </c>
      <c r="CJ189" s="5">
        <v>20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4</v>
      </c>
      <c r="CR189" s="5">
        <v>1</v>
      </c>
      <c r="CS189" s="5">
        <v>0</v>
      </c>
      <c r="CT189" s="5">
        <v>0</v>
      </c>
      <c r="CU189" s="5">
        <v>0</v>
      </c>
      <c r="CV189" s="5">
        <v>1</v>
      </c>
      <c r="CW189" s="5">
        <v>1</v>
      </c>
      <c r="CX189" s="5">
        <v>0</v>
      </c>
      <c r="CY189" s="5">
        <v>0</v>
      </c>
      <c r="CZ189" s="5">
        <v>44.229999542236328</v>
      </c>
      <c r="DA189" s="5">
        <v>44.450000762939453</v>
      </c>
      <c r="DB189" s="5">
        <v>44.599998474121087</v>
      </c>
      <c r="DC189" s="5">
        <v>444</v>
      </c>
      <c r="DD189" s="5">
        <v>83</v>
      </c>
      <c r="DE189" s="5">
        <v>267</v>
      </c>
      <c r="DF189" s="5">
        <v>74</v>
      </c>
      <c r="DG189" s="5">
        <v>0</v>
      </c>
      <c r="DH189" s="5">
        <v>2</v>
      </c>
      <c r="DI189" s="5">
        <v>0</v>
      </c>
      <c r="DJ189" s="5">
        <v>2</v>
      </c>
      <c r="DK189" s="5">
        <v>0</v>
      </c>
      <c r="DL189" s="5">
        <v>178</v>
      </c>
      <c r="DM189" s="5">
        <v>0</v>
      </c>
      <c r="DN189" s="5">
        <v>2</v>
      </c>
      <c r="DO189" s="5">
        <v>2.8</v>
      </c>
      <c r="DP189" s="5" t="s">
        <v>135</v>
      </c>
      <c r="DQ189" s="5">
        <v>306029</v>
      </c>
      <c r="DR189" s="5">
        <v>443071</v>
      </c>
      <c r="DS189" s="5">
        <v>1.5369999999999999</v>
      </c>
      <c r="DT189" s="5">
        <v>2.2250000000000001</v>
      </c>
      <c r="DU189" s="5">
        <v>9.73</v>
      </c>
      <c r="DV189" s="5">
        <v>6.36</v>
      </c>
      <c r="DW189" s="5">
        <v>0.95409999999999995</v>
      </c>
      <c r="DX189" s="6">
        <f t="shared" si="32"/>
        <v>4.9494087047700086E-3</v>
      </c>
      <c r="DY189" s="6">
        <f t="shared" si="33"/>
        <v>3.363177495816938E-3</v>
      </c>
      <c r="DZ189" s="7">
        <f t="shared" si="34"/>
        <v>44.599494005194416</v>
      </c>
      <c r="EA189" s="8">
        <f t="shared" si="35"/>
        <v>8.3125862005869466E-3</v>
      </c>
    </row>
    <row r="190" spans="1:131" customFormat="1" hidden="1" x14ac:dyDescent="0.25">
      <c r="A190" s="5">
        <v>181</v>
      </c>
      <c r="B190" s="5" t="s">
        <v>686</v>
      </c>
      <c r="C190" s="5">
        <v>9</v>
      </c>
      <c r="D190" s="5">
        <v>1</v>
      </c>
      <c r="E190" s="5">
        <v>6</v>
      </c>
      <c r="F190" s="5">
        <v>0</v>
      </c>
      <c r="G190" s="5" t="s">
        <v>130</v>
      </c>
      <c r="H190" s="5" t="s">
        <v>130</v>
      </c>
      <c r="I190" s="5">
        <v>6</v>
      </c>
      <c r="J190" s="5">
        <v>0</v>
      </c>
      <c r="K190" s="5" t="s">
        <v>130</v>
      </c>
      <c r="L190" s="5" t="s">
        <v>130</v>
      </c>
      <c r="M190" s="5" t="s">
        <v>163</v>
      </c>
      <c r="N190" s="5">
        <v>126</v>
      </c>
      <c r="O190" s="5">
        <v>36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17</v>
      </c>
      <c r="X190" s="5">
        <v>12</v>
      </c>
      <c r="Y190" s="5">
        <v>6</v>
      </c>
      <c r="Z190" s="5">
        <v>3</v>
      </c>
      <c r="AA190" s="5">
        <v>8</v>
      </c>
      <c r="AB190" s="5">
        <v>0</v>
      </c>
      <c r="AC190" s="5">
        <v>0</v>
      </c>
      <c r="AD190" s="5">
        <v>0</v>
      </c>
      <c r="AE190" s="5">
        <v>0</v>
      </c>
      <c r="AF190" s="5">
        <v>14.64000034332275</v>
      </c>
      <c r="AG190" s="5">
        <v>14.69999980926514</v>
      </c>
      <c r="AH190" s="5">
        <v>14.989999771118161</v>
      </c>
      <c r="AI190" s="6">
        <f t="shared" si="26"/>
        <v>4.0815963755709284E-3</v>
      </c>
      <c r="AJ190" s="6">
        <f t="shared" si="27"/>
        <v>1.9346228571115454E-2</v>
      </c>
      <c r="AK190" s="5" t="s">
        <v>687</v>
      </c>
      <c r="AL190" s="5">
        <v>11</v>
      </c>
      <c r="AM190" s="5">
        <v>55</v>
      </c>
      <c r="AN190" s="5">
        <v>85</v>
      </c>
      <c r="AO190" s="5">
        <v>43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2</v>
      </c>
      <c r="AV190" s="5">
        <v>1</v>
      </c>
      <c r="AW190" s="5">
        <v>0</v>
      </c>
      <c r="AX190" s="5">
        <v>0</v>
      </c>
      <c r="AY190" s="5">
        <v>0</v>
      </c>
      <c r="AZ190" s="5">
        <v>1</v>
      </c>
      <c r="BA190" s="5">
        <v>1</v>
      </c>
      <c r="BB190" s="5">
        <v>0</v>
      </c>
      <c r="BC190" s="5">
        <v>0</v>
      </c>
      <c r="BD190" s="5">
        <v>14.85000038146973</v>
      </c>
      <c r="BE190" s="5">
        <v>14.85000038146973</v>
      </c>
      <c r="BF190" s="5">
        <v>14.85000038146973</v>
      </c>
      <c r="BG190" s="6">
        <f t="shared" si="28"/>
        <v>0</v>
      </c>
      <c r="BH190" s="6">
        <f t="shared" si="29"/>
        <v>0</v>
      </c>
      <c r="BI190" s="5" t="s">
        <v>688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195</v>
      </c>
      <c r="BX190" s="5">
        <v>0</v>
      </c>
      <c r="BY190" s="5">
        <v>0</v>
      </c>
      <c r="BZ190" s="5">
        <v>0</v>
      </c>
      <c r="CA190" s="5">
        <v>0</v>
      </c>
      <c r="CB190" s="5">
        <v>14.52999973297119</v>
      </c>
      <c r="CC190" s="5">
        <v>14.55000019073486</v>
      </c>
      <c r="CD190" s="5">
        <v>14.86999988555908</v>
      </c>
      <c r="CE190" s="6">
        <f t="shared" si="30"/>
        <v>1.3746018901364954E-3</v>
      </c>
      <c r="CF190" s="6">
        <f t="shared" si="31"/>
        <v>2.1519818243911804E-2</v>
      </c>
      <c r="CG190" s="5" t="s">
        <v>382</v>
      </c>
      <c r="CH190" s="5">
        <v>2</v>
      </c>
      <c r="CI190" s="5">
        <v>26</v>
      </c>
      <c r="CJ190" s="5">
        <v>58</v>
      </c>
      <c r="CK190" s="5">
        <v>88</v>
      </c>
      <c r="CL190" s="5">
        <v>20</v>
      </c>
      <c r="CM190" s="5">
        <v>0</v>
      </c>
      <c r="CN190" s="5">
        <v>0</v>
      </c>
      <c r="CO190" s="5">
        <v>0</v>
      </c>
      <c r="CP190" s="5">
        <v>0</v>
      </c>
      <c r="CQ190" s="5">
        <v>2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14.72000026702881</v>
      </c>
      <c r="DA190" s="5">
        <v>14.710000038146971</v>
      </c>
      <c r="DB190" s="5">
        <v>14.930000305175779</v>
      </c>
      <c r="DC190" s="5">
        <v>530</v>
      </c>
      <c r="DD190" s="5">
        <v>43</v>
      </c>
      <c r="DE190" s="5">
        <v>356</v>
      </c>
      <c r="DF190" s="5">
        <v>41</v>
      </c>
      <c r="DG190" s="5">
        <v>0</v>
      </c>
      <c r="DH190" s="5">
        <v>151</v>
      </c>
      <c r="DI190" s="5">
        <v>0</v>
      </c>
      <c r="DJ190" s="5">
        <v>43</v>
      </c>
      <c r="DK190" s="5">
        <v>0</v>
      </c>
      <c r="DL190" s="5">
        <v>203</v>
      </c>
      <c r="DM190" s="5">
        <v>0</v>
      </c>
      <c r="DN190" s="5">
        <v>8</v>
      </c>
      <c r="DO190" s="5">
        <v>1.8</v>
      </c>
      <c r="DP190" s="5" t="s">
        <v>130</v>
      </c>
      <c r="DQ190" s="5">
        <v>1624264</v>
      </c>
      <c r="DR190" s="5">
        <v>1597885</v>
      </c>
      <c r="DS190" s="5">
        <v>11.742000000000001</v>
      </c>
      <c r="DT190" s="5">
        <v>12.106999999999999</v>
      </c>
      <c r="DU190" s="5">
        <v>0.55000000000000004</v>
      </c>
      <c r="DV190" s="5">
        <v>3.93</v>
      </c>
      <c r="DW190" s="5">
        <v>0.3019</v>
      </c>
      <c r="DX190" s="6">
        <f t="shared" si="32"/>
        <v>-6.7982521114240413E-4</v>
      </c>
      <c r="DY190" s="6">
        <f t="shared" si="33"/>
        <v>1.473544960026163E-2</v>
      </c>
      <c r="DZ190" s="7">
        <f t="shared" si="34"/>
        <v>14.926758502328932</v>
      </c>
      <c r="EA190" s="8">
        <f t="shared" si="35"/>
        <v>1.4055624389119226E-2</v>
      </c>
    </row>
    <row r="191" spans="1:131" customFormat="1" hidden="1" x14ac:dyDescent="0.25">
      <c r="A191" s="5">
        <v>182</v>
      </c>
      <c r="B191" s="5" t="s">
        <v>689</v>
      </c>
      <c r="C191" s="5">
        <v>9</v>
      </c>
      <c r="D191" s="5">
        <v>0</v>
      </c>
      <c r="E191" s="5">
        <v>6</v>
      </c>
      <c r="F191" s="5">
        <v>0</v>
      </c>
      <c r="G191" s="5" t="s">
        <v>130</v>
      </c>
      <c r="H191" s="5" t="s">
        <v>130</v>
      </c>
      <c r="I191" s="5">
        <v>6</v>
      </c>
      <c r="J191" s="5">
        <v>0</v>
      </c>
      <c r="K191" s="5" t="s">
        <v>130</v>
      </c>
      <c r="L191" s="5" t="s">
        <v>130</v>
      </c>
      <c r="M191" s="5" t="s">
        <v>366</v>
      </c>
      <c r="N191" s="5">
        <v>29</v>
      </c>
      <c r="O191" s="5">
        <v>22</v>
      </c>
      <c r="P191" s="5">
        <v>47</v>
      </c>
      <c r="Q191" s="5">
        <v>85</v>
      </c>
      <c r="R191" s="5">
        <v>3</v>
      </c>
      <c r="S191" s="5">
        <v>0</v>
      </c>
      <c r="T191" s="5">
        <v>0</v>
      </c>
      <c r="U191" s="5">
        <v>0</v>
      </c>
      <c r="V191" s="5">
        <v>0</v>
      </c>
      <c r="W191" s="5">
        <v>4</v>
      </c>
      <c r="X191" s="5">
        <v>5</v>
      </c>
      <c r="Y191" s="5">
        <v>1</v>
      </c>
      <c r="Z191" s="5">
        <v>2</v>
      </c>
      <c r="AA191" s="5">
        <v>3</v>
      </c>
      <c r="AB191" s="5">
        <v>1</v>
      </c>
      <c r="AC191" s="5">
        <v>11</v>
      </c>
      <c r="AD191" s="5">
        <v>1</v>
      </c>
      <c r="AE191" s="5">
        <v>0</v>
      </c>
      <c r="AF191" s="5">
        <v>39.639999389648438</v>
      </c>
      <c r="AG191" s="5">
        <v>39.659999847412109</v>
      </c>
      <c r="AH191" s="5">
        <v>40.680000305175781</v>
      </c>
      <c r="AI191" s="6">
        <f t="shared" si="26"/>
        <v>5.0429797883566607E-4</v>
      </c>
      <c r="AJ191" s="6">
        <f t="shared" si="27"/>
        <v>2.5073757377378825E-2</v>
      </c>
      <c r="AK191" s="5" t="s">
        <v>690</v>
      </c>
      <c r="AL191" s="5">
        <v>19</v>
      </c>
      <c r="AM191" s="5">
        <v>28</v>
      </c>
      <c r="AN191" s="5">
        <v>14</v>
      </c>
      <c r="AO191" s="5">
        <v>28</v>
      </c>
      <c r="AP191" s="5">
        <v>95</v>
      </c>
      <c r="AQ191" s="5">
        <v>0</v>
      </c>
      <c r="AR191" s="5">
        <v>0</v>
      </c>
      <c r="AS191" s="5">
        <v>0</v>
      </c>
      <c r="AT191" s="5">
        <v>0</v>
      </c>
      <c r="AU191" s="5">
        <v>13</v>
      </c>
      <c r="AV191" s="5">
        <v>2</v>
      </c>
      <c r="AW191" s="5">
        <v>4</v>
      </c>
      <c r="AX191" s="5">
        <v>1</v>
      </c>
      <c r="AY191" s="5">
        <v>0</v>
      </c>
      <c r="AZ191" s="5">
        <v>1</v>
      </c>
      <c r="BA191" s="5">
        <v>7</v>
      </c>
      <c r="BB191" s="5">
        <v>1</v>
      </c>
      <c r="BC191" s="5">
        <v>7</v>
      </c>
      <c r="BD191" s="5">
        <v>40.549999237060547</v>
      </c>
      <c r="BE191" s="5">
        <v>40.319999694824219</v>
      </c>
      <c r="BF191" s="5">
        <v>40.419998168945313</v>
      </c>
      <c r="BG191" s="6">
        <f t="shared" si="28"/>
        <v>-5.7043537692746948E-3</v>
      </c>
      <c r="BH191" s="6">
        <f t="shared" si="29"/>
        <v>2.4739851224911957E-3</v>
      </c>
      <c r="BI191" s="5" t="s">
        <v>691</v>
      </c>
      <c r="BJ191" s="5">
        <v>1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3</v>
      </c>
      <c r="BT191" s="5">
        <v>10</v>
      </c>
      <c r="BU191" s="5">
        <v>21</v>
      </c>
      <c r="BV191" s="5">
        <v>20</v>
      </c>
      <c r="BW191" s="5">
        <v>139</v>
      </c>
      <c r="BX191" s="5">
        <v>0</v>
      </c>
      <c r="BY191" s="5">
        <v>0</v>
      </c>
      <c r="BZ191" s="5">
        <v>0</v>
      </c>
      <c r="CA191" s="5">
        <v>0</v>
      </c>
      <c r="CB191" s="5">
        <v>40.200000762939453</v>
      </c>
      <c r="CC191" s="5">
        <v>40.279998779296882</v>
      </c>
      <c r="CD191" s="5">
        <v>41.810001373291023</v>
      </c>
      <c r="CE191" s="6">
        <f t="shared" si="30"/>
        <v>1.9860481326168244E-3</v>
      </c>
      <c r="CF191" s="6">
        <f t="shared" si="31"/>
        <v>3.6594177080595203E-2</v>
      </c>
      <c r="CG191" s="5" t="s">
        <v>168</v>
      </c>
      <c r="CH191" s="5">
        <v>0</v>
      </c>
      <c r="CI191" s="5">
        <v>23</v>
      </c>
      <c r="CJ191" s="5">
        <v>34</v>
      </c>
      <c r="CK191" s="5">
        <v>17</v>
      </c>
      <c r="CL191" s="5">
        <v>119</v>
      </c>
      <c r="CM191" s="5">
        <v>0</v>
      </c>
      <c r="CN191" s="5">
        <v>0</v>
      </c>
      <c r="CO191" s="5">
        <v>0</v>
      </c>
      <c r="CP191" s="5">
        <v>0</v>
      </c>
      <c r="CQ191" s="5">
        <v>1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40.590000152587891</v>
      </c>
      <c r="DA191" s="5">
        <v>41.130001068115227</v>
      </c>
      <c r="DB191" s="5">
        <v>41.200000762939453</v>
      </c>
      <c r="DC191" s="5">
        <v>347</v>
      </c>
      <c r="DD191" s="5">
        <v>87</v>
      </c>
      <c r="DE191" s="5">
        <v>272</v>
      </c>
      <c r="DF191" s="5">
        <v>32</v>
      </c>
      <c r="DG191" s="5">
        <v>0</v>
      </c>
      <c r="DH191" s="5">
        <v>347</v>
      </c>
      <c r="DI191" s="5">
        <v>0</v>
      </c>
      <c r="DJ191" s="5">
        <v>211</v>
      </c>
      <c r="DK191" s="5">
        <v>7</v>
      </c>
      <c r="DL191" s="5">
        <v>142</v>
      </c>
      <c r="DM191" s="5">
        <v>7</v>
      </c>
      <c r="DN191" s="5">
        <v>3</v>
      </c>
      <c r="DO191" s="5">
        <v>1.7</v>
      </c>
      <c r="DP191" s="5" t="s">
        <v>130</v>
      </c>
      <c r="DQ191" s="5">
        <v>1475681</v>
      </c>
      <c r="DR191" s="5">
        <v>1315928</v>
      </c>
      <c r="DS191" s="5">
        <v>0.69799999999999995</v>
      </c>
      <c r="DT191" s="5">
        <v>1.1870000000000001</v>
      </c>
      <c r="DU191" s="5">
        <v>3.68</v>
      </c>
      <c r="DV191" s="5">
        <v>8.4499999999999993</v>
      </c>
      <c r="DW191" s="5">
        <v>0</v>
      </c>
      <c r="DX191" s="6">
        <f t="shared" si="32"/>
        <v>1.3129124763042066E-2</v>
      </c>
      <c r="DY191" s="6">
        <f t="shared" si="33"/>
        <v>1.6990216875721886E-3</v>
      </c>
      <c r="DZ191" s="7">
        <f t="shared" si="34"/>
        <v>41.19988183193982</v>
      </c>
      <c r="EA191" s="8">
        <f t="shared" si="35"/>
        <v>1.4828146450614255E-2</v>
      </c>
    </row>
    <row r="192" spans="1:131" customFormat="1" hidden="1" x14ac:dyDescent="0.25">
      <c r="A192" s="5">
        <v>183</v>
      </c>
      <c r="B192" s="5" t="s">
        <v>692</v>
      </c>
      <c r="C192" s="5">
        <v>9</v>
      </c>
      <c r="D192" s="5">
        <v>0</v>
      </c>
      <c r="E192" s="5">
        <v>6</v>
      </c>
      <c r="F192" s="5">
        <v>0</v>
      </c>
      <c r="G192" s="5" t="s">
        <v>130</v>
      </c>
      <c r="H192" s="5" t="s">
        <v>130</v>
      </c>
      <c r="I192" s="5">
        <v>6</v>
      </c>
      <c r="J192" s="5">
        <v>0</v>
      </c>
      <c r="K192" s="5" t="s">
        <v>130</v>
      </c>
      <c r="L192" s="5" t="s">
        <v>130</v>
      </c>
      <c r="M192" s="5" t="s">
        <v>693</v>
      </c>
      <c r="N192" s="5">
        <v>5</v>
      </c>
      <c r="O192" s="5">
        <v>73</v>
      </c>
      <c r="P192" s="5">
        <v>51</v>
      </c>
      <c r="Q192" s="5">
        <v>4</v>
      </c>
      <c r="R192" s="5">
        <v>2</v>
      </c>
      <c r="S192" s="5">
        <v>0</v>
      </c>
      <c r="T192" s="5">
        <v>0</v>
      </c>
      <c r="U192" s="5">
        <v>0</v>
      </c>
      <c r="V192" s="5">
        <v>0</v>
      </c>
      <c r="W192" s="5">
        <v>2</v>
      </c>
      <c r="X192" s="5">
        <v>1</v>
      </c>
      <c r="Y192" s="5">
        <v>2</v>
      </c>
      <c r="Z192" s="5">
        <v>1</v>
      </c>
      <c r="AA192" s="5">
        <v>3</v>
      </c>
      <c r="AB192" s="5">
        <v>1</v>
      </c>
      <c r="AC192" s="5">
        <v>7</v>
      </c>
      <c r="AD192" s="5">
        <v>1</v>
      </c>
      <c r="AE192" s="5">
        <v>0</v>
      </c>
      <c r="AF192" s="5">
        <v>92.550003051757798</v>
      </c>
      <c r="AG192" s="5">
        <v>92.400001525878906</v>
      </c>
      <c r="AH192" s="5">
        <v>92.410003662109375</v>
      </c>
      <c r="AI192" s="6">
        <f t="shared" si="26"/>
        <v>-1.6233931104090438E-3</v>
      </c>
      <c r="AJ192" s="6">
        <f t="shared" si="27"/>
        <v>1.082365094047244E-4</v>
      </c>
      <c r="AK192" s="5" t="s">
        <v>466</v>
      </c>
      <c r="AL192" s="5">
        <v>1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5</v>
      </c>
      <c r="AV192" s="5">
        <v>6</v>
      </c>
      <c r="AW192" s="5">
        <v>9</v>
      </c>
      <c r="AX192" s="5">
        <v>14</v>
      </c>
      <c r="AY192" s="5">
        <v>79</v>
      </c>
      <c r="AZ192" s="5">
        <v>0</v>
      </c>
      <c r="BA192" s="5">
        <v>0</v>
      </c>
      <c r="BB192" s="5">
        <v>0</v>
      </c>
      <c r="BC192" s="5">
        <v>0</v>
      </c>
      <c r="BD192" s="5">
        <v>91.260002136230483</v>
      </c>
      <c r="BE192" s="5">
        <v>91.019996643066406</v>
      </c>
      <c r="BF192" s="5">
        <v>93.400001525878906</v>
      </c>
      <c r="BG192" s="6">
        <f t="shared" si="28"/>
        <v>-2.6368435730146356E-3</v>
      </c>
      <c r="BH192" s="6">
        <f t="shared" si="29"/>
        <v>2.5481850577412035E-2</v>
      </c>
      <c r="BI192" s="5" t="s">
        <v>153</v>
      </c>
      <c r="BJ192" s="5">
        <v>9</v>
      </c>
      <c r="BK192" s="5">
        <v>27</v>
      </c>
      <c r="BL192" s="5">
        <v>24</v>
      </c>
      <c r="BM192" s="5">
        <v>15</v>
      </c>
      <c r="BN192" s="5">
        <v>26</v>
      </c>
      <c r="BO192" s="5">
        <v>0</v>
      </c>
      <c r="BP192" s="5">
        <v>0</v>
      </c>
      <c r="BQ192" s="5">
        <v>0</v>
      </c>
      <c r="BR192" s="5">
        <v>0</v>
      </c>
      <c r="BS192" s="5">
        <v>1</v>
      </c>
      <c r="BT192" s="5">
        <v>0</v>
      </c>
      <c r="BU192" s="5">
        <v>0</v>
      </c>
      <c r="BV192" s="5">
        <v>0</v>
      </c>
      <c r="BW192" s="5">
        <v>1</v>
      </c>
      <c r="BX192" s="5">
        <v>1</v>
      </c>
      <c r="BY192" s="5">
        <v>1</v>
      </c>
      <c r="BZ192" s="5">
        <v>1</v>
      </c>
      <c r="CA192" s="5">
        <v>1</v>
      </c>
      <c r="CB192" s="5">
        <v>93.290000915527344</v>
      </c>
      <c r="CC192" s="5">
        <v>93.139999389648438</v>
      </c>
      <c r="CD192" s="5">
        <v>94.610000610351563</v>
      </c>
      <c r="CE192" s="6">
        <f t="shared" si="30"/>
        <v>-1.6104952422362206E-3</v>
      </c>
      <c r="CF192" s="6">
        <f t="shared" si="31"/>
        <v>1.5537482414330395E-2</v>
      </c>
      <c r="CG192" s="5" t="s">
        <v>516</v>
      </c>
      <c r="CH192" s="5">
        <v>21</v>
      </c>
      <c r="CI192" s="5">
        <v>91</v>
      </c>
      <c r="CJ192" s="5">
        <v>33</v>
      </c>
      <c r="CK192" s="5">
        <v>3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1</v>
      </c>
      <c r="CT192" s="5">
        <v>0</v>
      </c>
      <c r="CU192" s="5">
        <v>0</v>
      </c>
      <c r="CV192" s="5">
        <v>1</v>
      </c>
      <c r="CW192" s="5">
        <v>1</v>
      </c>
      <c r="CX192" s="5">
        <v>0</v>
      </c>
      <c r="CY192" s="5">
        <v>0</v>
      </c>
      <c r="CZ192" s="5">
        <v>94.230003356933594</v>
      </c>
      <c r="DA192" s="5">
        <v>94.360000610351563</v>
      </c>
      <c r="DB192" s="5">
        <v>94.879997253417969</v>
      </c>
      <c r="DC192" s="5">
        <v>357</v>
      </c>
      <c r="DD192" s="5">
        <v>42</v>
      </c>
      <c r="DE192" s="5">
        <v>134</v>
      </c>
      <c r="DF192" s="5">
        <v>40</v>
      </c>
      <c r="DG192" s="5">
        <v>0</v>
      </c>
      <c r="DH192" s="5">
        <v>50</v>
      </c>
      <c r="DI192" s="5">
        <v>0</v>
      </c>
      <c r="DJ192" s="5">
        <v>6</v>
      </c>
      <c r="DK192" s="5">
        <v>1</v>
      </c>
      <c r="DL192" s="5">
        <v>83</v>
      </c>
      <c r="DM192" s="5">
        <v>0</v>
      </c>
      <c r="DN192" s="5">
        <v>82</v>
      </c>
      <c r="DO192" s="5">
        <v>2.2999999999999998</v>
      </c>
      <c r="DP192" s="5" t="s">
        <v>130</v>
      </c>
      <c r="DQ192" s="5">
        <v>184347</v>
      </c>
      <c r="DR192" s="5">
        <v>166671</v>
      </c>
      <c r="DS192" s="5">
        <v>9.59</v>
      </c>
      <c r="DT192" s="5">
        <v>12.087</v>
      </c>
      <c r="DU192" s="5">
        <v>7.15</v>
      </c>
      <c r="DV192" s="5">
        <v>6.34</v>
      </c>
      <c r="DW192" s="5">
        <v>0</v>
      </c>
      <c r="DX192" s="6">
        <f t="shared" si="32"/>
        <v>1.3776732998844743E-3</v>
      </c>
      <c r="DY192" s="6">
        <f t="shared" si="33"/>
        <v>5.4805718604473697E-3</v>
      </c>
      <c r="DZ192" s="7">
        <f t="shared" si="34"/>
        <v>94.877147374448455</v>
      </c>
      <c r="EA192" s="8">
        <f t="shared" si="35"/>
        <v>6.8582451603318439E-3</v>
      </c>
    </row>
    <row r="193" spans="1:131" customFormat="1" hidden="1" x14ac:dyDescent="0.25">
      <c r="A193" s="5">
        <v>184</v>
      </c>
      <c r="B193" s="5" t="s">
        <v>694</v>
      </c>
      <c r="C193" s="5">
        <v>9</v>
      </c>
      <c r="D193" s="5">
        <v>0</v>
      </c>
      <c r="E193" s="5">
        <v>6</v>
      </c>
      <c r="F193" s="5">
        <v>0</v>
      </c>
      <c r="G193" s="5" t="s">
        <v>130</v>
      </c>
      <c r="H193" s="5" t="s">
        <v>130</v>
      </c>
      <c r="I193" s="5">
        <v>6</v>
      </c>
      <c r="J193" s="5">
        <v>0</v>
      </c>
      <c r="K193" s="5" t="s">
        <v>130</v>
      </c>
      <c r="L193" s="5" t="s">
        <v>130</v>
      </c>
      <c r="M193" s="5" t="s">
        <v>452</v>
      </c>
      <c r="N193" s="5">
        <v>108</v>
      </c>
      <c r="O193" s="5">
        <v>9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49</v>
      </c>
      <c r="X193" s="5">
        <v>20</v>
      </c>
      <c r="Y193" s="5">
        <v>13</v>
      </c>
      <c r="Z193" s="5">
        <v>10</v>
      </c>
      <c r="AA193" s="5">
        <v>12</v>
      </c>
      <c r="AB193" s="5">
        <v>0</v>
      </c>
      <c r="AC193" s="5">
        <v>0</v>
      </c>
      <c r="AD193" s="5">
        <v>0</v>
      </c>
      <c r="AE193" s="5">
        <v>0</v>
      </c>
      <c r="AF193" s="5">
        <v>73.879997253417969</v>
      </c>
      <c r="AG193" s="5">
        <v>73.970001220703125</v>
      </c>
      <c r="AH193" s="5">
        <v>74.569999694824219</v>
      </c>
      <c r="AI193" s="6">
        <f t="shared" si="26"/>
        <v>1.2167630904400539E-3</v>
      </c>
      <c r="AJ193" s="6">
        <f t="shared" si="27"/>
        <v>8.0461107224966133E-3</v>
      </c>
      <c r="AK193" s="5" t="s">
        <v>255</v>
      </c>
      <c r="AL193" s="5">
        <v>19</v>
      </c>
      <c r="AM193" s="5">
        <v>6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51</v>
      </c>
      <c r="AV193" s="5">
        <v>58</v>
      </c>
      <c r="AW193" s="5">
        <v>40</v>
      </c>
      <c r="AX193" s="5">
        <v>19</v>
      </c>
      <c r="AY193" s="5">
        <v>10</v>
      </c>
      <c r="AZ193" s="5">
        <v>0</v>
      </c>
      <c r="BA193" s="5">
        <v>0</v>
      </c>
      <c r="BB193" s="5">
        <v>0</v>
      </c>
      <c r="BC193" s="5">
        <v>0</v>
      </c>
      <c r="BD193" s="5">
        <v>74.199996948242188</v>
      </c>
      <c r="BE193" s="5">
        <v>74.330001831054688</v>
      </c>
      <c r="BF193" s="5">
        <v>74.529998779296875</v>
      </c>
      <c r="BG193" s="6">
        <f t="shared" si="28"/>
        <v>1.7490230002683571E-3</v>
      </c>
      <c r="BH193" s="6">
        <f t="shared" si="29"/>
        <v>2.6834422583909001E-3</v>
      </c>
      <c r="BI193" s="5" t="s">
        <v>138</v>
      </c>
      <c r="BJ193" s="5">
        <v>5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17</v>
      </c>
      <c r="BT193" s="5">
        <v>10</v>
      </c>
      <c r="BU193" s="5">
        <v>2</v>
      </c>
      <c r="BV193" s="5">
        <v>19</v>
      </c>
      <c r="BW193" s="5">
        <v>144</v>
      </c>
      <c r="BX193" s="5">
        <v>0</v>
      </c>
      <c r="BY193" s="5">
        <v>0</v>
      </c>
      <c r="BZ193" s="5">
        <v>0</v>
      </c>
      <c r="CA193" s="5">
        <v>0</v>
      </c>
      <c r="CB193" s="5">
        <v>74.480003356933594</v>
      </c>
      <c r="CC193" s="5">
        <v>74.589996337890625</v>
      </c>
      <c r="CD193" s="5">
        <v>76.620002746582031</v>
      </c>
      <c r="CE193" s="6">
        <f t="shared" si="30"/>
        <v>1.4746344866242156E-3</v>
      </c>
      <c r="CF193" s="6">
        <f t="shared" si="31"/>
        <v>2.6494470581077678E-2</v>
      </c>
      <c r="CG193" s="5" t="s">
        <v>695</v>
      </c>
      <c r="CH193" s="5">
        <v>5</v>
      </c>
      <c r="CI193" s="5">
        <v>10</v>
      </c>
      <c r="CJ193" s="5">
        <v>12</v>
      </c>
      <c r="CK193" s="5">
        <v>63</v>
      </c>
      <c r="CL193" s="5">
        <v>105</v>
      </c>
      <c r="CM193" s="5">
        <v>0</v>
      </c>
      <c r="CN193" s="5">
        <v>0</v>
      </c>
      <c r="CO193" s="5">
        <v>0</v>
      </c>
      <c r="CP193" s="5">
        <v>0</v>
      </c>
      <c r="CQ193" s="5">
        <v>1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76.449996948242188</v>
      </c>
      <c r="DA193" s="5">
        <v>77.290000915527344</v>
      </c>
      <c r="DB193" s="5">
        <v>77.660003662109375</v>
      </c>
      <c r="DC193" s="5">
        <v>237</v>
      </c>
      <c r="DD193" s="5">
        <v>309</v>
      </c>
      <c r="DE193" s="5">
        <v>142</v>
      </c>
      <c r="DF193" s="5">
        <v>260</v>
      </c>
      <c r="DG193" s="5">
        <v>0</v>
      </c>
      <c r="DH193" s="5">
        <v>168</v>
      </c>
      <c r="DI193" s="5">
        <v>0</v>
      </c>
      <c r="DJ193" s="5">
        <v>0</v>
      </c>
      <c r="DK193" s="5">
        <v>0</v>
      </c>
      <c r="DL193" s="5">
        <v>166</v>
      </c>
      <c r="DM193" s="5">
        <v>0</v>
      </c>
      <c r="DN193" s="5">
        <v>22</v>
      </c>
      <c r="DO193" s="5">
        <v>2.5</v>
      </c>
      <c r="DP193" s="5" t="s">
        <v>130</v>
      </c>
      <c r="DQ193" s="5">
        <v>2352852</v>
      </c>
      <c r="DR193" s="5">
        <v>1511385</v>
      </c>
      <c r="DS193" s="5">
        <v>1.5409999999999999</v>
      </c>
      <c r="DT193" s="5">
        <v>1.677</v>
      </c>
      <c r="DU193" s="5">
        <v>2.29</v>
      </c>
      <c r="DV193" s="5">
        <v>4.97</v>
      </c>
      <c r="DW193" s="5">
        <v>0.72730004999999998</v>
      </c>
      <c r="DX193" s="6">
        <f t="shared" si="32"/>
        <v>1.0868210083258001E-2</v>
      </c>
      <c r="DY193" s="6">
        <f t="shared" si="33"/>
        <v>4.7643925976603718E-3</v>
      </c>
      <c r="DZ193" s="7">
        <f t="shared" si="34"/>
        <v>77.658240823762441</v>
      </c>
      <c r="EA193" s="8">
        <f t="shared" si="35"/>
        <v>1.5632602680918373E-2</v>
      </c>
    </row>
    <row r="194" spans="1:131" customFormat="1" hidden="1" x14ac:dyDescent="0.25">
      <c r="A194" s="5">
        <v>185</v>
      </c>
      <c r="B194" s="5" t="s">
        <v>696</v>
      </c>
      <c r="C194" s="5">
        <v>9</v>
      </c>
      <c r="D194" s="5">
        <v>0</v>
      </c>
      <c r="E194" s="5">
        <v>6</v>
      </c>
      <c r="F194" s="5">
        <v>0</v>
      </c>
      <c r="G194" s="5" t="s">
        <v>130</v>
      </c>
      <c r="H194" s="5" t="s">
        <v>130</v>
      </c>
      <c r="I194" s="5">
        <v>6</v>
      </c>
      <c r="J194" s="5">
        <v>0</v>
      </c>
      <c r="K194" s="5" t="s">
        <v>130</v>
      </c>
      <c r="L194" s="5" t="s">
        <v>130</v>
      </c>
      <c r="M194" s="5" t="s">
        <v>574</v>
      </c>
      <c r="N194" s="5">
        <v>12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1</v>
      </c>
      <c r="X194" s="5">
        <v>3</v>
      </c>
      <c r="Y194" s="5">
        <v>10</v>
      </c>
      <c r="Z194" s="5">
        <v>10</v>
      </c>
      <c r="AA194" s="5">
        <v>143</v>
      </c>
      <c r="AB194" s="5">
        <v>0</v>
      </c>
      <c r="AC194" s="5">
        <v>0</v>
      </c>
      <c r="AD194" s="5">
        <v>0</v>
      </c>
      <c r="AE194" s="5">
        <v>0</v>
      </c>
      <c r="AF194" s="5">
        <v>40.810001373291023</v>
      </c>
      <c r="AG194" s="5">
        <v>41.009998321533203</v>
      </c>
      <c r="AH194" s="5">
        <v>41.459999084472663</v>
      </c>
      <c r="AI194" s="6">
        <f t="shared" si="26"/>
        <v>4.8767850872397656E-3</v>
      </c>
      <c r="AJ194" s="6">
        <f t="shared" si="27"/>
        <v>1.0853853663204571E-2</v>
      </c>
      <c r="AK194" s="5" t="s">
        <v>571</v>
      </c>
      <c r="AL194" s="5">
        <v>65</v>
      </c>
      <c r="AM194" s="5">
        <v>103</v>
      </c>
      <c r="AN194" s="5">
        <v>6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3</v>
      </c>
      <c r="AV194" s="5">
        <v>2</v>
      </c>
      <c r="AW194" s="5">
        <v>1</v>
      </c>
      <c r="AX194" s="5">
        <v>0</v>
      </c>
      <c r="AY194" s="5">
        <v>0</v>
      </c>
      <c r="AZ194" s="5">
        <v>1</v>
      </c>
      <c r="BA194" s="5">
        <v>3</v>
      </c>
      <c r="BB194" s="5">
        <v>0</v>
      </c>
      <c r="BC194" s="5">
        <v>0</v>
      </c>
      <c r="BD194" s="5">
        <v>41.150001525878913</v>
      </c>
      <c r="BE194" s="5">
        <v>40.900001525878913</v>
      </c>
      <c r="BF194" s="5">
        <v>41.380001068115227</v>
      </c>
      <c r="BG194" s="6">
        <f t="shared" si="28"/>
        <v>-6.1124692096115041E-3</v>
      </c>
      <c r="BH194" s="6">
        <f t="shared" si="29"/>
        <v>1.159979530803279E-2</v>
      </c>
      <c r="BI194" s="5" t="s">
        <v>697</v>
      </c>
      <c r="BJ194" s="5">
        <v>68</v>
      </c>
      <c r="BK194" s="5">
        <v>58</v>
      </c>
      <c r="BL194" s="5">
        <v>18</v>
      </c>
      <c r="BM194" s="5">
        <v>0</v>
      </c>
      <c r="BN194" s="5">
        <v>0</v>
      </c>
      <c r="BO194" s="5">
        <v>1</v>
      </c>
      <c r="BP194" s="5">
        <v>18</v>
      </c>
      <c r="BQ194" s="5">
        <v>0</v>
      </c>
      <c r="BR194" s="5">
        <v>0</v>
      </c>
      <c r="BS194" s="5">
        <v>10</v>
      </c>
      <c r="BT194" s="5">
        <v>7</v>
      </c>
      <c r="BU194" s="5">
        <v>5</v>
      </c>
      <c r="BV194" s="5">
        <v>7</v>
      </c>
      <c r="BW194" s="5">
        <v>6</v>
      </c>
      <c r="BX194" s="5">
        <v>1</v>
      </c>
      <c r="BY194" s="5">
        <v>14</v>
      </c>
      <c r="BZ194" s="5">
        <v>0</v>
      </c>
      <c r="CA194" s="5">
        <v>0</v>
      </c>
      <c r="CB194" s="5">
        <v>40.740001678466797</v>
      </c>
      <c r="CC194" s="5">
        <v>40.830001831054688</v>
      </c>
      <c r="CD194" s="5">
        <v>41.779998779296882</v>
      </c>
      <c r="CE194" s="6">
        <f t="shared" si="30"/>
        <v>2.204265210672518E-3</v>
      </c>
      <c r="CF194" s="6">
        <f t="shared" si="31"/>
        <v>2.2738079846784109E-2</v>
      </c>
      <c r="CG194" s="5" t="s">
        <v>698</v>
      </c>
      <c r="CH194" s="5">
        <v>3</v>
      </c>
      <c r="CI194" s="5">
        <v>6</v>
      </c>
      <c r="CJ194" s="5">
        <v>21</v>
      </c>
      <c r="CK194" s="5">
        <v>119</v>
      </c>
      <c r="CL194" s="5">
        <v>25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41.430000305175781</v>
      </c>
      <c r="DA194" s="5">
        <v>41.470001220703118</v>
      </c>
      <c r="DB194" s="5">
        <v>41.740001678466797</v>
      </c>
      <c r="DC194" s="5">
        <v>479</v>
      </c>
      <c r="DD194" s="5">
        <v>59</v>
      </c>
      <c r="DE194" s="5">
        <v>186</v>
      </c>
      <c r="DF194" s="5">
        <v>30</v>
      </c>
      <c r="DG194" s="5">
        <v>0</v>
      </c>
      <c r="DH194" s="5">
        <v>144</v>
      </c>
      <c r="DI194" s="5">
        <v>0</v>
      </c>
      <c r="DJ194" s="5">
        <v>0</v>
      </c>
      <c r="DK194" s="5">
        <v>0</v>
      </c>
      <c r="DL194" s="5">
        <v>149</v>
      </c>
      <c r="DM194" s="5">
        <v>0</v>
      </c>
      <c r="DN194" s="5">
        <v>143</v>
      </c>
      <c r="DO194" s="5">
        <v>2</v>
      </c>
      <c r="DP194" s="5" t="s">
        <v>130</v>
      </c>
      <c r="DQ194" s="5">
        <v>267510</v>
      </c>
      <c r="DR194" s="5">
        <v>420057</v>
      </c>
      <c r="DS194" s="5">
        <v>0.50600000000000001</v>
      </c>
      <c r="DT194" s="5">
        <v>1.175</v>
      </c>
      <c r="DU194" s="5">
        <v>3.59</v>
      </c>
      <c r="DV194" s="5">
        <v>3.58</v>
      </c>
      <c r="DW194" s="5">
        <v>0.62619996</v>
      </c>
      <c r="DX194" s="6">
        <f t="shared" si="32"/>
        <v>9.6457473715638731E-4</v>
      </c>
      <c r="DY194" s="6">
        <f t="shared" si="33"/>
        <v>6.4686259440897009E-3</v>
      </c>
      <c r="DZ194" s="7">
        <f t="shared" si="34"/>
        <v>41.738255146500791</v>
      </c>
      <c r="EA194" s="8">
        <f t="shared" si="35"/>
        <v>7.4332006812460882E-3</v>
      </c>
    </row>
    <row r="195" spans="1:131" customFormat="1" hidden="1" x14ac:dyDescent="0.25">
      <c r="A195" s="5">
        <v>186</v>
      </c>
      <c r="B195" s="5" t="s">
        <v>699</v>
      </c>
      <c r="C195" s="5">
        <v>9</v>
      </c>
      <c r="D195" s="5">
        <v>0</v>
      </c>
      <c r="E195" s="5">
        <v>6</v>
      </c>
      <c r="F195" s="5">
        <v>0</v>
      </c>
      <c r="G195" s="5" t="s">
        <v>130</v>
      </c>
      <c r="H195" s="5" t="s">
        <v>130</v>
      </c>
      <c r="I195" s="5">
        <v>6</v>
      </c>
      <c r="J195" s="5">
        <v>0</v>
      </c>
      <c r="K195" s="5" t="s">
        <v>130</v>
      </c>
      <c r="L195" s="5" t="s">
        <v>130</v>
      </c>
      <c r="M195" s="5" t="s">
        <v>653</v>
      </c>
      <c r="N195" s="5">
        <v>65</v>
      </c>
      <c r="O195" s="5">
        <v>51</v>
      </c>
      <c r="P195" s="5">
        <v>3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4</v>
      </c>
      <c r="X195" s="5">
        <v>4</v>
      </c>
      <c r="Y195" s="5">
        <v>4</v>
      </c>
      <c r="Z195" s="5">
        <v>6</v>
      </c>
      <c r="AA195" s="5">
        <v>25</v>
      </c>
      <c r="AB195" s="5">
        <v>1</v>
      </c>
      <c r="AC195" s="5">
        <v>39</v>
      </c>
      <c r="AD195" s="5">
        <v>0</v>
      </c>
      <c r="AE195" s="5">
        <v>0</v>
      </c>
      <c r="AF195" s="5">
        <v>65.319999694824219</v>
      </c>
      <c r="AG195" s="5">
        <v>64.959999084472656</v>
      </c>
      <c r="AH195" s="5">
        <v>66.419998168945313</v>
      </c>
      <c r="AI195" s="6">
        <f t="shared" si="26"/>
        <v>-5.5418813950940393E-3</v>
      </c>
      <c r="AJ195" s="6">
        <f t="shared" si="27"/>
        <v>2.1981317746486817E-2</v>
      </c>
      <c r="AK195" s="5" t="s">
        <v>487</v>
      </c>
      <c r="AL195" s="5">
        <v>9</v>
      </c>
      <c r="AM195" s="5">
        <v>13</v>
      </c>
      <c r="AN195" s="5">
        <v>51</v>
      </c>
      <c r="AO195" s="5">
        <v>80</v>
      </c>
      <c r="AP195" s="5">
        <v>20</v>
      </c>
      <c r="AQ195" s="5">
        <v>0</v>
      </c>
      <c r="AR195" s="5">
        <v>0</v>
      </c>
      <c r="AS195" s="5">
        <v>0</v>
      </c>
      <c r="AT195" s="5">
        <v>0</v>
      </c>
      <c r="AU195" s="5">
        <v>2</v>
      </c>
      <c r="AV195" s="5">
        <v>2</v>
      </c>
      <c r="AW195" s="5">
        <v>2</v>
      </c>
      <c r="AX195" s="5">
        <v>0</v>
      </c>
      <c r="AY195" s="5">
        <v>1</v>
      </c>
      <c r="AZ195" s="5">
        <v>1</v>
      </c>
      <c r="BA195" s="5">
        <v>5</v>
      </c>
      <c r="BB195" s="5">
        <v>1</v>
      </c>
      <c r="BC195" s="5">
        <v>5</v>
      </c>
      <c r="BD195" s="5">
        <v>66.099998474121094</v>
      </c>
      <c r="BE195" s="5">
        <v>66.5</v>
      </c>
      <c r="BF195" s="5">
        <v>67.389999389648438</v>
      </c>
      <c r="BG195" s="6">
        <f t="shared" si="28"/>
        <v>6.0150605395323797E-3</v>
      </c>
      <c r="BH195" s="6">
        <f t="shared" si="29"/>
        <v>1.3206698289199625E-2</v>
      </c>
      <c r="BI195" s="5" t="s">
        <v>516</v>
      </c>
      <c r="BJ195" s="5">
        <v>48</v>
      </c>
      <c r="BK195" s="5">
        <v>66</v>
      </c>
      <c r="BL195" s="5">
        <v>12</v>
      </c>
      <c r="BM195" s="5">
        <v>0</v>
      </c>
      <c r="BN195" s="5">
        <v>0</v>
      </c>
      <c r="BO195" s="5">
        <v>1</v>
      </c>
      <c r="BP195" s="5">
        <v>10</v>
      </c>
      <c r="BQ195" s="5">
        <v>0</v>
      </c>
      <c r="BR195" s="5">
        <v>0</v>
      </c>
      <c r="BS195" s="5">
        <v>12</v>
      </c>
      <c r="BT195" s="5">
        <v>4</v>
      </c>
      <c r="BU195" s="5">
        <v>15</v>
      </c>
      <c r="BV195" s="5">
        <v>1</v>
      </c>
      <c r="BW195" s="5">
        <v>7</v>
      </c>
      <c r="BX195" s="5">
        <v>1</v>
      </c>
      <c r="BY195" s="5">
        <v>0</v>
      </c>
      <c r="BZ195" s="5">
        <v>0</v>
      </c>
      <c r="CA195" s="5">
        <v>0</v>
      </c>
      <c r="CB195" s="5">
        <v>66.769996643066406</v>
      </c>
      <c r="CC195" s="5">
        <v>66.910003662109375</v>
      </c>
      <c r="CD195" s="5">
        <v>68.389999389648438</v>
      </c>
      <c r="CE195" s="6">
        <f t="shared" si="30"/>
        <v>2.0924676637292805E-3</v>
      </c>
      <c r="CF195" s="6">
        <f t="shared" si="31"/>
        <v>2.1640528450758811E-2</v>
      </c>
      <c r="CG195" s="5" t="s">
        <v>240</v>
      </c>
      <c r="CH195" s="5">
        <v>62</v>
      </c>
      <c r="CI195" s="5">
        <v>43</v>
      </c>
      <c r="CJ195" s="5">
        <v>25</v>
      </c>
      <c r="CK195" s="5">
        <v>8</v>
      </c>
      <c r="CL195" s="5">
        <v>4</v>
      </c>
      <c r="CM195" s="5">
        <v>1</v>
      </c>
      <c r="CN195" s="5">
        <v>37</v>
      </c>
      <c r="CO195" s="5">
        <v>1</v>
      </c>
      <c r="CP195" s="5">
        <v>4</v>
      </c>
      <c r="CQ195" s="5">
        <v>36</v>
      </c>
      <c r="CR195" s="5">
        <v>9</v>
      </c>
      <c r="CS195" s="5">
        <v>2</v>
      </c>
      <c r="CT195" s="5">
        <v>2</v>
      </c>
      <c r="CU195" s="5">
        <v>2</v>
      </c>
      <c r="CV195" s="5">
        <v>0</v>
      </c>
      <c r="CW195" s="5">
        <v>0</v>
      </c>
      <c r="CX195" s="5">
        <v>0</v>
      </c>
      <c r="CY195" s="5">
        <v>0</v>
      </c>
      <c r="CZ195" s="5">
        <v>66.879997253417969</v>
      </c>
      <c r="DA195" s="5">
        <v>67.860000610351563</v>
      </c>
      <c r="DB195" s="5">
        <v>68.650001525878906</v>
      </c>
      <c r="DC195" s="5">
        <v>536</v>
      </c>
      <c r="DD195" s="5">
        <v>105</v>
      </c>
      <c r="DE195" s="5">
        <v>272</v>
      </c>
      <c r="DF195" s="5">
        <v>24</v>
      </c>
      <c r="DG195" s="5">
        <v>4</v>
      </c>
      <c r="DH195" s="5">
        <v>112</v>
      </c>
      <c r="DI195" s="5">
        <v>0</v>
      </c>
      <c r="DJ195" s="5">
        <v>100</v>
      </c>
      <c r="DK195" s="5">
        <v>5</v>
      </c>
      <c r="DL195" s="5">
        <v>35</v>
      </c>
      <c r="DM195" s="5">
        <v>5</v>
      </c>
      <c r="DN195" s="5">
        <v>26</v>
      </c>
      <c r="DO195" s="5">
        <v>2.8</v>
      </c>
      <c r="DP195" s="5" t="s">
        <v>135</v>
      </c>
      <c r="DQ195" s="5">
        <v>341903</v>
      </c>
      <c r="DR195" s="5">
        <v>560171</v>
      </c>
      <c r="DS195" s="5">
        <v>2.4140000000000001</v>
      </c>
      <c r="DT195" s="5">
        <v>2.5459999999999998</v>
      </c>
      <c r="DU195" s="5">
        <v>-7.64</v>
      </c>
      <c r="DV195" s="5">
        <v>8.91</v>
      </c>
      <c r="DW195" s="5">
        <v>0</v>
      </c>
      <c r="DX195" s="6">
        <f t="shared" si="32"/>
        <v>1.4441546538744077E-2</v>
      </c>
      <c r="DY195" s="6">
        <f t="shared" si="33"/>
        <v>1.1507660567633637E-2</v>
      </c>
      <c r="DZ195" s="7">
        <f t="shared" si="34"/>
        <v>68.640910463494905</v>
      </c>
      <c r="EA195" s="8">
        <f t="shared" si="35"/>
        <v>2.5949207106377714E-2</v>
      </c>
    </row>
    <row r="196" spans="1:131" customFormat="1" hidden="1" x14ac:dyDescent="0.25">
      <c r="A196" s="5">
        <v>187</v>
      </c>
      <c r="B196" s="5" t="s">
        <v>700</v>
      </c>
      <c r="C196" s="5">
        <v>10</v>
      </c>
      <c r="D196" s="5">
        <v>1</v>
      </c>
      <c r="E196" s="5">
        <v>5</v>
      </c>
      <c r="F196" s="5">
        <v>1</v>
      </c>
      <c r="G196" s="5" t="s">
        <v>130</v>
      </c>
      <c r="H196" s="5" t="s">
        <v>130</v>
      </c>
      <c r="I196" s="5">
        <v>6</v>
      </c>
      <c r="J196" s="5">
        <v>0</v>
      </c>
      <c r="K196" s="5" t="s">
        <v>130</v>
      </c>
      <c r="L196" s="5" t="s">
        <v>130</v>
      </c>
      <c r="M196" s="5" t="s">
        <v>701</v>
      </c>
      <c r="N196" s="5">
        <v>8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20</v>
      </c>
      <c r="X196" s="5">
        <v>20</v>
      </c>
      <c r="Y196" s="5">
        <v>19</v>
      </c>
      <c r="Z196" s="5">
        <v>16</v>
      </c>
      <c r="AA196" s="5">
        <v>87</v>
      </c>
      <c r="AB196" s="5">
        <v>0</v>
      </c>
      <c r="AC196" s="5">
        <v>0</v>
      </c>
      <c r="AD196" s="5">
        <v>0</v>
      </c>
      <c r="AE196" s="5">
        <v>0</v>
      </c>
      <c r="AF196" s="5">
        <v>24.629999160766602</v>
      </c>
      <c r="AG196" s="5">
        <v>24.60000038146973</v>
      </c>
      <c r="AH196" s="5">
        <v>24.920000076293949</v>
      </c>
      <c r="AI196" s="6">
        <f t="shared" si="26"/>
        <v>-1.2194625541335213E-3</v>
      </c>
      <c r="AJ196" s="6">
        <f t="shared" si="27"/>
        <v>1.2841079207244088E-2</v>
      </c>
      <c r="AK196" s="5" t="s">
        <v>204</v>
      </c>
      <c r="AL196" s="5">
        <v>27</v>
      </c>
      <c r="AM196" s="5">
        <v>75</v>
      </c>
      <c r="AN196" s="5">
        <v>59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7</v>
      </c>
      <c r="AV196" s="5">
        <v>3</v>
      </c>
      <c r="AW196" s="5">
        <v>3</v>
      </c>
      <c r="AX196" s="5">
        <v>5</v>
      </c>
      <c r="AY196" s="5">
        <v>5</v>
      </c>
      <c r="AZ196" s="5">
        <v>1</v>
      </c>
      <c r="BA196" s="5">
        <v>16</v>
      </c>
      <c r="BB196" s="5">
        <v>0</v>
      </c>
      <c r="BC196" s="5">
        <v>0</v>
      </c>
      <c r="BD196" s="5">
        <v>24.780000686645511</v>
      </c>
      <c r="BE196" s="5">
        <v>24.780000686645511</v>
      </c>
      <c r="BF196" s="5">
        <v>24.780000686645511</v>
      </c>
      <c r="BG196" s="6">
        <f t="shared" si="28"/>
        <v>0</v>
      </c>
      <c r="BH196" s="6">
        <f t="shared" si="29"/>
        <v>0</v>
      </c>
      <c r="BI196" s="5" t="s">
        <v>318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160</v>
      </c>
      <c r="BX196" s="5">
        <v>0</v>
      </c>
      <c r="BY196" s="5">
        <v>0</v>
      </c>
      <c r="BZ196" s="5">
        <v>0</v>
      </c>
      <c r="CA196" s="5">
        <v>0</v>
      </c>
      <c r="CB196" s="5">
        <v>24.260000228881839</v>
      </c>
      <c r="CC196" s="5">
        <v>24.190000534057621</v>
      </c>
      <c r="CD196" s="5">
        <v>24.670000076293949</v>
      </c>
      <c r="CE196" s="6">
        <f t="shared" si="30"/>
        <v>-2.8937450714672242E-3</v>
      </c>
      <c r="CF196" s="6">
        <f t="shared" si="31"/>
        <v>1.9456811542435837E-2</v>
      </c>
      <c r="CG196" s="5" t="s">
        <v>267</v>
      </c>
      <c r="CH196" s="5">
        <v>2</v>
      </c>
      <c r="CI196" s="5">
        <v>12</v>
      </c>
      <c r="CJ196" s="5">
        <v>104</v>
      </c>
      <c r="CK196" s="5">
        <v>64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1</v>
      </c>
      <c r="CS196" s="5">
        <v>0</v>
      </c>
      <c r="CT196" s="5">
        <v>0</v>
      </c>
      <c r="CU196" s="5">
        <v>0</v>
      </c>
      <c r="CV196" s="5">
        <v>1</v>
      </c>
      <c r="CW196" s="5">
        <v>1</v>
      </c>
      <c r="CX196" s="5">
        <v>0</v>
      </c>
      <c r="CY196" s="5">
        <v>0</v>
      </c>
      <c r="CZ196" s="5">
        <v>24.579999923706051</v>
      </c>
      <c r="DA196" s="5">
        <v>24.870000839233398</v>
      </c>
      <c r="DB196" s="5">
        <v>24.95999908447266</v>
      </c>
      <c r="DC196" s="5">
        <v>351</v>
      </c>
      <c r="DD196" s="5">
        <v>94</v>
      </c>
      <c r="DE196" s="5">
        <v>169</v>
      </c>
      <c r="DF196" s="5">
        <v>93</v>
      </c>
      <c r="DG196" s="5">
        <v>0</v>
      </c>
      <c r="DH196" s="5">
        <v>64</v>
      </c>
      <c r="DI196" s="5">
        <v>0</v>
      </c>
      <c r="DJ196" s="5">
        <v>0</v>
      </c>
      <c r="DK196" s="5">
        <v>0</v>
      </c>
      <c r="DL196" s="5">
        <v>252</v>
      </c>
      <c r="DM196" s="5">
        <v>0</v>
      </c>
      <c r="DN196" s="5">
        <v>92</v>
      </c>
      <c r="DO196" s="5"/>
      <c r="DP196" s="5" t="s">
        <v>702</v>
      </c>
      <c r="DQ196" s="5">
        <v>768405</v>
      </c>
      <c r="DR196" s="5">
        <v>536500</v>
      </c>
      <c r="DS196" s="5">
        <v>1.07</v>
      </c>
      <c r="DT196" s="5">
        <v>1.2569999999999999</v>
      </c>
      <c r="DU196" s="5"/>
      <c r="DV196" s="5">
        <v>1.42</v>
      </c>
      <c r="DW196" s="5"/>
      <c r="DX196" s="6">
        <f t="shared" si="32"/>
        <v>1.1660671722610427E-2</v>
      </c>
      <c r="DY196" s="6">
        <f t="shared" si="33"/>
        <v>3.6056990601113226E-3</v>
      </c>
      <c r="DZ196" s="7">
        <f t="shared" si="34"/>
        <v>24.959674577884389</v>
      </c>
      <c r="EA196" s="8">
        <f t="shared" si="35"/>
        <v>1.526637078272175E-2</v>
      </c>
    </row>
    <row r="197" spans="1:131" customFormat="1" hidden="1" x14ac:dyDescent="0.25">
      <c r="A197" s="5">
        <v>188</v>
      </c>
      <c r="B197" s="5" t="s">
        <v>703</v>
      </c>
      <c r="C197" s="5">
        <v>11</v>
      </c>
      <c r="D197" s="5">
        <v>0</v>
      </c>
      <c r="E197" s="5">
        <v>5</v>
      </c>
      <c r="F197" s="5">
        <v>1</v>
      </c>
      <c r="G197" s="5" t="s">
        <v>130</v>
      </c>
      <c r="H197" s="5" t="s">
        <v>130</v>
      </c>
      <c r="I197" s="5">
        <v>6</v>
      </c>
      <c r="J197" s="5">
        <v>0</v>
      </c>
      <c r="K197" s="5" t="s">
        <v>130</v>
      </c>
      <c r="L197" s="5" t="s">
        <v>130</v>
      </c>
      <c r="M197" s="5" t="s">
        <v>424</v>
      </c>
      <c r="N197" s="5">
        <v>20</v>
      </c>
      <c r="O197" s="5">
        <v>12</v>
      </c>
      <c r="P197" s="5">
        <v>22</v>
      </c>
      <c r="Q197" s="5">
        <v>44</v>
      </c>
      <c r="R197" s="5">
        <v>82</v>
      </c>
      <c r="S197" s="5">
        <v>1</v>
      </c>
      <c r="T197" s="5">
        <v>2</v>
      </c>
      <c r="U197" s="5">
        <v>0</v>
      </c>
      <c r="V197" s="5">
        <v>0</v>
      </c>
      <c r="W197" s="5">
        <v>11</v>
      </c>
      <c r="X197" s="5">
        <v>1</v>
      </c>
      <c r="Y197" s="5">
        <v>0</v>
      </c>
      <c r="Z197" s="5">
        <v>0</v>
      </c>
      <c r="AA197" s="5">
        <v>0</v>
      </c>
      <c r="AB197" s="5">
        <v>1</v>
      </c>
      <c r="AC197" s="5">
        <v>1</v>
      </c>
      <c r="AD197" s="5">
        <v>1</v>
      </c>
      <c r="AE197" s="5">
        <v>1</v>
      </c>
      <c r="AF197" s="5">
        <v>150.53999328613281</v>
      </c>
      <c r="AG197" s="5">
        <v>151.78999328613281</v>
      </c>
      <c r="AH197" s="5">
        <v>153.75</v>
      </c>
      <c r="AI197" s="6">
        <f t="shared" si="26"/>
        <v>8.2350619625081167E-3</v>
      </c>
      <c r="AJ197" s="6">
        <f t="shared" si="27"/>
        <v>1.2748011147103666E-2</v>
      </c>
      <c r="AK197" s="5" t="s">
        <v>183</v>
      </c>
      <c r="AL197" s="5">
        <v>53</v>
      </c>
      <c r="AM197" s="5">
        <v>88</v>
      </c>
      <c r="AN197" s="5">
        <v>8</v>
      </c>
      <c r="AO197" s="5">
        <v>0</v>
      </c>
      <c r="AP197" s="5">
        <v>0</v>
      </c>
      <c r="AQ197" s="5">
        <v>1</v>
      </c>
      <c r="AR197" s="5">
        <v>8</v>
      </c>
      <c r="AS197" s="5">
        <v>0</v>
      </c>
      <c r="AT197" s="5">
        <v>0</v>
      </c>
      <c r="AU197" s="5">
        <v>15</v>
      </c>
      <c r="AV197" s="5">
        <v>10</v>
      </c>
      <c r="AW197" s="5">
        <v>2</v>
      </c>
      <c r="AX197" s="5">
        <v>1</v>
      </c>
      <c r="AY197" s="5">
        <v>10</v>
      </c>
      <c r="AZ197" s="5">
        <v>1</v>
      </c>
      <c r="BA197" s="5">
        <v>20</v>
      </c>
      <c r="BB197" s="5">
        <v>0</v>
      </c>
      <c r="BC197" s="5">
        <v>0</v>
      </c>
      <c r="BD197" s="5">
        <v>151.5</v>
      </c>
      <c r="BE197" s="5">
        <v>151.71000671386719</v>
      </c>
      <c r="BF197" s="5">
        <v>152.2799987792969</v>
      </c>
      <c r="BG197" s="6">
        <f t="shared" si="28"/>
        <v>1.3842640865692202E-3</v>
      </c>
      <c r="BH197" s="6">
        <f t="shared" si="29"/>
        <v>3.7430527318024209E-3</v>
      </c>
      <c r="BI197" s="5" t="s">
        <v>208</v>
      </c>
      <c r="BJ197" s="5">
        <v>3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2</v>
      </c>
      <c r="BT197" s="5">
        <v>1</v>
      </c>
      <c r="BU197" s="5">
        <v>0</v>
      </c>
      <c r="BV197" s="5">
        <v>0</v>
      </c>
      <c r="BW197" s="5">
        <v>175</v>
      </c>
      <c r="BX197" s="5">
        <v>0</v>
      </c>
      <c r="BY197" s="5">
        <v>0</v>
      </c>
      <c r="BZ197" s="5">
        <v>0</v>
      </c>
      <c r="CA197" s="5">
        <v>0</v>
      </c>
      <c r="CB197" s="5">
        <v>148.1499938964844</v>
      </c>
      <c r="CC197" s="5">
        <v>148.16999816894531</v>
      </c>
      <c r="CD197" s="5">
        <v>150.75</v>
      </c>
      <c r="CE197" s="6">
        <f t="shared" si="30"/>
        <v>1.3500892696305389E-4</v>
      </c>
      <c r="CF197" s="6">
        <f t="shared" si="31"/>
        <v>1.7114440006996245E-2</v>
      </c>
      <c r="CG197" s="5" t="s">
        <v>218</v>
      </c>
      <c r="CH197" s="5">
        <v>61</v>
      </c>
      <c r="CI197" s="5">
        <v>67</v>
      </c>
      <c r="CJ197" s="5">
        <v>31</v>
      </c>
      <c r="CK197" s="5">
        <v>13</v>
      </c>
      <c r="CL197" s="5">
        <v>0</v>
      </c>
      <c r="CM197" s="5">
        <v>1</v>
      </c>
      <c r="CN197" s="5">
        <v>44</v>
      </c>
      <c r="CO197" s="5">
        <v>0</v>
      </c>
      <c r="CP197" s="5">
        <v>0</v>
      </c>
      <c r="CQ197" s="5">
        <v>14</v>
      </c>
      <c r="CR197" s="5">
        <v>0</v>
      </c>
      <c r="CS197" s="5">
        <v>1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148.99000549316409</v>
      </c>
      <c r="DA197" s="5">
        <v>149.94999694824219</v>
      </c>
      <c r="DB197" s="5">
        <v>153</v>
      </c>
      <c r="DC197" s="5">
        <v>422</v>
      </c>
      <c r="DD197" s="5">
        <v>58</v>
      </c>
      <c r="DE197" s="5">
        <v>247</v>
      </c>
      <c r="DF197" s="5">
        <v>40</v>
      </c>
      <c r="DG197" s="5">
        <v>0</v>
      </c>
      <c r="DH197" s="5">
        <v>139</v>
      </c>
      <c r="DI197" s="5">
        <v>0</v>
      </c>
      <c r="DJ197" s="5">
        <v>126</v>
      </c>
      <c r="DK197" s="5">
        <v>1</v>
      </c>
      <c r="DL197" s="5">
        <v>185</v>
      </c>
      <c r="DM197" s="5">
        <v>1</v>
      </c>
      <c r="DN197" s="5">
        <v>10</v>
      </c>
      <c r="DO197" s="5">
        <v>1.6</v>
      </c>
      <c r="DP197" s="5" t="s">
        <v>130</v>
      </c>
      <c r="DQ197" s="5">
        <v>269365</v>
      </c>
      <c r="DR197" s="5">
        <v>539242</v>
      </c>
      <c r="DS197" s="5">
        <v>1.4470000000000001</v>
      </c>
      <c r="DT197" s="5">
        <v>1.655</v>
      </c>
      <c r="DU197" s="5">
        <v>0.17</v>
      </c>
      <c r="DV197" s="5">
        <v>3.32</v>
      </c>
      <c r="DW197" s="5">
        <v>0.129</v>
      </c>
      <c r="DX197" s="6">
        <f t="shared" si="32"/>
        <v>6.402077189834543E-3</v>
      </c>
      <c r="DY197" s="6">
        <f t="shared" si="33"/>
        <v>1.9934660469005272E-2</v>
      </c>
      <c r="DZ197" s="7">
        <f t="shared" si="34"/>
        <v>152.93919922473378</v>
      </c>
      <c r="EA197" s="8">
        <f t="shared" si="35"/>
        <v>2.6336737658839815E-2</v>
      </c>
    </row>
    <row r="198" spans="1:131" customFormat="1" hidden="1" x14ac:dyDescent="0.25">
      <c r="A198" s="5">
        <v>189</v>
      </c>
      <c r="B198" s="5" t="s">
        <v>704</v>
      </c>
      <c r="C198" s="5">
        <v>9</v>
      </c>
      <c r="D198" s="5">
        <v>0</v>
      </c>
      <c r="E198" s="5">
        <v>6</v>
      </c>
      <c r="F198" s="5">
        <v>0</v>
      </c>
      <c r="G198" s="5" t="s">
        <v>130</v>
      </c>
      <c r="H198" s="5" t="s">
        <v>130</v>
      </c>
      <c r="I198" s="5">
        <v>6</v>
      </c>
      <c r="J198" s="5">
        <v>0</v>
      </c>
      <c r="K198" s="5" t="s">
        <v>130</v>
      </c>
      <c r="L198" s="5" t="s">
        <v>130</v>
      </c>
      <c r="M198" s="5" t="s">
        <v>509</v>
      </c>
      <c r="N198" s="5">
        <v>61</v>
      </c>
      <c r="O198" s="5">
        <v>20</v>
      </c>
      <c r="P198" s="5">
        <v>5</v>
      </c>
      <c r="Q198" s="5">
        <v>0</v>
      </c>
      <c r="R198" s="5">
        <v>0</v>
      </c>
      <c r="S198" s="5">
        <v>1</v>
      </c>
      <c r="T198" s="5">
        <v>1</v>
      </c>
      <c r="U198" s="5">
        <v>0</v>
      </c>
      <c r="V198" s="5">
        <v>0</v>
      </c>
      <c r="W198" s="5">
        <v>10</v>
      </c>
      <c r="X198" s="5">
        <v>2</v>
      </c>
      <c r="Y198" s="5">
        <v>0</v>
      </c>
      <c r="Z198" s="5">
        <v>0</v>
      </c>
      <c r="AA198" s="5">
        <v>1</v>
      </c>
      <c r="AB198" s="5">
        <v>1</v>
      </c>
      <c r="AC198" s="5">
        <v>3</v>
      </c>
      <c r="AD198" s="5">
        <v>0</v>
      </c>
      <c r="AE198" s="5">
        <v>0</v>
      </c>
      <c r="AF198" s="5">
        <v>203.1199951171875</v>
      </c>
      <c r="AG198" s="5">
        <v>203.13999938964841</v>
      </c>
      <c r="AH198" s="5">
        <v>204.55999755859369</v>
      </c>
      <c r="AI198" s="6">
        <f t="shared" si="26"/>
        <v>9.8475300388978226E-5</v>
      </c>
      <c r="AJ198" s="6">
        <f t="shared" si="27"/>
        <v>6.9417197198515801E-3</v>
      </c>
      <c r="AK198" s="5" t="s">
        <v>490</v>
      </c>
      <c r="AL198" s="5">
        <v>79</v>
      </c>
      <c r="AM198" s="5">
        <v>18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8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203.58000183105469</v>
      </c>
      <c r="BE198" s="5">
        <v>203.47999572753901</v>
      </c>
      <c r="BF198" s="5">
        <v>203.82000732421881</v>
      </c>
      <c r="BG198" s="6">
        <f t="shared" si="28"/>
        <v>-4.9147879700961461E-4</v>
      </c>
      <c r="BH198" s="6">
        <f t="shared" si="29"/>
        <v>1.6681953903521229E-3</v>
      </c>
      <c r="BI198" s="5" t="s">
        <v>150</v>
      </c>
      <c r="BJ198" s="5">
        <v>8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10</v>
      </c>
      <c r="BT198" s="5">
        <v>3</v>
      </c>
      <c r="BU198" s="5">
        <v>14</v>
      </c>
      <c r="BV198" s="5">
        <v>13</v>
      </c>
      <c r="BW198" s="5">
        <v>66</v>
      </c>
      <c r="BX198" s="5">
        <v>0</v>
      </c>
      <c r="BY198" s="5">
        <v>0</v>
      </c>
      <c r="BZ198" s="5">
        <v>0</v>
      </c>
      <c r="CA198" s="5">
        <v>0</v>
      </c>
      <c r="CB198" s="5">
        <v>201.91000366210929</v>
      </c>
      <c r="CC198" s="5">
        <v>201.16999816894531</v>
      </c>
      <c r="CD198" s="5">
        <v>203.9700012207031</v>
      </c>
      <c r="CE198" s="6">
        <f t="shared" si="30"/>
        <v>-3.6785082263732782E-3</v>
      </c>
      <c r="CF198" s="6">
        <f t="shared" si="31"/>
        <v>1.3727523827036126E-2</v>
      </c>
      <c r="CG198" s="5" t="s">
        <v>705</v>
      </c>
      <c r="CH198" s="5">
        <v>0</v>
      </c>
      <c r="CI198" s="5">
        <v>79</v>
      </c>
      <c r="CJ198" s="5">
        <v>28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203.4700012207031</v>
      </c>
      <c r="DA198" s="5">
        <v>203.69999694824219</v>
      </c>
      <c r="DB198" s="5">
        <v>205.28999328613281</v>
      </c>
      <c r="DC198" s="5">
        <v>298</v>
      </c>
      <c r="DD198" s="5">
        <v>60</v>
      </c>
      <c r="DE198" s="5">
        <v>183</v>
      </c>
      <c r="DF198" s="5">
        <v>20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67</v>
      </c>
      <c r="DM198" s="5">
        <v>0</v>
      </c>
      <c r="DN198" s="5">
        <v>1</v>
      </c>
      <c r="DO198" s="5">
        <v>2.2000000000000002</v>
      </c>
      <c r="DP198" s="5" t="s">
        <v>130</v>
      </c>
      <c r="DQ198" s="5">
        <v>122965</v>
      </c>
      <c r="DR198" s="5">
        <v>140157</v>
      </c>
      <c r="DS198" s="5">
        <v>1.8939999999999999</v>
      </c>
      <c r="DT198" s="5">
        <v>2.859</v>
      </c>
      <c r="DU198" s="5">
        <v>2.38</v>
      </c>
      <c r="DV198" s="5">
        <v>1.42</v>
      </c>
      <c r="DW198" s="5">
        <v>0.32770001999999998</v>
      </c>
      <c r="DX198" s="6">
        <f t="shared" si="32"/>
        <v>1.1290904810250524E-3</v>
      </c>
      <c r="DY198" s="6">
        <f t="shared" si="33"/>
        <v>7.7451234346064268E-3</v>
      </c>
      <c r="DZ198" s="7">
        <f t="shared" si="34"/>
        <v>205.27767856823527</v>
      </c>
      <c r="EA198" s="8">
        <f t="shared" si="35"/>
        <v>8.8742139156314792E-3</v>
      </c>
    </row>
    <row r="199" spans="1:131" customFormat="1" hidden="1" x14ac:dyDescent="0.25">
      <c r="A199" s="5">
        <v>190</v>
      </c>
      <c r="B199" s="5" t="s">
        <v>706</v>
      </c>
      <c r="C199" s="5">
        <v>9</v>
      </c>
      <c r="D199" s="5">
        <v>0</v>
      </c>
      <c r="E199" s="5">
        <v>6</v>
      </c>
      <c r="F199" s="5">
        <v>0</v>
      </c>
      <c r="G199" s="5" t="s">
        <v>130</v>
      </c>
      <c r="H199" s="5" t="s">
        <v>130</v>
      </c>
      <c r="I199" s="5">
        <v>6</v>
      </c>
      <c r="J199" s="5">
        <v>0</v>
      </c>
      <c r="K199" s="5" t="s">
        <v>130</v>
      </c>
      <c r="L199" s="5" t="s">
        <v>130</v>
      </c>
      <c r="M199" s="5" t="s">
        <v>421</v>
      </c>
      <c r="N199" s="5">
        <v>93</v>
      </c>
      <c r="O199" s="5">
        <v>15</v>
      </c>
      <c r="P199" s="5">
        <v>6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55</v>
      </c>
      <c r="X199" s="5">
        <v>9</v>
      </c>
      <c r="Y199" s="5">
        <v>5</v>
      </c>
      <c r="Z199" s="5">
        <v>10</v>
      </c>
      <c r="AA199" s="5">
        <v>8</v>
      </c>
      <c r="AB199" s="5">
        <v>1</v>
      </c>
      <c r="AC199" s="5">
        <v>32</v>
      </c>
      <c r="AD199" s="5">
        <v>0</v>
      </c>
      <c r="AE199" s="5">
        <v>0</v>
      </c>
      <c r="AF199" s="5">
        <v>108.7200012207031</v>
      </c>
      <c r="AG199" s="5">
        <v>108.0800018310547</v>
      </c>
      <c r="AH199" s="5">
        <v>110</v>
      </c>
      <c r="AI199" s="6">
        <f t="shared" si="26"/>
        <v>-5.9215338527547345E-3</v>
      </c>
      <c r="AJ199" s="6">
        <f t="shared" si="27"/>
        <v>1.7454528808593661E-2</v>
      </c>
      <c r="AK199" s="5" t="s">
        <v>577</v>
      </c>
      <c r="AL199" s="5">
        <v>1</v>
      </c>
      <c r="AM199" s="5">
        <v>16</v>
      </c>
      <c r="AN199" s="5">
        <v>120</v>
      </c>
      <c r="AO199" s="5">
        <v>53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109.9599990844727</v>
      </c>
      <c r="BE199" s="5">
        <v>109.25</v>
      </c>
      <c r="BF199" s="5">
        <v>109.48000335693359</v>
      </c>
      <c r="BG199" s="6">
        <f t="shared" si="28"/>
        <v>-6.4988474551277431E-3</v>
      </c>
      <c r="BH199" s="6">
        <f t="shared" si="29"/>
        <v>2.1008709342447141E-3</v>
      </c>
      <c r="BI199" s="5" t="s">
        <v>283</v>
      </c>
      <c r="BJ199" s="5">
        <v>9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44</v>
      </c>
      <c r="BT199" s="5">
        <v>50</v>
      </c>
      <c r="BU199" s="5">
        <v>38</v>
      </c>
      <c r="BV199" s="5">
        <v>11</v>
      </c>
      <c r="BW199" s="5">
        <v>43</v>
      </c>
      <c r="BX199" s="5">
        <v>0</v>
      </c>
      <c r="BY199" s="5">
        <v>0</v>
      </c>
      <c r="BZ199" s="5">
        <v>0</v>
      </c>
      <c r="CA199" s="5">
        <v>0</v>
      </c>
      <c r="CB199" s="5">
        <v>108.7600021362305</v>
      </c>
      <c r="CC199" s="5">
        <v>108.65000152587891</v>
      </c>
      <c r="CD199" s="5">
        <v>110.40000152587891</v>
      </c>
      <c r="CE199" s="6">
        <f t="shared" si="30"/>
        <v>-1.0124308219672251E-3</v>
      </c>
      <c r="CF199" s="6">
        <f t="shared" si="31"/>
        <v>1.585144905627367E-2</v>
      </c>
      <c r="CG199" s="5" t="s">
        <v>643</v>
      </c>
      <c r="CH199" s="5">
        <v>8</v>
      </c>
      <c r="CI199" s="5">
        <v>80</v>
      </c>
      <c r="CJ199" s="5">
        <v>95</v>
      </c>
      <c r="CK199" s="5">
        <v>10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1</v>
      </c>
      <c r="CR199" s="5">
        <v>1</v>
      </c>
      <c r="CS199" s="5">
        <v>0</v>
      </c>
      <c r="CT199" s="5">
        <v>0</v>
      </c>
      <c r="CU199" s="5">
        <v>0</v>
      </c>
      <c r="CV199" s="5">
        <v>1</v>
      </c>
      <c r="CW199" s="5">
        <v>1</v>
      </c>
      <c r="CX199" s="5">
        <v>0</v>
      </c>
      <c r="CY199" s="5">
        <v>0</v>
      </c>
      <c r="CZ199" s="5">
        <v>110.0899963378906</v>
      </c>
      <c r="DA199" s="5">
        <v>109.9100036621094</v>
      </c>
      <c r="DB199" s="5">
        <v>109.9100036621094</v>
      </c>
      <c r="DC199" s="5">
        <v>506</v>
      </c>
      <c r="DD199" s="5">
        <v>224</v>
      </c>
      <c r="DE199" s="5">
        <v>304</v>
      </c>
      <c r="DF199" s="5">
        <v>79</v>
      </c>
      <c r="DG199" s="5">
        <v>0</v>
      </c>
      <c r="DH199" s="5">
        <v>63</v>
      </c>
      <c r="DI199" s="5">
        <v>0</v>
      </c>
      <c r="DJ199" s="5">
        <v>53</v>
      </c>
      <c r="DK199" s="5">
        <v>0</v>
      </c>
      <c r="DL199" s="5">
        <v>51</v>
      </c>
      <c r="DM199" s="5">
        <v>0</v>
      </c>
      <c r="DN199" s="5">
        <v>8</v>
      </c>
      <c r="DO199" s="5">
        <v>2.9</v>
      </c>
      <c r="DP199" s="5" t="s">
        <v>135</v>
      </c>
      <c r="DQ199" s="5">
        <v>822918</v>
      </c>
      <c r="DR199" s="5">
        <v>721757</v>
      </c>
      <c r="DS199" s="5"/>
      <c r="DT199" s="5"/>
      <c r="DU199" s="5">
        <v>2.2799999999999998</v>
      </c>
      <c r="DV199" s="5">
        <v>2.39</v>
      </c>
      <c r="DW199" s="5">
        <v>0.51280000000000003</v>
      </c>
      <c r="DX199" s="6">
        <f t="shared" si="32"/>
        <v>-1.6376368827584198E-3</v>
      </c>
      <c r="DY199" s="6">
        <f t="shared" si="33"/>
        <v>0</v>
      </c>
      <c r="DZ199" s="7">
        <f t="shared" si="34"/>
        <v>109.9100036621094</v>
      </c>
      <c r="EA199" s="8">
        <f t="shared" si="35"/>
        <v>-1.6376368827584198E-3</v>
      </c>
    </row>
    <row r="200" spans="1:131" customFormat="1" hidden="1" x14ac:dyDescent="0.25">
      <c r="A200" s="5">
        <v>191</v>
      </c>
      <c r="B200" s="5" t="s">
        <v>707</v>
      </c>
      <c r="C200" s="5">
        <v>9</v>
      </c>
      <c r="D200" s="5">
        <v>0</v>
      </c>
      <c r="E200" s="5">
        <v>6</v>
      </c>
      <c r="F200" s="5">
        <v>0</v>
      </c>
      <c r="G200" s="5" t="s">
        <v>130</v>
      </c>
      <c r="H200" s="5" t="s">
        <v>130</v>
      </c>
      <c r="I200" s="5">
        <v>6</v>
      </c>
      <c r="J200" s="5">
        <v>0</v>
      </c>
      <c r="K200" s="5" t="s">
        <v>130</v>
      </c>
      <c r="L200" s="5" t="s">
        <v>130</v>
      </c>
      <c r="M200" s="5" t="s">
        <v>475</v>
      </c>
      <c r="N200" s="5">
        <v>0</v>
      </c>
      <c r="O200" s="5">
        <v>3</v>
      </c>
      <c r="P200" s="5">
        <v>162</v>
      </c>
      <c r="Q200" s="5">
        <v>16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1</v>
      </c>
      <c r="AD200" s="5">
        <v>0</v>
      </c>
      <c r="AE200" s="5">
        <v>0</v>
      </c>
      <c r="AF200" s="5">
        <v>66.970001220703125</v>
      </c>
      <c r="AG200" s="5">
        <v>67.19000244140625</v>
      </c>
      <c r="AH200" s="5">
        <v>67.959999084472656</v>
      </c>
      <c r="AI200" s="6">
        <f t="shared" si="26"/>
        <v>3.2743148193062899E-3</v>
      </c>
      <c r="AJ200" s="6">
        <f t="shared" si="27"/>
        <v>1.1330144988809021E-2</v>
      </c>
      <c r="AK200" s="5" t="s">
        <v>653</v>
      </c>
      <c r="AL200" s="5">
        <v>61</v>
      </c>
      <c r="AM200" s="5">
        <v>74</v>
      </c>
      <c r="AN200" s="5">
        <v>3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7</v>
      </c>
      <c r="AV200" s="5">
        <v>4</v>
      </c>
      <c r="AW200" s="5">
        <v>3</v>
      </c>
      <c r="AX200" s="5">
        <v>0</v>
      </c>
      <c r="AY200" s="5">
        <v>0</v>
      </c>
      <c r="AZ200" s="5">
        <v>1</v>
      </c>
      <c r="BA200" s="5">
        <v>0</v>
      </c>
      <c r="BB200" s="5">
        <v>0</v>
      </c>
      <c r="BC200" s="5">
        <v>0</v>
      </c>
      <c r="BD200" s="5">
        <v>67.69000244140625</v>
      </c>
      <c r="BE200" s="5">
        <v>66.550003051757813</v>
      </c>
      <c r="BF200" s="5">
        <v>67.44000244140625</v>
      </c>
      <c r="BG200" s="6">
        <f t="shared" si="28"/>
        <v>-1.712996750371043E-2</v>
      </c>
      <c r="BH200" s="6">
        <f t="shared" si="29"/>
        <v>1.3196906248953533E-2</v>
      </c>
      <c r="BI200" s="5" t="s">
        <v>271</v>
      </c>
      <c r="BJ200" s="5">
        <v>28</v>
      </c>
      <c r="BK200" s="5">
        <v>73</v>
      </c>
      <c r="BL200" s="5">
        <v>37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4</v>
      </c>
      <c r="BT200" s="5">
        <v>0</v>
      </c>
      <c r="BU200" s="5">
        <v>1</v>
      </c>
      <c r="BV200" s="5">
        <v>1</v>
      </c>
      <c r="BW200" s="5">
        <v>6</v>
      </c>
      <c r="BX200" s="5">
        <v>1</v>
      </c>
      <c r="BY200" s="5">
        <v>8</v>
      </c>
      <c r="BZ200" s="5">
        <v>0</v>
      </c>
      <c r="CA200" s="5">
        <v>0</v>
      </c>
      <c r="CB200" s="5">
        <v>67.349998474121094</v>
      </c>
      <c r="CC200" s="5">
        <v>67.089996337890625</v>
      </c>
      <c r="CD200" s="5">
        <v>67.94000244140625</v>
      </c>
      <c r="CE200" s="6">
        <f t="shared" si="30"/>
        <v>-3.8754233182693998E-3</v>
      </c>
      <c r="CF200" s="6">
        <f t="shared" si="31"/>
        <v>1.251112853945946E-2</v>
      </c>
      <c r="CG200" s="5" t="s">
        <v>293</v>
      </c>
      <c r="CH200" s="5">
        <v>83</v>
      </c>
      <c r="CI200" s="5">
        <v>73</v>
      </c>
      <c r="CJ200" s="5">
        <v>7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1</v>
      </c>
      <c r="CR200" s="5">
        <v>0</v>
      </c>
      <c r="CS200" s="5">
        <v>1</v>
      </c>
      <c r="CT200" s="5">
        <v>0</v>
      </c>
      <c r="CU200" s="5">
        <v>0</v>
      </c>
      <c r="CV200" s="5">
        <v>1</v>
      </c>
      <c r="CW200" s="5">
        <v>1</v>
      </c>
      <c r="CX200" s="5">
        <v>0</v>
      </c>
      <c r="CY200" s="5">
        <v>0</v>
      </c>
      <c r="CZ200" s="5">
        <v>67.739997863769531</v>
      </c>
      <c r="DA200" s="5">
        <v>67.819999694824219</v>
      </c>
      <c r="DB200" s="5">
        <v>68.360000610351563</v>
      </c>
      <c r="DC200" s="5">
        <v>620</v>
      </c>
      <c r="DD200" s="5">
        <v>22</v>
      </c>
      <c r="DE200" s="5">
        <v>319</v>
      </c>
      <c r="DF200" s="5">
        <v>14</v>
      </c>
      <c r="DG200" s="5">
        <v>0</v>
      </c>
      <c r="DH200" s="5">
        <v>16</v>
      </c>
      <c r="DI200" s="5">
        <v>0</v>
      </c>
      <c r="DJ200" s="5">
        <v>16</v>
      </c>
      <c r="DK200" s="5">
        <v>0</v>
      </c>
      <c r="DL200" s="5">
        <v>7</v>
      </c>
      <c r="DM200" s="5">
        <v>0</v>
      </c>
      <c r="DN200" s="5">
        <v>1</v>
      </c>
      <c r="DO200" s="5">
        <v>2.2000000000000002</v>
      </c>
      <c r="DP200" s="5" t="s">
        <v>130</v>
      </c>
      <c r="DQ200" s="5">
        <v>209427</v>
      </c>
      <c r="DR200" s="5">
        <v>247385</v>
      </c>
      <c r="DS200" s="5">
        <v>0.373</v>
      </c>
      <c r="DT200" s="5">
        <v>0.66200000000000003</v>
      </c>
      <c r="DU200" s="5">
        <v>3.97</v>
      </c>
      <c r="DV200" s="5">
        <v>2.59</v>
      </c>
      <c r="DW200" s="5">
        <v>0.7843</v>
      </c>
      <c r="DX200" s="6">
        <f t="shared" si="32"/>
        <v>1.1796200444511573E-3</v>
      </c>
      <c r="DY200" s="6">
        <f t="shared" si="33"/>
        <v>7.8993696709471761E-3</v>
      </c>
      <c r="DZ200" s="7">
        <f t="shared" si="34"/>
        <v>68.355734943497154</v>
      </c>
      <c r="EA200" s="8">
        <f t="shared" si="35"/>
        <v>9.0789897153983334E-3</v>
      </c>
    </row>
    <row r="201" spans="1:131" customFormat="1" hidden="1" x14ac:dyDescent="0.25">
      <c r="A201" s="5">
        <v>192</v>
      </c>
      <c r="B201" s="5" t="s">
        <v>708</v>
      </c>
      <c r="C201" s="5">
        <v>9</v>
      </c>
      <c r="D201" s="5">
        <v>0</v>
      </c>
      <c r="E201" s="5">
        <v>6</v>
      </c>
      <c r="F201" s="5">
        <v>0</v>
      </c>
      <c r="G201" s="5" t="s">
        <v>130</v>
      </c>
      <c r="H201" s="5" t="s">
        <v>130</v>
      </c>
      <c r="I201" s="5">
        <v>6</v>
      </c>
      <c r="J201" s="5">
        <v>0</v>
      </c>
      <c r="K201" s="5" t="s">
        <v>130</v>
      </c>
      <c r="L201" s="5" t="s">
        <v>130</v>
      </c>
      <c r="M201" s="5" t="s">
        <v>658</v>
      </c>
      <c r="N201" s="5">
        <v>33</v>
      </c>
      <c r="O201" s="5">
        <v>91</v>
      </c>
      <c r="P201" s="5">
        <v>13</v>
      </c>
      <c r="Q201" s="5">
        <v>12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3</v>
      </c>
      <c r="Y201" s="5">
        <v>1</v>
      </c>
      <c r="Z201" s="5">
        <v>0</v>
      </c>
      <c r="AA201" s="5">
        <v>2</v>
      </c>
      <c r="AB201" s="5">
        <v>1</v>
      </c>
      <c r="AC201" s="5">
        <v>6</v>
      </c>
      <c r="AD201" s="5">
        <v>0</v>
      </c>
      <c r="AE201" s="5">
        <v>0</v>
      </c>
      <c r="AF201" s="5">
        <v>68.709999084472656</v>
      </c>
      <c r="AG201" s="5">
        <v>68.19000244140625</v>
      </c>
      <c r="AH201" s="5">
        <v>68.639999389648438</v>
      </c>
      <c r="AI201" s="6">
        <f t="shared" si="26"/>
        <v>-7.6257020743359938E-3</v>
      </c>
      <c r="AJ201" s="6">
        <f t="shared" si="27"/>
        <v>6.5558996538984671E-3</v>
      </c>
      <c r="AK201" s="5" t="s">
        <v>630</v>
      </c>
      <c r="AL201" s="5">
        <v>106</v>
      </c>
      <c r="AM201" s="5">
        <v>15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44</v>
      </c>
      <c r="AV201" s="5">
        <v>10</v>
      </c>
      <c r="AW201" s="5">
        <v>11</v>
      </c>
      <c r="AX201" s="5">
        <v>3</v>
      </c>
      <c r="AY201" s="5">
        <v>1</v>
      </c>
      <c r="AZ201" s="5">
        <v>0</v>
      </c>
      <c r="BA201" s="5">
        <v>0</v>
      </c>
      <c r="BB201" s="5">
        <v>0</v>
      </c>
      <c r="BC201" s="5">
        <v>0</v>
      </c>
      <c r="BD201" s="5">
        <v>68.430000305175781</v>
      </c>
      <c r="BE201" s="5">
        <v>68.290000915527344</v>
      </c>
      <c r="BF201" s="5">
        <v>69</v>
      </c>
      <c r="BG201" s="6">
        <f t="shared" si="28"/>
        <v>-2.0500715737521435E-3</v>
      </c>
      <c r="BH201" s="6">
        <f t="shared" si="29"/>
        <v>1.0289841803951538E-2</v>
      </c>
      <c r="BI201" s="5" t="s">
        <v>258</v>
      </c>
      <c r="BJ201" s="5">
        <v>20</v>
      </c>
      <c r="BK201" s="5">
        <v>49</v>
      </c>
      <c r="BL201" s="5">
        <v>6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7</v>
      </c>
      <c r="BT201" s="5">
        <v>15</v>
      </c>
      <c r="BU201" s="5">
        <v>26</v>
      </c>
      <c r="BV201" s="5">
        <v>18</v>
      </c>
      <c r="BW201" s="5">
        <v>28</v>
      </c>
      <c r="BX201" s="5">
        <v>1</v>
      </c>
      <c r="BY201" s="5">
        <v>0</v>
      </c>
      <c r="BZ201" s="5">
        <v>0</v>
      </c>
      <c r="CA201" s="5">
        <v>0</v>
      </c>
      <c r="CB201" s="5">
        <v>68.489997863769531</v>
      </c>
      <c r="CC201" s="5">
        <v>68.519996643066406</v>
      </c>
      <c r="CD201" s="5">
        <v>69.540000915527344</v>
      </c>
      <c r="CE201" s="6">
        <f t="shared" si="30"/>
        <v>4.3781057744562979E-4</v>
      </c>
      <c r="CF201" s="6">
        <f t="shared" si="31"/>
        <v>1.4667878329480799E-2</v>
      </c>
      <c r="CG201" s="5" t="s">
        <v>191</v>
      </c>
      <c r="CH201" s="5">
        <v>45</v>
      </c>
      <c r="CI201" s="5">
        <v>63</v>
      </c>
      <c r="CJ201" s="5">
        <v>49</v>
      </c>
      <c r="CK201" s="5">
        <v>0</v>
      </c>
      <c r="CL201" s="5">
        <v>0</v>
      </c>
      <c r="CM201" s="5">
        <v>1</v>
      </c>
      <c r="CN201" s="5">
        <v>49</v>
      </c>
      <c r="CO201" s="5">
        <v>0</v>
      </c>
      <c r="CP201" s="5">
        <v>0</v>
      </c>
      <c r="CQ201" s="5">
        <v>10</v>
      </c>
      <c r="CR201" s="5">
        <v>1</v>
      </c>
      <c r="CS201" s="5">
        <v>1</v>
      </c>
      <c r="CT201" s="5">
        <v>0</v>
      </c>
      <c r="CU201" s="5">
        <v>0</v>
      </c>
      <c r="CV201" s="5">
        <v>1</v>
      </c>
      <c r="CW201" s="5">
        <v>1</v>
      </c>
      <c r="CX201" s="5">
        <v>0</v>
      </c>
      <c r="CY201" s="5">
        <v>0</v>
      </c>
      <c r="CZ201" s="5">
        <v>68.569999694824219</v>
      </c>
      <c r="DA201" s="5">
        <v>68.540000915527344</v>
      </c>
      <c r="DB201" s="5">
        <v>69.19000244140625</v>
      </c>
      <c r="DC201" s="5">
        <v>502</v>
      </c>
      <c r="DD201" s="5">
        <v>151</v>
      </c>
      <c r="DE201" s="5">
        <v>270</v>
      </c>
      <c r="DF201" s="5">
        <v>73</v>
      </c>
      <c r="DG201" s="5">
        <v>0</v>
      </c>
      <c r="DH201" s="5">
        <v>12</v>
      </c>
      <c r="DI201" s="5">
        <v>0</v>
      </c>
      <c r="DJ201" s="5">
        <v>12</v>
      </c>
      <c r="DK201" s="5">
        <v>0</v>
      </c>
      <c r="DL201" s="5">
        <v>31</v>
      </c>
      <c r="DM201" s="5">
        <v>0</v>
      </c>
      <c r="DN201" s="5">
        <v>3</v>
      </c>
      <c r="DO201" s="5">
        <v>2.6</v>
      </c>
      <c r="DP201" s="5" t="s">
        <v>135</v>
      </c>
      <c r="DQ201" s="5">
        <v>543547</v>
      </c>
      <c r="DR201" s="5">
        <v>458200</v>
      </c>
      <c r="DS201" s="5">
        <v>1.4790000000000001</v>
      </c>
      <c r="DT201" s="5">
        <v>1.8680000000000001</v>
      </c>
      <c r="DU201" s="5">
        <v>1.47</v>
      </c>
      <c r="DV201" s="5">
        <v>4.66</v>
      </c>
      <c r="DW201" s="5">
        <v>0</v>
      </c>
      <c r="DX201" s="6">
        <f t="shared" si="32"/>
        <v>-4.3768279685085787E-4</v>
      </c>
      <c r="DY201" s="6">
        <f t="shared" si="33"/>
        <v>9.394442881099252E-3</v>
      </c>
      <c r="DZ201" s="7">
        <f t="shared" si="34"/>
        <v>69.183896039198757</v>
      </c>
      <c r="EA201" s="8">
        <f t="shared" si="35"/>
        <v>8.9567600842483941E-3</v>
      </c>
    </row>
    <row r="202" spans="1:131" customFormat="1" hidden="1" x14ac:dyDescent="0.25">
      <c r="A202" s="5">
        <v>193</v>
      </c>
      <c r="B202" s="5" t="s">
        <v>709</v>
      </c>
      <c r="C202" s="5">
        <v>10</v>
      </c>
      <c r="D202" s="5">
        <v>0</v>
      </c>
      <c r="E202" s="5">
        <v>5</v>
      </c>
      <c r="F202" s="5">
        <v>1</v>
      </c>
      <c r="G202" s="5" t="s">
        <v>130</v>
      </c>
      <c r="H202" s="5" t="s">
        <v>130</v>
      </c>
      <c r="I202" s="5">
        <v>5</v>
      </c>
      <c r="J202" s="5">
        <v>1</v>
      </c>
      <c r="K202" s="5" t="s">
        <v>130</v>
      </c>
      <c r="L202" s="5" t="s">
        <v>130</v>
      </c>
      <c r="M202" s="5" t="s">
        <v>559</v>
      </c>
      <c r="N202" s="5">
        <v>7</v>
      </c>
      <c r="O202" s="5">
        <v>16</v>
      </c>
      <c r="P202" s="5">
        <v>8</v>
      </c>
      <c r="Q202" s="5">
        <v>18</v>
      </c>
      <c r="R202" s="5">
        <v>74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4902.1298828125</v>
      </c>
      <c r="AG202" s="5">
        <v>4900.2998046875</v>
      </c>
      <c r="AH202" s="5">
        <v>4944.97998046875</v>
      </c>
      <c r="AI202" s="6">
        <f t="shared" ref="AI202:AI265" si="36">100%-(AF202/AG202)</f>
        <v>-3.7346248146885586E-4</v>
      </c>
      <c r="AJ202" s="6">
        <f t="shared" ref="AJ202:AJ265" si="37">100%-(AG202/AH202)</f>
        <v>9.0354614088882235E-3</v>
      </c>
      <c r="AK202" s="5" t="s">
        <v>545</v>
      </c>
      <c r="AL202" s="5">
        <v>24</v>
      </c>
      <c r="AM202" s="5">
        <v>24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4</v>
      </c>
      <c r="AV202" s="5">
        <v>6</v>
      </c>
      <c r="AW202" s="5">
        <v>2</v>
      </c>
      <c r="AX202" s="5">
        <v>9</v>
      </c>
      <c r="AY202" s="5">
        <v>58</v>
      </c>
      <c r="AZ202" s="5">
        <v>0</v>
      </c>
      <c r="BA202" s="5">
        <v>0</v>
      </c>
      <c r="BB202" s="5">
        <v>0</v>
      </c>
      <c r="BC202" s="5">
        <v>0</v>
      </c>
      <c r="BD202" s="5">
        <v>4873.72998046875</v>
      </c>
      <c r="BE202" s="5">
        <v>4844.22021484375</v>
      </c>
      <c r="BF202" s="5">
        <v>4888</v>
      </c>
      <c r="BG202" s="6">
        <f t="shared" ref="BG202:BG265" si="38">100%-(BD202/BE202)</f>
        <v>-6.0917473434787262E-3</v>
      </c>
      <c r="BH202" s="6">
        <f t="shared" ref="BH202:BH265" si="39">100%-(BE202/BF202)</f>
        <v>8.9565845246010189E-3</v>
      </c>
      <c r="BI202" s="5" t="s">
        <v>239</v>
      </c>
      <c r="BJ202" s="5">
        <v>0</v>
      </c>
      <c r="BK202" s="5">
        <v>1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13</v>
      </c>
      <c r="BU202" s="5">
        <v>9</v>
      </c>
      <c r="BV202" s="5">
        <v>18</v>
      </c>
      <c r="BW202" s="5">
        <v>60</v>
      </c>
      <c r="BX202" s="5">
        <v>0</v>
      </c>
      <c r="BY202" s="5">
        <v>0</v>
      </c>
      <c r="BZ202" s="5">
        <v>0</v>
      </c>
      <c r="CA202" s="5">
        <v>0</v>
      </c>
      <c r="CB202" s="5">
        <v>4821.02001953125</v>
      </c>
      <c r="CC202" s="5">
        <v>4784</v>
      </c>
      <c r="CD202" s="5">
        <v>4859.72021484375</v>
      </c>
      <c r="CE202" s="6">
        <f t="shared" ref="CE202:CE265" si="40">100%-(CB202/CC202)</f>
        <v>-7.7382983970004648E-3</v>
      </c>
      <c r="CF202" s="6">
        <f t="shared" ref="CF202:CF265" si="41">100%-(CC202/CD202)</f>
        <v>1.5581188112942512E-2</v>
      </c>
      <c r="CG202" s="5" t="s">
        <v>710</v>
      </c>
      <c r="CH202" s="5">
        <v>0</v>
      </c>
      <c r="CI202" s="5">
        <v>34</v>
      </c>
      <c r="CJ202" s="5">
        <v>75</v>
      </c>
      <c r="CK202" s="5">
        <v>1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4821.43994140625</v>
      </c>
      <c r="DA202" s="5">
        <v>4850</v>
      </c>
      <c r="DB202" s="5">
        <v>4891.72021484375</v>
      </c>
      <c r="DC202" s="5">
        <v>208</v>
      </c>
      <c r="DD202" s="5">
        <v>61</v>
      </c>
      <c r="DE202" s="5">
        <v>97</v>
      </c>
      <c r="DF202" s="5">
        <v>21</v>
      </c>
      <c r="DG202" s="5">
        <v>0</v>
      </c>
      <c r="DH202" s="5">
        <v>93</v>
      </c>
      <c r="DI202" s="5">
        <v>0</v>
      </c>
      <c r="DJ202" s="5">
        <v>92</v>
      </c>
      <c r="DK202" s="5">
        <v>1</v>
      </c>
      <c r="DL202" s="5">
        <v>119</v>
      </c>
      <c r="DM202" s="5">
        <v>1</v>
      </c>
      <c r="DN202" s="5">
        <v>59</v>
      </c>
      <c r="DO202" s="5">
        <v>2.7</v>
      </c>
      <c r="DP202" s="5" t="s">
        <v>135</v>
      </c>
      <c r="DQ202" s="5">
        <v>10823</v>
      </c>
      <c r="DR202" s="5">
        <v>17642</v>
      </c>
      <c r="DS202" s="5">
        <v>3.488</v>
      </c>
      <c r="DT202" s="5">
        <v>6.2110000000000003</v>
      </c>
      <c r="DU202" s="5">
        <v>2.91</v>
      </c>
      <c r="DV202" s="5">
        <v>1.41</v>
      </c>
      <c r="DW202" s="5">
        <v>0</v>
      </c>
      <c r="DX202" s="6">
        <f t="shared" ref="DX202:DX265" si="42">100%-(CZ202/DA202)</f>
        <v>5.8886718749999734E-3</v>
      </c>
      <c r="DY202" s="6">
        <f t="shared" ref="DY202:DY265" si="43">100%-(DA202/DB202)</f>
        <v>8.5287410177612433E-3</v>
      </c>
      <c r="DZ202" s="7">
        <f t="shared" ref="DZ202:DZ265" si="44">(DA202*DY202)+DA202</f>
        <v>4891.3643939361418</v>
      </c>
      <c r="EA202" s="8">
        <f t="shared" ref="EA202:EA265" si="45">DX202+DY202</f>
        <v>1.4417412892761217E-2</v>
      </c>
    </row>
    <row r="203" spans="1:131" customFormat="1" hidden="1" x14ac:dyDescent="0.25">
      <c r="A203" s="5">
        <v>194</v>
      </c>
      <c r="B203" s="5" t="s">
        <v>711</v>
      </c>
      <c r="C203" s="5">
        <v>9</v>
      </c>
      <c r="D203" s="5">
        <v>0</v>
      </c>
      <c r="E203" s="5">
        <v>6</v>
      </c>
      <c r="F203" s="5">
        <v>0</v>
      </c>
      <c r="G203" s="5" t="s">
        <v>130</v>
      </c>
      <c r="H203" s="5" t="s">
        <v>130</v>
      </c>
      <c r="I203" s="5">
        <v>6</v>
      </c>
      <c r="J203" s="5">
        <v>0</v>
      </c>
      <c r="K203" s="5" t="s">
        <v>130</v>
      </c>
      <c r="L203" s="5" t="s">
        <v>130</v>
      </c>
      <c r="M203" s="5" t="s">
        <v>623</v>
      </c>
      <c r="N203" s="5">
        <v>10</v>
      </c>
      <c r="O203" s="5">
        <v>62</v>
      </c>
      <c r="P203" s="5">
        <v>63</v>
      </c>
      <c r="Q203" s="5">
        <v>16</v>
      </c>
      <c r="R203" s="5">
        <v>6</v>
      </c>
      <c r="S203" s="5">
        <v>0</v>
      </c>
      <c r="T203" s="5">
        <v>0</v>
      </c>
      <c r="U203" s="5">
        <v>0</v>
      </c>
      <c r="V203" s="5">
        <v>0</v>
      </c>
      <c r="W203" s="5">
        <v>2</v>
      </c>
      <c r="X203" s="5">
        <v>0</v>
      </c>
      <c r="Y203" s="5">
        <v>2</v>
      </c>
      <c r="Z203" s="5">
        <v>1</v>
      </c>
      <c r="AA203" s="5">
        <v>38</v>
      </c>
      <c r="AB203" s="5">
        <v>1</v>
      </c>
      <c r="AC203" s="5">
        <v>41</v>
      </c>
      <c r="AD203" s="5">
        <v>1</v>
      </c>
      <c r="AE203" s="5">
        <v>0</v>
      </c>
      <c r="AF203" s="5">
        <v>244.25999450683599</v>
      </c>
      <c r="AG203" s="5">
        <v>241.25</v>
      </c>
      <c r="AH203" s="5">
        <v>251.8500061035156</v>
      </c>
      <c r="AI203" s="6">
        <f t="shared" si="36"/>
        <v>-1.2476661168232095E-2</v>
      </c>
      <c r="AJ203" s="6">
        <f t="shared" si="37"/>
        <v>4.2088567983432079E-2</v>
      </c>
      <c r="AK203" s="5" t="s">
        <v>152</v>
      </c>
      <c r="AL203" s="5">
        <v>0</v>
      </c>
      <c r="AM203" s="5">
        <v>9</v>
      </c>
      <c r="AN203" s="5">
        <v>7</v>
      </c>
      <c r="AO203" s="5">
        <v>1</v>
      </c>
      <c r="AP203" s="5">
        <v>178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248.96000671386719</v>
      </c>
      <c r="BE203" s="5">
        <v>251.99000549316409</v>
      </c>
      <c r="BF203" s="5">
        <v>267.20999145507813</v>
      </c>
      <c r="BG203" s="6">
        <f t="shared" si="38"/>
        <v>1.202428157167168E-2</v>
      </c>
      <c r="BH203" s="6">
        <f t="shared" si="39"/>
        <v>5.6958895432893009E-2</v>
      </c>
      <c r="BI203" s="5" t="s">
        <v>712</v>
      </c>
      <c r="BJ203" s="5">
        <v>0</v>
      </c>
      <c r="BK203" s="5">
        <v>0</v>
      </c>
      <c r="BL203" s="5">
        <v>1</v>
      </c>
      <c r="BM203" s="5">
        <v>6</v>
      </c>
      <c r="BN203" s="5">
        <v>188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265.32000732421881</v>
      </c>
      <c r="CC203" s="5">
        <v>264.80999755859369</v>
      </c>
      <c r="CD203" s="5">
        <v>268.1400146484375</v>
      </c>
      <c r="CE203" s="6">
        <f t="shared" si="40"/>
        <v>-1.925946038016324E-3</v>
      </c>
      <c r="CF203" s="6">
        <f t="shared" si="41"/>
        <v>1.2418948713081246E-2</v>
      </c>
      <c r="CG203" s="5" t="s">
        <v>713</v>
      </c>
      <c r="CH203" s="5">
        <v>12</v>
      </c>
      <c r="CI203" s="5">
        <v>13</v>
      </c>
      <c r="CJ203" s="5">
        <v>3</v>
      </c>
      <c r="CK203" s="5">
        <v>0</v>
      </c>
      <c r="CL203" s="5">
        <v>0</v>
      </c>
      <c r="CM203" s="5">
        <v>1</v>
      </c>
      <c r="CN203" s="5">
        <v>3</v>
      </c>
      <c r="CO203" s="5">
        <v>0</v>
      </c>
      <c r="CP203" s="5">
        <v>0</v>
      </c>
      <c r="CQ203" s="5">
        <v>10</v>
      </c>
      <c r="CR203" s="5">
        <v>9</v>
      </c>
      <c r="CS203" s="5">
        <v>11</v>
      </c>
      <c r="CT203" s="5">
        <v>8</v>
      </c>
      <c r="CU203" s="5">
        <v>136</v>
      </c>
      <c r="CV203" s="5">
        <v>1</v>
      </c>
      <c r="CW203" s="5">
        <v>0</v>
      </c>
      <c r="CX203" s="5">
        <v>0</v>
      </c>
      <c r="CY203" s="5">
        <v>0</v>
      </c>
      <c r="CZ203" s="5">
        <v>259.91000366210938</v>
      </c>
      <c r="DA203" s="5">
        <v>263.6400146484375</v>
      </c>
      <c r="DB203" s="5">
        <v>276.98001098632813</v>
      </c>
      <c r="DC203" s="5">
        <v>203</v>
      </c>
      <c r="DD203" s="5">
        <v>44</v>
      </c>
      <c r="DE203" s="5">
        <v>168</v>
      </c>
      <c r="DF203" s="5">
        <v>6</v>
      </c>
      <c r="DG203" s="5">
        <v>0</v>
      </c>
      <c r="DH203" s="5">
        <v>395</v>
      </c>
      <c r="DI203" s="5">
        <v>0</v>
      </c>
      <c r="DJ203" s="5">
        <v>201</v>
      </c>
      <c r="DK203" s="5">
        <v>0</v>
      </c>
      <c r="DL203" s="5">
        <v>174</v>
      </c>
      <c r="DM203" s="5">
        <v>0</v>
      </c>
      <c r="DN203" s="5">
        <v>38</v>
      </c>
      <c r="DO203" s="5">
        <v>2.1</v>
      </c>
      <c r="DP203" s="5" t="s">
        <v>130</v>
      </c>
      <c r="DQ203" s="5">
        <v>1863978</v>
      </c>
      <c r="DR203" s="5">
        <v>2352228</v>
      </c>
      <c r="DS203" s="5">
        <v>1.8069999999999999</v>
      </c>
      <c r="DT203" s="5">
        <v>1.8620000000000001</v>
      </c>
      <c r="DU203" s="5">
        <v>23754.5</v>
      </c>
      <c r="DV203" s="5">
        <v>2.15</v>
      </c>
      <c r="DW203" s="5">
        <v>0</v>
      </c>
      <c r="DX203" s="6">
        <f t="shared" si="42"/>
        <v>1.4148121601730623E-2</v>
      </c>
      <c r="DY203" s="6">
        <f t="shared" si="43"/>
        <v>4.8162307057418308E-2</v>
      </c>
      <c r="DZ203" s="7">
        <f t="shared" si="44"/>
        <v>276.33752598655781</v>
      </c>
      <c r="EA203" s="8">
        <f t="shared" si="45"/>
        <v>6.2310428659148931E-2</v>
      </c>
    </row>
    <row r="204" spans="1:131" customFormat="1" hidden="1" x14ac:dyDescent="0.25">
      <c r="A204" s="5">
        <v>195</v>
      </c>
      <c r="B204" s="5" t="s">
        <v>714</v>
      </c>
      <c r="C204" s="5">
        <v>9</v>
      </c>
      <c r="D204" s="5">
        <v>0</v>
      </c>
      <c r="E204" s="5">
        <v>5</v>
      </c>
      <c r="F204" s="5">
        <v>1</v>
      </c>
      <c r="G204" s="5" t="s">
        <v>130</v>
      </c>
      <c r="H204" s="5" t="s">
        <v>130</v>
      </c>
      <c r="I204" s="5">
        <v>6</v>
      </c>
      <c r="J204" s="5">
        <v>0</v>
      </c>
      <c r="K204" s="5" t="s">
        <v>130</v>
      </c>
      <c r="L204" s="5" t="s">
        <v>130</v>
      </c>
      <c r="M204" s="5" t="s">
        <v>715</v>
      </c>
      <c r="N204" s="5">
        <v>8</v>
      </c>
      <c r="O204" s="5">
        <v>144</v>
      </c>
      <c r="P204" s="5">
        <v>39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3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249.2799987792969</v>
      </c>
      <c r="AG204" s="5">
        <v>249.28999328613281</v>
      </c>
      <c r="AH204" s="5">
        <v>250.49000549316409</v>
      </c>
      <c r="AI204" s="6">
        <f t="shared" si="36"/>
        <v>4.0091889386140167E-5</v>
      </c>
      <c r="AJ204" s="6">
        <f t="shared" si="37"/>
        <v>4.7906590311604935E-3</v>
      </c>
      <c r="AK204" s="5" t="s">
        <v>379</v>
      </c>
      <c r="AL204" s="5">
        <v>98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78</v>
      </c>
      <c r="AV204" s="5">
        <v>8</v>
      </c>
      <c r="AW204" s="5">
        <v>4</v>
      </c>
      <c r="AX204" s="5">
        <v>5</v>
      </c>
      <c r="AY204" s="5">
        <v>17</v>
      </c>
      <c r="AZ204" s="5">
        <v>0</v>
      </c>
      <c r="BA204" s="5">
        <v>0</v>
      </c>
      <c r="BB204" s="5">
        <v>0</v>
      </c>
      <c r="BC204" s="5">
        <v>0</v>
      </c>
      <c r="BD204" s="5">
        <v>249.02000427246091</v>
      </c>
      <c r="BE204" s="5">
        <v>249.83999633789071</v>
      </c>
      <c r="BF204" s="5">
        <v>249.83999633789071</v>
      </c>
      <c r="BG204" s="6">
        <f t="shared" si="38"/>
        <v>3.2820688338500714E-3</v>
      </c>
      <c r="BH204" s="6">
        <f t="shared" si="39"/>
        <v>0</v>
      </c>
      <c r="BI204" s="5" t="s">
        <v>701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1</v>
      </c>
      <c r="BV204" s="5">
        <v>45</v>
      </c>
      <c r="BW204" s="5">
        <v>139</v>
      </c>
      <c r="BX204" s="5">
        <v>0</v>
      </c>
      <c r="BY204" s="5">
        <v>0</v>
      </c>
      <c r="BZ204" s="5">
        <v>0</v>
      </c>
      <c r="CA204" s="5">
        <v>0</v>
      </c>
      <c r="CB204" s="5">
        <v>248.33000183105469</v>
      </c>
      <c r="CC204" s="5">
        <v>248.96000671386719</v>
      </c>
      <c r="CD204" s="5">
        <v>249.52000427246091</v>
      </c>
      <c r="CE204" s="6">
        <f t="shared" si="40"/>
        <v>2.5305465368844482E-3</v>
      </c>
      <c r="CF204" s="6">
        <f t="shared" si="41"/>
        <v>2.2442992505812276E-3</v>
      </c>
      <c r="CG204" s="5" t="s">
        <v>175</v>
      </c>
      <c r="CH204" s="5">
        <v>23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54</v>
      </c>
      <c r="CR204" s="5">
        <v>35</v>
      </c>
      <c r="CS204" s="5">
        <v>34</v>
      </c>
      <c r="CT204" s="5">
        <v>23</v>
      </c>
      <c r="CU204" s="5">
        <v>37</v>
      </c>
      <c r="CV204" s="5">
        <v>0</v>
      </c>
      <c r="CW204" s="5">
        <v>0</v>
      </c>
      <c r="CX204" s="5">
        <v>0</v>
      </c>
      <c r="CY204" s="5">
        <v>0</v>
      </c>
      <c r="CZ204" s="5">
        <v>247.88999938964841</v>
      </c>
      <c r="DA204" s="5">
        <v>249.08000183105469</v>
      </c>
      <c r="DB204" s="5">
        <v>251.3699951171875</v>
      </c>
      <c r="DC204" s="5">
        <v>312</v>
      </c>
      <c r="DD204" s="5">
        <v>290</v>
      </c>
      <c r="DE204" s="5">
        <v>289</v>
      </c>
      <c r="DF204" s="5">
        <v>98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193</v>
      </c>
      <c r="DM204" s="5">
        <v>0</v>
      </c>
      <c r="DN204" s="5">
        <v>17</v>
      </c>
      <c r="DO204" s="5">
        <v>2.4</v>
      </c>
      <c r="DP204" s="5" t="s">
        <v>130</v>
      </c>
      <c r="DQ204" s="5">
        <v>444267</v>
      </c>
      <c r="DR204" s="5">
        <v>593257</v>
      </c>
      <c r="DS204" s="5">
        <v>3.1779999999999999</v>
      </c>
      <c r="DT204" s="5">
        <v>3.3319999999999999</v>
      </c>
      <c r="DU204" s="5">
        <v>1.91</v>
      </c>
      <c r="DV204" s="5">
        <v>2.6</v>
      </c>
      <c r="DW204" s="5">
        <v>0.1062</v>
      </c>
      <c r="DX204" s="6">
        <f t="shared" si="42"/>
        <v>4.7775912664936859E-3</v>
      </c>
      <c r="DY204" s="6">
        <f t="shared" si="43"/>
        <v>9.1100502471077593E-3</v>
      </c>
      <c r="DZ204" s="7">
        <f t="shared" si="44"/>
        <v>251.3491331632853</v>
      </c>
      <c r="EA204" s="8">
        <f t="shared" si="45"/>
        <v>1.3887641513601445E-2</v>
      </c>
    </row>
    <row r="205" spans="1:131" customFormat="1" hidden="1" x14ac:dyDescent="0.25">
      <c r="A205" s="5">
        <v>196</v>
      </c>
      <c r="B205" s="5" t="s">
        <v>716</v>
      </c>
      <c r="C205" s="5">
        <v>9</v>
      </c>
      <c r="D205" s="5">
        <v>0</v>
      </c>
      <c r="E205" s="5">
        <v>6</v>
      </c>
      <c r="F205" s="5">
        <v>0</v>
      </c>
      <c r="G205" s="5" t="s">
        <v>130</v>
      </c>
      <c r="H205" s="5" t="s">
        <v>130</v>
      </c>
      <c r="I205" s="5">
        <v>6</v>
      </c>
      <c r="J205" s="5">
        <v>0</v>
      </c>
      <c r="K205" s="5" t="s">
        <v>130</v>
      </c>
      <c r="L205" s="5" t="s">
        <v>130</v>
      </c>
      <c r="M205" s="5" t="s">
        <v>163</v>
      </c>
      <c r="N205" s="5">
        <v>108</v>
      </c>
      <c r="O205" s="5">
        <v>30</v>
      </c>
      <c r="P205" s="5">
        <v>4</v>
      </c>
      <c r="Q205" s="5">
        <v>0</v>
      </c>
      <c r="R205" s="5">
        <v>0</v>
      </c>
      <c r="S205" s="5">
        <v>1</v>
      </c>
      <c r="T205" s="5">
        <v>3</v>
      </c>
      <c r="U205" s="5">
        <v>0</v>
      </c>
      <c r="V205" s="5">
        <v>0</v>
      </c>
      <c r="W205" s="5">
        <v>12</v>
      </c>
      <c r="X205" s="5">
        <v>2</v>
      </c>
      <c r="Y205" s="5">
        <v>1</v>
      </c>
      <c r="Z205" s="5">
        <v>0</v>
      </c>
      <c r="AA205" s="5">
        <v>3</v>
      </c>
      <c r="AB205" s="5">
        <v>2</v>
      </c>
      <c r="AC205" s="5">
        <v>0</v>
      </c>
      <c r="AD205" s="5">
        <v>0</v>
      </c>
      <c r="AE205" s="5">
        <v>0</v>
      </c>
      <c r="AF205" s="5">
        <v>134.69000244140619</v>
      </c>
      <c r="AG205" s="5">
        <v>135</v>
      </c>
      <c r="AH205" s="5">
        <v>135.25999450683591</v>
      </c>
      <c r="AI205" s="6">
        <f t="shared" si="36"/>
        <v>2.2962782118060021E-3</v>
      </c>
      <c r="AJ205" s="6">
        <f t="shared" si="37"/>
        <v>1.9221833313232128E-3</v>
      </c>
      <c r="AK205" s="5" t="s">
        <v>254</v>
      </c>
      <c r="AL205" s="5">
        <v>5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15</v>
      </c>
      <c r="AV205" s="5">
        <v>11</v>
      </c>
      <c r="AW205" s="5">
        <v>8</v>
      </c>
      <c r="AX205" s="5">
        <v>7</v>
      </c>
      <c r="AY205" s="5">
        <v>103</v>
      </c>
      <c r="AZ205" s="5">
        <v>0</v>
      </c>
      <c r="BA205" s="5">
        <v>0</v>
      </c>
      <c r="BB205" s="5">
        <v>0</v>
      </c>
      <c r="BC205" s="5">
        <v>0</v>
      </c>
      <c r="BD205" s="5">
        <v>134</v>
      </c>
      <c r="BE205" s="5">
        <v>133.30999755859381</v>
      </c>
      <c r="BF205" s="5">
        <v>135.42999267578119</v>
      </c>
      <c r="BG205" s="6">
        <f t="shared" si="38"/>
        <v>-5.1759241920541488E-3</v>
      </c>
      <c r="BH205" s="6">
        <f t="shared" si="39"/>
        <v>1.5653808106322886E-2</v>
      </c>
      <c r="BI205" s="5" t="s">
        <v>717</v>
      </c>
      <c r="BJ205" s="5">
        <v>75</v>
      </c>
      <c r="BK205" s="5">
        <v>24</v>
      </c>
      <c r="BL205" s="5">
        <v>27</v>
      </c>
      <c r="BM205" s="5">
        <v>2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12</v>
      </c>
      <c r="BT205" s="5">
        <v>2</v>
      </c>
      <c r="BU205" s="5">
        <v>1</v>
      </c>
      <c r="BV205" s="5">
        <v>0</v>
      </c>
      <c r="BW205" s="5">
        <v>1</v>
      </c>
      <c r="BX205" s="5">
        <v>1</v>
      </c>
      <c r="BY205" s="5">
        <v>4</v>
      </c>
      <c r="BZ205" s="5">
        <v>0</v>
      </c>
      <c r="CA205" s="5">
        <v>0</v>
      </c>
      <c r="CB205" s="5">
        <v>134.3800048828125</v>
      </c>
      <c r="CC205" s="5">
        <v>134.52000427246091</v>
      </c>
      <c r="CD205" s="5">
        <v>138.57000732421881</v>
      </c>
      <c r="CE205" s="6">
        <f t="shared" si="40"/>
        <v>1.0407328665025251E-3</v>
      </c>
      <c r="CF205" s="6">
        <f t="shared" si="41"/>
        <v>2.9227125912477669E-2</v>
      </c>
      <c r="CG205" s="5" t="s">
        <v>718</v>
      </c>
      <c r="CH205" s="5">
        <v>0</v>
      </c>
      <c r="CI205" s="5">
        <v>1</v>
      </c>
      <c r="CJ205" s="5">
        <v>3</v>
      </c>
      <c r="CK205" s="5">
        <v>14</v>
      </c>
      <c r="CL205" s="5">
        <v>135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137.52000427246091</v>
      </c>
      <c r="DA205" s="5">
        <v>138.3800048828125</v>
      </c>
      <c r="DB205" s="5">
        <v>138.3800048828125</v>
      </c>
      <c r="DC205" s="5">
        <v>293</v>
      </c>
      <c r="DD205" s="5">
        <v>71</v>
      </c>
      <c r="DE205" s="5">
        <v>147</v>
      </c>
      <c r="DF205" s="5">
        <v>56</v>
      </c>
      <c r="DG205" s="5">
        <v>0</v>
      </c>
      <c r="DH205" s="5">
        <v>151</v>
      </c>
      <c r="DI205" s="5">
        <v>0</v>
      </c>
      <c r="DJ205" s="5">
        <v>0</v>
      </c>
      <c r="DK205" s="5">
        <v>0</v>
      </c>
      <c r="DL205" s="5">
        <v>107</v>
      </c>
      <c r="DM205" s="5">
        <v>0</v>
      </c>
      <c r="DN205" s="5">
        <v>106</v>
      </c>
      <c r="DO205" s="5">
        <v>2</v>
      </c>
      <c r="DP205" s="5" t="s">
        <v>130</v>
      </c>
      <c r="DQ205" s="5">
        <v>540218</v>
      </c>
      <c r="DR205" s="5">
        <v>233385</v>
      </c>
      <c r="DS205" s="5">
        <v>2.4830000000000001</v>
      </c>
      <c r="DT205" s="5">
        <v>3.0009999999999999</v>
      </c>
      <c r="DU205" s="5">
        <v>2.71</v>
      </c>
      <c r="DV205" s="5">
        <v>3.95</v>
      </c>
      <c r="DW205" s="5">
        <v>0</v>
      </c>
      <c r="DX205" s="6">
        <f t="shared" si="42"/>
        <v>6.2147751120538164E-3</v>
      </c>
      <c r="DY205" s="6">
        <f t="shared" si="43"/>
        <v>0</v>
      </c>
      <c r="DZ205" s="7">
        <f t="shared" si="44"/>
        <v>138.3800048828125</v>
      </c>
      <c r="EA205" s="8">
        <f t="shared" si="45"/>
        <v>6.2147751120538164E-3</v>
      </c>
    </row>
    <row r="206" spans="1:131" customFormat="1" hidden="1" x14ac:dyDescent="0.25">
      <c r="A206" s="5">
        <v>197</v>
      </c>
      <c r="B206" s="5" t="s">
        <v>719</v>
      </c>
      <c r="C206" s="5">
        <v>9</v>
      </c>
      <c r="D206" s="5">
        <v>0</v>
      </c>
      <c r="E206" s="5">
        <v>6</v>
      </c>
      <c r="F206" s="5">
        <v>0</v>
      </c>
      <c r="G206" s="5" t="s">
        <v>130</v>
      </c>
      <c r="H206" s="5" t="s">
        <v>130</v>
      </c>
      <c r="I206" s="5">
        <v>6</v>
      </c>
      <c r="J206" s="5">
        <v>0</v>
      </c>
      <c r="K206" s="5" t="s">
        <v>130</v>
      </c>
      <c r="L206" s="5" t="s">
        <v>130</v>
      </c>
      <c r="M206" s="5" t="s">
        <v>370</v>
      </c>
      <c r="N206" s="5">
        <v>66</v>
      </c>
      <c r="O206" s="5">
        <v>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90</v>
      </c>
      <c r="X206" s="5">
        <v>36</v>
      </c>
      <c r="Y206" s="5">
        <v>19</v>
      </c>
      <c r="Z206" s="5">
        <v>6</v>
      </c>
      <c r="AA206" s="5">
        <v>2</v>
      </c>
      <c r="AB206" s="5">
        <v>0</v>
      </c>
      <c r="AC206" s="5">
        <v>0</v>
      </c>
      <c r="AD206" s="5">
        <v>0</v>
      </c>
      <c r="AE206" s="5">
        <v>0</v>
      </c>
      <c r="AF206" s="5">
        <v>77.660003662109375</v>
      </c>
      <c r="AG206" s="5">
        <v>78.110000610351563</v>
      </c>
      <c r="AH206" s="5">
        <v>79.400001525878906</v>
      </c>
      <c r="AI206" s="6">
        <f t="shared" si="36"/>
        <v>5.7610670173590117E-3</v>
      </c>
      <c r="AJ206" s="6">
        <f t="shared" si="37"/>
        <v>1.6246862603735535E-2</v>
      </c>
      <c r="AK206" s="5" t="s">
        <v>353</v>
      </c>
      <c r="AL206" s="5">
        <v>45</v>
      </c>
      <c r="AM206" s="5">
        <v>80</v>
      </c>
      <c r="AN206" s="5">
        <v>63</v>
      </c>
      <c r="AO206" s="5">
        <v>7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5</v>
      </c>
      <c r="AV206" s="5">
        <v>1</v>
      </c>
      <c r="AW206" s="5">
        <v>1</v>
      </c>
      <c r="AX206" s="5">
        <v>0</v>
      </c>
      <c r="AY206" s="5">
        <v>0</v>
      </c>
      <c r="AZ206" s="5">
        <v>1</v>
      </c>
      <c r="BA206" s="5">
        <v>2</v>
      </c>
      <c r="BB206" s="5">
        <v>0</v>
      </c>
      <c r="BC206" s="5">
        <v>0</v>
      </c>
      <c r="BD206" s="5">
        <v>79.279998779296875</v>
      </c>
      <c r="BE206" s="5">
        <v>78.730003356933594</v>
      </c>
      <c r="BF206" s="5">
        <v>79.459999084472656</v>
      </c>
      <c r="BG206" s="6">
        <f t="shared" si="38"/>
        <v>-6.9858427398992173E-3</v>
      </c>
      <c r="BH206" s="6">
        <f t="shared" si="39"/>
        <v>9.1869586703998696E-3</v>
      </c>
      <c r="BI206" s="5" t="s">
        <v>140</v>
      </c>
      <c r="BJ206" s="5">
        <v>58</v>
      </c>
      <c r="BK206" s="5">
        <v>14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25</v>
      </c>
      <c r="BT206" s="5">
        <v>13</v>
      </c>
      <c r="BU206" s="5">
        <v>16</v>
      </c>
      <c r="BV206" s="5">
        <v>16</v>
      </c>
      <c r="BW206" s="5">
        <v>71</v>
      </c>
      <c r="BX206" s="5">
        <v>0</v>
      </c>
      <c r="BY206" s="5">
        <v>0</v>
      </c>
      <c r="BZ206" s="5">
        <v>0</v>
      </c>
      <c r="CA206" s="5">
        <v>0</v>
      </c>
      <c r="CB206" s="5">
        <v>78.589996337890625</v>
      </c>
      <c r="CC206" s="5">
        <v>78.889999389648438</v>
      </c>
      <c r="CD206" s="5">
        <v>79.879997253417969</v>
      </c>
      <c r="CE206" s="6">
        <f t="shared" si="40"/>
        <v>3.802802054491794E-3</v>
      </c>
      <c r="CF206" s="6">
        <f t="shared" si="41"/>
        <v>1.2393564068721497E-2</v>
      </c>
      <c r="CG206" s="5" t="s">
        <v>357</v>
      </c>
      <c r="CH206" s="5">
        <v>92</v>
      </c>
      <c r="CI206" s="5">
        <v>45</v>
      </c>
      <c r="CJ206" s="5">
        <v>2</v>
      </c>
      <c r="CK206" s="5">
        <v>0</v>
      </c>
      <c r="CL206" s="5">
        <v>0</v>
      </c>
      <c r="CM206" s="5">
        <v>1</v>
      </c>
      <c r="CN206" s="5">
        <v>2</v>
      </c>
      <c r="CO206" s="5">
        <v>0</v>
      </c>
      <c r="CP206" s="5">
        <v>0</v>
      </c>
      <c r="CQ206" s="5">
        <v>52</v>
      </c>
      <c r="CR206" s="5">
        <v>9</v>
      </c>
      <c r="CS206" s="5">
        <v>6</v>
      </c>
      <c r="CT206" s="5">
        <v>3</v>
      </c>
      <c r="CU206" s="5">
        <v>9</v>
      </c>
      <c r="CV206" s="5">
        <v>1</v>
      </c>
      <c r="CW206" s="5">
        <v>0</v>
      </c>
      <c r="CX206" s="5">
        <v>0</v>
      </c>
      <c r="CY206" s="5">
        <v>0</v>
      </c>
      <c r="CZ206" s="5">
        <v>78.620002746582031</v>
      </c>
      <c r="DA206" s="5">
        <v>79.129997253417969</v>
      </c>
      <c r="DB206" s="5">
        <v>80.80999755859375</v>
      </c>
      <c r="DC206" s="5">
        <v>481</v>
      </c>
      <c r="DD206" s="5">
        <v>298</v>
      </c>
      <c r="DE206" s="5">
        <v>270</v>
      </c>
      <c r="DF206" s="5">
        <v>158</v>
      </c>
      <c r="DG206" s="5">
        <v>0</v>
      </c>
      <c r="DH206" s="5">
        <v>7</v>
      </c>
      <c r="DI206" s="5">
        <v>0</v>
      </c>
      <c r="DJ206" s="5">
        <v>7</v>
      </c>
      <c r="DK206" s="5">
        <v>0</v>
      </c>
      <c r="DL206" s="5">
        <v>82</v>
      </c>
      <c r="DM206" s="5">
        <v>0</v>
      </c>
      <c r="DN206" s="5">
        <v>2</v>
      </c>
      <c r="DO206" s="5">
        <v>2.8</v>
      </c>
      <c r="DP206" s="5" t="s">
        <v>135</v>
      </c>
      <c r="DQ206" s="5">
        <v>1907153</v>
      </c>
      <c r="DR206" s="5">
        <v>1818042</v>
      </c>
      <c r="DS206" s="5">
        <v>0.86399999999999999</v>
      </c>
      <c r="DT206" s="5">
        <v>1.004</v>
      </c>
      <c r="DU206" s="5">
        <v>1.36</v>
      </c>
      <c r="DV206" s="5">
        <v>4.45</v>
      </c>
      <c r="DW206" s="5">
        <v>0.59499999999999997</v>
      </c>
      <c r="DX206" s="6">
        <f t="shared" si="42"/>
        <v>6.4450211618566344E-3</v>
      </c>
      <c r="DY206" s="6">
        <f t="shared" si="43"/>
        <v>2.0789510653773324E-2</v>
      </c>
      <c r="DZ206" s="7">
        <f t="shared" si="44"/>
        <v>80.775071174350956</v>
      </c>
      <c r="EA206" s="8">
        <f t="shared" si="45"/>
        <v>2.7234531815629959E-2</v>
      </c>
    </row>
    <row r="207" spans="1:131" customFormat="1" hidden="1" x14ac:dyDescent="0.25">
      <c r="A207" s="5">
        <v>198</v>
      </c>
      <c r="B207" s="5" t="s">
        <v>720</v>
      </c>
      <c r="C207" s="5">
        <v>9</v>
      </c>
      <c r="D207" s="5">
        <v>1</v>
      </c>
      <c r="E207" s="5">
        <v>6</v>
      </c>
      <c r="F207" s="5">
        <v>0</v>
      </c>
      <c r="G207" s="5" t="s">
        <v>130</v>
      </c>
      <c r="H207" s="5" t="s">
        <v>130</v>
      </c>
      <c r="I207" s="5">
        <v>6</v>
      </c>
      <c r="J207" s="5">
        <v>0</v>
      </c>
      <c r="K207" s="5" t="s">
        <v>130</v>
      </c>
      <c r="L207" s="5" t="s">
        <v>130</v>
      </c>
      <c r="M207" s="5" t="s">
        <v>413</v>
      </c>
      <c r="N207" s="5">
        <v>0</v>
      </c>
      <c r="O207" s="5">
        <v>17</v>
      </c>
      <c r="P207" s="5">
        <v>56</v>
      </c>
      <c r="Q207" s="5">
        <v>5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516.71002197265625</v>
      </c>
      <c r="AG207" s="5">
        <v>519.16998291015625</v>
      </c>
      <c r="AH207" s="5">
        <v>521.27001953125</v>
      </c>
      <c r="AI207" s="6">
        <f t="shared" si="36"/>
        <v>4.738257253839917E-3</v>
      </c>
      <c r="AJ207" s="6">
        <f t="shared" si="37"/>
        <v>4.0286925056273182E-3</v>
      </c>
      <c r="AK207" s="5" t="s">
        <v>199</v>
      </c>
      <c r="AL207" s="5">
        <v>28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40</v>
      </c>
      <c r="AV207" s="5">
        <v>36</v>
      </c>
      <c r="AW207" s="5">
        <v>31</v>
      </c>
      <c r="AX207" s="5">
        <v>17</v>
      </c>
      <c r="AY207" s="5">
        <v>42</v>
      </c>
      <c r="AZ207" s="5">
        <v>0</v>
      </c>
      <c r="BA207" s="5">
        <v>0</v>
      </c>
      <c r="BB207" s="5">
        <v>0</v>
      </c>
      <c r="BC207" s="5">
        <v>0</v>
      </c>
      <c r="BD207" s="5">
        <v>519.57000732421875</v>
      </c>
      <c r="BE207" s="5">
        <v>518.79998779296875</v>
      </c>
      <c r="BF207" s="5">
        <v>518.8900146484375</v>
      </c>
      <c r="BG207" s="6">
        <f t="shared" si="38"/>
        <v>-1.4842319764225564E-3</v>
      </c>
      <c r="BH207" s="6">
        <f t="shared" si="39"/>
        <v>1.7349891677864715E-4</v>
      </c>
      <c r="BI207" s="5" t="s">
        <v>518</v>
      </c>
      <c r="BJ207" s="5">
        <v>1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1</v>
      </c>
      <c r="BV207" s="5">
        <v>8</v>
      </c>
      <c r="BW207" s="5">
        <v>181</v>
      </c>
      <c r="BX207" s="5">
        <v>0</v>
      </c>
      <c r="BY207" s="5">
        <v>0</v>
      </c>
      <c r="BZ207" s="5">
        <v>0</v>
      </c>
      <c r="CA207" s="5">
        <v>0</v>
      </c>
      <c r="CB207" s="5">
        <v>515.3900146484375</v>
      </c>
      <c r="CC207" s="5">
        <v>516.09002685546875</v>
      </c>
      <c r="CD207" s="5">
        <v>519.02001953125</v>
      </c>
      <c r="CE207" s="6">
        <f t="shared" si="40"/>
        <v>1.35637615649431E-3</v>
      </c>
      <c r="CF207" s="6">
        <f t="shared" si="41"/>
        <v>5.6452401940630947E-3</v>
      </c>
      <c r="CG207" s="5" t="s">
        <v>468</v>
      </c>
      <c r="CH207" s="5">
        <v>139</v>
      </c>
      <c r="CI207" s="5">
        <v>12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18</v>
      </c>
      <c r="CR207" s="5">
        <v>8</v>
      </c>
      <c r="CS207" s="5">
        <v>3</v>
      </c>
      <c r="CT207" s="5">
        <v>4</v>
      </c>
      <c r="CU207" s="5">
        <v>4</v>
      </c>
      <c r="CV207" s="5">
        <v>0</v>
      </c>
      <c r="CW207" s="5">
        <v>0</v>
      </c>
      <c r="CX207" s="5">
        <v>0</v>
      </c>
      <c r="CY207" s="5">
        <v>0</v>
      </c>
      <c r="CZ207" s="5">
        <v>517.69000244140625</v>
      </c>
      <c r="DA207" s="5">
        <v>520</v>
      </c>
      <c r="DB207" s="5">
        <v>525.30999755859375</v>
      </c>
      <c r="DC207" s="5">
        <v>258</v>
      </c>
      <c r="DD207" s="5">
        <v>166</v>
      </c>
      <c r="DE207" s="5">
        <v>106</v>
      </c>
      <c r="DF207" s="5">
        <v>124</v>
      </c>
      <c r="DG207" s="5">
        <v>0</v>
      </c>
      <c r="DH207" s="5">
        <v>5</v>
      </c>
      <c r="DI207" s="5">
        <v>0</v>
      </c>
      <c r="DJ207" s="5">
        <v>5</v>
      </c>
      <c r="DK207" s="5">
        <v>0</v>
      </c>
      <c r="DL207" s="5">
        <v>227</v>
      </c>
      <c r="DM207" s="5">
        <v>0</v>
      </c>
      <c r="DN207" s="5">
        <v>42</v>
      </c>
      <c r="DO207" s="5">
        <v>2.1</v>
      </c>
      <c r="DP207" s="5" t="s">
        <v>130</v>
      </c>
      <c r="DQ207" s="5">
        <v>369641</v>
      </c>
      <c r="DR207" s="5">
        <v>514450</v>
      </c>
      <c r="DS207" s="5">
        <v>0.151</v>
      </c>
      <c r="DT207" s="5">
        <v>0.85499999999999998</v>
      </c>
      <c r="DU207" s="5">
        <v>2.02</v>
      </c>
      <c r="DV207" s="5">
        <v>1.84</v>
      </c>
      <c r="DW207" s="5">
        <v>0</v>
      </c>
      <c r="DX207" s="6">
        <f t="shared" si="42"/>
        <v>4.442302997295644E-3</v>
      </c>
      <c r="DY207" s="6">
        <f t="shared" si="43"/>
        <v>1.0108312393200647E-2</v>
      </c>
      <c r="DZ207" s="7">
        <f t="shared" si="44"/>
        <v>525.25632244446433</v>
      </c>
      <c r="EA207" s="8">
        <f t="shared" si="45"/>
        <v>1.4550615390496291E-2</v>
      </c>
    </row>
    <row r="208" spans="1:131" customFormat="1" hidden="1" x14ac:dyDescent="0.25">
      <c r="A208" s="5">
        <v>199</v>
      </c>
      <c r="B208" s="5" t="s">
        <v>721</v>
      </c>
      <c r="C208" s="5">
        <v>9</v>
      </c>
      <c r="D208" s="5">
        <v>1</v>
      </c>
      <c r="E208" s="5">
        <v>5</v>
      </c>
      <c r="F208" s="5">
        <v>1</v>
      </c>
      <c r="G208" s="5" t="s">
        <v>130</v>
      </c>
      <c r="H208" s="5" t="s">
        <v>130</v>
      </c>
      <c r="I208" s="5">
        <v>5</v>
      </c>
      <c r="J208" s="5">
        <v>1</v>
      </c>
      <c r="K208" s="5" t="s">
        <v>130</v>
      </c>
      <c r="L208" s="5" t="s">
        <v>130</v>
      </c>
      <c r="M208" s="5" t="s">
        <v>690</v>
      </c>
      <c r="N208" s="5">
        <v>0</v>
      </c>
      <c r="O208" s="5">
        <v>13</v>
      </c>
      <c r="P208" s="5">
        <v>45</v>
      </c>
      <c r="Q208" s="5">
        <v>29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96.849998474121094</v>
      </c>
      <c r="AG208" s="5">
        <v>97</v>
      </c>
      <c r="AH208" s="5">
        <v>97.809997558593764</v>
      </c>
      <c r="AI208" s="6">
        <f t="shared" si="36"/>
        <v>1.546407483287715E-3</v>
      </c>
      <c r="AJ208" s="6">
        <f t="shared" si="37"/>
        <v>8.2813370699506006E-3</v>
      </c>
      <c r="AK208" s="5" t="s">
        <v>338</v>
      </c>
      <c r="AL208" s="5">
        <v>89</v>
      </c>
      <c r="AM208" s="5">
        <v>61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26</v>
      </c>
      <c r="AV208" s="5">
        <v>8</v>
      </c>
      <c r="AW208" s="5">
        <v>4</v>
      </c>
      <c r="AX208" s="5">
        <v>6</v>
      </c>
      <c r="AY208" s="5">
        <v>18</v>
      </c>
      <c r="AZ208" s="5">
        <v>0</v>
      </c>
      <c r="BA208" s="5">
        <v>0</v>
      </c>
      <c r="BB208" s="5">
        <v>0</v>
      </c>
      <c r="BC208" s="5">
        <v>0</v>
      </c>
      <c r="BD208" s="5">
        <v>97.480003356933594</v>
      </c>
      <c r="BE208" s="5">
        <v>97.389999389648438</v>
      </c>
      <c r="BF208" s="5">
        <v>97.389999389648438</v>
      </c>
      <c r="BG208" s="6">
        <f t="shared" si="38"/>
        <v>-9.2416026131236784E-4</v>
      </c>
      <c r="BH208" s="6">
        <f t="shared" si="39"/>
        <v>0</v>
      </c>
      <c r="BI208" s="5" t="s">
        <v>212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2</v>
      </c>
      <c r="BV208" s="5">
        <v>0</v>
      </c>
      <c r="BW208" s="5">
        <v>179</v>
      </c>
      <c r="BX208" s="5">
        <v>0</v>
      </c>
      <c r="BY208" s="5">
        <v>0</v>
      </c>
      <c r="BZ208" s="5">
        <v>0</v>
      </c>
      <c r="CA208" s="5">
        <v>0</v>
      </c>
      <c r="CB208" s="5">
        <v>96.779998779296875</v>
      </c>
      <c r="CC208" s="5">
        <v>97.019996643066406</v>
      </c>
      <c r="CD208" s="5">
        <v>97.5</v>
      </c>
      <c r="CE208" s="6">
        <f t="shared" si="40"/>
        <v>2.4736948265673409E-3</v>
      </c>
      <c r="CF208" s="6">
        <f t="shared" si="41"/>
        <v>4.9231113531650328E-3</v>
      </c>
      <c r="CG208" s="5" t="s">
        <v>277</v>
      </c>
      <c r="CH208" s="5">
        <v>39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55</v>
      </c>
      <c r="CR208" s="5">
        <v>24</v>
      </c>
      <c r="CS208" s="5">
        <v>18</v>
      </c>
      <c r="CT208" s="5">
        <v>20</v>
      </c>
      <c r="CU208" s="5">
        <v>57</v>
      </c>
      <c r="CV208" s="5">
        <v>0</v>
      </c>
      <c r="CW208" s="5">
        <v>0</v>
      </c>
      <c r="CX208" s="5">
        <v>0</v>
      </c>
      <c r="CY208" s="5">
        <v>0</v>
      </c>
      <c r="CZ208" s="5">
        <v>95.779998779296875</v>
      </c>
      <c r="DA208" s="5">
        <v>96.019996643066406</v>
      </c>
      <c r="DB208" s="5">
        <v>96.319999694824219</v>
      </c>
      <c r="DC208" s="5">
        <v>276</v>
      </c>
      <c r="DD208" s="5">
        <v>163</v>
      </c>
      <c r="DE208" s="5">
        <v>237</v>
      </c>
      <c r="DF208" s="5">
        <v>44</v>
      </c>
      <c r="DG208" s="5">
        <v>0</v>
      </c>
      <c r="DH208" s="5">
        <v>29</v>
      </c>
      <c r="DI208" s="5">
        <v>0</v>
      </c>
      <c r="DJ208" s="5">
        <v>29</v>
      </c>
      <c r="DK208" s="5">
        <v>0</v>
      </c>
      <c r="DL208" s="5">
        <v>254</v>
      </c>
      <c r="DM208" s="5">
        <v>0</v>
      </c>
      <c r="DN208" s="5">
        <v>18</v>
      </c>
      <c r="DO208" s="5">
        <v>2.4</v>
      </c>
      <c r="DP208" s="5" t="s">
        <v>130</v>
      </c>
      <c r="DQ208" s="5">
        <v>805133</v>
      </c>
      <c r="DR208" s="5">
        <v>916625</v>
      </c>
      <c r="DS208" s="5">
        <v>1.1359999999999999</v>
      </c>
      <c r="DT208" s="5">
        <v>1.81</v>
      </c>
      <c r="DU208" s="5">
        <v>1.61</v>
      </c>
      <c r="DV208" s="5">
        <v>2.19</v>
      </c>
      <c r="DW208" s="5"/>
      <c r="DX208" s="6">
        <f t="shared" si="42"/>
        <v>2.4994571147681777E-3</v>
      </c>
      <c r="DY208" s="6">
        <f t="shared" si="43"/>
        <v>3.1146496335997531E-3</v>
      </c>
      <c r="DZ208" s="7">
        <f t="shared" si="44"/>
        <v>96.319065290428981</v>
      </c>
      <c r="EA208" s="8">
        <f t="shared" si="45"/>
        <v>5.6141067483679308E-3</v>
      </c>
    </row>
    <row r="209" spans="1:131" customFormat="1" hidden="1" x14ac:dyDescent="0.25">
      <c r="A209" s="5">
        <v>200</v>
      </c>
      <c r="B209" s="5" t="s">
        <v>722</v>
      </c>
      <c r="C209" s="5">
        <v>9</v>
      </c>
      <c r="D209" s="5">
        <v>1</v>
      </c>
      <c r="E209" s="5">
        <v>5</v>
      </c>
      <c r="F209" s="5">
        <v>1</v>
      </c>
      <c r="G209" s="5" t="s">
        <v>130</v>
      </c>
      <c r="H209" s="5" t="s">
        <v>130</v>
      </c>
      <c r="I209" s="5">
        <v>5</v>
      </c>
      <c r="J209" s="5">
        <v>1</v>
      </c>
      <c r="K209" s="5" t="s">
        <v>130</v>
      </c>
      <c r="L209" s="5" t="s">
        <v>130</v>
      </c>
      <c r="M209" s="5" t="s">
        <v>723</v>
      </c>
      <c r="N209" s="5">
        <v>10</v>
      </c>
      <c r="O209" s="5">
        <v>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13</v>
      </c>
      <c r="X209" s="5">
        <v>14</v>
      </c>
      <c r="Y209" s="5">
        <v>7</v>
      </c>
      <c r="Z209" s="5">
        <v>7</v>
      </c>
      <c r="AA209" s="5">
        <v>27</v>
      </c>
      <c r="AB209" s="5">
        <v>0</v>
      </c>
      <c r="AC209" s="5">
        <v>0</v>
      </c>
      <c r="AD209" s="5">
        <v>0</v>
      </c>
      <c r="AE209" s="5">
        <v>0</v>
      </c>
      <c r="AF209" s="5">
        <v>137.8399963378906</v>
      </c>
      <c r="AG209" s="5">
        <v>138.00999450683591</v>
      </c>
      <c r="AH209" s="5">
        <v>139.33000183105469</v>
      </c>
      <c r="AI209" s="6">
        <f t="shared" si="36"/>
        <v>1.2317815789557596E-3</v>
      </c>
      <c r="AJ209" s="6">
        <f t="shared" si="37"/>
        <v>9.4739633020270997E-3</v>
      </c>
      <c r="AK209" s="5" t="s">
        <v>548</v>
      </c>
      <c r="AL209" s="5">
        <v>84</v>
      </c>
      <c r="AM209" s="5">
        <v>97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139.1000061035156</v>
      </c>
      <c r="BE209" s="5">
        <v>139.0899963378906</v>
      </c>
      <c r="BF209" s="5">
        <v>139.63999938964841</v>
      </c>
      <c r="BG209" s="6">
        <f t="shared" si="38"/>
        <v>-7.1966107473953045E-5</v>
      </c>
      <c r="BH209" s="6">
        <f t="shared" si="39"/>
        <v>3.9387213847165148E-3</v>
      </c>
      <c r="BI209" s="5" t="s">
        <v>625</v>
      </c>
      <c r="BJ209" s="5">
        <v>4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3</v>
      </c>
      <c r="BT209" s="5">
        <v>0</v>
      </c>
      <c r="BU209" s="5">
        <v>1</v>
      </c>
      <c r="BV209" s="5">
        <v>2</v>
      </c>
      <c r="BW209" s="5">
        <v>165</v>
      </c>
      <c r="BX209" s="5">
        <v>0</v>
      </c>
      <c r="BY209" s="5">
        <v>0</v>
      </c>
      <c r="BZ209" s="5">
        <v>0</v>
      </c>
      <c r="CA209" s="5">
        <v>0</v>
      </c>
      <c r="CB209" s="5">
        <v>137.32000732421881</v>
      </c>
      <c r="CC209" s="5">
        <v>136.94000244140619</v>
      </c>
      <c r="CD209" s="5">
        <v>137.6600036621094</v>
      </c>
      <c r="CE209" s="6">
        <f t="shared" si="40"/>
        <v>-2.7749735361308758E-3</v>
      </c>
      <c r="CF209" s="6">
        <f t="shared" si="41"/>
        <v>5.2302862236621728E-3</v>
      </c>
      <c r="CG209" s="5" t="s">
        <v>166</v>
      </c>
      <c r="CH209" s="5">
        <v>94</v>
      </c>
      <c r="CI209" s="5">
        <v>3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54</v>
      </c>
      <c r="CR209" s="5">
        <v>24</v>
      </c>
      <c r="CS209" s="5">
        <v>4</v>
      </c>
      <c r="CT209" s="5">
        <v>3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137.55999755859381</v>
      </c>
      <c r="DA209" s="5">
        <v>138.11000061035159</v>
      </c>
      <c r="DB209" s="5">
        <v>140.3800048828125</v>
      </c>
      <c r="DC209" s="5">
        <v>298</v>
      </c>
      <c r="DD209" s="5">
        <v>133</v>
      </c>
      <c r="DE209" s="5">
        <v>197</v>
      </c>
      <c r="DF209" s="5">
        <v>42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192</v>
      </c>
      <c r="DM209" s="5">
        <v>0</v>
      </c>
      <c r="DN209" s="5">
        <v>27</v>
      </c>
      <c r="DO209" s="5">
        <v>2.8</v>
      </c>
      <c r="DP209" s="5" t="s">
        <v>135</v>
      </c>
      <c r="DQ209" s="5">
        <v>327951</v>
      </c>
      <c r="DR209" s="5">
        <v>424500</v>
      </c>
      <c r="DS209" s="5">
        <v>2.4500000000000002</v>
      </c>
      <c r="DT209" s="5">
        <v>3.5139999999999998</v>
      </c>
      <c r="DU209" s="5">
        <v>3.29</v>
      </c>
      <c r="DV209" s="5">
        <v>2.0699999999999998</v>
      </c>
      <c r="DW209" s="5">
        <v>0.69629996999999999</v>
      </c>
      <c r="DX209" s="6">
        <f t="shared" si="42"/>
        <v>3.9823550020067211E-3</v>
      </c>
      <c r="DY209" s="6">
        <f t="shared" si="43"/>
        <v>1.6170424515627335E-2</v>
      </c>
      <c r="DZ209" s="7">
        <f t="shared" si="44"/>
        <v>140.34329795007451</v>
      </c>
      <c r="EA209" s="8">
        <f t="shared" si="45"/>
        <v>2.0152779517634056E-2</v>
      </c>
    </row>
    <row r="210" spans="1:131" customFormat="1" hidden="1" x14ac:dyDescent="0.25">
      <c r="A210" s="5">
        <v>201</v>
      </c>
      <c r="B210" s="5" t="s">
        <v>724</v>
      </c>
      <c r="C210" s="5">
        <v>9</v>
      </c>
      <c r="D210" s="5">
        <v>0</v>
      </c>
      <c r="E210" s="5">
        <v>6</v>
      </c>
      <c r="F210" s="5">
        <v>0</v>
      </c>
      <c r="G210" s="5" t="s">
        <v>130</v>
      </c>
      <c r="H210" s="5" t="s">
        <v>130</v>
      </c>
      <c r="I210" s="5">
        <v>6</v>
      </c>
      <c r="J210" s="5">
        <v>0</v>
      </c>
      <c r="K210" s="5" t="s">
        <v>130</v>
      </c>
      <c r="L210" s="5" t="s">
        <v>130</v>
      </c>
      <c r="M210" s="5" t="s">
        <v>595</v>
      </c>
      <c r="N210" s="5">
        <v>0</v>
      </c>
      <c r="O210" s="5">
        <v>0</v>
      </c>
      <c r="P210" s="5">
        <v>50</v>
      </c>
      <c r="Q210" s="5">
        <v>37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349.510009765625</v>
      </c>
      <c r="AG210" s="5">
        <v>347.8900146484375</v>
      </c>
      <c r="AH210" s="5">
        <v>361.1300048828125</v>
      </c>
      <c r="AI210" s="6">
        <f t="shared" si="36"/>
        <v>-4.6566301100208207E-3</v>
      </c>
      <c r="AJ210" s="6">
        <f t="shared" si="37"/>
        <v>3.6662670105939821E-2</v>
      </c>
      <c r="AK210" s="5" t="s">
        <v>413</v>
      </c>
      <c r="AL210" s="5">
        <v>0</v>
      </c>
      <c r="AM210" s="5">
        <v>3</v>
      </c>
      <c r="AN210" s="5">
        <v>13</v>
      </c>
      <c r="AO210" s="5">
        <v>19</v>
      </c>
      <c r="AP210" s="5">
        <v>160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355.3599853515625</v>
      </c>
      <c r="BE210" s="5">
        <v>356.6199951171875</v>
      </c>
      <c r="BF210" s="5">
        <v>365.19000244140631</v>
      </c>
      <c r="BG210" s="6">
        <f t="shared" si="38"/>
        <v>3.5331999968508665E-3</v>
      </c>
      <c r="BH210" s="6">
        <f t="shared" si="39"/>
        <v>2.3467256132220782E-2</v>
      </c>
      <c r="BI210" s="5" t="s">
        <v>209</v>
      </c>
      <c r="BJ210" s="5">
        <v>0</v>
      </c>
      <c r="BK210" s="5">
        <v>49</v>
      </c>
      <c r="BL210" s="5">
        <v>93</v>
      </c>
      <c r="BM210" s="5">
        <v>25</v>
      </c>
      <c r="BN210" s="5">
        <v>22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359.89999389648438</v>
      </c>
      <c r="CC210" s="5">
        <v>362.45999145507813</v>
      </c>
      <c r="CD210" s="5">
        <v>366.75</v>
      </c>
      <c r="CE210" s="6">
        <f t="shared" si="40"/>
        <v>7.0628417451448211E-3</v>
      </c>
      <c r="CF210" s="6">
        <f t="shared" si="41"/>
        <v>1.1697364812329636E-2</v>
      </c>
      <c r="CG210" s="5" t="s">
        <v>502</v>
      </c>
      <c r="CH210" s="5">
        <v>105</v>
      </c>
      <c r="CI210" s="5">
        <v>37</v>
      </c>
      <c r="CJ210" s="5">
        <v>3</v>
      </c>
      <c r="CK210" s="5">
        <v>0</v>
      </c>
      <c r="CL210" s="5">
        <v>0</v>
      </c>
      <c r="CM210" s="5">
        <v>1</v>
      </c>
      <c r="CN210" s="5">
        <v>3</v>
      </c>
      <c r="CO210" s="5">
        <v>0</v>
      </c>
      <c r="CP210" s="5">
        <v>0</v>
      </c>
      <c r="CQ210" s="5">
        <v>16</v>
      </c>
      <c r="CR210" s="5">
        <v>10</v>
      </c>
      <c r="CS210" s="5">
        <v>6</v>
      </c>
      <c r="CT210" s="5">
        <v>8</v>
      </c>
      <c r="CU210" s="5">
        <v>21</v>
      </c>
      <c r="CV210" s="5">
        <v>0</v>
      </c>
      <c r="CW210" s="5">
        <v>0</v>
      </c>
      <c r="CX210" s="5">
        <v>0</v>
      </c>
      <c r="CY210" s="5">
        <v>0</v>
      </c>
      <c r="CZ210" s="5">
        <v>360.98001098632813</v>
      </c>
      <c r="DA210" s="5">
        <v>365.79998779296881</v>
      </c>
      <c r="DB210" s="5">
        <v>373.010009765625</v>
      </c>
      <c r="DC210" s="5">
        <v>434</v>
      </c>
      <c r="DD210" s="5">
        <v>40</v>
      </c>
      <c r="DE210" s="5">
        <v>122</v>
      </c>
      <c r="DF210" s="5">
        <v>0</v>
      </c>
      <c r="DG210" s="5">
        <v>0</v>
      </c>
      <c r="DH210" s="5">
        <v>263</v>
      </c>
      <c r="DI210" s="5">
        <v>0</v>
      </c>
      <c r="DJ210" s="5">
        <v>216</v>
      </c>
      <c r="DK210" s="5">
        <v>0</v>
      </c>
      <c r="DL210" s="5">
        <v>21</v>
      </c>
      <c r="DM210" s="5">
        <v>0</v>
      </c>
      <c r="DN210" s="5">
        <v>0</v>
      </c>
      <c r="DO210" s="5">
        <v>1.7</v>
      </c>
      <c r="DP210" s="5" t="s">
        <v>130</v>
      </c>
      <c r="DQ210" s="5">
        <v>869795</v>
      </c>
      <c r="DR210" s="5">
        <v>937925</v>
      </c>
      <c r="DS210" s="5">
        <v>0.88400000000000001</v>
      </c>
      <c r="DT210" s="5">
        <v>0.97699999999999998</v>
      </c>
      <c r="DU210" s="5">
        <v>2.25</v>
      </c>
      <c r="DV210" s="5">
        <v>4.33</v>
      </c>
      <c r="DW210" s="5">
        <v>0</v>
      </c>
      <c r="DX210" s="6">
        <f t="shared" si="42"/>
        <v>1.3176536269784211E-2</v>
      </c>
      <c r="DY210" s="6">
        <f t="shared" si="43"/>
        <v>1.9329298903229208E-2</v>
      </c>
      <c r="DZ210" s="7">
        <f t="shared" si="44"/>
        <v>372.87064509581671</v>
      </c>
      <c r="EA210" s="8">
        <f t="shared" si="45"/>
        <v>3.250583517301342E-2</v>
      </c>
    </row>
    <row r="211" spans="1:131" customFormat="1" hidden="1" x14ac:dyDescent="0.25">
      <c r="A211" s="5">
        <v>202</v>
      </c>
      <c r="B211" s="5" t="s">
        <v>725</v>
      </c>
      <c r="C211" s="5">
        <v>9</v>
      </c>
      <c r="D211" s="5">
        <v>0</v>
      </c>
      <c r="E211" s="5">
        <v>6</v>
      </c>
      <c r="F211" s="5">
        <v>0</v>
      </c>
      <c r="G211" s="5" t="s">
        <v>130</v>
      </c>
      <c r="H211" s="5" t="s">
        <v>130</v>
      </c>
      <c r="I211" s="5">
        <v>6</v>
      </c>
      <c r="J211" s="5">
        <v>0</v>
      </c>
      <c r="K211" s="5" t="s">
        <v>130</v>
      </c>
      <c r="L211" s="5" t="s">
        <v>130</v>
      </c>
      <c r="M211" s="5" t="s">
        <v>726</v>
      </c>
      <c r="N211" s="5">
        <v>7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5</v>
      </c>
      <c r="X211" s="5">
        <v>8</v>
      </c>
      <c r="Y211" s="5">
        <v>20</v>
      </c>
      <c r="Z211" s="5">
        <v>32</v>
      </c>
      <c r="AA211" s="5">
        <v>4</v>
      </c>
      <c r="AB211" s="5">
        <v>0</v>
      </c>
      <c r="AC211" s="5">
        <v>0</v>
      </c>
      <c r="AD211" s="5">
        <v>0</v>
      </c>
      <c r="AE211" s="5">
        <v>0</v>
      </c>
      <c r="AF211" s="5">
        <v>188.7200012207031</v>
      </c>
      <c r="AG211" s="5">
        <v>187.8800048828125</v>
      </c>
      <c r="AH211" s="5">
        <v>191.94999694824219</v>
      </c>
      <c r="AI211" s="6">
        <f t="shared" si="36"/>
        <v>-4.4709192892267158E-3</v>
      </c>
      <c r="AJ211" s="6">
        <f t="shared" si="37"/>
        <v>2.1203397395870405E-2</v>
      </c>
      <c r="AK211" s="5" t="s">
        <v>262</v>
      </c>
      <c r="AL211" s="5">
        <v>9</v>
      </c>
      <c r="AM211" s="5">
        <v>30</v>
      </c>
      <c r="AN211" s="5">
        <v>23</v>
      </c>
      <c r="AO211" s="5">
        <v>61</v>
      </c>
      <c r="AP211" s="5">
        <v>10</v>
      </c>
      <c r="AQ211" s="5">
        <v>0</v>
      </c>
      <c r="AR211" s="5">
        <v>0</v>
      </c>
      <c r="AS211" s="5">
        <v>0</v>
      </c>
      <c r="AT211" s="5">
        <v>0</v>
      </c>
      <c r="AU211" s="5">
        <v>2</v>
      </c>
      <c r="AV211" s="5">
        <v>1</v>
      </c>
      <c r="AW211" s="5">
        <v>2</v>
      </c>
      <c r="AX211" s="5">
        <v>0</v>
      </c>
      <c r="AY211" s="5">
        <v>13</v>
      </c>
      <c r="AZ211" s="5">
        <v>1</v>
      </c>
      <c r="BA211" s="5">
        <v>16</v>
      </c>
      <c r="BB211" s="5">
        <v>1</v>
      </c>
      <c r="BC211" s="5">
        <v>16</v>
      </c>
      <c r="BD211" s="5">
        <v>191.32000732421881</v>
      </c>
      <c r="BE211" s="5">
        <v>193.47999572753901</v>
      </c>
      <c r="BF211" s="5">
        <v>197.5</v>
      </c>
      <c r="BG211" s="6">
        <f t="shared" si="38"/>
        <v>1.1163884902922638E-2</v>
      </c>
      <c r="BH211" s="6">
        <f t="shared" si="39"/>
        <v>2.0354452012460778E-2</v>
      </c>
      <c r="BI211" s="5" t="s">
        <v>226</v>
      </c>
      <c r="BJ211" s="5">
        <v>20</v>
      </c>
      <c r="BK211" s="5">
        <v>9</v>
      </c>
      <c r="BL211" s="5">
        <v>12</v>
      </c>
      <c r="BM211" s="5">
        <v>11</v>
      </c>
      <c r="BN211" s="5">
        <v>5</v>
      </c>
      <c r="BO211" s="5">
        <v>1</v>
      </c>
      <c r="BP211" s="5">
        <v>28</v>
      </c>
      <c r="BQ211" s="5">
        <v>1</v>
      </c>
      <c r="BR211" s="5">
        <v>5</v>
      </c>
      <c r="BS211" s="5">
        <v>20</v>
      </c>
      <c r="BT211" s="5">
        <v>8</v>
      </c>
      <c r="BU211" s="5">
        <v>8</v>
      </c>
      <c r="BV211" s="5">
        <v>16</v>
      </c>
      <c r="BW211" s="5">
        <v>48</v>
      </c>
      <c r="BX211" s="5">
        <v>1</v>
      </c>
      <c r="BY211" s="5">
        <v>1</v>
      </c>
      <c r="BZ211" s="5">
        <v>1</v>
      </c>
      <c r="CA211" s="5">
        <v>1</v>
      </c>
      <c r="CB211" s="5">
        <v>193.44999694824219</v>
      </c>
      <c r="CC211" s="5">
        <v>194.49000549316409</v>
      </c>
      <c r="CD211" s="5">
        <v>199.32000732421881</v>
      </c>
      <c r="CE211" s="6">
        <f t="shared" si="40"/>
        <v>5.3473624121957997E-3</v>
      </c>
      <c r="CF211" s="6">
        <f t="shared" si="41"/>
        <v>2.423239842249314E-2</v>
      </c>
      <c r="CG211" s="5" t="s">
        <v>507</v>
      </c>
      <c r="CH211" s="5">
        <v>9</v>
      </c>
      <c r="CI211" s="5">
        <v>8</v>
      </c>
      <c r="CJ211" s="5">
        <v>5</v>
      </c>
      <c r="CK211" s="5">
        <v>9</v>
      </c>
      <c r="CL211" s="5">
        <v>3</v>
      </c>
      <c r="CM211" s="5">
        <v>1</v>
      </c>
      <c r="CN211" s="5">
        <v>17</v>
      </c>
      <c r="CO211" s="5">
        <v>1</v>
      </c>
      <c r="CP211" s="5">
        <v>3</v>
      </c>
      <c r="CQ211" s="5">
        <v>3</v>
      </c>
      <c r="CR211" s="5">
        <v>2</v>
      </c>
      <c r="CS211" s="5">
        <v>3</v>
      </c>
      <c r="CT211" s="5">
        <v>14</v>
      </c>
      <c r="CU211" s="5">
        <v>81</v>
      </c>
      <c r="CV211" s="5">
        <v>0</v>
      </c>
      <c r="CW211" s="5">
        <v>0</v>
      </c>
      <c r="CX211" s="5">
        <v>0</v>
      </c>
      <c r="CY211" s="5">
        <v>0</v>
      </c>
      <c r="CZ211" s="5">
        <v>192.97999572753901</v>
      </c>
      <c r="DA211" s="5">
        <v>196.22999572753909</v>
      </c>
      <c r="DB211" s="5">
        <v>197.4100036621094</v>
      </c>
      <c r="DC211" s="5">
        <v>213</v>
      </c>
      <c r="DD211" s="5">
        <v>144</v>
      </c>
      <c r="DE211" s="5">
        <v>130</v>
      </c>
      <c r="DF211" s="5">
        <v>70</v>
      </c>
      <c r="DG211" s="5">
        <v>8</v>
      </c>
      <c r="DH211" s="5">
        <v>99</v>
      </c>
      <c r="DI211" s="5">
        <v>0</v>
      </c>
      <c r="DJ211" s="5">
        <v>71</v>
      </c>
      <c r="DK211" s="5">
        <v>17</v>
      </c>
      <c r="DL211" s="5">
        <v>146</v>
      </c>
      <c r="DM211" s="5">
        <v>16</v>
      </c>
      <c r="DN211" s="5">
        <v>17</v>
      </c>
      <c r="DO211" s="5">
        <v>2.2000000000000002</v>
      </c>
      <c r="DP211" s="5" t="s">
        <v>130</v>
      </c>
      <c r="DQ211" s="5">
        <v>156712</v>
      </c>
      <c r="DR211" s="5">
        <v>326550</v>
      </c>
      <c r="DS211" s="5">
        <v>0.105</v>
      </c>
      <c r="DT211" s="5">
        <v>1.099</v>
      </c>
      <c r="DU211" s="5">
        <v>4.71</v>
      </c>
      <c r="DV211" s="5">
        <v>2.5099999999999998</v>
      </c>
      <c r="DW211" s="5">
        <v>0</v>
      </c>
      <c r="DX211" s="6">
        <f t="shared" si="42"/>
        <v>1.6562197781997745E-2</v>
      </c>
      <c r="DY211" s="6">
        <f t="shared" si="43"/>
        <v>5.9774475086380452E-3</v>
      </c>
      <c r="DZ211" s="7">
        <f t="shared" si="44"/>
        <v>197.40295022662073</v>
      </c>
      <c r="EA211" s="8">
        <f t="shared" si="45"/>
        <v>2.253964529063579E-2</v>
      </c>
    </row>
    <row r="212" spans="1:131" customFormat="1" hidden="1" x14ac:dyDescent="0.25">
      <c r="A212" s="5">
        <v>203</v>
      </c>
      <c r="B212" s="5" t="s">
        <v>727</v>
      </c>
      <c r="C212" s="5">
        <v>11</v>
      </c>
      <c r="D212" s="5">
        <v>0</v>
      </c>
      <c r="E212" s="5">
        <v>5</v>
      </c>
      <c r="F212" s="5">
        <v>1</v>
      </c>
      <c r="G212" s="5" t="s">
        <v>130</v>
      </c>
      <c r="H212" s="5" t="s">
        <v>130</v>
      </c>
      <c r="I212" s="5">
        <v>6</v>
      </c>
      <c r="J212" s="5">
        <v>0</v>
      </c>
      <c r="K212" s="5" t="s">
        <v>130</v>
      </c>
      <c r="L212" s="5" t="s">
        <v>130</v>
      </c>
      <c r="M212" s="5" t="s">
        <v>464</v>
      </c>
      <c r="N212" s="5">
        <v>0</v>
      </c>
      <c r="O212" s="5">
        <v>31</v>
      </c>
      <c r="P212" s="5">
        <v>47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266.76998901367188</v>
      </c>
      <c r="AG212" s="5">
        <v>265.3900146484375</v>
      </c>
      <c r="AH212" s="5">
        <v>270.32998657226563</v>
      </c>
      <c r="AI212" s="6">
        <f t="shared" si="36"/>
        <v>-5.199797615077717E-3</v>
      </c>
      <c r="AJ212" s="6">
        <f t="shared" si="37"/>
        <v>1.8273858503327967E-2</v>
      </c>
      <c r="AK212" s="5" t="s">
        <v>216</v>
      </c>
      <c r="AL212" s="5">
        <v>54</v>
      </c>
      <c r="AM212" s="5">
        <v>50</v>
      </c>
      <c r="AN212" s="5">
        <v>72</v>
      </c>
      <c r="AO212" s="5">
        <v>11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8</v>
      </c>
      <c r="AV212" s="5">
        <v>2</v>
      </c>
      <c r="AW212" s="5">
        <v>5</v>
      </c>
      <c r="AX212" s="5">
        <v>0</v>
      </c>
      <c r="AY212" s="5">
        <v>3</v>
      </c>
      <c r="AZ212" s="5">
        <v>1</v>
      </c>
      <c r="BA212" s="5">
        <v>10</v>
      </c>
      <c r="BB212" s="5">
        <v>0</v>
      </c>
      <c r="BC212" s="5">
        <v>0</v>
      </c>
      <c r="BD212" s="5">
        <v>269.02999877929688</v>
      </c>
      <c r="BE212" s="5">
        <v>271.26699829101563</v>
      </c>
      <c r="BF212" s="5">
        <v>276.8699951171875</v>
      </c>
      <c r="BG212" s="6">
        <f t="shared" si="38"/>
        <v>8.2464860296750375E-3</v>
      </c>
      <c r="BH212" s="6">
        <f t="shared" si="39"/>
        <v>2.0236923194946965E-2</v>
      </c>
      <c r="BI212" s="5" t="s">
        <v>728</v>
      </c>
      <c r="BJ212" s="5">
        <v>8</v>
      </c>
      <c r="BK212" s="5">
        <v>63</v>
      </c>
      <c r="BL212" s="5">
        <v>69</v>
      </c>
      <c r="BM212" s="5">
        <v>45</v>
      </c>
      <c r="BN212" s="5">
        <v>10</v>
      </c>
      <c r="BO212" s="5">
        <v>0</v>
      </c>
      <c r="BP212" s="5">
        <v>0</v>
      </c>
      <c r="BQ212" s="5">
        <v>0</v>
      </c>
      <c r="BR212" s="5">
        <v>0</v>
      </c>
      <c r="BS212" s="5">
        <v>1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275.42999267578119</v>
      </c>
      <c r="CC212" s="5">
        <v>275.83999633789063</v>
      </c>
      <c r="CD212" s="5">
        <v>277.8599853515625</v>
      </c>
      <c r="CE212" s="6">
        <f t="shared" si="40"/>
        <v>1.4863822054550502E-3</v>
      </c>
      <c r="CF212" s="6">
        <f t="shared" si="41"/>
        <v>7.2698089691327628E-3</v>
      </c>
      <c r="CG212" s="5" t="s">
        <v>729</v>
      </c>
      <c r="CH212" s="5">
        <v>5</v>
      </c>
      <c r="CI212" s="5">
        <v>2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2</v>
      </c>
      <c r="CR212" s="5">
        <v>1</v>
      </c>
      <c r="CS212" s="5">
        <v>0</v>
      </c>
      <c r="CT212" s="5">
        <v>1</v>
      </c>
      <c r="CU212" s="5">
        <v>187</v>
      </c>
      <c r="CV212" s="5">
        <v>0</v>
      </c>
      <c r="CW212" s="5">
        <v>0</v>
      </c>
      <c r="CX212" s="5">
        <v>0</v>
      </c>
      <c r="CY212" s="5">
        <v>0</v>
      </c>
      <c r="CZ212" s="5">
        <v>267.20999145507813</v>
      </c>
      <c r="DA212" s="5">
        <v>271.3599853515625</v>
      </c>
      <c r="DB212" s="5">
        <v>276.1199951171875</v>
      </c>
      <c r="DC212" s="5">
        <v>458</v>
      </c>
      <c r="DD212" s="5">
        <v>20</v>
      </c>
      <c r="DE212" s="5">
        <v>266</v>
      </c>
      <c r="DF212" s="5">
        <v>15</v>
      </c>
      <c r="DG212" s="5">
        <v>0</v>
      </c>
      <c r="DH212" s="5">
        <v>67</v>
      </c>
      <c r="DI212" s="5">
        <v>0</v>
      </c>
      <c r="DJ212" s="5">
        <v>12</v>
      </c>
      <c r="DK212" s="5">
        <v>0</v>
      </c>
      <c r="DL212" s="5">
        <v>190</v>
      </c>
      <c r="DM212" s="5">
        <v>0</v>
      </c>
      <c r="DN212" s="5">
        <v>3</v>
      </c>
      <c r="DO212" s="5">
        <v>1.8</v>
      </c>
      <c r="DP212" s="5" t="s">
        <v>130</v>
      </c>
      <c r="DQ212" s="5">
        <v>8030662</v>
      </c>
      <c r="DR212" s="5">
        <v>6894042</v>
      </c>
      <c r="DS212" s="5">
        <v>0.35599999999999998</v>
      </c>
      <c r="DT212" s="5">
        <v>1.3260000000000001</v>
      </c>
      <c r="DU212" s="5">
        <v>2.35</v>
      </c>
      <c r="DV212" s="5">
        <v>1.51</v>
      </c>
      <c r="DW212" s="5">
        <v>0</v>
      </c>
      <c r="DX212" s="6">
        <f t="shared" si="42"/>
        <v>1.5293315597389223E-2</v>
      </c>
      <c r="DY212" s="6">
        <f t="shared" si="43"/>
        <v>1.7238917317830671E-2</v>
      </c>
      <c r="DZ212" s="7">
        <f t="shared" si="44"/>
        <v>276.03793770240583</v>
      </c>
      <c r="EA212" s="8">
        <f t="shared" si="45"/>
        <v>3.2532232915219894E-2</v>
      </c>
    </row>
    <row r="213" spans="1:131" customFormat="1" hidden="1" x14ac:dyDescent="0.25">
      <c r="A213" s="5">
        <v>204</v>
      </c>
      <c r="B213" s="5" t="s">
        <v>730</v>
      </c>
      <c r="C213" s="5">
        <v>10</v>
      </c>
      <c r="D213" s="5">
        <v>0</v>
      </c>
      <c r="E213" s="5">
        <v>6</v>
      </c>
      <c r="F213" s="5">
        <v>0</v>
      </c>
      <c r="G213" s="5" t="s">
        <v>130</v>
      </c>
      <c r="H213" s="5" t="s">
        <v>130</v>
      </c>
      <c r="I213" s="5">
        <v>6</v>
      </c>
      <c r="J213" s="5">
        <v>0</v>
      </c>
      <c r="K213" s="5" t="s">
        <v>130</v>
      </c>
      <c r="L213" s="5" t="s">
        <v>130</v>
      </c>
      <c r="M213" s="5" t="s">
        <v>731</v>
      </c>
      <c r="N213" s="5">
        <v>0</v>
      </c>
      <c r="O213" s="5">
        <v>0</v>
      </c>
      <c r="P213" s="5">
        <v>0</v>
      </c>
      <c r="Q213" s="5">
        <v>0</v>
      </c>
      <c r="R213" s="5">
        <v>58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62.830001831054688</v>
      </c>
      <c r="AG213" s="5">
        <v>62.5</v>
      </c>
      <c r="AH213" s="5">
        <v>63.790000915527337</v>
      </c>
      <c r="AI213" s="6">
        <f t="shared" si="36"/>
        <v>-5.2800292968750995E-3</v>
      </c>
      <c r="AJ213" s="6">
        <f t="shared" si="37"/>
        <v>2.0222619486016224E-2</v>
      </c>
      <c r="AK213" s="5" t="s">
        <v>552</v>
      </c>
      <c r="AL213" s="5">
        <v>1</v>
      </c>
      <c r="AM213" s="5">
        <v>7</v>
      </c>
      <c r="AN213" s="5">
        <v>53</v>
      </c>
      <c r="AO213" s="5">
        <v>69</v>
      </c>
      <c r="AP213" s="5">
        <v>4</v>
      </c>
      <c r="AQ213" s="5">
        <v>0</v>
      </c>
      <c r="AR213" s="5">
        <v>0</v>
      </c>
      <c r="AS213" s="5">
        <v>0</v>
      </c>
      <c r="AT213" s="5">
        <v>0</v>
      </c>
      <c r="AU213" s="5">
        <v>4</v>
      </c>
      <c r="AV213" s="5">
        <v>1</v>
      </c>
      <c r="AW213" s="5">
        <v>0</v>
      </c>
      <c r="AX213" s="5">
        <v>2</v>
      </c>
      <c r="AY213" s="5">
        <v>1</v>
      </c>
      <c r="AZ213" s="5">
        <v>1</v>
      </c>
      <c r="BA213" s="5">
        <v>4</v>
      </c>
      <c r="BB213" s="5">
        <v>1</v>
      </c>
      <c r="BC213" s="5">
        <v>4</v>
      </c>
      <c r="BD213" s="5">
        <v>63.490001678466797</v>
      </c>
      <c r="BE213" s="5">
        <v>63.659999847412109</v>
      </c>
      <c r="BF213" s="5">
        <v>63.889999389648438</v>
      </c>
      <c r="BG213" s="6">
        <f t="shared" si="38"/>
        <v>2.6704079383095269E-3</v>
      </c>
      <c r="BH213" s="6">
        <f t="shared" si="39"/>
        <v>3.5999302619118545E-3</v>
      </c>
      <c r="BI213" s="5" t="s">
        <v>282</v>
      </c>
      <c r="BJ213" s="5">
        <v>12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7</v>
      </c>
      <c r="BT213" s="5">
        <v>8</v>
      </c>
      <c r="BU213" s="5">
        <v>9</v>
      </c>
      <c r="BV213" s="5">
        <v>4</v>
      </c>
      <c r="BW213" s="5">
        <v>100</v>
      </c>
      <c r="BX213" s="5">
        <v>0</v>
      </c>
      <c r="BY213" s="5">
        <v>0</v>
      </c>
      <c r="BZ213" s="5">
        <v>0</v>
      </c>
      <c r="CA213" s="5">
        <v>0</v>
      </c>
      <c r="CB213" s="5">
        <v>63.560001373291023</v>
      </c>
      <c r="CC213" s="5">
        <v>63.919998168945313</v>
      </c>
      <c r="CD213" s="5">
        <v>64.510002136230469</v>
      </c>
      <c r="CE213" s="6">
        <f t="shared" si="40"/>
        <v>5.6319900808318168E-3</v>
      </c>
      <c r="CF213" s="6">
        <f t="shared" si="41"/>
        <v>9.1459300534388888E-3</v>
      </c>
      <c r="CG213" s="5" t="s">
        <v>195</v>
      </c>
      <c r="CH213" s="5">
        <v>38</v>
      </c>
      <c r="CI213" s="5">
        <v>48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32</v>
      </c>
      <c r="CR213" s="5">
        <v>14</v>
      </c>
      <c r="CS213" s="5">
        <v>18</v>
      </c>
      <c r="CT213" s="5">
        <v>2</v>
      </c>
      <c r="CU213" s="5">
        <v>4</v>
      </c>
      <c r="CV213" s="5">
        <v>0</v>
      </c>
      <c r="CW213" s="5">
        <v>0</v>
      </c>
      <c r="CX213" s="5">
        <v>0</v>
      </c>
      <c r="CY213" s="5">
        <v>0</v>
      </c>
      <c r="CZ213" s="5">
        <v>63.840000152587891</v>
      </c>
      <c r="DA213" s="5">
        <v>64.410003662109375</v>
      </c>
      <c r="DB213" s="5">
        <v>65.19000244140625</v>
      </c>
      <c r="DC213" s="5">
        <v>228</v>
      </c>
      <c r="DD213" s="5">
        <v>101</v>
      </c>
      <c r="DE213" s="5">
        <v>130</v>
      </c>
      <c r="DF213" s="5">
        <v>7</v>
      </c>
      <c r="DG213" s="5">
        <v>0</v>
      </c>
      <c r="DH213" s="5">
        <v>131</v>
      </c>
      <c r="DI213" s="5">
        <v>0</v>
      </c>
      <c r="DJ213" s="5">
        <v>131</v>
      </c>
      <c r="DK213" s="5">
        <v>4</v>
      </c>
      <c r="DL213" s="5">
        <v>105</v>
      </c>
      <c r="DM213" s="5">
        <v>4</v>
      </c>
      <c r="DN213" s="5">
        <v>1</v>
      </c>
      <c r="DO213" s="5">
        <v>1.7</v>
      </c>
      <c r="DP213" s="5" t="s">
        <v>130</v>
      </c>
      <c r="DQ213" s="5">
        <v>187823</v>
      </c>
      <c r="DR213" s="5">
        <v>247175</v>
      </c>
      <c r="DS213" s="5">
        <v>1.6779999999999999</v>
      </c>
      <c r="DT213" s="5">
        <v>1.758</v>
      </c>
      <c r="DU213" s="5">
        <v>1.49</v>
      </c>
      <c r="DV213" s="5">
        <v>7.38</v>
      </c>
      <c r="DW213" s="5">
        <v>0</v>
      </c>
      <c r="DX213" s="6">
        <f t="shared" si="42"/>
        <v>8.8496115061829084E-3</v>
      </c>
      <c r="DY213" s="6">
        <f t="shared" si="43"/>
        <v>1.1965006137220957E-2</v>
      </c>
      <c r="DZ213" s="7">
        <f t="shared" si="44"/>
        <v>65.18066975122494</v>
      </c>
      <c r="EA213" s="8">
        <f t="shared" si="45"/>
        <v>2.0814617643403865E-2</v>
      </c>
    </row>
    <row r="214" spans="1:131" customFormat="1" hidden="1" x14ac:dyDescent="0.25">
      <c r="A214" s="5">
        <v>205</v>
      </c>
      <c r="B214" s="5" t="s">
        <v>732</v>
      </c>
      <c r="C214" s="5">
        <v>10</v>
      </c>
      <c r="D214" s="5">
        <v>0</v>
      </c>
      <c r="E214" s="5">
        <v>6</v>
      </c>
      <c r="F214" s="5">
        <v>0</v>
      </c>
      <c r="G214" s="5" t="s">
        <v>130</v>
      </c>
      <c r="H214" s="5" t="s">
        <v>130</v>
      </c>
      <c r="I214" s="5">
        <v>6</v>
      </c>
      <c r="J214" s="5">
        <v>0</v>
      </c>
      <c r="K214" s="5" t="s">
        <v>130</v>
      </c>
      <c r="L214" s="5" t="s">
        <v>130</v>
      </c>
      <c r="M214" s="5" t="s">
        <v>326</v>
      </c>
      <c r="N214" s="5">
        <v>15</v>
      </c>
      <c r="O214" s="5">
        <v>12</v>
      </c>
      <c r="P214" s="5">
        <v>12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5</v>
      </c>
      <c r="X214" s="5">
        <v>2</v>
      </c>
      <c r="Y214" s="5">
        <v>4</v>
      </c>
      <c r="Z214" s="5">
        <v>2</v>
      </c>
      <c r="AA214" s="5">
        <v>7</v>
      </c>
      <c r="AB214" s="5">
        <v>1</v>
      </c>
      <c r="AC214" s="5">
        <v>15</v>
      </c>
      <c r="AD214" s="5">
        <v>0</v>
      </c>
      <c r="AE214" s="5">
        <v>0</v>
      </c>
      <c r="AF214" s="5">
        <v>36.270000457763672</v>
      </c>
      <c r="AG214" s="5">
        <v>36.479999542236328</v>
      </c>
      <c r="AH214" s="5">
        <v>36.490001678466797</v>
      </c>
      <c r="AI214" s="6">
        <f t="shared" si="36"/>
        <v>5.7565539229110785E-3</v>
      </c>
      <c r="AJ214" s="6">
        <f t="shared" si="37"/>
        <v>2.7410621459000861E-4</v>
      </c>
      <c r="AK214" s="5" t="s">
        <v>409</v>
      </c>
      <c r="AL214" s="5">
        <v>1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5</v>
      </c>
      <c r="AX214" s="5">
        <v>9</v>
      </c>
      <c r="AY214" s="5">
        <v>86</v>
      </c>
      <c r="AZ214" s="5">
        <v>0</v>
      </c>
      <c r="BA214" s="5">
        <v>0</v>
      </c>
      <c r="BB214" s="5">
        <v>0</v>
      </c>
      <c r="BC214" s="5">
        <v>0</v>
      </c>
      <c r="BD214" s="5">
        <v>36.270000457763672</v>
      </c>
      <c r="BE214" s="5">
        <v>36.240001678466797</v>
      </c>
      <c r="BF214" s="5">
        <v>37.529998779296882</v>
      </c>
      <c r="BG214" s="6">
        <f t="shared" si="38"/>
        <v>-8.2778084733647894E-4</v>
      </c>
      <c r="BH214" s="6">
        <f t="shared" si="39"/>
        <v>3.4372425867002732E-2</v>
      </c>
      <c r="BI214" s="5" t="s">
        <v>733</v>
      </c>
      <c r="BJ214" s="5">
        <v>35</v>
      </c>
      <c r="BK214" s="5">
        <v>6</v>
      </c>
      <c r="BL214" s="5">
        <v>8</v>
      </c>
      <c r="BM214" s="5">
        <v>5</v>
      </c>
      <c r="BN214" s="5">
        <v>5</v>
      </c>
      <c r="BO214" s="5">
        <v>0</v>
      </c>
      <c r="BP214" s="5">
        <v>0</v>
      </c>
      <c r="BQ214" s="5">
        <v>0</v>
      </c>
      <c r="BR214" s="5">
        <v>0</v>
      </c>
      <c r="BS214" s="5">
        <v>10</v>
      </c>
      <c r="BT214" s="5">
        <v>12</v>
      </c>
      <c r="BU214" s="5">
        <v>16</v>
      </c>
      <c r="BV214" s="5">
        <v>14</v>
      </c>
      <c r="BW214" s="5">
        <v>23</v>
      </c>
      <c r="BX214" s="5">
        <v>1</v>
      </c>
      <c r="BY214" s="5">
        <v>65</v>
      </c>
      <c r="BZ214" s="5">
        <v>1</v>
      </c>
      <c r="CA214" s="5">
        <v>65</v>
      </c>
      <c r="CB214" s="5">
        <v>37.450000762939453</v>
      </c>
      <c r="CC214" s="5">
        <v>37</v>
      </c>
      <c r="CD214" s="5">
        <v>37.2239990234375</v>
      </c>
      <c r="CE214" s="6">
        <f t="shared" si="40"/>
        <v>-1.2162182782147424E-2</v>
      </c>
      <c r="CF214" s="6">
        <f t="shared" si="41"/>
        <v>6.0175969620153147E-3</v>
      </c>
      <c r="CG214" s="5" t="s">
        <v>734</v>
      </c>
      <c r="CH214" s="5">
        <v>19</v>
      </c>
      <c r="CI214" s="5">
        <v>3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19</v>
      </c>
      <c r="CR214" s="5">
        <v>13</v>
      </c>
      <c r="CS214" s="5">
        <v>12</v>
      </c>
      <c r="CT214" s="5">
        <v>8</v>
      </c>
      <c r="CU214" s="5">
        <v>79</v>
      </c>
      <c r="CV214" s="5">
        <v>0</v>
      </c>
      <c r="CW214" s="5">
        <v>0</v>
      </c>
      <c r="CX214" s="5">
        <v>0</v>
      </c>
      <c r="CY214" s="5">
        <v>0</v>
      </c>
      <c r="CZ214" s="5">
        <v>36.5</v>
      </c>
      <c r="DA214" s="5">
        <v>36.549999237060547</v>
      </c>
      <c r="DB214" s="5">
        <v>36.990001678466797</v>
      </c>
      <c r="DC214" s="5">
        <v>116</v>
      </c>
      <c r="DD214" s="5">
        <v>131</v>
      </c>
      <c r="DE214" s="5">
        <v>40</v>
      </c>
      <c r="DF214" s="5">
        <v>27</v>
      </c>
      <c r="DG214" s="5">
        <v>0</v>
      </c>
      <c r="DH214" s="5">
        <v>10</v>
      </c>
      <c r="DI214" s="5">
        <v>0</v>
      </c>
      <c r="DJ214" s="5">
        <v>0</v>
      </c>
      <c r="DK214" s="5">
        <v>65</v>
      </c>
      <c r="DL214" s="5">
        <v>195</v>
      </c>
      <c r="DM214" s="5">
        <v>0</v>
      </c>
      <c r="DN214" s="5">
        <v>93</v>
      </c>
      <c r="DO214" s="5">
        <v>1.3</v>
      </c>
      <c r="DP214" s="5" t="s">
        <v>161</v>
      </c>
      <c r="DQ214" s="5">
        <v>201286</v>
      </c>
      <c r="DR214" s="5">
        <v>202900</v>
      </c>
      <c r="DS214" s="5">
        <v>1.3480000000000001</v>
      </c>
      <c r="DT214" s="5">
        <v>2.3969999999999998</v>
      </c>
      <c r="DU214" s="5">
        <v>1.05</v>
      </c>
      <c r="DV214" s="5">
        <v>14.11</v>
      </c>
      <c r="DW214" s="5">
        <v>0</v>
      </c>
      <c r="DX214" s="6">
        <f t="shared" si="42"/>
        <v>1.3679682107858859E-3</v>
      </c>
      <c r="DY214" s="6">
        <f t="shared" si="43"/>
        <v>1.1895172247650687E-2</v>
      </c>
      <c r="DZ214" s="7">
        <f t="shared" si="44"/>
        <v>36.984767773636882</v>
      </c>
      <c r="EA214" s="8">
        <f t="shared" si="45"/>
        <v>1.3263140458436573E-2</v>
      </c>
    </row>
    <row r="215" spans="1:131" customFormat="1" hidden="1" x14ac:dyDescent="0.25">
      <c r="A215" s="5">
        <v>206</v>
      </c>
      <c r="B215" s="5" t="s">
        <v>735</v>
      </c>
      <c r="C215" s="5">
        <v>9</v>
      </c>
      <c r="D215" s="5">
        <v>0</v>
      </c>
      <c r="E215" s="5">
        <v>6</v>
      </c>
      <c r="F215" s="5">
        <v>0</v>
      </c>
      <c r="G215" s="5" t="s">
        <v>130</v>
      </c>
      <c r="H215" s="5" t="s">
        <v>130</v>
      </c>
      <c r="I215" s="5">
        <v>6</v>
      </c>
      <c r="J215" s="5">
        <v>0</v>
      </c>
      <c r="K215" s="5" t="s">
        <v>130</v>
      </c>
      <c r="L215" s="5" t="s">
        <v>130</v>
      </c>
      <c r="M215" s="5" t="s">
        <v>658</v>
      </c>
      <c r="N215" s="5">
        <v>0</v>
      </c>
      <c r="O215" s="5">
        <v>0</v>
      </c>
      <c r="P215" s="5">
        <v>39</v>
      </c>
      <c r="Q215" s="5">
        <v>46</v>
      </c>
      <c r="R215" s="5">
        <v>2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36.599998474121087</v>
      </c>
      <c r="AG215" s="5">
        <v>36.479999542236328</v>
      </c>
      <c r="AH215" s="5">
        <v>37.029998779296882</v>
      </c>
      <c r="AI215" s="6">
        <f t="shared" si="36"/>
        <v>-3.289444446012757E-3</v>
      </c>
      <c r="AJ215" s="6">
        <f t="shared" si="37"/>
        <v>1.4852801922533465E-2</v>
      </c>
      <c r="AK215" s="5" t="s">
        <v>516</v>
      </c>
      <c r="AL215" s="5">
        <v>67</v>
      </c>
      <c r="AM215" s="5">
        <v>58</v>
      </c>
      <c r="AN215" s="5">
        <v>47</v>
      </c>
      <c r="AO215" s="5">
        <v>2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23</v>
      </c>
      <c r="AV215" s="5">
        <v>3</v>
      </c>
      <c r="AW215" s="5">
        <v>1</v>
      </c>
      <c r="AX215" s="5">
        <v>1</v>
      </c>
      <c r="AY215" s="5">
        <v>0</v>
      </c>
      <c r="AZ215" s="5">
        <v>1</v>
      </c>
      <c r="BA215" s="5">
        <v>5</v>
      </c>
      <c r="BB215" s="5">
        <v>0</v>
      </c>
      <c r="BC215" s="5">
        <v>0</v>
      </c>
      <c r="BD215" s="5">
        <v>36.970001220703118</v>
      </c>
      <c r="BE215" s="5">
        <v>37.409999847412109</v>
      </c>
      <c r="BF215" s="5">
        <v>37.650001525878913</v>
      </c>
      <c r="BG215" s="6">
        <f t="shared" si="38"/>
        <v>1.1761524418702374E-2</v>
      </c>
      <c r="BH215" s="6">
        <f t="shared" si="39"/>
        <v>6.3745463144758707E-3</v>
      </c>
      <c r="BI215" s="5" t="s">
        <v>736</v>
      </c>
      <c r="BJ215" s="5">
        <v>8</v>
      </c>
      <c r="BK215" s="5">
        <v>3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6</v>
      </c>
      <c r="BT215" s="5">
        <v>5</v>
      </c>
      <c r="BU215" s="5">
        <v>1</v>
      </c>
      <c r="BV215" s="5">
        <v>7</v>
      </c>
      <c r="BW215" s="5">
        <v>173</v>
      </c>
      <c r="BX215" s="5">
        <v>0</v>
      </c>
      <c r="BY215" s="5">
        <v>0</v>
      </c>
      <c r="BZ215" s="5">
        <v>0</v>
      </c>
      <c r="CA215" s="5">
        <v>0</v>
      </c>
      <c r="CB215" s="5">
        <v>37.159999847412109</v>
      </c>
      <c r="CC215" s="5">
        <v>37.169998168945313</v>
      </c>
      <c r="CD215" s="5">
        <v>37.380001068115227</v>
      </c>
      <c r="CE215" s="6">
        <f t="shared" si="40"/>
        <v>2.689890240983317E-4</v>
      </c>
      <c r="CF215" s="6">
        <f t="shared" si="41"/>
        <v>5.6180549269444491E-3</v>
      </c>
      <c r="CG215" s="5" t="s">
        <v>499</v>
      </c>
      <c r="CH215" s="5">
        <v>33</v>
      </c>
      <c r="CI215" s="5">
        <v>2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31</v>
      </c>
      <c r="CR215" s="5">
        <v>58</v>
      </c>
      <c r="CS215" s="5">
        <v>49</v>
      </c>
      <c r="CT215" s="5">
        <v>26</v>
      </c>
      <c r="CU215" s="5">
        <v>9</v>
      </c>
      <c r="CV215" s="5">
        <v>0</v>
      </c>
      <c r="CW215" s="5">
        <v>0</v>
      </c>
      <c r="CX215" s="5">
        <v>0</v>
      </c>
      <c r="CY215" s="5">
        <v>0</v>
      </c>
      <c r="CZ215" s="5">
        <v>37.169998168945313</v>
      </c>
      <c r="DA215" s="5">
        <v>37.259998321533203</v>
      </c>
      <c r="DB215" s="5">
        <v>37.740001678466797</v>
      </c>
      <c r="DC215" s="5">
        <v>305</v>
      </c>
      <c r="DD215" s="5">
        <v>211</v>
      </c>
      <c r="DE215" s="5">
        <v>259</v>
      </c>
      <c r="DF215" s="5">
        <v>28</v>
      </c>
      <c r="DG215" s="5">
        <v>0</v>
      </c>
      <c r="DH215" s="5">
        <v>50</v>
      </c>
      <c r="DI215" s="5">
        <v>0</v>
      </c>
      <c r="DJ215" s="5">
        <v>50</v>
      </c>
      <c r="DK215" s="5">
        <v>0</v>
      </c>
      <c r="DL215" s="5">
        <v>182</v>
      </c>
      <c r="DM215" s="5">
        <v>0</v>
      </c>
      <c r="DN215" s="5">
        <v>0</v>
      </c>
      <c r="DO215" s="5">
        <v>2.6</v>
      </c>
      <c r="DP215" s="5" t="s">
        <v>135</v>
      </c>
      <c r="DQ215" s="5">
        <v>23349531</v>
      </c>
      <c r="DR215" s="5">
        <v>25297625</v>
      </c>
      <c r="DS215" s="5">
        <v>0.90400000000000003</v>
      </c>
      <c r="DT215" s="5">
        <v>1.353</v>
      </c>
      <c r="DU215" s="5">
        <v>1.07</v>
      </c>
      <c r="DV215" s="5">
        <v>2.2400000000000002</v>
      </c>
      <c r="DW215" s="5">
        <v>1.2258</v>
      </c>
      <c r="DX215" s="6">
        <f t="shared" si="42"/>
        <v>2.4154631412283134E-3</v>
      </c>
      <c r="DY215" s="6">
        <f t="shared" si="43"/>
        <v>1.2718689337193889E-2</v>
      </c>
      <c r="DZ215" s="7">
        <f t="shared" si="44"/>
        <v>37.733896664889151</v>
      </c>
      <c r="EA215" s="8">
        <f t="shared" si="45"/>
        <v>1.5134152478422203E-2</v>
      </c>
    </row>
    <row r="216" spans="1:131" customFormat="1" hidden="1" x14ac:dyDescent="0.25">
      <c r="A216" s="5">
        <v>207</v>
      </c>
      <c r="B216" s="5" t="s">
        <v>737</v>
      </c>
      <c r="C216" s="5">
        <v>10</v>
      </c>
      <c r="D216" s="5">
        <v>1</v>
      </c>
      <c r="E216" s="5">
        <v>5</v>
      </c>
      <c r="F216" s="5">
        <v>1</v>
      </c>
      <c r="G216" s="5" t="s">
        <v>130</v>
      </c>
      <c r="H216" s="5" t="s">
        <v>360</v>
      </c>
      <c r="I216" s="5">
        <v>6</v>
      </c>
      <c r="J216" s="5">
        <v>0</v>
      </c>
      <c r="K216" s="5" t="s">
        <v>130</v>
      </c>
      <c r="L216" s="5" t="s">
        <v>130</v>
      </c>
      <c r="M216" s="5" t="s">
        <v>601</v>
      </c>
      <c r="N216" s="5">
        <v>0</v>
      </c>
      <c r="O216" s="5">
        <v>49</v>
      </c>
      <c r="P216" s="5">
        <v>31</v>
      </c>
      <c r="Q216" s="5">
        <v>6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11.510000228881839</v>
      </c>
      <c r="AG216" s="5">
        <v>11.510000228881839</v>
      </c>
      <c r="AH216" s="5">
        <v>11.680000305175779</v>
      </c>
      <c r="AI216" s="6">
        <f t="shared" si="36"/>
        <v>0</v>
      </c>
      <c r="AJ216" s="6">
        <f t="shared" si="37"/>
        <v>1.4554800672274548E-2</v>
      </c>
      <c r="AK216" s="5" t="s">
        <v>204</v>
      </c>
      <c r="AL216" s="5">
        <v>20</v>
      </c>
      <c r="AM216" s="5">
        <v>116</v>
      </c>
      <c r="AN216" s="5">
        <v>59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2</v>
      </c>
      <c r="AV216" s="5">
        <v>1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0</v>
      </c>
      <c r="BC216" s="5">
        <v>0</v>
      </c>
      <c r="BD216" s="5">
        <v>11.57999992370606</v>
      </c>
      <c r="BE216" s="5">
        <v>11.409999847412109</v>
      </c>
      <c r="BF216" s="5">
        <v>11.72999954223633</v>
      </c>
      <c r="BG216" s="6">
        <f t="shared" si="38"/>
        <v>-1.4899218104065914E-2</v>
      </c>
      <c r="BH216" s="6">
        <f t="shared" si="39"/>
        <v>2.7280452456284743E-2</v>
      </c>
      <c r="BI216" s="5" t="s">
        <v>257</v>
      </c>
      <c r="BJ216" s="5">
        <v>21</v>
      </c>
      <c r="BK216" s="5">
        <v>20</v>
      </c>
      <c r="BL216" s="5">
        <v>81</v>
      </c>
      <c r="BM216" s="5">
        <v>44</v>
      </c>
      <c r="BN216" s="5">
        <v>7</v>
      </c>
      <c r="BO216" s="5">
        <v>0</v>
      </c>
      <c r="BP216" s="5">
        <v>0</v>
      </c>
      <c r="BQ216" s="5">
        <v>0</v>
      </c>
      <c r="BR216" s="5">
        <v>0</v>
      </c>
      <c r="BS216" s="5">
        <v>12</v>
      </c>
      <c r="BT216" s="5">
        <v>2</v>
      </c>
      <c r="BU216" s="5">
        <v>2</v>
      </c>
      <c r="BV216" s="5">
        <v>2</v>
      </c>
      <c r="BW216" s="5">
        <v>15</v>
      </c>
      <c r="BX216" s="5">
        <v>1</v>
      </c>
      <c r="BY216" s="5">
        <v>21</v>
      </c>
      <c r="BZ216" s="5">
        <v>1</v>
      </c>
      <c r="CA216" s="5">
        <v>21</v>
      </c>
      <c r="CB216" s="5">
        <v>11.659999847412109</v>
      </c>
      <c r="CC216" s="5">
        <v>11.63000011444092</v>
      </c>
      <c r="CD216" s="5">
        <v>11.88000011444092</v>
      </c>
      <c r="CE216" s="6">
        <f t="shared" si="40"/>
        <v>-2.5795126978493954E-3</v>
      </c>
      <c r="CF216" s="6">
        <f t="shared" si="41"/>
        <v>2.1043770841054799E-2</v>
      </c>
      <c r="CG216" s="5" t="s">
        <v>226</v>
      </c>
      <c r="CH216" s="5">
        <v>0</v>
      </c>
      <c r="CI216" s="5">
        <v>41</v>
      </c>
      <c r="CJ216" s="5">
        <v>78</v>
      </c>
      <c r="CK216" s="5">
        <v>69</v>
      </c>
      <c r="CL216" s="5">
        <v>6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1</v>
      </c>
      <c r="CS216" s="5">
        <v>0</v>
      </c>
      <c r="CT216" s="5">
        <v>0</v>
      </c>
      <c r="CU216" s="5">
        <v>0</v>
      </c>
      <c r="CV216" s="5">
        <v>1</v>
      </c>
      <c r="CW216" s="5">
        <v>1</v>
      </c>
      <c r="CX216" s="5">
        <v>1</v>
      </c>
      <c r="CY216" s="5">
        <v>0</v>
      </c>
      <c r="CZ216" s="5">
        <v>11.789999961853029</v>
      </c>
      <c r="DA216" s="5">
        <v>11.77000045776367</v>
      </c>
      <c r="DB216" s="5">
        <v>11.89000034332275</v>
      </c>
      <c r="DC216" s="5">
        <v>635</v>
      </c>
      <c r="DD216" s="5">
        <v>22</v>
      </c>
      <c r="DE216" s="5">
        <v>281</v>
      </c>
      <c r="DF216" s="5">
        <v>3</v>
      </c>
      <c r="DG216" s="5">
        <v>0</v>
      </c>
      <c r="DH216" s="5">
        <v>133</v>
      </c>
      <c r="DI216" s="5">
        <v>0</v>
      </c>
      <c r="DJ216" s="5">
        <v>7</v>
      </c>
      <c r="DK216" s="5">
        <v>21</v>
      </c>
      <c r="DL216" s="5">
        <v>15</v>
      </c>
      <c r="DM216" s="5">
        <v>0</v>
      </c>
      <c r="DN216" s="5">
        <v>0</v>
      </c>
      <c r="DO216" s="5">
        <v>2.1</v>
      </c>
      <c r="DP216" s="5" t="s">
        <v>130</v>
      </c>
      <c r="DQ216" s="5">
        <v>14679546</v>
      </c>
      <c r="DR216" s="5">
        <v>10344550</v>
      </c>
      <c r="DS216" s="5">
        <v>0.48799999999999999</v>
      </c>
      <c r="DT216" s="5">
        <v>0.70699999999999996</v>
      </c>
      <c r="DU216" s="5">
        <v>3.7</v>
      </c>
      <c r="DV216" s="5">
        <v>4.72</v>
      </c>
      <c r="DW216" s="5">
        <v>0</v>
      </c>
      <c r="DX216" s="6">
        <f t="shared" si="42"/>
        <v>-1.6991931445649033E-3</v>
      </c>
      <c r="DY216" s="6">
        <f t="shared" si="43"/>
        <v>1.0092504801858193E-2</v>
      </c>
      <c r="DZ216" s="7">
        <f t="shared" si="44"/>
        <v>11.888789243901524</v>
      </c>
      <c r="EA216" s="8">
        <f t="shared" si="45"/>
        <v>8.3933116572932898E-3</v>
      </c>
    </row>
    <row r="217" spans="1:131" customFormat="1" hidden="1" x14ac:dyDescent="0.25">
      <c r="A217" s="5">
        <v>208</v>
      </c>
      <c r="B217" s="5" t="s">
        <v>738</v>
      </c>
      <c r="C217" s="5">
        <v>9</v>
      </c>
      <c r="D217" s="5">
        <v>0</v>
      </c>
      <c r="E217" s="5">
        <v>5</v>
      </c>
      <c r="F217" s="5">
        <v>1</v>
      </c>
      <c r="G217" s="5" t="s">
        <v>130</v>
      </c>
      <c r="H217" s="5" t="s">
        <v>130</v>
      </c>
      <c r="I217" s="5">
        <v>5</v>
      </c>
      <c r="J217" s="5">
        <v>1</v>
      </c>
      <c r="K217" s="5" t="s">
        <v>130</v>
      </c>
      <c r="L217" s="5" t="s">
        <v>130</v>
      </c>
      <c r="M217" s="5" t="s">
        <v>600</v>
      </c>
      <c r="N217" s="5">
        <v>0</v>
      </c>
      <c r="O217" s="5">
        <v>14</v>
      </c>
      <c r="P217" s="5">
        <v>56</v>
      </c>
      <c r="Q217" s="5">
        <v>12</v>
      </c>
      <c r="R217" s="5">
        <v>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26.159999847412109</v>
      </c>
      <c r="AG217" s="5">
        <v>25.979999542236332</v>
      </c>
      <c r="AH217" s="5">
        <v>26.319999694824219</v>
      </c>
      <c r="AI217" s="6">
        <f t="shared" si="36"/>
        <v>-6.9284183351561168E-3</v>
      </c>
      <c r="AJ217" s="6">
        <f t="shared" si="37"/>
        <v>1.2917939077892404E-2</v>
      </c>
      <c r="AK217" s="5" t="s">
        <v>388</v>
      </c>
      <c r="AL217" s="5">
        <v>10</v>
      </c>
      <c r="AM217" s="5">
        <v>33</v>
      </c>
      <c r="AN217" s="5">
        <v>36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2</v>
      </c>
      <c r="AW217" s="5">
        <v>1</v>
      </c>
      <c r="AX217" s="5">
        <v>1</v>
      </c>
      <c r="AY217" s="5">
        <v>5</v>
      </c>
      <c r="AZ217" s="5">
        <v>1</v>
      </c>
      <c r="BA217" s="5">
        <v>9</v>
      </c>
      <c r="BB217" s="5">
        <v>0</v>
      </c>
      <c r="BC217" s="5">
        <v>0</v>
      </c>
      <c r="BD217" s="5">
        <v>26.29000091552734</v>
      </c>
      <c r="BE217" s="5">
        <v>26.370000839233398</v>
      </c>
      <c r="BF217" s="5">
        <v>26.370000839233398</v>
      </c>
      <c r="BG217" s="6">
        <f t="shared" si="38"/>
        <v>3.0337474842637713E-3</v>
      </c>
      <c r="BH217" s="6">
        <f t="shared" si="39"/>
        <v>0</v>
      </c>
      <c r="BI217" s="5" t="s">
        <v>248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1</v>
      </c>
      <c r="BW217" s="5">
        <v>102</v>
      </c>
      <c r="BX217" s="5">
        <v>0</v>
      </c>
      <c r="BY217" s="5">
        <v>0</v>
      </c>
      <c r="BZ217" s="5">
        <v>0</v>
      </c>
      <c r="CA217" s="5">
        <v>0</v>
      </c>
      <c r="CB217" s="5">
        <v>25.819999694824219</v>
      </c>
      <c r="CC217" s="5">
        <v>25.940000534057621</v>
      </c>
      <c r="CD217" s="5">
        <v>26.180000305175781</v>
      </c>
      <c r="CE217" s="6">
        <f t="shared" si="40"/>
        <v>4.6260923964072109E-3</v>
      </c>
      <c r="CF217" s="6">
        <f t="shared" si="41"/>
        <v>9.1672944354669328E-3</v>
      </c>
      <c r="CG217" s="5" t="s">
        <v>155</v>
      </c>
      <c r="CH217" s="5">
        <v>53</v>
      </c>
      <c r="CI217" s="5">
        <v>22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12</v>
      </c>
      <c r="CR217" s="5">
        <v>7</v>
      </c>
      <c r="CS217" s="5">
        <v>6</v>
      </c>
      <c r="CT217" s="5">
        <v>1</v>
      </c>
      <c r="CU217" s="5">
        <v>1</v>
      </c>
      <c r="CV217" s="5">
        <v>0</v>
      </c>
      <c r="CW217" s="5">
        <v>0</v>
      </c>
      <c r="CX217" s="5">
        <v>0</v>
      </c>
      <c r="CY217" s="5">
        <v>0</v>
      </c>
      <c r="CZ217" s="5">
        <v>25.870000839233398</v>
      </c>
      <c r="DA217" s="5">
        <v>26.20000076293945</v>
      </c>
      <c r="DB217" s="5">
        <v>26.370000839233398</v>
      </c>
      <c r="DC217" s="5">
        <v>236</v>
      </c>
      <c r="DD217" s="5">
        <v>31</v>
      </c>
      <c r="DE217" s="5">
        <v>161</v>
      </c>
      <c r="DF217" s="5">
        <v>4</v>
      </c>
      <c r="DG217" s="5">
        <v>0</v>
      </c>
      <c r="DH217" s="5">
        <v>14</v>
      </c>
      <c r="DI217" s="5">
        <v>0</v>
      </c>
      <c r="DJ217" s="5">
        <v>14</v>
      </c>
      <c r="DK217" s="5">
        <v>0</v>
      </c>
      <c r="DL217" s="5">
        <v>108</v>
      </c>
      <c r="DM217" s="5">
        <v>0</v>
      </c>
      <c r="DN217" s="5">
        <v>5</v>
      </c>
      <c r="DO217" s="5">
        <v>2.4</v>
      </c>
      <c r="DP217" s="5" t="s">
        <v>130</v>
      </c>
      <c r="DQ217" s="5">
        <v>108405</v>
      </c>
      <c r="DR217" s="5">
        <v>306125</v>
      </c>
      <c r="DS217" s="5">
        <v>2.452</v>
      </c>
      <c r="DT217" s="5">
        <v>3.3340000000000001</v>
      </c>
      <c r="DU217" s="5">
        <v>6.34</v>
      </c>
      <c r="DV217" s="5">
        <v>3.27</v>
      </c>
      <c r="DW217" s="5">
        <v>0</v>
      </c>
      <c r="DX217" s="6">
        <f t="shared" si="42"/>
        <v>1.2595416568569107E-2</v>
      </c>
      <c r="DY217" s="6">
        <f t="shared" si="43"/>
        <v>6.4467224453410577E-3</v>
      </c>
      <c r="DZ217" s="7">
        <f t="shared" si="44"/>
        <v>26.368904895925844</v>
      </c>
      <c r="EA217" s="8">
        <f t="shared" si="45"/>
        <v>1.9042139013910164E-2</v>
      </c>
    </row>
    <row r="218" spans="1:131" customFormat="1" hidden="1" x14ac:dyDescent="0.25">
      <c r="A218" s="5">
        <v>209</v>
      </c>
      <c r="B218" s="5" t="s">
        <v>739</v>
      </c>
      <c r="C218" s="5">
        <v>9</v>
      </c>
      <c r="D218" s="5">
        <v>0</v>
      </c>
      <c r="E218" s="5">
        <v>6</v>
      </c>
      <c r="F218" s="5">
        <v>0</v>
      </c>
      <c r="G218" s="5" t="s">
        <v>130</v>
      </c>
      <c r="H218" s="5" t="s">
        <v>130</v>
      </c>
      <c r="I218" s="5">
        <v>6</v>
      </c>
      <c r="J218" s="5">
        <v>0</v>
      </c>
      <c r="K218" s="5" t="s">
        <v>130</v>
      </c>
      <c r="L218" s="5" t="s">
        <v>130</v>
      </c>
      <c r="M218" s="5" t="s">
        <v>595</v>
      </c>
      <c r="N218" s="5">
        <v>0</v>
      </c>
      <c r="O218" s="5">
        <v>55</v>
      </c>
      <c r="P218" s="5">
        <v>27</v>
      </c>
      <c r="Q218" s="5">
        <v>5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91.069999694824219</v>
      </c>
      <c r="AG218" s="5">
        <v>91.150001525878906</v>
      </c>
      <c r="AH218" s="5">
        <v>91.75</v>
      </c>
      <c r="AI218" s="6">
        <f t="shared" si="36"/>
        <v>8.7769423714134653E-4</v>
      </c>
      <c r="AJ218" s="6">
        <f t="shared" si="37"/>
        <v>6.5394929059520157E-3</v>
      </c>
      <c r="AK218" s="5" t="s">
        <v>740</v>
      </c>
      <c r="AL218" s="5">
        <v>105</v>
      </c>
      <c r="AM218" s="5">
        <v>10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103</v>
      </c>
      <c r="AV218" s="5">
        <v>5</v>
      </c>
      <c r="AW218" s="5">
        <v>3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91.389999389648438</v>
      </c>
      <c r="BE218" s="5">
        <v>90.110000610351563</v>
      </c>
      <c r="BF218" s="5">
        <v>91</v>
      </c>
      <c r="BG218" s="6">
        <f t="shared" si="38"/>
        <v>-1.4204847082753602E-2</v>
      </c>
      <c r="BH218" s="6">
        <f t="shared" si="39"/>
        <v>9.7802130730597625E-3</v>
      </c>
      <c r="BI218" s="5" t="s">
        <v>445</v>
      </c>
      <c r="BJ218" s="5">
        <v>42</v>
      </c>
      <c r="BK218" s="5">
        <v>151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10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90.779998779296875</v>
      </c>
      <c r="CC218" s="5">
        <v>90.730003356933594</v>
      </c>
      <c r="CD218" s="5">
        <v>91.290000915527344</v>
      </c>
      <c r="CE218" s="6">
        <f t="shared" si="40"/>
        <v>-5.5103516492338578E-4</v>
      </c>
      <c r="CF218" s="6">
        <f t="shared" si="41"/>
        <v>6.134270489403626E-3</v>
      </c>
      <c r="CG218" s="5" t="s">
        <v>328</v>
      </c>
      <c r="CH218" s="5">
        <v>179</v>
      </c>
      <c r="CI218" s="5">
        <v>10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15</v>
      </c>
      <c r="CR218" s="5">
        <v>4</v>
      </c>
      <c r="CS218" s="5">
        <v>2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91.069999694824219</v>
      </c>
      <c r="DA218" s="5">
        <v>91.69000244140625</v>
      </c>
      <c r="DB218" s="5">
        <v>92.540000915527344</v>
      </c>
      <c r="DC218" s="5">
        <v>584</v>
      </c>
      <c r="DD218" s="5">
        <v>142</v>
      </c>
      <c r="DE218" s="5">
        <v>202</v>
      </c>
      <c r="DF218" s="5">
        <v>111</v>
      </c>
      <c r="DG218" s="5">
        <v>0</v>
      </c>
      <c r="DH218" s="5">
        <v>5</v>
      </c>
      <c r="DI218" s="5">
        <v>0</v>
      </c>
      <c r="DJ218" s="5">
        <v>5</v>
      </c>
      <c r="DK218" s="5">
        <v>0</v>
      </c>
      <c r="DL218" s="5">
        <v>0</v>
      </c>
      <c r="DM218" s="5">
        <v>0</v>
      </c>
      <c r="DN218" s="5">
        <v>0</v>
      </c>
      <c r="DO218" s="5">
        <v>2</v>
      </c>
      <c r="DP218" s="5" t="s">
        <v>130</v>
      </c>
      <c r="DQ218" s="5">
        <v>4059162</v>
      </c>
      <c r="DR218" s="5">
        <v>4414125</v>
      </c>
      <c r="DS218" s="5">
        <v>0.56299999999999994</v>
      </c>
      <c r="DT218" s="5">
        <v>1.0960000000000001</v>
      </c>
      <c r="DU218" s="5">
        <v>1.39</v>
      </c>
      <c r="DV218" s="5">
        <v>2.04</v>
      </c>
      <c r="DW218" s="5">
        <v>0.91859999999999997</v>
      </c>
      <c r="DX218" s="6">
        <f t="shared" si="42"/>
        <v>6.7619449239108009E-3</v>
      </c>
      <c r="DY218" s="6">
        <f t="shared" si="43"/>
        <v>9.1852006236415873E-3</v>
      </c>
      <c r="DZ218" s="7">
        <f t="shared" si="44"/>
        <v>92.532193509012757</v>
      </c>
      <c r="EA218" s="8">
        <f t="shared" si="45"/>
        <v>1.5947145547552388E-2</v>
      </c>
    </row>
    <row r="219" spans="1:131" customFormat="1" hidden="1" x14ac:dyDescent="0.25">
      <c r="A219" s="5">
        <v>210</v>
      </c>
      <c r="B219" s="5" t="s">
        <v>741</v>
      </c>
      <c r="C219" s="5">
        <v>9</v>
      </c>
      <c r="D219" s="5">
        <v>0</v>
      </c>
      <c r="E219" s="5">
        <v>6</v>
      </c>
      <c r="F219" s="5">
        <v>0</v>
      </c>
      <c r="G219" s="5" t="s">
        <v>130</v>
      </c>
      <c r="H219" s="5" t="s">
        <v>130</v>
      </c>
      <c r="I219" s="5">
        <v>6</v>
      </c>
      <c r="J219" s="5">
        <v>0</v>
      </c>
      <c r="K219" s="5" t="s">
        <v>130</v>
      </c>
      <c r="L219" s="5" t="s">
        <v>130</v>
      </c>
      <c r="M219" s="5" t="s">
        <v>148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3</v>
      </c>
      <c r="X219" s="5">
        <v>33</v>
      </c>
      <c r="Y219" s="5">
        <v>30</v>
      </c>
      <c r="Z219" s="5">
        <v>16</v>
      </c>
      <c r="AA219" s="5">
        <v>4</v>
      </c>
      <c r="AB219" s="5">
        <v>0</v>
      </c>
      <c r="AC219" s="5">
        <v>0</v>
      </c>
      <c r="AD219" s="5">
        <v>0</v>
      </c>
      <c r="AE219" s="5">
        <v>0</v>
      </c>
      <c r="AF219" s="5">
        <v>138.32000732421881</v>
      </c>
      <c r="AG219" s="5">
        <v>139.4100036621094</v>
      </c>
      <c r="AH219" s="5">
        <v>142.1300048828125</v>
      </c>
      <c r="AI219" s="6">
        <f t="shared" si="36"/>
        <v>7.8186378972662229E-3</v>
      </c>
      <c r="AJ219" s="6">
        <f t="shared" si="37"/>
        <v>1.913741734509733E-2</v>
      </c>
      <c r="AK219" s="5" t="s">
        <v>610</v>
      </c>
      <c r="AL219" s="5">
        <v>22</v>
      </c>
      <c r="AM219" s="5">
        <v>44</v>
      </c>
      <c r="AN219" s="5">
        <v>58</v>
      </c>
      <c r="AO219" s="5">
        <v>62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6</v>
      </c>
      <c r="AV219" s="5">
        <v>0</v>
      </c>
      <c r="AW219" s="5">
        <v>0</v>
      </c>
      <c r="AX219" s="5">
        <v>0</v>
      </c>
      <c r="AY219" s="5">
        <v>1</v>
      </c>
      <c r="AZ219" s="5">
        <v>1</v>
      </c>
      <c r="BA219" s="5">
        <v>1</v>
      </c>
      <c r="BB219" s="5">
        <v>0</v>
      </c>
      <c r="BC219" s="5">
        <v>0</v>
      </c>
      <c r="BD219" s="5">
        <v>141.42999267578119</v>
      </c>
      <c r="BE219" s="5">
        <v>140.1000061035156</v>
      </c>
      <c r="BF219" s="5">
        <v>143.30999755859381</v>
      </c>
      <c r="BG219" s="6">
        <f t="shared" si="38"/>
        <v>-9.493122871692794E-3</v>
      </c>
      <c r="BH219" s="6">
        <f t="shared" si="39"/>
        <v>2.2398935941407516E-2</v>
      </c>
      <c r="BI219" s="5" t="s">
        <v>475</v>
      </c>
      <c r="BJ219" s="5">
        <v>59</v>
      </c>
      <c r="BK219" s="5">
        <v>13</v>
      </c>
      <c r="BL219" s="5">
        <v>19</v>
      </c>
      <c r="BM219" s="5">
        <v>47</v>
      </c>
      <c r="BN219" s="5">
        <v>11</v>
      </c>
      <c r="BO219" s="5">
        <v>0</v>
      </c>
      <c r="BP219" s="5">
        <v>0</v>
      </c>
      <c r="BQ219" s="5">
        <v>0</v>
      </c>
      <c r="BR219" s="5">
        <v>0</v>
      </c>
      <c r="BS219" s="5">
        <v>20</v>
      </c>
      <c r="BT219" s="5">
        <v>11</v>
      </c>
      <c r="BU219" s="5">
        <v>4</v>
      </c>
      <c r="BV219" s="5">
        <v>1</v>
      </c>
      <c r="BW219" s="5">
        <v>20</v>
      </c>
      <c r="BX219" s="5">
        <v>1</v>
      </c>
      <c r="BY219" s="5">
        <v>36</v>
      </c>
      <c r="BZ219" s="5">
        <v>1</v>
      </c>
      <c r="CA219" s="5">
        <v>36</v>
      </c>
      <c r="CB219" s="5">
        <v>143.0299987792969</v>
      </c>
      <c r="CC219" s="5">
        <v>143.75999450683591</v>
      </c>
      <c r="CD219" s="5">
        <v>147.5299987792969</v>
      </c>
      <c r="CE219" s="6">
        <f t="shared" si="40"/>
        <v>5.0778780984461758E-3</v>
      </c>
      <c r="CF219" s="6">
        <f t="shared" si="41"/>
        <v>2.5554153756219278E-2</v>
      </c>
      <c r="CG219" s="5" t="s">
        <v>494</v>
      </c>
      <c r="CH219" s="5">
        <v>8</v>
      </c>
      <c r="CI219" s="5">
        <v>13</v>
      </c>
      <c r="CJ219" s="5">
        <v>49</v>
      </c>
      <c r="CK219" s="5">
        <v>63</v>
      </c>
      <c r="CL219" s="5">
        <v>58</v>
      </c>
      <c r="CM219" s="5">
        <v>0</v>
      </c>
      <c r="CN219" s="5">
        <v>0</v>
      </c>
      <c r="CO219" s="5">
        <v>0</v>
      </c>
      <c r="CP219" s="5">
        <v>0</v>
      </c>
      <c r="CQ219" s="5">
        <v>3</v>
      </c>
      <c r="CR219" s="5">
        <v>0</v>
      </c>
      <c r="CS219" s="5">
        <v>1</v>
      </c>
      <c r="CT219" s="5">
        <v>0</v>
      </c>
      <c r="CU219" s="5">
        <v>0</v>
      </c>
      <c r="CV219" s="5">
        <v>1</v>
      </c>
      <c r="CW219" s="5">
        <v>1</v>
      </c>
      <c r="CX219" s="5">
        <v>1</v>
      </c>
      <c r="CY219" s="5">
        <v>1</v>
      </c>
      <c r="CZ219" s="5">
        <v>144.96000671386719</v>
      </c>
      <c r="DA219" s="5">
        <v>145.66999816894531</v>
      </c>
      <c r="DB219" s="5">
        <v>146.19999694824219</v>
      </c>
      <c r="DC219" s="5">
        <v>457</v>
      </c>
      <c r="DD219" s="5">
        <v>128</v>
      </c>
      <c r="DE219" s="5">
        <v>186</v>
      </c>
      <c r="DF219" s="5">
        <v>88</v>
      </c>
      <c r="DG219" s="5">
        <v>0</v>
      </c>
      <c r="DH219" s="5">
        <v>241</v>
      </c>
      <c r="DI219" s="5">
        <v>0</v>
      </c>
      <c r="DJ219" s="5">
        <v>62</v>
      </c>
      <c r="DK219" s="5">
        <v>37</v>
      </c>
      <c r="DL219" s="5">
        <v>25</v>
      </c>
      <c r="DM219" s="5">
        <v>0</v>
      </c>
      <c r="DN219" s="5">
        <v>5</v>
      </c>
      <c r="DO219" s="5">
        <v>2</v>
      </c>
      <c r="DP219" s="5" t="s">
        <v>130</v>
      </c>
      <c r="DQ219" s="5">
        <v>654654</v>
      </c>
      <c r="DR219" s="5">
        <v>538000</v>
      </c>
      <c r="DS219" s="5">
        <v>0.47399999999999998</v>
      </c>
      <c r="DT219" s="5">
        <v>1.1679999999999999</v>
      </c>
      <c r="DU219" s="5">
        <v>1.02</v>
      </c>
      <c r="DV219" s="5">
        <v>1.64</v>
      </c>
      <c r="DW219" s="5">
        <v>1.2462001</v>
      </c>
      <c r="DX219" s="6">
        <f t="shared" si="42"/>
        <v>4.8739717443717634E-3</v>
      </c>
      <c r="DY219" s="6">
        <f t="shared" si="43"/>
        <v>3.6251627247605445E-3</v>
      </c>
      <c r="DZ219" s="7">
        <f t="shared" si="44"/>
        <v>146.1980756164233</v>
      </c>
      <c r="EA219" s="8">
        <f t="shared" si="45"/>
        <v>8.4991344691323079E-3</v>
      </c>
    </row>
    <row r="220" spans="1:131" customFormat="1" hidden="1" x14ac:dyDescent="0.25">
      <c r="A220" s="5">
        <v>211</v>
      </c>
      <c r="B220" s="5" t="s">
        <v>742</v>
      </c>
      <c r="C220" s="5">
        <v>9</v>
      </c>
      <c r="D220" s="5">
        <v>0</v>
      </c>
      <c r="E220" s="5">
        <v>5</v>
      </c>
      <c r="F220" s="5">
        <v>1</v>
      </c>
      <c r="G220" s="5" t="s">
        <v>130</v>
      </c>
      <c r="H220" s="5" t="s">
        <v>130</v>
      </c>
      <c r="I220" s="5">
        <v>6</v>
      </c>
      <c r="J220" s="5">
        <v>0</v>
      </c>
      <c r="K220" s="5" t="s">
        <v>130</v>
      </c>
      <c r="L220" s="5" t="s">
        <v>130</v>
      </c>
      <c r="M220" s="5" t="s">
        <v>623</v>
      </c>
      <c r="N220" s="5">
        <v>0</v>
      </c>
      <c r="O220" s="5">
        <v>0</v>
      </c>
      <c r="P220" s="5">
        <v>2</v>
      </c>
      <c r="Q220" s="5">
        <v>45</v>
      </c>
      <c r="R220" s="5">
        <v>16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369.489990234375</v>
      </c>
      <c r="AG220" s="5">
        <v>370.42001342773438</v>
      </c>
      <c r="AH220" s="5">
        <v>371.8800048828125</v>
      </c>
      <c r="AI220" s="6">
        <f t="shared" si="36"/>
        <v>2.510726093747695E-3</v>
      </c>
      <c r="AJ220" s="6">
        <f t="shared" si="37"/>
        <v>3.9259746044646437E-3</v>
      </c>
      <c r="AK220" s="5" t="s">
        <v>221</v>
      </c>
      <c r="AL220" s="5">
        <v>52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33</v>
      </c>
      <c r="AV220" s="5">
        <v>24</v>
      </c>
      <c r="AW220" s="5">
        <v>14</v>
      </c>
      <c r="AX220" s="5">
        <v>8</v>
      </c>
      <c r="AY220" s="5">
        <v>5</v>
      </c>
      <c r="AZ220" s="5">
        <v>0</v>
      </c>
      <c r="BA220" s="5">
        <v>0</v>
      </c>
      <c r="BB220" s="5">
        <v>0</v>
      </c>
      <c r="BC220" s="5">
        <v>0</v>
      </c>
      <c r="BD220" s="5">
        <v>371.17999267578131</v>
      </c>
      <c r="BE220" s="5">
        <v>372.8900146484375</v>
      </c>
      <c r="BF220" s="5">
        <v>374.44000244140631</v>
      </c>
      <c r="BG220" s="6">
        <f t="shared" si="38"/>
        <v>4.5858615288167925E-3</v>
      </c>
      <c r="BH220" s="6">
        <f t="shared" si="39"/>
        <v>4.1394823813232229E-3</v>
      </c>
      <c r="BI220" s="5" t="s">
        <v>483</v>
      </c>
      <c r="BJ220" s="5">
        <v>15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21</v>
      </c>
      <c r="BT220" s="5">
        <v>25</v>
      </c>
      <c r="BU220" s="5">
        <v>26</v>
      </c>
      <c r="BV220" s="5">
        <v>26</v>
      </c>
      <c r="BW220" s="5">
        <v>31</v>
      </c>
      <c r="BX220" s="5">
        <v>0</v>
      </c>
      <c r="BY220" s="5">
        <v>0</v>
      </c>
      <c r="BZ220" s="5">
        <v>0</v>
      </c>
      <c r="CA220" s="5">
        <v>0</v>
      </c>
      <c r="CB220" s="5">
        <v>370.45001220703131</v>
      </c>
      <c r="CC220" s="5">
        <v>369.97000122070313</v>
      </c>
      <c r="CD220" s="5">
        <v>372.29000854492188</v>
      </c>
      <c r="CE220" s="6">
        <f t="shared" si="40"/>
        <v>-1.2974321829997137E-3</v>
      </c>
      <c r="CF220" s="6">
        <f t="shared" si="41"/>
        <v>6.231720623624537E-3</v>
      </c>
      <c r="CG220" s="5" t="s">
        <v>673</v>
      </c>
      <c r="CH220" s="5">
        <v>9</v>
      </c>
      <c r="CI220" s="5">
        <v>1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17</v>
      </c>
      <c r="CR220" s="5">
        <v>14</v>
      </c>
      <c r="CS220" s="5">
        <v>19</v>
      </c>
      <c r="CT220" s="5">
        <v>25</v>
      </c>
      <c r="CU220" s="5">
        <v>43</v>
      </c>
      <c r="CV220" s="5">
        <v>0</v>
      </c>
      <c r="CW220" s="5">
        <v>0</v>
      </c>
      <c r="CX220" s="5">
        <v>0</v>
      </c>
      <c r="CY220" s="5">
        <v>0</v>
      </c>
      <c r="CZ220" s="5">
        <v>367.70001220703131</v>
      </c>
      <c r="DA220" s="5">
        <v>370.67001342773438</v>
      </c>
      <c r="DB220" s="5">
        <v>376.98001098632813</v>
      </c>
      <c r="DC220" s="5">
        <v>124</v>
      </c>
      <c r="DD220" s="5">
        <v>252</v>
      </c>
      <c r="DE220" s="5">
        <v>99</v>
      </c>
      <c r="DF220" s="5">
        <v>79</v>
      </c>
      <c r="DG220" s="5">
        <v>0</v>
      </c>
      <c r="DH220" s="5">
        <v>61</v>
      </c>
      <c r="DI220" s="5">
        <v>0</v>
      </c>
      <c r="DJ220" s="5">
        <v>61</v>
      </c>
      <c r="DK220" s="5">
        <v>0</v>
      </c>
      <c r="DL220" s="5">
        <v>79</v>
      </c>
      <c r="DM220" s="5">
        <v>0</v>
      </c>
      <c r="DN220" s="5">
        <v>5</v>
      </c>
      <c r="DO220" s="5">
        <v>2.2999999999999998</v>
      </c>
      <c r="DP220" s="5" t="s">
        <v>130</v>
      </c>
      <c r="DQ220" s="5">
        <v>161940</v>
      </c>
      <c r="DR220" s="5">
        <v>248400</v>
      </c>
      <c r="DS220" s="5">
        <v>0.67</v>
      </c>
      <c r="DT220" s="5">
        <v>2.3220000000000001</v>
      </c>
      <c r="DU220" s="5">
        <v>2.09</v>
      </c>
      <c r="DV220" s="5">
        <v>2.41</v>
      </c>
      <c r="DW220" s="5">
        <v>0.25530002000000002</v>
      </c>
      <c r="DX220" s="6">
        <f t="shared" si="42"/>
        <v>8.01252087601656E-3</v>
      </c>
      <c r="DY220" s="6">
        <f t="shared" si="43"/>
        <v>1.6738281539342981E-2</v>
      </c>
      <c r="DZ220" s="7">
        <f t="shared" si="44"/>
        <v>376.87439247067982</v>
      </c>
      <c r="EA220" s="8">
        <f t="shared" si="45"/>
        <v>2.4750802415359541E-2</v>
      </c>
    </row>
    <row r="221" spans="1:131" customFormat="1" hidden="1" x14ac:dyDescent="0.25">
      <c r="A221" s="5">
        <v>212</v>
      </c>
      <c r="B221" s="5" t="s">
        <v>743</v>
      </c>
      <c r="C221" s="5">
        <v>9</v>
      </c>
      <c r="D221" s="5">
        <v>0</v>
      </c>
      <c r="E221" s="5">
        <v>6</v>
      </c>
      <c r="F221" s="5">
        <v>0</v>
      </c>
      <c r="G221" s="5" t="s">
        <v>130</v>
      </c>
      <c r="H221" s="5" t="s">
        <v>130</v>
      </c>
      <c r="I221" s="5">
        <v>6</v>
      </c>
      <c r="J221" s="5">
        <v>0</v>
      </c>
      <c r="K221" s="5" t="s">
        <v>130</v>
      </c>
      <c r="L221" s="5" t="s">
        <v>130</v>
      </c>
      <c r="M221" s="5" t="s">
        <v>744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76</v>
      </c>
      <c r="AB221" s="5">
        <v>0</v>
      </c>
      <c r="AC221" s="5">
        <v>0</v>
      </c>
      <c r="AD221" s="5">
        <v>0</v>
      </c>
      <c r="AE221" s="5">
        <v>0</v>
      </c>
      <c r="AF221" s="5">
        <v>106.1699981689453</v>
      </c>
      <c r="AG221" s="5">
        <v>106.4199981689453</v>
      </c>
      <c r="AH221" s="5">
        <v>108.55999755859381</v>
      </c>
      <c r="AI221" s="6">
        <f t="shared" si="36"/>
        <v>2.3491825249152276E-3</v>
      </c>
      <c r="AJ221" s="6">
        <f t="shared" si="37"/>
        <v>1.9712596147521744E-2</v>
      </c>
      <c r="AK221" s="5" t="s">
        <v>229</v>
      </c>
      <c r="AL221" s="5">
        <v>8</v>
      </c>
      <c r="AM221" s="5">
        <v>29</v>
      </c>
      <c r="AN221" s="5">
        <v>21</v>
      </c>
      <c r="AO221" s="5">
        <v>88</v>
      </c>
      <c r="AP221" s="5">
        <v>2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108.3300018310547</v>
      </c>
      <c r="BE221" s="5">
        <v>108.2900009155273</v>
      </c>
      <c r="BF221" s="5">
        <v>108.3199996948242</v>
      </c>
      <c r="BG221" s="6">
        <f t="shared" si="38"/>
        <v>-3.6938697191990499E-4</v>
      </c>
      <c r="BH221" s="6">
        <f t="shared" si="39"/>
        <v>2.769458953233439E-4</v>
      </c>
      <c r="BI221" s="5" t="s">
        <v>745</v>
      </c>
      <c r="BJ221" s="5">
        <v>2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29</v>
      </c>
      <c r="BT221" s="5">
        <v>48</v>
      </c>
      <c r="BU221" s="5">
        <v>47</v>
      </c>
      <c r="BV221" s="5">
        <v>8</v>
      </c>
      <c r="BW221" s="5">
        <v>15</v>
      </c>
      <c r="BX221" s="5">
        <v>0</v>
      </c>
      <c r="BY221" s="5">
        <v>0</v>
      </c>
      <c r="BZ221" s="5">
        <v>0</v>
      </c>
      <c r="CA221" s="5">
        <v>0</v>
      </c>
      <c r="CB221" s="5">
        <v>107.6600036621094</v>
      </c>
      <c r="CC221" s="5">
        <v>107.8000030517578</v>
      </c>
      <c r="CD221" s="5">
        <v>109.01999664306641</v>
      </c>
      <c r="CE221" s="6">
        <f t="shared" si="40"/>
        <v>1.2986956000472505E-3</v>
      </c>
      <c r="CF221" s="6">
        <f t="shared" si="41"/>
        <v>1.1190548788062138E-2</v>
      </c>
      <c r="CG221" s="5" t="s">
        <v>242</v>
      </c>
      <c r="CH221" s="5">
        <v>38</v>
      </c>
      <c r="CI221" s="5">
        <v>123</v>
      </c>
      <c r="CJ221" s="5">
        <v>4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1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108.98000335693359</v>
      </c>
      <c r="DA221" s="5">
        <v>109.5</v>
      </c>
      <c r="DB221" s="5">
        <v>110.5800018310547</v>
      </c>
      <c r="DC221" s="5">
        <v>313</v>
      </c>
      <c r="DD221" s="5">
        <v>133</v>
      </c>
      <c r="DE221" s="5">
        <v>146</v>
      </c>
      <c r="DF221" s="5">
        <v>0</v>
      </c>
      <c r="DG221" s="5">
        <v>0</v>
      </c>
      <c r="DH221" s="5">
        <v>90</v>
      </c>
      <c r="DI221" s="5">
        <v>0</v>
      </c>
      <c r="DJ221" s="5">
        <v>90</v>
      </c>
      <c r="DK221" s="5">
        <v>0</v>
      </c>
      <c r="DL221" s="5">
        <v>91</v>
      </c>
      <c r="DM221" s="5">
        <v>0</v>
      </c>
      <c r="DN221" s="5">
        <v>76</v>
      </c>
      <c r="DO221" s="5">
        <v>1.9</v>
      </c>
      <c r="DP221" s="5" t="s">
        <v>130</v>
      </c>
      <c r="DQ221" s="5">
        <v>349490</v>
      </c>
      <c r="DR221" s="5">
        <v>299275</v>
      </c>
      <c r="DS221" s="5">
        <v>1.7649999999999999</v>
      </c>
      <c r="DT221" s="5">
        <v>2.5350000000000001</v>
      </c>
      <c r="DU221" s="5">
        <v>0.91</v>
      </c>
      <c r="DV221" s="5">
        <v>4.68</v>
      </c>
      <c r="DW221" s="5">
        <v>0</v>
      </c>
      <c r="DX221" s="6">
        <f t="shared" si="42"/>
        <v>4.748827790560739E-3</v>
      </c>
      <c r="DY221" s="6">
        <f t="shared" si="43"/>
        <v>9.766701150039192E-3</v>
      </c>
      <c r="DZ221" s="7">
        <f t="shared" si="44"/>
        <v>110.56945377592929</v>
      </c>
      <c r="EA221" s="8">
        <f t="shared" si="45"/>
        <v>1.4515528940599931E-2</v>
      </c>
    </row>
    <row r="222" spans="1:131" customFormat="1" hidden="1" x14ac:dyDescent="0.25">
      <c r="A222" s="5">
        <v>213</v>
      </c>
      <c r="B222" s="5" t="s">
        <v>746</v>
      </c>
      <c r="C222" s="5">
        <v>9</v>
      </c>
      <c r="D222" s="5">
        <v>0</v>
      </c>
      <c r="E222" s="5">
        <v>6</v>
      </c>
      <c r="F222" s="5">
        <v>0</v>
      </c>
      <c r="G222" s="5" t="s">
        <v>130</v>
      </c>
      <c r="H222" s="5" t="s">
        <v>130</v>
      </c>
      <c r="I222" s="5">
        <v>6</v>
      </c>
      <c r="J222" s="5">
        <v>0</v>
      </c>
      <c r="K222" s="5" t="s">
        <v>130</v>
      </c>
      <c r="L222" s="5" t="s">
        <v>130</v>
      </c>
      <c r="M222" s="5" t="s">
        <v>471</v>
      </c>
      <c r="N222" s="5">
        <v>27</v>
      </c>
      <c r="O222" s="5">
        <v>16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152.8500061035156</v>
      </c>
      <c r="AG222" s="5">
        <v>153.4100036621094</v>
      </c>
      <c r="AH222" s="5">
        <v>155.2200012207031</v>
      </c>
      <c r="AI222" s="6">
        <f t="shared" si="36"/>
        <v>3.6503327372784389E-3</v>
      </c>
      <c r="AJ222" s="6">
        <f t="shared" si="37"/>
        <v>1.1660852624399309E-2</v>
      </c>
      <c r="AK222" s="5" t="s">
        <v>296</v>
      </c>
      <c r="AL222" s="5">
        <v>16</v>
      </c>
      <c r="AM222" s="5">
        <v>47</v>
      </c>
      <c r="AN222" s="5">
        <v>4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3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154.8800048828125</v>
      </c>
      <c r="BE222" s="5">
        <v>154.1199951171875</v>
      </c>
      <c r="BF222" s="5">
        <v>154.97999572753909</v>
      </c>
      <c r="BG222" s="6">
        <f t="shared" si="38"/>
        <v>-4.9312859440926449E-3</v>
      </c>
      <c r="BH222" s="6">
        <f t="shared" si="39"/>
        <v>5.5491072013158504E-3</v>
      </c>
      <c r="BI222" s="5" t="s">
        <v>441</v>
      </c>
      <c r="BJ222" s="5">
        <v>43</v>
      </c>
      <c r="BK222" s="5">
        <v>1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16</v>
      </c>
      <c r="BT222" s="5">
        <v>7</v>
      </c>
      <c r="BU222" s="5">
        <v>7</v>
      </c>
      <c r="BV222" s="5">
        <v>1</v>
      </c>
      <c r="BW222" s="5">
        <v>2</v>
      </c>
      <c r="BX222" s="5">
        <v>0</v>
      </c>
      <c r="BY222" s="5">
        <v>0</v>
      </c>
      <c r="BZ222" s="5">
        <v>0</v>
      </c>
      <c r="CA222" s="5">
        <v>0</v>
      </c>
      <c r="CB222" s="5">
        <v>154.1499938964844</v>
      </c>
      <c r="CC222" s="5">
        <v>153.91999816894531</v>
      </c>
      <c r="CD222" s="5">
        <v>156.46000671386719</v>
      </c>
      <c r="CE222" s="6">
        <f t="shared" si="40"/>
        <v>-1.49425500438638E-3</v>
      </c>
      <c r="CF222" s="6">
        <f t="shared" si="41"/>
        <v>1.623423517785616E-2</v>
      </c>
      <c r="CG222" s="5" t="s">
        <v>376</v>
      </c>
      <c r="CH222" s="5">
        <v>2</v>
      </c>
      <c r="CI222" s="5">
        <v>13</v>
      </c>
      <c r="CJ222" s="5">
        <v>57</v>
      </c>
      <c r="CK222" s="5">
        <v>18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156.07000732421881</v>
      </c>
      <c r="DA222" s="5">
        <v>156.61000061035159</v>
      </c>
      <c r="DB222" s="5">
        <v>158.1600036621094</v>
      </c>
      <c r="DC222" s="5">
        <v>245</v>
      </c>
      <c r="DD222" s="5">
        <v>35</v>
      </c>
      <c r="DE222" s="5">
        <v>111</v>
      </c>
      <c r="DF222" s="5">
        <v>4</v>
      </c>
      <c r="DG222" s="5">
        <v>0</v>
      </c>
      <c r="DH222" s="5">
        <v>18</v>
      </c>
      <c r="DI222" s="5">
        <v>0</v>
      </c>
      <c r="DJ222" s="5">
        <v>0</v>
      </c>
      <c r="DK222" s="5">
        <v>0</v>
      </c>
      <c r="DL222" s="5">
        <v>2</v>
      </c>
      <c r="DM222" s="5">
        <v>0</v>
      </c>
      <c r="DN222" s="5">
        <v>0</v>
      </c>
      <c r="DO222" s="5">
        <v>2.5</v>
      </c>
      <c r="DP222" s="5" t="s">
        <v>130</v>
      </c>
      <c r="DQ222" s="5">
        <v>88287</v>
      </c>
      <c r="DR222" s="5">
        <v>97285</v>
      </c>
      <c r="DS222" s="5">
        <v>0.55600000000000005</v>
      </c>
      <c r="DT222" s="5">
        <v>3.4089999999999998</v>
      </c>
      <c r="DU222" s="5">
        <v>1.07</v>
      </c>
      <c r="DV222" s="5">
        <v>1.86</v>
      </c>
      <c r="DW222" s="5">
        <v>0.16719999999999999</v>
      </c>
      <c r="DX222" s="6">
        <f t="shared" si="42"/>
        <v>3.4480127962983609E-3</v>
      </c>
      <c r="DY222" s="6">
        <f t="shared" si="43"/>
        <v>9.8002213952220751E-3</v>
      </c>
      <c r="DZ222" s="7">
        <f t="shared" si="44"/>
        <v>158.14481328903889</v>
      </c>
      <c r="EA222" s="8">
        <f t="shared" si="45"/>
        <v>1.3248234191520436E-2</v>
      </c>
    </row>
    <row r="223" spans="1:131" customFormat="1" hidden="1" x14ac:dyDescent="0.25">
      <c r="A223" s="5">
        <v>214</v>
      </c>
      <c r="B223" s="5" t="s">
        <v>747</v>
      </c>
      <c r="C223" s="5">
        <v>9</v>
      </c>
      <c r="D223" s="5">
        <v>0</v>
      </c>
      <c r="E223" s="5">
        <v>6</v>
      </c>
      <c r="F223" s="5">
        <v>0</v>
      </c>
      <c r="G223" s="5" t="s">
        <v>130</v>
      </c>
      <c r="H223" s="5" t="s">
        <v>130</v>
      </c>
      <c r="I223" s="5">
        <v>6</v>
      </c>
      <c r="J223" s="5">
        <v>0</v>
      </c>
      <c r="K223" s="5" t="s">
        <v>130</v>
      </c>
      <c r="L223" s="5" t="s">
        <v>130</v>
      </c>
      <c r="M223" s="5" t="s">
        <v>193</v>
      </c>
      <c r="N223" s="5">
        <v>33</v>
      </c>
      <c r="O223" s="5">
        <v>7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27</v>
      </c>
      <c r="X223" s="5">
        <v>53</v>
      </c>
      <c r="Y223" s="5">
        <v>50</v>
      </c>
      <c r="Z223" s="5">
        <v>28</v>
      </c>
      <c r="AA223" s="5">
        <v>6</v>
      </c>
      <c r="AB223" s="5">
        <v>0</v>
      </c>
      <c r="AC223" s="5">
        <v>0</v>
      </c>
      <c r="AD223" s="5">
        <v>0</v>
      </c>
      <c r="AE223" s="5">
        <v>0</v>
      </c>
      <c r="AF223" s="5">
        <v>61.959999084472663</v>
      </c>
      <c r="AG223" s="5">
        <v>62.049999237060547</v>
      </c>
      <c r="AH223" s="5">
        <v>63.029998779296882</v>
      </c>
      <c r="AI223" s="6">
        <f t="shared" si="36"/>
        <v>1.4504456679208522E-3</v>
      </c>
      <c r="AJ223" s="6">
        <f t="shared" si="37"/>
        <v>1.5548144712295819E-2</v>
      </c>
      <c r="AK223" s="5" t="s">
        <v>384</v>
      </c>
      <c r="AL223" s="5">
        <v>13</v>
      </c>
      <c r="AM223" s="5">
        <v>47</v>
      </c>
      <c r="AN223" s="5">
        <v>132</v>
      </c>
      <c r="AO223" s="5">
        <v>3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1</v>
      </c>
      <c r="AY223" s="5">
        <v>0</v>
      </c>
      <c r="AZ223" s="5">
        <v>1</v>
      </c>
      <c r="BA223" s="5">
        <v>1</v>
      </c>
      <c r="BB223" s="5">
        <v>0</v>
      </c>
      <c r="BC223" s="5">
        <v>0</v>
      </c>
      <c r="BD223" s="5">
        <v>62.880001068115227</v>
      </c>
      <c r="BE223" s="5">
        <v>62.970001220703118</v>
      </c>
      <c r="BF223" s="5">
        <v>62.970001220703118</v>
      </c>
      <c r="BG223" s="6">
        <f t="shared" si="38"/>
        <v>1.4292544202508806E-3</v>
      </c>
      <c r="BH223" s="6">
        <f t="shared" si="39"/>
        <v>0</v>
      </c>
      <c r="BI223" s="5" t="s">
        <v>748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195</v>
      </c>
      <c r="BX223" s="5">
        <v>0</v>
      </c>
      <c r="BY223" s="5">
        <v>0</v>
      </c>
      <c r="BZ223" s="5">
        <v>0</v>
      </c>
      <c r="CA223" s="5">
        <v>0</v>
      </c>
      <c r="CB223" s="5">
        <v>62.220001220703118</v>
      </c>
      <c r="CC223" s="5">
        <v>61.959999084472663</v>
      </c>
      <c r="CD223" s="5">
        <v>63.400001525878913</v>
      </c>
      <c r="CE223" s="6">
        <f t="shared" si="40"/>
        <v>-4.1962901883840775E-3</v>
      </c>
      <c r="CF223" s="6">
        <f t="shared" si="41"/>
        <v>2.2712971715283969E-2</v>
      </c>
      <c r="CG223" s="5" t="s">
        <v>296</v>
      </c>
      <c r="CH223" s="5">
        <v>1</v>
      </c>
      <c r="CI223" s="5">
        <v>1</v>
      </c>
      <c r="CJ223" s="5">
        <v>6</v>
      </c>
      <c r="CK223" s="5">
        <v>94</v>
      </c>
      <c r="CL223" s="5">
        <v>93</v>
      </c>
      <c r="CM223" s="5">
        <v>0</v>
      </c>
      <c r="CN223" s="5">
        <v>0</v>
      </c>
      <c r="CO223" s="5">
        <v>0</v>
      </c>
      <c r="CP223" s="5">
        <v>0</v>
      </c>
      <c r="CQ223" s="5">
        <v>1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63.049999237060547</v>
      </c>
      <c r="DA223" s="5">
        <v>63.299999237060547</v>
      </c>
      <c r="DB223" s="5">
        <v>63.450000762939453</v>
      </c>
      <c r="DC223" s="5">
        <v>337</v>
      </c>
      <c r="DD223" s="5">
        <v>160</v>
      </c>
      <c r="DE223" s="5">
        <v>235</v>
      </c>
      <c r="DF223" s="5">
        <v>159</v>
      </c>
      <c r="DG223" s="5">
        <v>0</v>
      </c>
      <c r="DH223" s="5">
        <v>190</v>
      </c>
      <c r="DI223" s="5">
        <v>0</v>
      </c>
      <c r="DJ223" s="5">
        <v>3</v>
      </c>
      <c r="DK223" s="5">
        <v>0</v>
      </c>
      <c r="DL223" s="5">
        <v>201</v>
      </c>
      <c r="DM223" s="5">
        <v>0</v>
      </c>
      <c r="DN223" s="5">
        <v>6</v>
      </c>
      <c r="DO223" s="5">
        <v>2.7</v>
      </c>
      <c r="DP223" s="5" t="s">
        <v>135</v>
      </c>
      <c r="DQ223" s="5">
        <v>1177412</v>
      </c>
      <c r="DR223" s="5">
        <v>1149942</v>
      </c>
      <c r="DS223" s="5">
        <v>1.698</v>
      </c>
      <c r="DT223" s="5">
        <v>2.2709999999999999</v>
      </c>
      <c r="DU223" s="5">
        <v>1.44</v>
      </c>
      <c r="DV223" s="5">
        <v>2.65</v>
      </c>
      <c r="DW223" s="5">
        <v>0.44359999999999999</v>
      </c>
      <c r="DX223" s="6">
        <f t="shared" si="42"/>
        <v>3.9494471250108854E-3</v>
      </c>
      <c r="DY223" s="6">
        <f t="shared" si="43"/>
        <v>2.3640902139518971E-3</v>
      </c>
      <c r="DZ223" s="7">
        <f t="shared" si="44"/>
        <v>63.449646145800045</v>
      </c>
      <c r="EA223" s="8">
        <f t="shared" si="45"/>
        <v>6.3135373389627825E-3</v>
      </c>
    </row>
    <row r="224" spans="1:131" customFormat="1" hidden="1" x14ac:dyDescent="0.25">
      <c r="A224" s="5">
        <v>215</v>
      </c>
      <c r="B224" s="5" t="s">
        <v>749</v>
      </c>
      <c r="C224" s="5">
        <v>9</v>
      </c>
      <c r="D224" s="5">
        <v>0</v>
      </c>
      <c r="E224" s="5">
        <v>6</v>
      </c>
      <c r="F224" s="5">
        <v>0</v>
      </c>
      <c r="G224" s="5" t="s">
        <v>130</v>
      </c>
      <c r="H224" s="5" t="s">
        <v>130</v>
      </c>
      <c r="I224" s="5">
        <v>6</v>
      </c>
      <c r="J224" s="5">
        <v>0</v>
      </c>
      <c r="K224" s="5" t="s">
        <v>130</v>
      </c>
      <c r="L224" s="5" t="s">
        <v>130</v>
      </c>
      <c r="M224" s="5" t="s">
        <v>655</v>
      </c>
      <c r="N224" s="5">
        <v>24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42</v>
      </c>
      <c r="X224" s="5">
        <v>15</v>
      </c>
      <c r="Y224" s="5">
        <v>19</v>
      </c>
      <c r="Z224" s="5">
        <v>16</v>
      </c>
      <c r="AA224" s="5">
        <v>79</v>
      </c>
      <c r="AB224" s="5">
        <v>0</v>
      </c>
      <c r="AC224" s="5">
        <v>0</v>
      </c>
      <c r="AD224" s="5">
        <v>0</v>
      </c>
      <c r="AE224" s="5">
        <v>0</v>
      </c>
      <c r="AF224" s="5">
        <v>44.790000915527337</v>
      </c>
      <c r="AG224" s="5">
        <v>45.020000457763672</v>
      </c>
      <c r="AH224" s="5">
        <v>45.200000762939453</v>
      </c>
      <c r="AI224" s="6">
        <f t="shared" si="36"/>
        <v>5.1088302953731235E-3</v>
      </c>
      <c r="AJ224" s="6">
        <f t="shared" si="37"/>
        <v>3.9823075694142007E-3</v>
      </c>
      <c r="AK224" s="5" t="s">
        <v>407</v>
      </c>
      <c r="AL224" s="5">
        <v>23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63</v>
      </c>
      <c r="AV224" s="5">
        <v>18</v>
      </c>
      <c r="AW224" s="5">
        <v>26</v>
      </c>
      <c r="AX224" s="5">
        <v>19</v>
      </c>
      <c r="AY224" s="5">
        <v>19</v>
      </c>
      <c r="AZ224" s="5">
        <v>0</v>
      </c>
      <c r="BA224" s="5">
        <v>0</v>
      </c>
      <c r="BB224" s="5">
        <v>0</v>
      </c>
      <c r="BC224" s="5">
        <v>0</v>
      </c>
      <c r="BD224" s="5">
        <v>45.040000915527337</v>
      </c>
      <c r="BE224" s="5">
        <v>45.049999237060547</v>
      </c>
      <c r="BF224" s="5">
        <v>45.590000152587891</v>
      </c>
      <c r="BG224" s="6">
        <f t="shared" si="38"/>
        <v>2.2193832858019569E-4</v>
      </c>
      <c r="BH224" s="6">
        <f t="shared" si="39"/>
        <v>1.1844722827812681E-2</v>
      </c>
      <c r="BI224" s="5" t="s">
        <v>404</v>
      </c>
      <c r="BJ224" s="5">
        <v>83</v>
      </c>
      <c r="BK224" s="5">
        <v>80</v>
      </c>
      <c r="BL224" s="5">
        <v>2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6</v>
      </c>
      <c r="BT224" s="5">
        <v>3</v>
      </c>
      <c r="BU224" s="5">
        <v>2</v>
      </c>
      <c r="BV224" s="5">
        <v>4</v>
      </c>
      <c r="BW224" s="5">
        <v>0</v>
      </c>
      <c r="BX224" s="5">
        <v>1</v>
      </c>
      <c r="BY224" s="5">
        <v>0</v>
      </c>
      <c r="BZ224" s="5">
        <v>0</v>
      </c>
      <c r="CA224" s="5">
        <v>0</v>
      </c>
      <c r="CB224" s="5">
        <v>45.220001220703118</v>
      </c>
      <c r="CC224" s="5">
        <v>45.229999542236328</v>
      </c>
      <c r="CD224" s="5">
        <v>46.279998779296882</v>
      </c>
      <c r="CE224" s="6">
        <f t="shared" si="40"/>
        <v>2.2105508809200369E-4</v>
      </c>
      <c r="CF224" s="6">
        <f t="shared" si="41"/>
        <v>2.2687970284265946E-2</v>
      </c>
      <c r="CG224" s="5" t="s">
        <v>183</v>
      </c>
      <c r="CH224" s="5">
        <v>3</v>
      </c>
      <c r="CI224" s="5">
        <v>33</v>
      </c>
      <c r="CJ224" s="5">
        <v>46</v>
      </c>
      <c r="CK224" s="5">
        <v>56</v>
      </c>
      <c r="CL224" s="5">
        <v>31</v>
      </c>
      <c r="CM224" s="5">
        <v>0</v>
      </c>
      <c r="CN224" s="5">
        <v>0</v>
      </c>
      <c r="CO224" s="5">
        <v>0</v>
      </c>
      <c r="CP224" s="5">
        <v>0</v>
      </c>
      <c r="CQ224" s="5">
        <v>1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45.509998321533203</v>
      </c>
      <c r="DA224" s="5">
        <v>45.75</v>
      </c>
      <c r="DB224" s="5">
        <v>46.090000152587891</v>
      </c>
      <c r="DC224" s="5">
        <v>350</v>
      </c>
      <c r="DD224" s="5">
        <v>234</v>
      </c>
      <c r="DE224" s="5">
        <v>47</v>
      </c>
      <c r="DF224" s="5">
        <v>218</v>
      </c>
      <c r="DG224" s="5">
        <v>0</v>
      </c>
      <c r="DH224" s="5">
        <v>87</v>
      </c>
      <c r="DI224" s="5">
        <v>0</v>
      </c>
      <c r="DJ224" s="5">
        <v>0</v>
      </c>
      <c r="DK224" s="5">
        <v>0</v>
      </c>
      <c r="DL224" s="5">
        <v>98</v>
      </c>
      <c r="DM224" s="5">
        <v>0</v>
      </c>
      <c r="DN224" s="5">
        <v>98</v>
      </c>
      <c r="DO224" s="5">
        <v>1.3</v>
      </c>
      <c r="DP224" s="5" t="s">
        <v>161</v>
      </c>
      <c r="DQ224" s="5">
        <v>585386</v>
      </c>
      <c r="DR224" s="5">
        <v>712614</v>
      </c>
      <c r="DS224" s="5">
        <v>0.81299999999999994</v>
      </c>
      <c r="DT224" s="5">
        <v>0.90100000000000002</v>
      </c>
      <c r="DU224" s="5">
        <v>1.27</v>
      </c>
      <c r="DV224" s="5">
        <v>2.88</v>
      </c>
      <c r="DW224" s="5">
        <v>0.39529999999999998</v>
      </c>
      <c r="DX224" s="6">
        <f t="shared" si="42"/>
        <v>5.2459383271431514E-3</v>
      </c>
      <c r="DY224" s="6">
        <f t="shared" si="43"/>
        <v>7.3768746249136541E-3</v>
      </c>
      <c r="DZ224" s="7">
        <f t="shared" si="44"/>
        <v>46.087492014089797</v>
      </c>
      <c r="EA224" s="8">
        <f t="shared" si="45"/>
        <v>1.2622812952056806E-2</v>
      </c>
    </row>
    <row r="225" spans="1:131" customFormat="1" hidden="1" x14ac:dyDescent="0.25">
      <c r="A225" s="5">
        <v>216</v>
      </c>
      <c r="B225" s="5" t="s">
        <v>750</v>
      </c>
      <c r="C225" s="5">
        <v>10</v>
      </c>
      <c r="D225" s="5">
        <v>0</v>
      </c>
      <c r="E225" s="5">
        <v>6</v>
      </c>
      <c r="F225" s="5">
        <v>0</v>
      </c>
      <c r="G225" s="5" t="s">
        <v>130</v>
      </c>
      <c r="H225" s="5" t="s">
        <v>130</v>
      </c>
      <c r="I225" s="5">
        <v>6</v>
      </c>
      <c r="J225" s="5">
        <v>0</v>
      </c>
      <c r="K225" s="5" t="s">
        <v>130</v>
      </c>
      <c r="L225" s="5" t="s">
        <v>130</v>
      </c>
      <c r="M225" s="5" t="s">
        <v>233</v>
      </c>
      <c r="N225" s="5">
        <v>111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85</v>
      </c>
      <c r="X225" s="5">
        <v>18</v>
      </c>
      <c r="Y225" s="5">
        <v>16</v>
      </c>
      <c r="Z225" s="5">
        <v>4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95.680000305175781</v>
      </c>
      <c r="AG225" s="5">
        <v>95.800003051757798</v>
      </c>
      <c r="AH225" s="5">
        <v>96.470001220703125</v>
      </c>
      <c r="AI225" s="6">
        <f t="shared" si="36"/>
        <v>1.2526382333952757E-3</v>
      </c>
      <c r="AJ225" s="6">
        <f t="shared" si="37"/>
        <v>6.9451452313399331E-3</v>
      </c>
      <c r="AK225" s="5" t="s">
        <v>429</v>
      </c>
      <c r="AL225" s="5">
        <v>153</v>
      </c>
      <c r="AM225" s="5">
        <v>22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23</v>
      </c>
      <c r="AV225" s="5">
        <v>8</v>
      </c>
      <c r="AW225" s="5">
        <v>4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96.430000305175781</v>
      </c>
      <c r="BE225" s="5">
        <v>96.300003051757798</v>
      </c>
      <c r="BF225" s="5">
        <v>97.900001525878906</v>
      </c>
      <c r="BG225" s="6">
        <f t="shared" si="38"/>
        <v>-1.3499195150399323E-3</v>
      </c>
      <c r="BH225" s="6">
        <f t="shared" si="39"/>
        <v>1.6343191513619737E-2</v>
      </c>
      <c r="BI225" s="5" t="s">
        <v>474</v>
      </c>
      <c r="BJ225" s="5">
        <v>6</v>
      </c>
      <c r="BK225" s="5">
        <v>22</v>
      </c>
      <c r="BL225" s="5">
        <v>144</v>
      </c>
      <c r="BM225" s="5">
        <v>23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1</v>
      </c>
      <c r="BU225" s="5">
        <v>0</v>
      </c>
      <c r="BV225" s="5">
        <v>0</v>
      </c>
      <c r="BW225" s="5">
        <v>0</v>
      </c>
      <c r="BX225" s="5">
        <v>1</v>
      </c>
      <c r="BY225" s="5">
        <v>1</v>
      </c>
      <c r="BZ225" s="5">
        <v>0</v>
      </c>
      <c r="CA225" s="5">
        <v>0</v>
      </c>
      <c r="CB225" s="5">
        <v>97.290000915527344</v>
      </c>
      <c r="CC225" s="5">
        <v>97.209999084472656</v>
      </c>
      <c r="CD225" s="5">
        <v>97.650001525878906</v>
      </c>
      <c r="CE225" s="6">
        <f t="shared" si="40"/>
        <v>-8.2297944458531447E-4</v>
      </c>
      <c r="CF225" s="6">
        <f t="shared" si="41"/>
        <v>4.5059133080468383E-3</v>
      </c>
      <c r="CG225" s="5" t="s">
        <v>371</v>
      </c>
      <c r="CH225" s="5">
        <v>151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83</v>
      </c>
      <c r="CR225" s="5">
        <v>6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97.180000305175781</v>
      </c>
      <c r="DA225" s="5">
        <v>97.739997863769531</v>
      </c>
      <c r="DB225" s="5">
        <v>101.4899978637695</v>
      </c>
      <c r="DC225" s="5">
        <v>632</v>
      </c>
      <c r="DD225" s="5">
        <v>248</v>
      </c>
      <c r="DE225" s="5">
        <v>286</v>
      </c>
      <c r="DF225" s="5">
        <v>158</v>
      </c>
      <c r="DG225" s="5">
        <v>0</v>
      </c>
      <c r="DH225" s="5">
        <v>23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2.6</v>
      </c>
      <c r="DP225" s="5" t="s">
        <v>135</v>
      </c>
      <c r="DQ225" s="5">
        <v>2141682</v>
      </c>
      <c r="DR225" s="5">
        <v>2460385</v>
      </c>
      <c r="DS225" s="5">
        <v>0.437</v>
      </c>
      <c r="DT225" s="5">
        <v>0.58699999999999997</v>
      </c>
      <c r="DU225" s="5">
        <v>-1.69</v>
      </c>
      <c r="DV225" s="5">
        <v>2.13</v>
      </c>
      <c r="DW225" s="5">
        <v>0.50719999999999998</v>
      </c>
      <c r="DX225" s="6">
        <f t="shared" si="42"/>
        <v>5.7294615391160209E-3</v>
      </c>
      <c r="DY225" s="6">
        <f t="shared" si="43"/>
        <v>3.6949453925830378E-2</v>
      </c>
      <c r="DZ225" s="7">
        <f t="shared" si="44"/>
        <v>101.35143741154765</v>
      </c>
      <c r="EA225" s="8">
        <f t="shared" si="45"/>
        <v>4.2678915464946399E-2</v>
      </c>
    </row>
    <row r="226" spans="1:131" customFormat="1" hidden="1" x14ac:dyDescent="0.25">
      <c r="A226" s="5">
        <v>217</v>
      </c>
      <c r="B226" s="5" t="s">
        <v>751</v>
      </c>
      <c r="C226" s="5">
        <v>9</v>
      </c>
      <c r="D226" s="5">
        <v>0</v>
      </c>
      <c r="E226" s="5">
        <v>5</v>
      </c>
      <c r="F226" s="5">
        <v>1</v>
      </c>
      <c r="G226" s="5" t="s">
        <v>130</v>
      </c>
      <c r="H226" s="5" t="s">
        <v>130</v>
      </c>
      <c r="I226" s="5">
        <v>5</v>
      </c>
      <c r="J226" s="5">
        <v>1</v>
      </c>
      <c r="K226" s="5" t="s">
        <v>130</v>
      </c>
      <c r="L226" s="5" t="s">
        <v>130</v>
      </c>
      <c r="M226" s="5" t="s">
        <v>527</v>
      </c>
      <c r="N226" s="5">
        <v>131</v>
      </c>
      <c r="O226" s="5">
        <v>46</v>
      </c>
      <c r="P226" s="5">
        <v>14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20</v>
      </c>
      <c r="X226" s="5">
        <v>2</v>
      </c>
      <c r="Y226" s="5">
        <v>0</v>
      </c>
      <c r="Z226" s="5">
        <v>0</v>
      </c>
      <c r="AA226" s="5">
        <v>0</v>
      </c>
      <c r="AB226" s="5">
        <v>1</v>
      </c>
      <c r="AC226" s="5">
        <v>2</v>
      </c>
      <c r="AD226" s="5">
        <v>0</v>
      </c>
      <c r="AE226" s="5">
        <v>0</v>
      </c>
      <c r="AF226" s="5">
        <v>109.5100021362305</v>
      </c>
      <c r="AG226" s="5">
        <v>109.5800018310547</v>
      </c>
      <c r="AH226" s="5">
        <v>109.88999938964839</v>
      </c>
      <c r="AI226" s="6">
        <f t="shared" si="36"/>
        <v>6.3879990558979305E-4</v>
      </c>
      <c r="AJ226" s="6">
        <f t="shared" si="37"/>
        <v>2.8209806198514764E-3</v>
      </c>
      <c r="AK226" s="5" t="s">
        <v>502</v>
      </c>
      <c r="AL226" s="5">
        <v>11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41</v>
      </c>
      <c r="AV226" s="5">
        <v>37</v>
      </c>
      <c r="AW226" s="5">
        <v>31</v>
      </c>
      <c r="AX226" s="5">
        <v>12</v>
      </c>
      <c r="AY226" s="5">
        <v>66</v>
      </c>
      <c r="AZ226" s="5">
        <v>0</v>
      </c>
      <c r="BA226" s="5">
        <v>0</v>
      </c>
      <c r="BB226" s="5">
        <v>0</v>
      </c>
      <c r="BC226" s="5">
        <v>0</v>
      </c>
      <c r="BD226" s="5">
        <v>109.8399963378906</v>
      </c>
      <c r="BE226" s="5">
        <v>110.1999969482422</v>
      </c>
      <c r="BF226" s="5">
        <v>110.879997253418</v>
      </c>
      <c r="BG226" s="6">
        <f t="shared" si="38"/>
        <v>3.2667932878499562E-3</v>
      </c>
      <c r="BH226" s="6">
        <f t="shared" si="39"/>
        <v>6.1327590369761875E-3</v>
      </c>
      <c r="BI226" s="5" t="s">
        <v>464</v>
      </c>
      <c r="BJ226" s="5">
        <v>160</v>
      </c>
      <c r="BK226" s="5">
        <v>14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28</v>
      </c>
      <c r="BT226" s="5">
        <v>4</v>
      </c>
      <c r="BU226" s="5">
        <v>2</v>
      </c>
      <c r="BV226" s="5">
        <v>3</v>
      </c>
      <c r="BW226" s="5">
        <v>1</v>
      </c>
      <c r="BX226" s="5">
        <v>0</v>
      </c>
      <c r="BY226" s="5">
        <v>0</v>
      </c>
      <c r="BZ226" s="5">
        <v>0</v>
      </c>
      <c r="CA226" s="5">
        <v>0</v>
      </c>
      <c r="CB226" s="5">
        <v>110.7799987792969</v>
      </c>
      <c r="CC226" s="5">
        <v>110.620002746582</v>
      </c>
      <c r="CD226" s="5">
        <v>111.25</v>
      </c>
      <c r="CE226" s="6">
        <f t="shared" si="40"/>
        <v>-1.4463571573166689E-3</v>
      </c>
      <c r="CF226" s="6">
        <f t="shared" si="41"/>
        <v>5.6628966599370223E-3</v>
      </c>
      <c r="CG226" s="5" t="s">
        <v>752</v>
      </c>
      <c r="CH226" s="5">
        <v>20</v>
      </c>
      <c r="CI226" s="5">
        <v>4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20</v>
      </c>
      <c r="CR226" s="5">
        <v>8</v>
      </c>
      <c r="CS226" s="5">
        <v>20</v>
      </c>
      <c r="CT226" s="5">
        <v>21</v>
      </c>
      <c r="CU226" s="5">
        <v>104</v>
      </c>
      <c r="CV226" s="5">
        <v>0</v>
      </c>
      <c r="CW226" s="5">
        <v>0</v>
      </c>
      <c r="CX226" s="5">
        <v>0</v>
      </c>
      <c r="CY226" s="5">
        <v>0</v>
      </c>
      <c r="CZ226" s="5">
        <v>109.6600036621094</v>
      </c>
      <c r="DA226" s="5">
        <v>110.63999938964839</v>
      </c>
      <c r="DB226" s="5">
        <v>112.5</v>
      </c>
      <c r="DC226" s="5">
        <v>400</v>
      </c>
      <c r="DD226" s="5">
        <v>249</v>
      </c>
      <c r="DE226" s="5">
        <v>202</v>
      </c>
      <c r="DF226" s="5">
        <v>143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171</v>
      </c>
      <c r="DM226" s="5">
        <v>0</v>
      </c>
      <c r="DN226" s="5">
        <v>66</v>
      </c>
      <c r="DO226" s="5">
        <v>1.9</v>
      </c>
      <c r="DP226" s="5" t="s">
        <v>130</v>
      </c>
      <c r="DQ226" s="5">
        <v>1807810</v>
      </c>
      <c r="DR226" s="5">
        <v>2655200</v>
      </c>
      <c r="DS226" s="5">
        <v>0.65600000000000003</v>
      </c>
      <c r="DT226" s="5">
        <v>1.5389999999999999</v>
      </c>
      <c r="DU226" s="5">
        <v>-9.6999999999999993</v>
      </c>
      <c r="DV226" s="5">
        <v>2.4500000000000002</v>
      </c>
      <c r="DW226" s="5">
        <v>1.1541999999999999</v>
      </c>
      <c r="DX226" s="6">
        <f t="shared" si="42"/>
        <v>8.8575174705819437E-3</v>
      </c>
      <c r="DY226" s="6">
        <f t="shared" si="43"/>
        <v>1.6533338758680904E-2</v>
      </c>
      <c r="DZ226" s="7">
        <f t="shared" si="44"/>
        <v>112.46924797981769</v>
      </c>
      <c r="EA226" s="8">
        <f t="shared" si="45"/>
        <v>2.5390856229262848E-2</v>
      </c>
    </row>
    <row r="227" spans="1:131" customFormat="1" hidden="1" x14ac:dyDescent="0.25">
      <c r="A227" s="5">
        <v>218</v>
      </c>
      <c r="B227" s="5" t="s">
        <v>753</v>
      </c>
      <c r="C227" s="5">
        <v>9</v>
      </c>
      <c r="D227" s="5">
        <v>0</v>
      </c>
      <c r="E227" s="5">
        <v>6</v>
      </c>
      <c r="F227" s="5">
        <v>0</v>
      </c>
      <c r="G227" s="5" t="s">
        <v>130</v>
      </c>
      <c r="H227" s="5" t="s">
        <v>130</v>
      </c>
      <c r="I227" s="5">
        <v>6</v>
      </c>
      <c r="J227" s="5">
        <v>0</v>
      </c>
      <c r="K227" s="5" t="s">
        <v>130</v>
      </c>
      <c r="L227" s="5" t="s">
        <v>130</v>
      </c>
      <c r="M227" s="5" t="s">
        <v>384</v>
      </c>
      <c r="N227" s="5">
        <v>80</v>
      </c>
      <c r="O227" s="5">
        <v>5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17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94.349998474121094</v>
      </c>
      <c r="AG227" s="5">
        <v>95</v>
      </c>
      <c r="AH227" s="5">
        <v>95.75</v>
      </c>
      <c r="AI227" s="6">
        <f t="shared" si="36"/>
        <v>6.8421213250411395E-3</v>
      </c>
      <c r="AJ227" s="6">
        <f t="shared" si="37"/>
        <v>7.8328981723237989E-3</v>
      </c>
      <c r="AK227" s="5" t="s">
        <v>209</v>
      </c>
      <c r="AL227" s="5">
        <v>103</v>
      </c>
      <c r="AM227" s="5">
        <v>86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15</v>
      </c>
      <c r="AV227" s="5">
        <v>1</v>
      </c>
      <c r="AW227" s="5">
        <v>1</v>
      </c>
      <c r="AX227" s="5">
        <v>0</v>
      </c>
      <c r="AY227" s="5">
        <v>1</v>
      </c>
      <c r="AZ227" s="5">
        <v>0</v>
      </c>
      <c r="BA227" s="5">
        <v>0</v>
      </c>
      <c r="BB227" s="5">
        <v>0</v>
      </c>
      <c r="BC227" s="5">
        <v>0</v>
      </c>
      <c r="BD227" s="5">
        <v>95.559997558593764</v>
      </c>
      <c r="BE227" s="5">
        <v>95.199996948242202</v>
      </c>
      <c r="BF227" s="5">
        <v>95.889999389648438</v>
      </c>
      <c r="BG227" s="6">
        <f t="shared" si="38"/>
        <v>-3.7815191375194512E-3</v>
      </c>
      <c r="BH227" s="6">
        <f t="shared" si="39"/>
        <v>7.1957706309123681E-3</v>
      </c>
      <c r="BI227" s="5" t="s">
        <v>268</v>
      </c>
      <c r="BJ227" s="5">
        <v>111</v>
      </c>
      <c r="BK227" s="5">
        <v>56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6</v>
      </c>
      <c r="BT227" s="5">
        <v>0</v>
      </c>
      <c r="BU227" s="5">
        <v>3</v>
      </c>
      <c r="BV227" s="5">
        <v>2</v>
      </c>
      <c r="BW227" s="5">
        <v>20</v>
      </c>
      <c r="BX227" s="5">
        <v>0</v>
      </c>
      <c r="BY227" s="5">
        <v>0</v>
      </c>
      <c r="BZ227" s="5">
        <v>0</v>
      </c>
      <c r="CA227" s="5">
        <v>0</v>
      </c>
      <c r="CB227" s="5">
        <v>95.279998779296875</v>
      </c>
      <c r="CC227" s="5">
        <v>95.480003356933594</v>
      </c>
      <c r="CD227" s="5">
        <v>97.849998474121094</v>
      </c>
      <c r="CE227" s="6">
        <f t="shared" si="40"/>
        <v>2.0947273837961244E-3</v>
      </c>
      <c r="CF227" s="6">
        <f t="shared" si="41"/>
        <v>2.4220696516559559E-2</v>
      </c>
      <c r="CG227" s="5" t="s">
        <v>754</v>
      </c>
      <c r="CH227" s="5">
        <v>1</v>
      </c>
      <c r="CI227" s="5">
        <v>1</v>
      </c>
      <c r="CJ227" s="5">
        <v>1</v>
      </c>
      <c r="CK227" s="5">
        <v>55</v>
      </c>
      <c r="CL227" s="5">
        <v>136</v>
      </c>
      <c r="CM227" s="5">
        <v>0</v>
      </c>
      <c r="CN227" s="5">
        <v>0</v>
      </c>
      <c r="CO227" s="5">
        <v>0</v>
      </c>
      <c r="CP227" s="5">
        <v>0</v>
      </c>
      <c r="CQ227" s="5">
        <v>1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97.339996337890625</v>
      </c>
      <c r="DA227" s="5">
        <v>97.239997863769531</v>
      </c>
      <c r="DB227" s="5">
        <v>97.949996948242188</v>
      </c>
      <c r="DC227" s="5">
        <v>499</v>
      </c>
      <c r="DD227" s="5">
        <v>46</v>
      </c>
      <c r="DE227" s="5">
        <v>274</v>
      </c>
      <c r="DF227" s="5">
        <v>34</v>
      </c>
      <c r="DG227" s="5">
        <v>0</v>
      </c>
      <c r="DH227" s="5">
        <v>191</v>
      </c>
      <c r="DI227" s="5">
        <v>0</v>
      </c>
      <c r="DJ227" s="5">
        <v>0</v>
      </c>
      <c r="DK227" s="5">
        <v>0</v>
      </c>
      <c r="DL227" s="5">
        <v>21</v>
      </c>
      <c r="DM227" s="5">
        <v>0</v>
      </c>
      <c r="DN227" s="5">
        <v>1</v>
      </c>
      <c r="DO227" s="5">
        <v>2.8</v>
      </c>
      <c r="DP227" s="5" t="s">
        <v>135</v>
      </c>
      <c r="DQ227" s="5">
        <v>3520327</v>
      </c>
      <c r="DR227" s="5">
        <v>2138050</v>
      </c>
      <c r="DS227" s="5">
        <v>0.42499999999999999</v>
      </c>
      <c r="DT227" s="5">
        <v>0.63</v>
      </c>
      <c r="DU227" s="5">
        <v>1.84</v>
      </c>
      <c r="DV227" s="5">
        <v>1.67</v>
      </c>
      <c r="DW227" s="5"/>
      <c r="DX227" s="6">
        <f t="shared" si="42"/>
        <v>-1.0283677120312973E-3</v>
      </c>
      <c r="DY227" s="6">
        <f t="shared" si="43"/>
        <v>7.24858710151699E-3</v>
      </c>
      <c r="DZ227" s="7">
        <f t="shared" si="44"/>
        <v>97.944850458036385</v>
      </c>
      <c r="EA227" s="8">
        <f t="shared" si="45"/>
        <v>6.2202193894856928E-3</v>
      </c>
    </row>
    <row r="228" spans="1:131" customFormat="1" hidden="1" x14ac:dyDescent="0.25">
      <c r="A228" s="5">
        <v>219</v>
      </c>
      <c r="B228" s="5" t="s">
        <v>755</v>
      </c>
      <c r="C228" s="5">
        <v>10</v>
      </c>
      <c r="D228" s="5">
        <v>0</v>
      </c>
      <c r="E228" s="5">
        <v>6</v>
      </c>
      <c r="F228" s="5">
        <v>0</v>
      </c>
      <c r="G228" s="5" t="s">
        <v>130</v>
      </c>
      <c r="H228" s="5" t="s">
        <v>130</v>
      </c>
      <c r="I228" s="5">
        <v>6</v>
      </c>
      <c r="J228" s="5">
        <v>0</v>
      </c>
      <c r="K228" s="5" t="s">
        <v>130</v>
      </c>
      <c r="L228" s="5" t="s">
        <v>130</v>
      </c>
      <c r="M228" s="5" t="s">
        <v>195</v>
      </c>
      <c r="N228" s="5">
        <v>56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39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257.8800048828125</v>
      </c>
      <c r="AG228" s="5">
        <v>258.8800048828125</v>
      </c>
      <c r="AH228" s="5">
        <v>261.29998779296881</v>
      </c>
      <c r="AI228" s="6">
        <f t="shared" si="36"/>
        <v>3.8627934994541757E-3</v>
      </c>
      <c r="AJ228" s="6">
        <f t="shared" si="37"/>
        <v>9.2613204102929281E-3</v>
      </c>
      <c r="AK228" s="5" t="s">
        <v>131</v>
      </c>
      <c r="AL228" s="5">
        <v>86</v>
      </c>
      <c r="AM228" s="5">
        <v>61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28</v>
      </c>
      <c r="AV228" s="5">
        <v>14</v>
      </c>
      <c r="AW228" s="5">
        <v>7</v>
      </c>
      <c r="AX228" s="5">
        <v>4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260.8599853515625</v>
      </c>
      <c r="BE228" s="5">
        <v>261.57998657226563</v>
      </c>
      <c r="BF228" s="5">
        <v>267.26998901367188</v>
      </c>
      <c r="BG228" s="6">
        <f t="shared" si="38"/>
        <v>2.7525088220164973E-3</v>
      </c>
      <c r="BH228" s="6">
        <f t="shared" si="39"/>
        <v>2.1289342894069474E-2</v>
      </c>
      <c r="BI228" s="5" t="s">
        <v>756</v>
      </c>
      <c r="BJ228" s="5">
        <v>5</v>
      </c>
      <c r="BK228" s="5">
        <v>58</v>
      </c>
      <c r="BL228" s="5">
        <v>107</v>
      </c>
      <c r="BM228" s="5">
        <v>18</v>
      </c>
      <c r="BN228" s="5">
        <v>2</v>
      </c>
      <c r="BO228" s="5">
        <v>0</v>
      </c>
      <c r="BP228" s="5">
        <v>0</v>
      </c>
      <c r="BQ228" s="5">
        <v>0</v>
      </c>
      <c r="BR228" s="5">
        <v>0</v>
      </c>
      <c r="BS228" s="5">
        <v>2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266.95001220703119</v>
      </c>
      <c r="CC228" s="5">
        <v>266.239990234375</v>
      </c>
      <c r="CD228" s="5">
        <v>266.239990234375</v>
      </c>
      <c r="CE228" s="6">
        <f t="shared" si="40"/>
        <v>-2.6668494542505528E-3</v>
      </c>
      <c r="CF228" s="6">
        <f t="shared" si="41"/>
        <v>0</v>
      </c>
      <c r="CG228" s="5" t="s">
        <v>486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2</v>
      </c>
      <c r="CR228" s="5">
        <v>6</v>
      </c>
      <c r="CS228" s="5">
        <v>4</v>
      </c>
      <c r="CT228" s="5">
        <v>5</v>
      </c>
      <c r="CU228" s="5">
        <v>173</v>
      </c>
      <c r="CV228" s="5">
        <v>0</v>
      </c>
      <c r="CW228" s="5">
        <v>0</v>
      </c>
      <c r="CX228" s="5">
        <v>0</v>
      </c>
      <c r="CY228" s="5">
        <v>0</v>
      </c>
      <c r="CZ228" s="5">
        <v>263.69000244140619</v>
      </c>
      <c r="DA228" s="5">
        <v>265.57000732421881</v>
      </c>
      <c r="DB228" s="5">
        <v>268.260009765625</v>
      </c>
      <c r="DC228" s="5">
        <v>391</v>
      </c>
      <c r="DD228" s="5">
        <v>111</v>
      </c>
      <c r="DE228" s="5">
        <v>203</v>
      </c>
      <c r="DF228" s="5">
        <v>92</v>
      </c>
      <c r="DG228" s="5">
        <v>0</v>
      </c>
      <c r="DH228" s="5">
        <v>20</v>
      </c>
      <c r="DI228" s="5">
        <v>0</v>
      </c>
      <c r="DJ228" s="5">
        <v>0</v>
      </c>
      <c r="DK228" s="5">
        <v>0</v>
      </c>
      <c r="DL228" s="5">
        <v>173</v>
      </c>
      <c r="DM228" s="5">
        <v>0</v>
      </c>
      <c r="DN228" s="5">
        <v>0</v>
      </c>
      <c r="DO228" s="5">
        <v>2.7</v>
      </c>
      <c r="DP228" s="5" t="s">
        <v>135</v>
      </c>
      <c r="DQ228" s="5">
        <v>508741</v>
      </c>
      <c r="DR228" s="5">
        <v>856450</v>
      </c>
      <c r="DS228" s="5">
        <v>0.65</v>
      </c>
      <c r="DT228" s="5">
        <v>0.71299999999999997</v>
      </c>
      <c r="DU228" s="5">
        <v>1.91</v>
      </c>
      <c r="DV228" s="5">
        <v>3.28</v>
      </c>
      <c r="DW228" s="5">
        <v>1.2719</v>
      </c>
      <c r="DX228" s="6">
        <f t="shared" si="42"/>
        <v>7.0791310425255549E-3</v>
      </c>
      <c r="DY228" s="6">
        <f t="shared" si="43"/>
        <v>1.0027593914413102E-2</v>
      </c>
      <c r="DZ228" s="7">
        <f t="shared" si="44"/>
        <v>268.23303551351381</v>
      </c>
      <c r="EA228" s="8">
        <f t="shared" si="45"/>
        <v>1.7106724956938657E-2</v>
      </c>
    </row>
    <row r="229" spans="1:131" customFormat="1" hidden="1" x14ac:dyDescent="0.25">
      <c r="A229" s="5">
        <v>220</v>
      </c>
      <c r="B229" s="5" t="s">
        <v>757</v>
      </c>
      <c r="C229" s="5">
        <v>10</v>
      </c>
      <c r="D229" s="5">
        <v>0</v>
      </c>
      <c r="E229" s="5">
        <v>5</v>
      </c>
      <c r="F229" s="5">
        <v>1</v>
      </c>
      <c r="G229" s="5" t="s">
        <v>130</v>
      </c>
      <c r="H229" s="5" t="s">
        <v>130</v>
      </c>
      <c r="I229" s="5">
        <v>5</v>
      </c>
      <c r="J229" s="5">
        <v>1</v>
      </c>
      <c r="K229" s="5" t="s">
        <v>130</v>
      </c>
      <c r="L229" s="5" t="s">
        <v>130</v>
      </c>
      <c r="M229" s="5" t="s">
        <v>758</v>
      </c>
      <c r="N229" s="5">
        <v>0</v>
      </c>
      <c r="O229" s="5">
        <v>0</v>
      </c>
      <c r="P229" s="5">
        <v>0</v>
      </c>
      <c r="Q229" s="5">
        <v>0</v>
      </c>
      <c r="R229" s="5">
        <v>86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110.5</v>
      </c>
      <c r="AG229" s="5">
        <v>110.120002746582</v>
      </c>
      <c r="AH229" s="5">
        <v>114.1800003051758</v>
      </c>
      <c r="AI229" s="6">
        <f t="shared" si="36"/>
        <v>-3.4507559384326925E-3</v>
      </c>
      <c r="AJ229" s="6">
        <f t="shared" si="37"/>
        <v>3.5557869572100165E-2</v>
      </c>
      <c r="AK229" s="5" t="s">
        <v>759</v>
      </c>
      <c r="AL229" s="5">
        <v>5</v>
      </c>
      <c r="AM229" s="5">
        <v>5</v>
      </c>
      <c r="AN229" s="5">
        <v>11</v>
      </c>
      <c r="AO229" s="5">
        <v>22</v>
      </c>
      <c r="AP229" s="5">
        <v>152</v>
      </c>
      <c r="AQ229" s="5">
        <v>0</v>
      </c>
      <c r="AR229" s="5">
        <v>0</v>
      </c>
      <c r="AS229" s="5">
        <v>0</v>
      </c>
      <c r="AT229" s="5">
        <v>0</v>
      </c>
      <c r="AU229" s="5">
        <v>2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113.09999847412109</v>
      </c>
      <c r="BE229" s="5">
        <v>112.11000061035161</v>
      </c>
      <c r="BF229" s="5">
        <v>112.30999755859381</v>
      </c>
      <c r="BG229" s="6">
        <f t="shared" si="38"/>
        <v>-8.8305936881609703E-3</v>
      </c>
      <c r="BH229" s="6">
        <f t="shared" si="39"/>
        <v>1.7807581924116356E-3</v>
      </c>
      <c r="BI229" s="5" t="s">
        <v>760</v>
      </c>
      <c r="BJ229" s="5">
        <v>1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195</v>
      </c>
      <c r="BX229" s="5">
        <v>0</v>
      </c>
      <c r="BY229" s="5">
        <v>0</v>
      </c>
      <c r="BZ229" s="5">
        <v>0</v>
      </c>
      <c r="CA229" s="5">
        <v>0</v>
      </c>
      <c r="CB229" s="5">
        <v>108.2900009155273</v>
      </c>
      <c r="CC229" s="5">
        <v>107.8000030517578</v>
      </c>
      <c r="CD229" s="5">
        <v>109.98000335693359</v>
      </c>
      <c r="CE229" s="6">
        <f t="shared" si="40"/>
        <v>-4.5454346001663204E-3</v>
      </c>
      <c r="CF229" s="6">
        <f t="shared" si="41"/>
        <v>1.9821787949039549E-2</v>
      </c>
      <c r="CG229" s="5" t="s">
        <v>254</v>
      </c>
      <c r="CH229" s="5">
        <v>17</v>
      </c>
      <c r="CI229" s="5">
        <v>26</v>
      </c>
      <c r="CJ229" s="5">
        <v>82</v>
      </c>
      <c r="CK229" s="5">
        <v>60</v>
      </c>
      <c r="CL229" s="5">
        <v>1</v>
      </c>
      <c r="CM229" s="5">
        <v>1</v>
      </c>
      <c r="CN229" s="5">
        <v>143</v>
      </c>
      <c r="CO229" s="5">
        <v>1</v>
      </c>
      <c r="CP229" s="5">
        <v>1</v>
      </c>
      <c r="CQ229" s="5">
        <v>7</v>
      </c>
      <c r="CR229" s="5">
        <v>2</v>
      </c>
      <c r="CS229" s="5">
        <v>1</v>
      </c>
      <c r="CT229" s="5">
        <v>0</v>
      </c>
      <c r="CU229" s="5">
        <v>1</v>
      </c>
      <c r="CV229" s="5">
        <v>1</v>
      </c>
      <c r="CW229" s="5">
        <v>1</v>
      </c>
      <c r="CX229" s="5">
        <v>1</v>
      </c>
      <c r="CY229" s="5">
        <v>0</v>
      </c>
      <c r="CZ229" s="5">
        <v>107.7399978637695</v>
      </c>
      <c r="DA229" s="5">
        <v>109.15000152587891</v>
      </c>
      <c r="DB229" s="5">
        <v>109.15000152587891</v>
      </c>
      <c r="DC229" s="5">
        <v>229</v>
      </c>
      <c r="DD229" s="5">
        <v>12</v>
      </c>
      <c r="DE229" s="5">
        <v>43</v>
      </c>
      <c r="DF229" s="5">
        <v>2</v>
      </c>
      <c r="DG229" s="5">
        <v>1</v>
      </c>
      <c r="DH229" s="5">
        <v>321</v>
      </c>
      <c r="DI229" s="5">
        <v>0</v>
      </c>
      <c r="DJ229" s="5">
        <v>260</v>
      </c>
      <c r="DK229" s="5">
        <v>0</v>
      </c>
      <c r="DL229" s="5">
        <v>196</v>
      </c>
      <c r="DM229" s="5">
        <v>0</v>
      </c>
      <c r="DN229" s="5">
        <v>0</v>
      </c>
      <c r="DO229" s="5">
        <v>2.4</v>
      </c>
      <c r="DP229" s="5" t="s">
        <v>130</v>
      </c>
      <c r="DQ229" s="5">
        <v>775057</v>
      </c>
      <c r="DR229" s="5">
        <v>1282425</v>
      </c>
      <c r="DS229" s="5">
        <v>0.89800000000000002</v>
      </c>
      <c r="DT229" s="5">
        <v>1.5269999999999999</v>
      </c>
      <c r="DU229" s="5">
        <v>-3.53</v>
      </c>
      <c r="DV229" s="5">
        <v>1.74</v>
      </c>
      <c r="DW229" s="5">
        <v>1.34000005E-2</v>
      </c>
      <c r="DX229" s="6">
        <f t="shared" si="42"/>
        <v>1.2918036119084264E-2</v>
      </c>
      <c r="DY229" s="6">
        <f t="shared" si="43"/>
        <v>0</v>
      </c>
      <c r="DZ229" s="7">
        <f t="shared" si="44"/>
        <v>109.15000152587891</v>
      </c>
      <c r="EA229" s="8">
        <f t="shared" si="45"/>
        <v>1.2918036119084264E-2</v>
      </c>
    </row>
    <row r="230" spans="1:131" customFormat="1" hidden="1" x14ac:dyDescent="0.25">
      <c r="A230" s="5">
        <v>221</v>
      </c>
      <c r="B230" s="5" t="s">
        <v>761</v>
      </c>
      <c r="C230" s="5">
        <v>9</v>
      </c>
      <c r="D230" s="5">
        <v>0</v>
      </c>
      <c r="E230" s="5">
        <v>5</v>
      </c>
      <c r="F230" s="5">
        <v>1</v>
      </c>
      <c r="G230" s="5" t="s">
        <v>130</v>
      </c>
      <c r="H230" s="5" t="s">
        <v>130</v>
      </c>
      <c r="I230" s="5">
        <v>6</v>
      </c>
      <c r="J230" s="5">
        <v>0</v>
      </c>
      <c r="K230" s="5" t="s">
        <v>130</v>
      </c>
      <c r="L230" s="5" t="s">
        <v>130</v>
      </c>
      <c r="M230" s="5" t="s">
        <v>188</v>
      </c>
      <c r="N230" s="5">
        <v>19</v>
      </c>
      <c r="O230" s="5">
        <v>29</v>
      </c>
      <c r="P230" s="5">
        <v>57</v>
      </c>
      <c r="Q230" s="5">
        <v>67</v>
      </c>
      <c r="R230" s="5">
        <v>23</v>
      </c>
      <c r="S230" s="5">
        <v>0</v>
      </c>
      <c r="T230" s="5">
        <v>0</v>
      </c>
      <c r="U230" s="5">
        <v>0</v>
      </c>
      <c r="V230" s="5">
        <v>0</v>
      </c>
      <c r="W230" s="5">
        <v>6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127.5400009155273</v>
      </c>
      <c r="AG230" s="5">
        <v>127</v>
      </c>
      <c r="AH230" s="5">
        <v>129.1199951171875</v>
      </c>
      <c r="AI230" s="6">
        <f t="shared" si="36"/>
        <v>-4.2519757128134383E-3</v>
      </c>
      <c r="AJ230" s="6">
        <f t="shared" si="37"/>
        <v>1.6418797996882062E-2</v>
      </c>
      <c r="AK230" s="5" t="s">
        <v>166</v>
      </c>
      <c r="AL230" s="5">
        <v>48</v>
      </c>
      <c r="AM230" s="5">
        <v>98</v>
      </c>
      <c r="AN230" s="5">
        <v>38</v>
      </c>
      <c r="AO230" s="5">
        <v>9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7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127.7600021362305</v>
      </c>
      <c r="BE230" s="5">
        <v>126.65000152587891</v>
      </c>
      <c r="BF230" s="5">
        <v>126.98000335693359</v>
      </c>
      <c r="BG230" s="6">
        <f t="shared" si="38"/>
        <v>-8.7643158071717409E-3</v>
      </c>
      <c r="BH230" s="6">
        <f t="shared" si="39"/>
        <v>2.5988488134393029E-3</v>
      </c>
      <c r="BI230" s="5" t="s">
        <v>734</v>
      </c>
      <c r="BJ230" s="5">
        <v>2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1</v>
      </c>
      <c r="BT230" s="5">
        <v>0</v>
      </c>
      <c r="BU230" s="5">
        <v>0</v>
      </c>
      <c r="BV230" s="5">
        <v>0</v>
      </c>
      <c r="BW230" s="5">
        <v>189</v>
      </c>
      <c r="BX230" s="5">
        <v>0</v>
      </c>
      <c r="BY230" s="5">
        <v>0</v>
      </c>
      <c r="BZ230" s="5">
        <v>0</v>
      </c>
      <c r="CA230" s="5">
        <v>0</v>
      </c>
      <c r="CB230" s="5">
        <v>124.51999664306641</v>
      </c>
      <c r="CC230" s="5">
        <v>124.4199981689453</v>
      </c>
      <c r="CD230" s="5">
        <v>127.5899963378906</v>
      </c>
      <c r="CE230" s="6">
        <f t="shared" si="40"/>
        <v>-8.037170518626624E-4</v>
      </c>
      <c r="CF230" s="6">
        <f t="shared" si="41"/>
        <v>2.4845193666675369E-2</v>
      </c>
      <c r="CG230" s="5" t="s">
        <v>762</v>
      </c>
      <c r="CH230" s="5">
        <v>1</v>
      </c>
      <c r="CI230" s="5">
        <v>2</v>
      </c>
      <c r="CJ230" s="5">
        <v>46</v>
      </c>
      <c r="CK230" s="5">
        <v>109</v>
      </c>
      <c r="CL230" s="5">
        <v>33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125.7900009155273</v>
      </c>
      <c r="DA230" s="5">
        <v>127</v>
      </c>
      <c r="DB230" s="5">
        <v>127.4899978637695</v>
      </c>
      <c r="DC230" s="5">
        <v>525</v>
      </c>
      <c r="DD230" s="5">
        <v>14</v>
      </c>
      <c r="DE230" s="5">
        <v>365</v>
      </c>
      <c r="DF230" s="5">
        <v>13</v>
      </c>
      <c r="DG230" s="5">
        <v>0</v>
      </c>
      <c r="DH230" s="5">
        <v>241</v>
      </c>
      <c r="DI230" s="5">
        <v>0</v>
      </c>
      <c r="DJ230" s="5">
        <v>99</v>
      </c>
      <c r="DK230" s="5">
        <v>1</v>
      </c>
      <c r="DL230" s="5">
        <v>190</v>
      </c>
      <c r="DM230" s="5">
        <v>1</v>
      </c>
      <c r="DN230" s="5">
        <v>1</v>
      </c>
      <c r="DO230" s="5">
        <v>2.5</v>
      </c>
      <c r="DP230" s="5" t="s">
        <v>130</v>
      </c>
      <c r="DQ230" s="5">
        <v>582855</v>
      </c>
      <c r="DR230" s="5">
        <v>741671</v>
      </c>
      <c r="DS230" s="5">
        <v>1.968</v>
      </c>
      <c r="DT230" s="5">
        <v>2.5499999999999998</v>
      </c>
      <c r="DU230" s="5">
        <v>43.24</v>
      </c>
      <c r="DV230" s="5">
        <v>1.79</v>
      </c>
      <c r="DW230" s="5"/>
      <c r="DX230" s="6">
        <f t="shared" si="42"/>
        <v>9.5275518462417663E-3</v>
      </c>
      <c r="DY230" s="6">
        <f t="shared" si="43"/>
        <v>3.843422009412012E-3</v>
      </c>
      <c r="DZ230" s="7">
        <f t="shared" si="44"/>
        <v>127.48811459519533</v>
      </c>
      <c r="EA230" s="8">
        <f t="shared" si="45"/>
        <v>1.3370973855653778E-2</v>
      </c>
    </row>
    <row r="231" spans="1:131" customFormat="1" hidden="1" x14ac:dyDescent="0.25">
      <c r="A231" s="5">
        <v>222</v>
      </c>
      <c r="B231" s="5" t="s">
        <v>763</v>
      </c>
      <c r="C231" s="5">
        <v>10</v>
      </c>
      <c r="D231" s="5">
        <v>0</v>
      </c>
      <c r="E231" s="5">
        <v>6</v>
      </c>
      <c r="F231" s="5">
        <v>0</v>
      </c>
      <c r="G231" s="5" t="s">
        <v>130</v>
      </c>
      <c r="H231" s="5" t="s">
        <v>130</v>
      </c>
      <c r="I231" s="5">
        <v>6</v>
      </c>
      <c r="J231" s="5">
        <v>0</v>
      </c>
      <c r="K231" s="5" t="s">
        <v>130</v>
      </c>
      <c r="L231" s="5" t="s">
        <v>130</v>
      </c>
      <c r="M231" s="5" t="s">
        <v>455</v>
      </c>
      <c r="N231" s="5">
        <v>6</v>
      </c>
      <c r="O231" s="5">
        <v>36</v>
      </c>
      <c r="P231" s="5">
        <v>81</v>
      </c>
      <c r="Q231" s="5">
        <v>36</v>
      </c>
      <c r="R231" s="5">
        <v>2</v>
      </c>
      <c r="S231" s="5">
        <v>0</v>
      </c>
      <c r="T231" s="5">
        <v>0</v>
      </c>
      <c r="U231" s="5">
        <v>0</v>
      </c>
      <c r="V231" s="5">
        <v>0</v>
      </c>
      <c r="W231" s="5">
        <v>1</v>
      </c>
      <c r="X231" s="5">
        <v>1</v>
      </c>
      <c r="Y231" s="5">
        <v>2</v>
      </c>
      <c r="Z231" s="5">
        <v>0</v>
      </c>
      <c r="AA231" s="5">
        <v>4</v>
      </c>
      <c r="AB231" s="5">
        <v>1</v>
      </c>
      <c r="AC231" s="5">
        <v>7</v>
      </c>
      <c r="AD231" s="5">
        <v>1</v>
      </c>
      <c r="AE231" s="5">
        <v>0</v>
      </c>
      <c r="AF231" s="5">
        <v>79.290000915527344</v>
      </c>
      <c r="AG231" s="5">
        <v>78.669998168945313</v>
      </c>
      <c r="AH231" s="5">
        <v>81.480003356933594</v>
      </c>
      <c r="AI231" s="6">
        <f t="shared" si="36"/>
        <v>-7.8810570867253738E-3</v>
      </c>
      <c r="AJ231" s="6">
        <f t="shared" si="37"/>
        <v>3.4487052923631967E-2</v>
      </c>
      <c r="AK231" s="5" t="s">
        <v>764</v>
      </c>
      <c r="AL231" s="5">
        <v>12</v>
      </c>
      <c r="AM231" s="5">
        <v>16</v>
      </c>
      <c r="AN231" s="5">
        <v>8</v>
      </c>
      <c r="AO231" s="5">
        <v>6</v>
      </c>
      <c r="AP231" s="5">
        <v>120</v>
      </c>
      <c r="AQ231" s="5">
        <v>0</v>
      </c>
      <c r="AR231" s="5">
        <v>0</v>
      </c>
      <c r="AS231" s="5">
        <v>0</v>
      </c>
      <c r="AT231" s="5">
        <v>0</v>
      </c>
      <c r="AU231" s="5">
        <v>4</v>
      </c>
      <c r="AV231" s="5">
        <v>1</v>
      </c>
      <c r="AW231" s="5">
        <v>1</v>
      </c>
      <c r="AX231" s="5">
        <v>0</v>
      </c>
      <c r="AY231" s="5">
        <v>10</v>
      </c>
      <c r="AZ231" s="5">
        <v>1</v>
      </c>
      <c r="BA231" s="5">
        <v>12</v>
      </c>
      <c r="BB231" s="5">
        <v>1</v>
      </c>
      <c r="BC231" s="5">
        <v>12</v>
      </c>
      <c r="BD231" s="5">
        <v>81.099998474121094</v>
      </c>
      <c r="BE231" s="5">
        <v>81.930000305175781</v>
      </c>
      <c r="BF231" s="5">
        <v>84</v>
      </c>
      <c r="BG231" s="6">
        <f t="shared" si="38"/>
        <v>1.0130621603357315E-2</v>
      </c>
      <c r="BH231" s="6">
        <f t="shared" si="39"/>
        <v>2.4642853509812102E-2</v>
      </c>
      <c r="BI231" s="5" t="s">
        <v>765</v>
      </c>
      <c r="BJ231" s="5">
        <v>18</v>
      </c>
      <c r="BK231" s="5">
        <v>101</v>
      </c>
      <c r="BL231" s="5">
        <v>45</v>
      </c>
      <c r="BM231" s="5">
        <v>8</v>
      </c>
      <c r="BN231" s="5">
        <v>8</v>
      </c>
      <c r="BO231" s="5">
        <v>1</v>
      </c>
      <c r="BP231" s="5">
        <v>1</v>
      </c>
      <c r="BQ231" s="5">
        <v>0</v>
      </c>
      <c r="BR231" s="5">
        <v>0</v>
      </c>
      <c r="BS231" s="5">
        <v>5</v>
      </c>
      <c r="BT231" s="5">
        <v>1</v>
      </c>
      <c r="BU231" s="5">
        <v>1</v>
      </c>
      <c r="BV231" s="5">
        <v>1</v>
      </c>
      <c r="BW231" s="5">
        <v>2</v>
      </c>
      <c r="BX231" s="5">
        <v>2</v>
      </c>
      <c r="BY231" s="5">
        <v>5</v>
      </c>
      <c r="BZ231" s="5">
        <v>1</v>
      </c>
      <c r="CA231" s="5">
        <v>5</v>
      </c>
      <c r="CB231" s="5">
        <v>82.720001220703125</v>
      </c>
      <c r="CC231" s="5">
        <v>83.300003051757813</v>
      </c>
      <c r="CD231" s="5">
        <v>85.230003356933594</v>
      </c>
      <c r="CE231" s="6">
        <f t="shared" si="40"/>
        <v>6.9628068404068433E-3</v>
      </c>
      <c r="CF231" s="6">
        <f t="shared" si="41"/>
        <v>2.2644611394571412E-2</v>
      </c>
      <c r="CG231" s="5" t="s">
        <v>390</v>
      </c>
      <c r="CH231" s="5">
        <v>15</v>
      </c>
      <c r="CI231" s="5">
        <v>23</v>
      </c>
      <c r="CJ231" s="5">
        <v>5</v>
      </c>
      <c r="CK231" s="5">
        <v>8</v>
      </c>
      <c r="CL231" s="5">
        <v>10</v>
      </c>
      <c r="CM231" s="5">
        <v>1</v>
      </c>
      <c r="CN231" s="5">
        <v>23</v>
      </c>
      <c r="CO231" s="5">
        <v>1</v>
      </c>
      <c r="CP231" s="5">
        <v>10</v>
      </c>
      <c r="CQ231" s="5">
        <v>20</v>
      </c>
      <c r="CR231" s="5">
        <v>13</v>
      </c>
      <c r="CS231" s="5">
        <v>16</v>
      </c>
      <c r="CT231" s="5">
        <v>8</v>
      </c>
      <c r="CU231" s="5">
        <v>75</v>
      </c>
      <c r="CV231" s="5">
        <v>1</v>
      </c>
      <c r="CW231" s="5">
        <v>2</v>
      </c>
      <c r="CX231" s="5">
        <v>1</v>
      </c>
      <c r="CY231" s="5">
        <v>2</v>
      </c>
      <c r="CZ231" s="5">
        <v>82.540000915527344</v>
      </c>
      <c r="DA231" s="5">
        <v>83.470001220703125</v>
      </c>
      <c r="DB231" s="5">
        <v>84.550003051757813</v>
      </c>
      <c r="DC231" s="5">
        <v>424</v>
      </c>
      <c r="DD231" s="5">
        <v>75</v>
      </c>
      <c r="DE231" s="5">
        <v>201</v>
      </c>
      <c r="DF231" s="5">
        <v>10</v>
      </c>
      <c r="DG231" s="5">
        <v>10</v>
      </c>
      <c r="DH231" s="5">
        <v>198</v>
      </c>
      <c r="DI231" s="5">
        <v>0</v>
      </c>
      <c r="DJ231" s="5">
        <v>164</v>
      </c>
      <c r="DK231" s="5">
        <v>19</v>
      </c>
      <c r="DL231" s="5">
        <v>91</v>
      </c>
      <c r="DM231" s="5">
        <v>12</v>
      </c>
      <c r="DN231" s="5">
        <v>14</v>
      </c>
      <c r="DO231" s="5">
        <v>1.8</v>
      </c>
      <c r="DP231" s="5" t="s">
        <v>130</v>
      </c>
      <c r="DQ231" s="5">
        <v>472528</v>
      </c>
      <c r="DR231" s="5">
        <v>471814</v>
      </c>
      <c r="DS231" s="5">
        <v>1.202</v>
      </c>
      <c r="DT231" s="5">
        <v>1.3380000000000001</v>
      </c>
      <c r="DU231" s="5">
        <v>138.66</v>
      </c>
      <c r="DV231" s="5">
        <v>5.36</v>
      </c>
      <c r="DW231" s="5">
        <v>0</v>
      </c>
      <c r="DX231" s="6">
        <f t="shared" si="42"/>
        <v>1.1141731059962079E-2</v>
      </c>
      <c r="DY231" s="6">
        <f t="shared" si="43"/>
        <v>1.2773527996132183E-2</v>
      </c>
      <c r="DZ231" s="7">
        <f t="shared" si="44"/>
        <v>84.536207618132963</v>
      </c>
      <c r="EA231" s="8">
        <f t="shared" si="45"/>
        <v>2.3915259056094262E-2</v>
      </c>
    </row>
    <row r="232" spans="1:131" customFormat="1" hidden="1" x14ac:dyDescent="0.25">
      <c r="A232" s="5">
        <v>223</v>
      </c>
      <c r="B232" s="5" t="s">
        <v>766</v>
      </c>
      <c r="C232" s="5">
        <v>9</v>
      </c>
      <c r="D232" s="5">
        <v>0</v>
      </c>
      <c r="E232" s="5">
        <v>6</v>
      </c>
      <c r="F232" s="5">
        <v>0</v>
      </c>
      <c r="G232" s="5" t="s">
        <v>130</v>
      </c>
      <c r="H232" s="5" t="s">
        <v>130</v>
      </c>
      <c r="I232" s="5">
        <v>6</v>
      </c>
      <c r="J232" s="5">
        <v>0</v>
      </c>
      <c r="K232" s="5" t="s">
        <v>130</v>
      </c>
      <c r="L232" s="5" t="s">
        <v>130</v>
      </c>
      <c r="M232" s="5" t="s">
        <v>441</v>
      </c>
      <c r="N232" s="5">
        <v>16</v>
      </c>
      <c r="O232" s="5">
        <v>4</v>
      </c>
      <c r="P232" s="5">
        <v>1</v>
      </c>
      <c r="Q232" s="5">
        <v>0</v>
      </c>
      <c r="R232" s="5">
        <v>0</v>
      </c>
      <c r="S232" s="5">
        <v>1</v>
      </c>
      <c r="T232" s="5">
        <v>1</v>
      </c>
      <c r="U232" s="5">
        <v>0</v>
      </c>
      <c r="V232" s="5">
        <v>0</v>
      </c>
      <c r="W232" s="5">
        <v>18</v>
      </c>
      <c r="X232" s="5">
        <v>19</v>
      </c>
      <c r="Y232" s="5">
        <v>16</v>
      </c>
      <c r="Z232" s="5">
        <v>12</v>
      </c>
      <c r="AA232" s="5">
        <v>17</v>
      </c>
      <c r="AB232" s="5">
        <v>0</v>
      </c>
      <c r="AC232" s="5">
        <v>0</v>
      </c>
      <c r="AD232" s="5">
        <v>0</v>
      </c>
      <c r="AE232" s="5">
        <v>0</v>
      </c>
      <c r="AF232" s="5">
        <v>38.400001525878913</v>
      </c>
      <c r="AG232" s="5">
        <v>38.299999237060547</v>
      </c>
      <c r="AH232" s="5">
        <v>38.909999847412109</v>
      </c>
      <c r="AI232" s="6">
        <f t="shared" si="36"/>
        <v>-2.6110258697238375E-3</v>
      </c>
      <c r="AJ232" s="6">
        <f t="shared" si="37"/>
        <v>1.5677219551367694E-2</v>
      </c>
      <c r="AK232" s="5" t="s">
        <v>571</v>
      </c>
      <c r="AL232" s="5">
        <v>26</v>
      </c>
      <c r="AM232" s="5">
        <v>64</v>
      </c>
      <c r="AN232" s="5">
        <v>14</v>
      </c>
      <c r="AO232" s="5">
        <v>2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  <c r="AV232" s="5">
        <v>0</v>
      </c>
      <c r="AW232" s="5">
        <v>2</v>
      </c>
      <c r="AX232" s="5">
        <v>3</v>
      </c>
      <c r="AY232" s="5">
        <v>10</v>
      </c>
      <c r="AZ232" s="5">
        <v>1</v>
      </c>
      <c r="BA232" s="5">
        <v>15</v>
      </c>
      <c r="BB232" s="5">
        <v>0</v>
      </c>
      <c r="BC232" s="5">
        <v>0</v>
      </c>
      <c r="BD232" s="5">
        <v>38.720001220703118</v>
      </c>
      <c r="BE232" s="5">
        <v>38.569999694824219</v>
      </c>
      <c r="BF232" s="5">
        <v>39</v>
      </c>
      <c r="BG232" s="6">
        <f t="shared" si="38"/>
        <v>-3.8890725192053388E-3</v>
      </c>
      <c r="BH232" s="6">
        <f t="shared" si="39"/>
        <v>1.1025648850661041E-2</v>
      </c>
      <c r="BI232" s="5" t="s">
        <v>767</v>
      </c>
      <c r="BJ232" s="5">
        <v>9</v>
      </c>
      <c r="BK232" s="5">
        <v>0</v>
      </c>
      <c r="BL232" s="5">
        <v>2</v>
      </c>
      <c r="BM232" s="5">
        <v>0</v>
      </c>
      <c r="BN232" s="5">
        <v>0</v>
      </c>
      <c r="BO232" s="5">
        <v>1</v>
      </c>
      <c r="BP232" s="5">
        <v>2</v>
      </c>
      <c r="BQ232" s="5">
        <v>0</v>
      </c>
      <c r="BR232" s="5">
        <v>0</v>
      </c>
      <c r="BS232" s="5">
        <v>3</v>
      </c>
      <c r="BT232" s="5">
        <v>0</v>
      </c>
      <c r="BU232" s="5">
        <v>3</v>
      </c>
      <c r="BV232" s="5">
        <v>2</v>
      </c>
      <c r="BW232" s="5">
        <v>135</v>
      </c>
      <c r="BX232" s="5">
        <v>0</v>
      </c>
      <c r="BY232" s="5">
        <v>0</v>
      </c>
      <c r="BZ232" s="5">
        <v>0</v>
      </c>
      <c r="CA232" s="5">
        <v>0</v>
      </c>
      <c r="CB232" s="5">
        <v>37.889999389648438</v>
      </c>
      <c r="CC232" s="5">
        <v>37.889999389648438</v>
      </c>
      <c r="CD232" s="5">
        <v>39.680000305175781</v>
      </c>
      <c r="CE232" s="6">
        <f t="shared" si="40"/>
        <v>0</v>
      </c>
      <c r="CF232" s="6">
        <f t="shared" si="41"/>
        <v>4.5110909822595469E-2</v>
      </c>
      <c r="CG232" s="5" t="s">
        <v>768</v>
      </c>
      <c r="CH232" s="5">
        <v>0</v>
      </c>
      <c r="CI232" s="5">
        <v>2</v>
      </c>
      <c r="CJ232" s="5">
        <v>5</v>
      </c>
      <c r="CK232" s="5">
        <v>6</v>
      </c>
      <c r="CL232" s="5">
        <v>127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39.439998626708977</v>
      </c>
      <c r="DA232" s="5">
        <v>39.599998474121087</v>
      </c>
      <c r="DB232" s="5">
        <v>39.909999847412109</v>
      </c>
      <c r="DC232" s="5">
        <v>151</v>
      </c>
      <c r="DD232" s="5">
        <v>79</v>
      </c>
      <c r="DE232" s="5">
        <v>127</v>
      </c>
      <c r="DF232" s="5">
        <v>71</v>
      </c>
      <c r="DG232" s="5">
        <v>0</v>
      </c>
      <c r="DH232" s="5">
        <v>135</v>
      </c>
      <c r="DI232" s="5">
        <v>0</v>
      </c>
      <c r="DJ232" s="5">
        <v>2</v>
      </c>
      <c r="DK232" s="5">
        <v>0</v>
      </c>
      <c r="DL232" s="5">
        <v>162</v>
      </c>
      <c r="DM232" s="5">
        <v>0</v>
      </c>
      <c r="DN232" s="5">
        <v>27</v>
      </c>
      <c r="DO232" s="5">
        <v>1.7</v>
      </c>
      <c r="DP232" s="5" t="s">
        <v>130</v>
      </c>
      <c r="DQ232" s="5">
        <v>209670</v>
      </c>
      <c r="DR232" s="5">
        <v>181200</v>
      </c>
      <c r="DS232" s="5">
        <v>1.5960000000000001</v>
      </c>
      <c r="DT232" s="5">
        <v>2.6920000000000002</v>
      </c>
      <c r="DU232" s="5">
        <v>6.3</v>
      </c>
      <c r="DV232" s="5">
        <v>1.58</v>
      </c>
      <c r="DW232" s="5">
        <v>0.5</v>
      </c>
      <c r="DX232" s="6">
        <f t="shared" si="42"/>
        <v>4.0404003428603508E-3</v>
      </c>
      <c r="DY232" s="6">
        <f t="shared" si="43"/>
        <v>7.767511262246285E-3</v>
      </c>
      <c r="DZ232" s="7">
        <f t="shared" si="44"/>
        <v>39.907591908253757</v>
      </c>
      <c r="EA232" s="8">
        <f t="shared" si="45"/>
        <v>1.1807911605106636E-2</v>
      </c>
    </row>
    <row r="233" spans="1:131" customFormat="1" hidden="1" x14ac:dyDescent="0.25">
      <c r="A233" s="5">
        <v>224</v>
      </c>
      <c r="B233" s="5" t="s">
        <v>769</v>
      </c>
      <c r="C233" s="5">
        <v>10</v>
      </c>
      <c r="D233" s="5">
        <v>0</v>
      </c>
      <c r="E233" s="5">
        <v>6</v>
      </c>
      <c r="F233" s="5">
        <v>0</v>
      </c>
      <c r="G233" s="5" t="s">
        <v>130</v>
      </c>
      <c r="H233" s="5" t="s">
        <v>130</v>
      </c>
      <c r="I233" s="5">
        <v>6</v>
      </c>
      <c r="J233" s="5">
        <v>0</v>
      </c>
      <c r="K233" s="5" t="s">
        <v>130</v>
      </c>
      <c r="L233" s="5" t="s">
        <v>130</v>
      </c>
      <c r="M233" s="5" t="s">
        <v>366</v>
      </c>
      <c r="N233" s="5">
        <v>4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2</v>
      </c>
      <c r="Z233" s="5">
        <v>2</v>
      </c>
      <c r="AA233" s="5">
        <v>187</v>
      </c>
      <c r="AB233" s="5">
        <v>0</v>
      </c>
      <c r="AC233" s="5">
        <v>0</v>
      </c>
      <c r="AD233" s="5">
        <v>0</v>
      </c>
      <c r="AE233" s="5">
        <v>0</v>
      </c>
      <c r="AF233" s="5">
        <v>127.0299987792969</v>
      </c>
      <c r="AG233" s="5">
        <v>127.65000152587891</v>
      </c>
      <c r="AH233" s="5">
        <v>128.42999267578119</v>
      </c>
      <c r="AI233" s="6">
        <f t="shared" si="36"/>
        <v>4.8570524024342809E-3</v>
      </c>
      <c r="AJ233" s="6">
        <f t="shared" si="37"/>
        <v>6.0732787852083581E-3</v>
      </c>
      <c r="AK233" s="5" t="s">
        <v>366</v>
      </c>
      <c r="AL233" s="5">
        <v>118</v>
      </c>
      <c r="AM233" s="5">
        <v>7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76</v>
      </c>
      <c r="AV233" s="5">
        <v>9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128.19999694824219</v>
      </c>
      <c r="BE233" s="5">
        <v>128.07000732421881</v>
      </c>
      <c r="BF233" s="5">
        <v>128.07000732421881</v>
      </c>
      <c r="BG233" s="6">
        <f t="shared" si="38"/>
        <v>-1.0149888076003144E-3</v>
      </c>
      <c r="BH233" s="6">
        <f t="shared" si="39"/>
        <v>0</v>
      </c>
      <c r="BI233" s="5" t="s">
        <v>748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1</v>
      </c>
      <c r="BT233" s="5">
        <v>0</v>
      </c>
      <c r="BU233" s="5">
        <v>2</v>
      </c>
      <c r="BV233" s="5">
        <v>1</v>
      </c>
      <c r="BW233" s="5">
        <v>174</v>
      </c>
      <c r="BX233" s="5">
        <v>0</v>
      </c>
      <c r="BY233" s="5">
        <v>0</v>
      </c>
      <c r="BZ233" s="5">
        <v>0</v>
      </c>
      <c r="CA233" s="5">
        <v>0</v>
      </c>
      <c r="CB233" s="5">
        <v>126.86000061035161</v>
      </c>
      <c r="CC233" s="5">
        <v>127.3000030517578</v>
      </c>
      <c r="CD233" s="5">
        <v>131</v>
      </c>
      <c r="CE233" s="6">
        <f t="shared" si="40"/>
        <v>3.4564212950356499E-3</v>
      </c>
      <c r="CF233" s="6">
        <f t="shared" si="41"/>
        <v>2.8244251513299234E-2</v>
      </c>
      <c r="CG233" s="5" t="s">
        <v>492</v>
      </c>
      <c r="CH233" s="5">
        <v>1</v>
      </c>
      <c r="CI233" s="5">
        <v>4</v>
      </c>
      <c r="CJ233" s="5">
        <v>7</v>
      </c>
      <c r="CK233" s="5">
        <v>66</v>
      </c>
      <c r="CL233" s="5">
        <v>114</v>
      </c>
      <c r="CM233" s="5">
        <v>0</v>
      </c>
      <c r="CN233" s="5">
        <v>0</v>
      </c>
      <c r="CO233" s="5">
        <v>0</v>
      </c>
      <c r="CP233" s="5">
        <v>0</v>
      </c>
      <c r="CQ233" s="5">
        <v>1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129.3500061035156</v>
      </c>
      <c r="DA233" s="5">
        <v>129.66999816894531</v>
      </c>
      <c r="DB233" s="5">
        <v>130.58000183105469</v>
      </c>
      <c r="DC233" s="5">
        <v>207</v>
      </c>
      <c r="DD233" s="5">
        <v>94</v>
      </c>
      <c r="DE233" s="5">
        <v>129</v>
      </c>
      <c r="DF233" s="5">
        <v>89</v>
      </c>
      <c r="DG233" s="5">
        <v>0</v>
      </c>
      <c r="DH233" s="5">
        <v>180</v>
      </c>
      <c r="DI233" s="5">
        <v>0</v>
      </c>
      <c r="DJ233" s="5">
        <v>0</v>
      </c>
      <c r="DK233" s="5">
        <v>0</v>
      </c>
      <c r="DL233" s="5">
        <v>361</v>
      </c>
      <c r="DM233" s="5">
        <v>0</v>
      </c>
      <c r="DN233" s="5">
        <v>187</v>
      </c>
      <c r="DO233" s="5">
        <v>2</v>
      </c>
      <c r="DP233" s="5" t="s">
        <v>130</v>
      </c>
      <c r="DQ233" s="5">
        <v>701028</v>
      </c>
      <c r="DR233" s="5">
        <v>776171</v>
      </c>
      <c r="DS233" s="5">
        <v>2.9279999999999999</v>
      </c>
      <c r="DT233" s="5">
        <v>2.9449999999999998</v>
      </c>
      <c r="DU233" s="5">
        <v>0.78</v>
      </c>
      <c r="DV233" s="5">
        <v>1.95</v>
      </c>
      <c r="DW233" s="5">
        <v>0.24309998999999999</v>
      </c>
      <c r="DX233" s="6">
        <f t="shared" si="42"/>
        <v>2.4677417286055325E-3</v>
      </c>
      <c r="DY233" s="6">
        <f t="shared" si="43"/>
        <v>6.9689358963767045E-3</v>
      </c>
      <c r="DZ233" s="7">
        <f t="shared" si="44"/>
        <v>130.57366007386798</v>
      </c>
      <c r="EA233" s="8">
        <f t="shared" si="45"/>
        <v>9.4366776249822371E-3</v>
      </c>
    </row>
    <row r="234" spans="1:131" customFormat="1" hidden="1" x14ac:dyDescent="0.25">
      <c r="A234" s="5">
        <v>225</v>
      </c>
      <c r="B234" s="5" t="s">
        <v>770</v>
      </c>
      <c r="C234" s="5">
        <v>9</v>
      </c>
      <c r="D234" s="5">
        <v>0</v>
      </c>
      <c r="E234" s="5">
        <v>6</v>
      </c>
      <c r="F234" s="5">
        <v>0</v>
      </c>
      <c r="G234" s="5" t="s">
        <v>130</v>
      </c>
      <c r="H234" s="5" t="s">
        <v>130</v>
      </c>
      <c r="I234" s="5">
        <v>6</v>
      </c>
      <c r="J234" s="5">
        <v>0</v>
      </c>
      <c r="K234" s="5" t="s">
        <v>130</v>
      </c>
      <c r="L234" s="5" t="s">
        <v>130</v>
      </c>
      <c r="M234" s="5" t="s">
        <v>226</v>
      </c>
      <c r="N234" s="5">
        <v>78</v>
      </c>
      <c r="O234" s="5">
        <v>36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25</v>
      </c>
      <c r="X234" s="5">
        <v>3</v>
      </c>
      <c r="Y234" s="5">
        <v>6</v>
      </c>
      <c r="Z234" s="5">
        <v>14</v>
      </c>
      <c r="AA234" s="5">
        <v>4</v>
      </c>
      <c r="AB234" s="5">
        <v>0</v>
      </c>
      <c r="AC234" s="5">
        <v>0</v>
      </c>
      <c r="AD234" s="5">
        <v>0</v>
      </c>
      <c r="AE234" s="5">
        <v>0</v>
      </c>
      <c r="AF234" s="5">
        <v>34.680000305175781</v>
      </c>
      <c r="AG234" s="5">
        <v>34.759998321533203</v>
      </c>
      <c r="AH234" s="5">
        <v>34.990001678466797</v>
      </c>
      <c r="AI234" s="6">
        <f t="shared" si="36"/>
        <v>2.3014390166947729E-3</v>
      </c>
      <c r="AJ234" s="6">
        <f t="shared" si="37"/>
        <v>6.5734022835197692E-3</v>
      </c>
      <c r="AK234" s="5" t="s">
        <v>347</v>
      </c>
      <c r="AL234" s="5">
        <v>102</v>
      </c>
      <c r="AM234" s="5">
        <v>9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21</v>
      </c>
      <c r="AV234" s="5">
        <v>29</v>
      </c>
      <c r="AW234" s="5">
        <v>17</v>
      </c>
      <c r="AX234" s="5">
        <v>9</v>
      </c>
      <c r="AY234" s="5">
        <v>2</v>
      </c>
      <c r="AZ234" s="5">
        <v>0</v>
      </c>
      <c r="BA234" s="5">
        <v>0</v>
      </c>
      <c r="BB234" s="5">
        <v>0</v>
      </c>
      <c r="BC234" s="5">
        <v>0</v>
      </c>
      <c r="BD234" s="5">
        <v>34.959999084472663</v>
      </c>
      <c r="BE234" s="5">
        <v>34.919998168945313</v>
      </c>
      <c r="BF234" s="5">
        <v>35.389999389648438</v>
      </c>
      <c r="BG234" s="6">
        <f t="shared" si="38"/>
        <v>-1.1455016501955573E-3</v>
      </c>
      <c r="BH234" s="6">
        <f t="shared" si="39"/>
        <v>1.3280622458575086E-2</v>
      </c>
      <c r="BI234" s="5" t="s">
        <v>349</v>
      </c>
      <c r="BJ234" s="5">
        <v>122</v>
      </c>
      <c r="BK234" s="5">
        <v>25</v>
      </c>
      <c r="BL234" s="5">
        <v>20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2</v>
      </c>
      <c r="BT234" s="5">
        <v>6</v>
      </c>
      <c r="BU234" s="5">
        <v>3</v>
      </c>
      <c r="BV234" s="5">
        <v>3</v>
      </c>
      <c r="BW234" s="5">
        <v>0</v>
      </c>
      <c r="BX234" s="5">
        <v>1</v>
      </c>
      <c r="BY234" s="5">
        <v>12</v>
      </c>
      <c r="BZ234" s="5">
        <v>0</v>
      </c>
      <c r="CA234" s="5">
        <v>0</v>
      </c>
      <c r="CB234" s="5">
        <v>35.340000152587891</v>
      </c>
      <c r="CC234" s="5">
        <v>35.209999084472663</v>
      </c>
      <c r="CD234" s="5">
        <v>35.650001525878913</v>
      </c>
      <c r="CE234" s="6">
        <f t="shared" si="40"/>
        <v>-3.6921633483528726E-3</v>
      </c>
      <c r="CF234" s="6">
        <f t="shared" si="41"/>
        <v>1.2342283943153398E-2</v>
      </c>
      <c r="CG234" s="5" t="s">
        <v>771</v>
      </c>
      <c r="CH234" s="5">
        <v>40</v>
      </c>
      <c r="CI234" s="5">
        <v>80</v>
      </c>
      <c r="CJ234" s="5">
        <v>22</v>
      </c>
      <c r="CK234" s="5">
        <v>0</v>
      </c>
      <c r="CL234" s="5">
        <v>0</v>
      </c>
      <c r="CM234" s="5">
        <v>1</v>
      </c>
      <c r="CN234" s="5">
        <v>22</v>
      </c>
      <c r="CO234" s="5">
        <v>0</v>
      </c>
      <c r="CP234" s="5">
        <v>0</v>
      </c>
      <c r="CQ234" s="5">
        <v>14</v>
      </c>
      <c r="CR234" s="5">
        <v>1</v>
      </c>
      <c r="CS234" s="5">
        <v>3</v>
      </c>
      <c r="CT234" s="5">
        <v>5</v>
      </c>
      <c r="CU234" s="5">
        <v>29</v>
      </c>
      <c r="CV234" s="5">
        <v>1</v>
      </c>
      <c r="CW234" s="5">
        <v>2</v>
      </c>
      <c r="CX234" s="5">
        <v>0</v>
      </c>
      <c r="CY234" s="5">
        <v>0</v>
      </c>
      <c r="CZ234" s="5">
        <v>35.099998474121087</v>
      </c>
      <c r="DA234" s="5">
        <v>35.299999237060547</v>
      </c>
      <c r="DB234" s="5">
        <v>35.450000762939453</v>
      </c>
      <c r="DC234" s="5">
        <v>534</v>
      </c>
      <c r="DD234" s="5">
        <v>161</v>
      </c>
      <c r="DE234" s="5">
        <v>225</v>
      </c>
      <c r="DF234" s="5">
        <v>124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35</v>
      </c>
      <c r="DM234" s="5">
        <v>0</v>
      </c>
      <c r="DN234" s="5">
        <v>6</v>
      </c>
      <c r="DO234" s="5">
        <v>3.2</v>
      </c>
      <c r="DP234" s="5" t="s">
        <v>135</v>
      </c>
      <c r="DQ234" s="5">
        <v>859252</v>
      </c>
      <c r="DR234" s="5">
        <v>530400</v>
      </c>
      <c r="DS234" s="5">
        <v>1.466</v>
      </c>
      <c r="DT234" s="5">
        <v>1.8720000000000001</v>
      </c>
      <c r="DU234" s="5">
        <v>16.510000000000002</v>
      </c>
      <c r="DV234" s="5">
        <v>4.01</v>
      </c>
      <c r="DW234" s="5">
        <v>4</v>
      </c>
      <c r="DX234" s="6">
        <f t="shared" si="42"/>
        <v>5.6657441150730348E-3</v>
      </c>
      <c r="DY234" s="6">
        <f t="shared" si="43"/>
        <v>4.2313546586921769E-3</v>
      </c>
      <c r="DZ234" s="7">
        <f t="shared" si="44"/>
        <v>35.449366053284116</v>
      </c>
      <c r="EA234" s="8">
        <f t="shared" si="45"/>
        <v>9.8970987737652116E-3</v>
      </c>
    </row>
    <row r="235" spans="1:131" customFormat="1" hidden="1" x14ac:dyDescent="0.25">
      <c r="A235" s="5">
        <v>226</v>
      </c>
      <c r="B235" s="5" t="s">
        <v>772</v>
      </c>
      <c r="C235" s="5">
        <v>10</v>
      </c>
      <c r="D235" s="5">
        <v>1</v>
      </c>
      <c r="E235" s="5">
        <v>5</v>
      </c>
      <c r="F235" s="5">
        <v>1</v>
      </c>
      <c r="G235" s="5" t="s">
        <v>130</v>
      </c>
      <c r="H235" s="5" t="s">
        <v>130</v>
      </c>
      <c r="I235" s="5">
        <v>5</v>
      </c>
      <c r="J235" s="5">
        <v>1</v>
      </c>
      <c r="K235" s="5" t="s">
        <v>130</v>
      </c>
      <c r="L235" s="5" t="s">
        <v>130</v>
      </c>
      <c r="M235" s="5" t="s">
        <v>238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11</v>
      </c>
      <c r="Y235" s="5">
        <v>34</v>
      </c>
      <c r="Z235" s="5">
        <v>22</v>
      </c>
      <c r="AA235" s="5">
        <v>127</v>
      </c>
      <c r="AB235" s="5">
        <v>0</v>
      </c>
      <c r="AC235" s="5">
        <v>0</v>
      </c>
      <c r="AD235" s="5">
        <v>0</v>
      </c>
      <c r="AE235" s="5">
        <v>0</v>
      </c>
      <c r="AF235" s="5">
        <v>58.360000610351563</v>
      </c>
      <c r="AG235" s="5">
        <v>58.430000305175781</v>
      </c>
      <c r="AH235" s="5">
        <v>58.659999847412109</v>
      </c>
      <c r="AI235" s="6">
        <f t="shared" si="36"/>
        <v>1.1980094892797277E-3</v>
      </c>
      <c r="AJ235" s="6">
        <f t="shared" si="37"/>
        <v>3.9208923088068781E-3</v>
      </c>
      <c r="AK235" s="5" t="s">
        <v>773</v>
      </c>
      <c r="AL235" s="5">
        <v>3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4</v>
      </c>
      <c r="AV235" s="5">
        <v>4</v>
      </c>
      <c r="AW235" s="5">
        <v>3</v>
      </c>
      <c r="AX235" s="5">
        <v>1</v>
      </c>
      <c r="AY235" s="5">
        <v>183</v>
      </c>
      <c r="AZ235" s="5">
        <v>0</v>
      </c>
      <c r="BA235" s="5">
        <v>0</v>
      </c>
      <c r="BB235" s="5">
        <v>0</v>
      </c>
      <c r="BC235" s="5">
        <v>0</v>
      </c>
      <c r="BD235" s="5">
        <v>58.349998474121087</v>
      </c>
      <c r="BE235" s="5">
        <v>57.860000610351563</v>
      </c>
      <c r="BF235" s="5">
        <v>59.259998321533203</v>
      </c>
      <c r="BG235" s="6">
        <f t="shared" si="38"/>
        <v>-8.4686805841800439E-3</v>
      </c>
      <c r="BH235" s="6">
        <f t="shared" si="39"/>
        <v>2.362466673700403E-2</v>
      </c>
      <c r="BI235" s="5" t="s">
        <v>143</v>
      </c>
      <c r="BJ235" s="5">
        <v>15</v>
      </c>
      <c r="BK235" s="5">
        <v>19</v>
      </c>
      <c r="BL235" s="5">
        <v>73</v>
      </c>
      <c r="BM235" s="5">
        <v>56</v>
      </c>
      <c r="BN235" s="5">
        <v>32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59.220001220703118</v>
      </c>
      <c r="CC235" s="5">
        <v>59.069999694824219</v>
      </c>
      <c r="CD235" s="5">
        <v>59.669998168945313</v>
      </c>
      <c r="CE235" s="6">
        <f t="shared" si="40"/>
        <v>-2.5393859260853802E-3</v>
      </c>
      <c r="CF235" s="6">
        <f t="shared" si="41"/>
        <v>1.0055278909550158E-2</v>
      </c>
      <c r="CG235" s="5" t="s">
        <v>450</v>
      </c>
      <c r="CH235" s="5">
        <v>19</v>
      </c>
      <c r="CI235" s="5">
        <v>34</v>
      </c>
      <c r="CJ235" s="5">
        <v>1</v>
      </c>
      <c r="CK235" s="5">
        <v>0</v>
      </c>
      <c r="CL235" s="5">
        <v>0</v>
      </c>
      <c r="CM235" s="5">
        <v>1</v>
      </c>
      <c r="CN235" s="5">
        <v>1</v>
      </c>
      <c r="CO235" s="5">
        <v>0</v>
      </c>
      <c r="CP235" s="5">
        <v>0</v>
      </c>
      <c r="CQ235" s="5">
        <v>10</v>
      </c>
      <c r="CR235" s="5">
        <v>6</v>
      </c>
      <c r="CS235" s="5">
        <v>6</v>
      </c>
      <c r="CT235" s="5">
        <v>3</v>
      </c>
      <c r="CU235" s="5">
        <v>115</v>
      </c>
      <c r="CV235" s="5">
        <v>0</v>
      </c>
      <c r="CW235" s="5">
        <v>0</v>
      </c>
      <c r="CX235" s="5">
        <v>0</v>
      </c>
      <c r="CY235" s="5">
        <v>0</v>
      </c>
      <c r="CZ235" s="5">
        <v>58.180000305175781</v>
      </c>
      <c r="DA235" s="5">
        <v>58.5</v>
      </c>
      <c r="DB235" s="5">
        <v>59.319999694824219</v>
      </c>
      <c r="DC235" s="5">
        <v>220</v>
      </c>
      <c r="DD235" s="5">
        <v>104</v>
      </c>
      <c r="DE235" s="5">
        <v>3</v>
      </c>
      <c r="DF235" s="5">
        <v>79</v>
      </c>
      <c r="DG235" s="5">
        <v>0</v>
      </c>
      <c r="DH235" s="5">
        <v>88</v>
      </c>
      <c r="DI235" s="5">
        <v>0</v>
      </c>
      <c r="DJ235" s="5">
        <v>0</v>
      </c>
      <c r="DK235" s="5">
        <v>0</v>
      </c>
      <c r="DL235" s="5">
        <v>425</v>
      </c>
      <c r="DM235" s="5">
        <v>0</v>
      </c>
      <c r="DN235" s="5">
        <v>310</v>
      </c>
      <c r="DO235" s="5">
        <v>2.4</v>
      </c>
      <c r="DP235" s="5" t="s">
        <v>130</v>
      </c>
      <c r="DQ235" s="5">
        <v>1110863</v>
      </c>
      <c r="DR235" s="5">
        <v>1228457</v>
      </c>
      <c r="DS235" s="5">
        <v>1.772</v>
      </c>
      <c r="DT235" s="5">
        <v>1.9570000000000001</v>
      </c>
      <c r="DU235" s="5">
        <v>7.09</v>
      </c>
      <c r="DV235" s="5">
        <v>2.36</v>
      </c>
      <c r="DW235" s="5">
        <v>9.1538000000000004</v>
      </c>
      <c r="DX235" s="6">
        <f t="shared" si="42"/>
        <v>5.4700802534054516E-3</v>
      </c>
      <c r="DY235" s="6">
        <f t="shared" si="43"/>
        <v>1.3823326012184167E-2</v>
      </c>
      <c r="DZ235" s="7">
        <f t="shared" si="44"/>
        <v>59.308664571712775</v>
      </c>
      <c r="EA235" s="8">
        <f t="shared" si="45"/>
        <v>1.9293406265589619E-2</v>
      </c>
    </row>
    <row r="236" spans="1:131" customFormat="1" hidden="1" x14ac:dyDescent="0.25">
      <c r="A236" s="5">
        <v>227</v>
      </c>
      <c r="B236" s="5" t="s">
        <v>774</v>
      </c>
      <c r="C236" s="5">
        <v>9</v>
      </c>
      <c r="D236" s="5">
        <v>0</v>
      </c>
      <c r="E236" s="5">
        <v>5</v>
      </c>
      <c r="F236" s="5">
        <v>1</v>
      </c>
      <c r="G236" s="5" t="s">
        <v>130</v>
      </c>
      <c r="H236" s="5" t="s">
        <v>130</v>
      </c>
      <c r="I236" s="5">
        <v>5</v>
      </c>
      <c r="J236" s="5">
        <v>1</v>
      </c>
      <c r="K236" s="5" t="s">
        <v>130</v>
      </c>
      <c r="L236" s="5" t="s">
        <v>130</v>
      </c>
      <c r="M236" s="5" t="s">
        <v>775</v>
      </c>
      <c r="N236" s="5">
        <v>9</v>
      </c>
      <c r="O236" s="5">
        <v>17</v>
      </c>
      <c r="P236" s="5">
        <v>25</v>
      </c>
      <c r="Q236" s="5">
        <v>60</v>
      </c>
      <c r="R236" s="5">
        <v>21</v>
      </c>
      <c r="S236" s="5">
        <v>0</v>
      </c>
      <c r="T236" s="5">
        <v>0</v>
      </c>
      <c r="U236" s="5">
        <v>0</v>
      </c>
      <c r="V236" s="5">
        <v>0</v>
      </c>
      <c r="W236" s="5">
        <v>2</v>
      </c>
      <c r="X236" s="5">
        <v>0</v>
      </c>
      <c r="Y236" s="5">
        <v>1</v>
      </c>
      <c r="Z236" s="5">
        <v>0</v>
      </c>
      <c r="AA236" s="5">
        <v>0</v>
      </c>
      <c r="AB236" s="5">
        <v>1</v>
      </c>
      <c r="AC236" s="5">
        <v>1</v>
      </c>
      <c r="AD236" s="5">
        <v>1</v>
      </c>
      <c r="AE236" s="5">
        <v>1</v>
      </c>
      <c r="AF236" s="5">
        <v>206.1000061035156</v>
      </c>
      <c r="AG236" s="5">
        <v>205.3500061035156</v>
      </c>
      <c r="AH236" s="5">
        <v>207.53999328613281</v>
      </c>
      <c r="AI236" s="6">
        <f t="shared" si="36"/>
        <v>-3.6523008410427327E-3</v>
      </c>
      <c r="AJ236" s="6">
        <f t="shared" si="37"/>
        <v>1.0552121294510775E-2</v>
      </c>
      <c r="AK236" s="5" t="s">
        <v>468</v>
      </c>
      <c r="AL236" s="5">
        <v>67</v>
      </c>
      <c r="AM236" s="5">
        <v>22</v>
      </c>
      <c r="AN236" s="5">
        <v>3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17</v>
      </c>
      <c r="AV236" s="5">
        <v>7</v>
      </c>
      <c r="AW236" s="5">
        <v>7</v>
      </c>
      <c r="AX236" s="5">
        <v>4</v>
      </c>
      <c r="AY236" s="5">
        <v>26</v>
      </c>
      <c r="AZ236" s="5">
        <v>1</v>
      </c>
      <c r="BA236" s="5">
        <v>0</v>
      </c>
      <c r="BB236" s="5">
        <v>0</v>
      </c>
      <c r="BC236" s="5">
        <v>0</v>
      </c>
      <c r="BD236" s="5">
        <v>207.02000427246091</v>
      </c>
      <c r="BE236" s="5">
        <v>208.6199951171875</v>
      </c>
      <c r="BF236" s="5">
        <v>212.9700012207031</v>
      </c>
      <c r="BG236" s="6">
        <f t="shared" si="38"/>
        <v>7.6694031357245063E-3</v>
      </c>
      <c r="BH236" s="6">
        <f t="shared" si="39"/>
        <v>2.0425440571827935E-2</v>
      </c>
      <c r="BI236" s="5" t="s">
        <v>419</v>
      </c>
      <c r="BJ236" s="5">
        <v>12</v>
      </c>
      <c r="BK236" s="5">
        <v>63</v>
      </c>
      <c r="BL236" s="5">
        <v>36</v>
      </c>
      <c r="BM236" s="5">
        <v>29</v>
      </c>
      <c r="BN236" s="5">
        <v>4</v>
      </c>
      <c r="BO236" s="5">
        <v>0</v>
      </c>
      <c r="BP236" s="5">
        <v>0</v>
      </c>
      <c r="BQ236" s="5">
        <v>0</v>
      </c>
      <c r="BR236" s="5">
        <v>0</v>
      </c>
      <c r="BS236" s="5">
        <v>4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212.86000061035159</v>
      </c>
      <c r="CC236" s="5">
        <v>212.83000183105469</v>
      </c>
      <c r="CD236" s="5">
        <v>213.3999938964844</v>
      </c>
      <c r="CE236" s="6">
        <f t="shared" si="40"/>
        <v>-1.4095183498019637E-4</v>
      </c>
      <c r="CF236" s="6">
        <f t="shared" si="41"/>
        <v>2.6710031946214352E-3</v>
      </c>
      <c r="CG236" s="5" t="s">
        <v>776</v>
      </c>
      <c r="CH236" s="5">
        <v>5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5</v>
      </c>
      <c r="CR236" s="5">
        <v>2</v>
      </c>
      <c r="CS236" s="5">
        <v>0</v>
      </c>
      <c r="CT236" s="5">
        <v>1</v>
      </c>
      <c r="CU236" s="5">
        <v>158</v>
      </c>
      <c r="CV236" s="5">
        <v>0</v>
      </c>
      <c r="CW236" s="5">
        <v>0</v>
      </c>
      <c r="CX236" s="5">
        <v>0</v>
      </c>
      <c r="CY236" s="5">
        <v>0</v>
      </c>
      <c r="CZ236" s="5">
        <v>205.28999328613281</v>
      </c>
      <c r="DA236" s="5">
        <v>209.1300048828125</v>
      </c>
      <c r="DB236" s="5">
        <v>215</v>
      </c>
      <c r="DC236" s="5">
        <v>348</v>
      </c>
      <c r="DD236" s="5">
        <v>50</v>
      </c>
      <c r="DE236" s="5">
        <v>203</v>
      </c>
      <c r="DF236" s="5">
        <v>38</v>
      </c>
      <c r="DG236" s="5">
        <v>0</v>
      </c>
      <c r="DH236" s="5">
        <v>114</v>
      </c>
      <c r="DI236" s="5">
        <v>0</v>
      </c>
      <c r="DJ236" s="5">
        <v>81</v>
      </c>
      <c r="DK236" s="5">
        <v>1</v>
      </c>
      <c r="DL236" s="5">
        <v>184</v>
      </c>
      <c r="DM236" s="5">
        <v>1</v>
      </c>
      <c r="DN236" s="5">
        <v>26</v>
      </c>
      <c r="DO236" s="5">
        <v>1.7</v>
      </c>
      <c r="DP236" s="5" t="s">
        <v>130</v>
      </c>
      <c r="DQ236" s="5">
        <v>250561</v>
      </c>
      <c r="DR236" s="5">
        <v>264342</v>
      </c>
      <c r="DS236" s="5">
        <v>2.4729999999999999</v>
      </c>
      <c r="DT236" s="5">
        <v>2.8290000000000002</v>
      </c>
      <c r="DU236" s="5">
        <v>3.32</v>
      </c>
      <c r="DV236" s="5">
        <v>3.13</v>
      </c>
      <c r="DW236" s="5">
        <v>0</v>
      </c>
      <c r="DX236" s="6">
        <f t="shared" si="42"/>
        <v>1.8361839559232429E-2</v>
      </c>
      <c r="DY236" s="6">
        <f t="shared" si="43"/>
        <v>2.7302302870639505E-2</v>
      </c>
      <c r="DZ236" s="7">
        <f t="shared" si="44"/>
        <v>214.83973561546136</v>
      </c>
      <c r="EA236" s="8">
        <f t="shared" si="45"/>
        <v>4.5664142429871935E-2</v>
      </c>
    </row>
    <row r="237" spans="1:131" customFormat="1" hidden="1" x14ac:dyDescent="0.25">
      <c r="A237" s="5">
        <v>228</v>
      </c>
      <c r="B237" s="5" t="s">
        <v>777</v>
      </c>
      <c r="C237" s="5">
        <v>9</v>
      </c>
      <c r="D237" s="5">
        <v>0</v>
      </c>
      <c r="E237" s="5">
        <v>6</v>
      </c>
      <c r="F237" s="5">
        <v>0</v>
      </c>
      <c r="G237" s="5" t="s">
        <v>130</v>
      </c>
      <c r="H237" s="5" t="s">
        <v>130</v>
      </c>
      <c r="I237" s="5">
        <v>6</v>
      </c>
      <c r="J237" s="5">
        <v>0</v>
      </c>
      <c r="K237" s="5" t="s">
        <v>130</v>
      </c>
      <c r="L237" s="5" t="s">
        <v>130</v>
      </c>
      <c r="M237" s="5" t="s">
        <v>168</v>
      </c>
      <c r="N237" s="5">
        <v>103</v>
      </c>
      <c r="O237" s="5">
        <v>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41</v>
      </c>
      <c r="X237" s="5">
        <v>34</v>
      </c>
      <c r="Y237" s="5">
        <v>3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199.16000366210929</v>
      </c>
      <c r="AG237" s="5">
        <v>198.4700012207031</v>
      </c>
      <c r="AH237" s="5">
        <v>201.83999633789071</v>
      </c>
      <c r="AI237" s="6">
        <f t="shared" si="36"/>
        <v>-3.4766082388384412E-3</v>
      </c>
      <c r="AJ237" s="6">
        <f t="shared" si="37"/>
        <v>1.6696369294151525E-2</v>
      </c>
      <c r="AK237" s="5" t="s">
        <v>497</v>
      </c>
      <c r="AL237" s="5">
        <v>0</v>
      </c>
      <c r="AM237" s="5">
        <v>7</v>
      </c>
      <c r="AN237" s="5">
        <v>141</v>
      </c>
      <c r="AO237" s="5">
        <v>32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201.74000549316409</v>
      </c>
      <c r="BE237" s="5">
        <v>202</v>
      </c>
      <c r="BF237" s="5">
        <v>206.08999633789071</v>
      </c>
      <c r="BG237" s="6">
        <f t="shared" si="38"/>
        <v>1.2871015189896973E-3</v>
      </c>
      <c r="BH237" s="6">
        <f t="shared" si="39"/>
        <v>1.9845681064426968E-2</v>
      </c>
      <c r="BI237" s="5" t="s">
        <v>778</v>
      </c>
      <c r="BJ237" s="5">
        <v>2</v>
      </c>
      <c r="BK237" s="5">
        <v>75</v>
      </c>
      <c r="BL237" s="5">
        <v>72</v>
      </c>
      <c r="BM237" s="5">
        <v>43</v>
      </c>
      <c r="BN237" s="5">
        <v>1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1</v>
      </c>
      <c r="BW237" s="5">
        <v>0</v>
      </c>
      <c r="BX237" s="5">
        <v>1</v>
      </c>
      <c r="BY237" s="5">
        <v>1</v>
      </c>
      <c r="BZ237" s="5">
        <v>1</v>
      </c>
      <c r="CA237" s="5">
        <v>0</v>
      </c>
      <c r="CB237" s="5">
        <v>205.44999694824219</v>
      </c>
      <c r="CC237" s="5">
        <v>205.08000183105469</v>
      </c>
      <c r="CD237" s="5">
        <v>208.92999267578119</v>
      </c>
      <c r="CE237" s="6">
        <f t="shared" si="40"/>
        <v>-1.8041501554710848E-3</v>
      </c>
      <c r="CF237" s="6">
        <f t="shared" si="41"/>
        <v>1.8427181255402325E-2</v>
      </c>
      <c r="CG237" s="5" t="s">
        <v>349</v>
      </c>
      <c r="CH237" s="5">
        <v>0</v>
      </c>
      <c r="CI237" s="5">
        <v>32</v>
      </c>
      <c r="CJ237" s="5">
        <v>89</v>
      </c>
      <c r="CK237" s="5">
        <v>73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207.67999267578119</v>
      </c>
      <c r="DA237" s="5">
        <v>207.44999694824219</v>
      </c>
      <c r="DB237" s="5">
        <v>208.2799987792969</v>
      </c>
      <c r="DC237" s="5">
        <v>670</v>
      </c>
      <c r="DD237" s="5">
        <v>79</v>
      </c>
      <c r="DE237" s="5">
        <v>284</v>
      </c>
      <c r="DF237" s="5">
        <v>78</v>
      </c>
      <c r="DG237" s="5">
        <v>0</v>
      </c>
      <c r="DH237" s="5">
        <v>149</v>
      </c>
      <c r="DI237" s="5">
        <v>0</v>
      </c>
      <c r="DJ237" s="5">
        <v>32</v>
      </c>
      <c r="DK237" s="5">
        <v>0</v>
      </c>
      <c r="DL237" s="5">
        <v>0</v>
      </c>
      <c r="DM237" s="5">
        <v>0</v>
      </c>
      <c r="DN237" s="5">
        <v>0</v>
      </c>
      <c r="DO237" s="5">
        <v>2.6</v>
      </c>
      <c r="DP237" s="5" t="s">
        <v>135</v>
      </c>
      <c r="DQ237" s="5">
        <v>934007</v>
      </c>
      <c r="DR237" s="5">
        <v>552642</v>
      </c>
      <c r="DS237" s="5">
        <v>1.3420000000000001</v>
      </c>
      <c r="DT237" s="5">
        <v>2.5139999999999998</v>
      </c>
      <c r="DU237" s="5">
        <v>1.6</v>
      </c>
      <c r="DV237" s="5">
        <v>1.39</v>
      </c>
      <c r="DW237" s="5">
        <v>0.32569998999999999</v>
      </c>
      <c r="DX237" s="6">
        <f t="shared" si="42"/>
        <v>-1.1086803129545242E-3</v>
      </c>
      <c r="DY237" s="6">
        <f t="shared" si="43"/>
        <v>3.9850289798312177E-3</v>
      </c>
      <c r="DZ237" s="7">
        <f t="shared" si="44"/>
        <v>208.27669119794683</v>
      </c>
      <c r="EA237" s="8">
        <f t="shared" si="45"/>
        <v>2.8763486668766935E-3</v>
      </c>
    </row>
    <row r="238" spans="1:131" customFormat="1" hidden="1" x14ac:dyDescent="0.25">
      <c r="A238" s="5">
        <v>229</v>
      </c>
      <c r="B238" s="5" t="s">
        <v>779</v>
      </c>
      <c r="C238" s="5">
        <v>9</v>
      </c>
      <c r="D238" s="5">
        <v>1</v>
      </c>
      <c r="E238" s="5">
        <v>6</v>
      </c>
      <c r="F238" s="5">
        <v>0</v>
      </c>
      <c r="G238" s="5" t="s">
        <v>130</v>
      </c>
      <c r="H238" s="5" t="s">
        <v>130</v>
      </c>
      <c r="I238" s="5">
        <v>6</v>
      </c>
      <c r="J238" s="5">
        <v>0</v>
      </c>
      <c r="K238" s="5" t="s">
        <v>130</v>
      </c>
      <c r="L238" s="5" t="s">
        <v>130</v>
      </c>
      <c r="M238" s="5" t="s">
        <v>229</v>
      </c>
      <c r="N238" s="5">
        <v>0</v>
      </c>
      <c r="O238" s="5">
        <v>4</v>
      </c>
      <c r="P238" s="5">
        <v>1</v>
      </c>
      <c r="Q238" s="5">
        <v>34</v>
      </c>
      <c r="R238" s="5">
        <v>135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613.15997314453125</v>
      </c>
      <c r="AG238" s="5">
        <v>612</v>
      </c>
      <c r="AH238" s="5">
        <v>612.72998046875</v>
      </c>
      <c r="AI238" s="6">
        <f t="shared" si="36"/>
        <v>-1.8953809551163214E-3</v>
      </c>
      <c r="AJ238" s="6">
        <f t="shared" si="37"/>
        <v>1.1913575180237945E-3</v>
      </c>
      <c r="AK238" s="5" t="s">
        <v>780</v>
      </c>
      <c r="AL238" s="5">
        <v>3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2</v>
      </c>
      <c r="AX238" s="5">
        <v>2</v>
      </c>
      <c r="AY238" s="5">
        <v>163</v>
      </c>
      <c r="AZ238" s="5">
        <v>0</v>
      </c>
      <c r="BA238" s="5">
        <v>0</v>
      </c>
      <c r="BB238" s="5">
        <v>0</v>
      </c>
      <c r="BC238" s="5">
        <v>0</v>
      </c>
      <c r="BD238" s="5">
        <v>600.8599853515625</v>
      </c>
      <c r="BE238" s="5">
        <v>602.4000244140625</v>
      </c>
      <c r="BF238" s="5">
        <v>603.489990234375</v>
      </c>
      <c r="BG238" s="6">
        <f t="shared" si="38"/>
        <v>2.5565056442319323E-3</v>
      </c>
      <c r="BH238" s="6">
        <f t="shared" si="39"/>
        <v>1.8061042236826585E-3</v>
      </c>
      <c r="BI238" s="5" t="s">
        <v>299</v>
      </c>
      <c r="BJ238" s="5">
        <v>2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4</v>
      </c>
      <c r="BT238" s="5">
        <v>2</v>
      </c>
      <c r="BU238" s="5">
        <v>6</v>
      </c>
      <c r="BV238" s="5">
        <v>10</v>
      </c>
      <c r="BW238" s="5">
        <v>138</v>
      </c>
      <c r="BX238" s="5">
        <v>0</v>
      </c>
      <c r="BY238" s="5">
        <v>0</v>
      </c>
      <c r="BZ238" s="5">
        <v>0</v>
      </c>
      <c r="CA238" s="5">
        <v>0</v>
      </c>
      <c r="CB238" s="5">
        <v>596.34002685546875</v>
      </c>
      <c r="CC238" s="5">
        <v>600.09002685546875</v>
      </c>
      <c r="CD238" s="5">
        <v>615.989990234375</v>
      </c>
      <c r="CE238" s="6">
        <f t="shared" si="40"/>
        <v>6.2490623609433582E-3</v>
      </c>
      <c r="CF238" s="6">
        <f t="shared" si="41"/>
        <v>2.5812048297824686E-2</v>
      </c>
      <c r="CG238" s="5" t="s">
        <v>250</v>
      </c>
      <c r="CH238" s="5">
        <v>4</v>
      </c>
      <c r="CI238" s="5">
        <v>53</v>
      </c>
      <c r="CJ238" s="5">
        <v>78</v>
      </c>
      <c r="CK238" s="5">
        <v>22</v>
      </c>
      <c r="CL238" s="5">
        <v>5</v>
      </c>
      <c r="CM238" s="5">
        <v>0</v>
      </c>
      <c r="CN238" s="5">
        <v>0</v>
      </c>
      <c r="CO238" s="5">
        <v>0</v>
      </c>
      <c r="CP238" s="5">
        <v>0</v>
      </c>
      <c r="CQ238" s="5">
        <v>1</v>
      </c>
      <c r="CR238" s="5">
        <v>0</v>
      </c>
      <c r="CS238" s="5">
        <v>0</v>
      </c>
      <c r="CT238" s="5">
        <v>2</v>
      </c>
      <c r="CU238" s="5">
        <v>0</v>
      </c>
      <c r="CV238" s="5">
        <v>1</v>
      </c>
      <c r="CW238" s="5">
        <v>2</v>
      </c>
      <c r="CX238" s="5">
        <v>1</v>
      </c>
      <c r="CY238" s="5">
        <v>2</v>
      </c>
      <c r="CZ238" s="5">
        <v>602.66998291015625</v>
      </c>
      <c r="DA238" s="5">
        <v>607.05999755859375</v>
      </c>
      <c r="DB238" s="5">
        <v>619.47998046875</v>
      </c>
      <c r="DC238" s="5">
        <v>201</v>
      </c>
      <c r="DD238" s="5">
        <v>29</v>
      </c>
      <c r="DE238" s="5">
        <v>42</v>
      </c>
      <c r="DF238" s="5">
        <v>4</v>
      </c>
      <c r="DG238" s="5">
        <v>0</v>
      </c>
      <c r="DH238" s="5">
        <v>196</v>
      </c>
      <c r="DI238" s="5">
        <v>0</v>
      </c>
      <c r="DJ238" s="5">
        <v>169</v>
      </c>
      <c r="DK238" s="5">
        <v>2</v>
      </c>
      <c r="DL238" s="5">
        <v>301</v>
      </c>
      <c r="DM238" s="5">
        <v>0</v>
      </c>
      <c r="DN238" s="5">
        <v>163</v>
      </c>
      <c r="DO238" s="5">
        <v>2.2000000000000002</v>
      </c>
      <c r="DP238" s="5" t="s">
        <v>130</v>
      </c>
      <c r="DQ238" s="5">
        <v>268899</v>
      </c>
      <c r="DR238" s="5">
        <v>353442</v>
      </c>
      <c r="DS238" s="5">
        <v>0.17399999999999999</v>
      </c>
      <c r="DT238" s="5">
        <v>0.87</v>
      </c>
      <c r="DU238" s="5">
        <v>1.38</v>
      </c>
      <c r="DV238" s="5">
        <v>3.51</v>
      </c>
      <c r="DW238" s="5">
        <v>0</v>
      </c>
      <c r="DX238" s="6">
        <f t="shared" si="42"/>
        <v>7.2315992918208227E-3</v>
      </c>
      <c r="DY238" s="6">
        <f t="shared" si="43"/>
        <v>2.0049046461127373E-2</v>
      </c>
      <c r="DZ238" s="7">
        <f t="shared" si="44"/>
        <v>619.23097165433785</v>
      </c>
      <c r="EA238" s="8">
        <f t="shared" si="45"/>
        <v>2.7280645752948196E-2</v>
      </c>
    </row>
    <row r="239" spans="1:131" customFormat="1" hidden="1" x14ac:dyDescent="0.25">
      <c r="A239" s="5">
        <v>230</v>
      </c>
      <c r="B239" s="5" t="s">
        <v>781</v>
      </c>
      <c r="C239" s="5">
        <v>9</v>
      </c>
      <c r="D239" s="5">
        <v>0</v>
      </c>
      <c r="E239" s="5">
        <v>6</v>
      </c>
      <c r="F239" s="5">
        <v>0</v>
      </c>
      <c r="G239" s="5" t="s">
        <v>130</v>
      </c>
      <c r="H239" s="5" t="s">
        <v>130</v>
      </c>
      <c r="I239" s="5">
        <v>6</v>
      </c>
      <c r="J239" s="5">
        <v>0</v>
      </c>
      <c r="K239" s="5" t="s">
        <v>130</v>
      </c>
      <c r="L239" s="5" t="s">
        <v>130</v>
      </c>
      <c r="M239" s="5" t="s">
        <v>262</v>
      </c>
      <c r="N239" s="5">
        <v>77</v>
      </c>
      <c r="O239" s="5">
        <v>101</v>
      </c>
      <c r="P239" s="5">
        <v>11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7</v>
      </c>
      <c r="X239" s="5">
        <v>2</v>
      </c>
      <c r="Y239" s="5">
        <v>0</v>
      </c>
      <c r="Z239" s="5">
        <v>0</v>
      </c>
      <c r="AA239" s="5">
        <v>0</v>
      </c>
      <c r="AB239" s="5">
        <v>1</v>
      </c>
      <c r="AC239" s="5">
        <v>2</v>
      </c>
      <c r="AD239" s="5">
        <v>0</v>
      </c>
      <c r="AE239" s="5">
        <v>0</v>
      </c>
      <c r="AF239" s="5">
        <v>81.349998474121094</v>
      </c>
      <c r="AG239" s="5">
        <v>81.019996643066406</v>
      </c>
      <c r="AH239" s="5">
        <v>81.970001220703125</v>
      </c>
      <c r="AI239" s="6">
        <f t="shared" si="36"/>
        <v>-4.0730911469732956E-3</v>
      </c>
      <c r="AJ239" s="6">
        <f t="shared" si="37"/>
        <v>1.1589661626072778E-2</v>
      </c>
      <c r="AK239" s="5" t="s">
        <v>204</v>
      </c>
      <c r="AL239" s="5">
        <v>34</v>
      </c>
      <c r="AM239" s="5">
        <v>110</v>
      </c>
      <c r="AN239" s="5">
        <v>40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81.849998474121094</v>
      </c>
      <c r="BE239" s="5">
        <v>81.680000305175781</v>
      </c>
      <c r="BF239" s="5">
        <v>82.699996948242188</v>
      </c>
      <c r="BG239" s="6">
        <f t="shared" si="38"/>
        <v>-2.0812704249528746E-3</v>
      </c>
      <c r="BH239" s="6">
        <f t="shared" si="39"/>
        <v>1.2333696260046656E-2</v>
      </c>
      <c r="BI239" s="5" t="s">
        <v>341</v>
      </c>
      <c r="BJ239" s="5">
        <v>101</v>
      </c>
      <c r="BK239" s="5">
        <v>43</v>
      </c>
      <c r="BL239" s="5">
        <v>32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24</v>
      </c>
      <c r="BT239" s="5">
        <v>2</v>
      </c>
      <c r="BU239" s="5">
        <v>3</v>
      </c>
      <c r="BV239" s="5">
        <v>1</v>
      </c>
      <c r="BW239" s="5">
        <v>1</v>
      </c>
      <c r="BX239" s="5">
        <v>1</v>
      </c>
      <c r="BY239" s="5">
        <v>7</v>
      </c>
      <c r="BZ239" s="5">
        <v>0</v>
      </c>
      <c r="CA239" s="5">
        <v>0</v>
      </c>
      <c r="CB239" s="5">
        <v>82.569999694824219</v>
      </c>
      <c r="CC239" s="5">
        <v>82.550003051757813</v>
      </c>
      <c r="CD239" s="5">
        <v>83.870002746582031</v>
      </c>
      <c r="CE239" s="6">
        <f t="shared" si="40"/>
        <v>-2.4223673321821515E-4</v>
      </c>
      <c r="CF239" s="6">
        <f t="shared" si="41"/>
        <v>1.5738638984103437E-2</v>
      </c>
      <c r="CG239" s="5" t="s">
        <v>148</v>
      </c>
      <c r="CH239" s="5">
        <v>1</v>
      </c>
      <c r="CI239" s="5">
        <v>26</v>
      </c>
      <c r="CJ239" s="5">
        <v>150</v>
      </c>
      <c r="CK239" s="5">
        <v>15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82.889999389648438</v>
      </c>
      <c r="DA239" s="5">
        <v>83.129997253417969</v>
      </c>
      <c r="DB239" s="5">
        <v>83.540000915527344</v>
      </c>
      <c r="DC239" s="5">
        <v>741</v>
      </c>
      <c r="DD239" s="5">
        <v>40</v>
      </c>
      <c r="DE239" s="5">
        <v>373</v>
      </c>
      <c r="DF239" s="5">
        <v>10</v>
      </c>
      <c r="DG239" s="5">
        <v>0</v>
      </c>
      <c r="DH239" s="5">
        <v>15</v>
      </c>
      <c r="DI239" s="5">
        <v>0</v>
      </c>
      <c r="DJ239" s="5">
        <v>0</v>
      </c>
      <c r="DK239" s="5">
        <v>0</v>
      </c>
      <c r="DL239" s="5">
        <v>1</v>
      </c>
      <c r="DM239" s="5">
        <v>0</v>
      </c>
      <c r="DN239" s="5">
        <v>0</v>
      </c>
      <c r="DO239" s="5">
        <v>2.8</v>
      </c>
      <c r="DP239" s="5" t="s">
        <v>135</v>
      </c>
      <c r="DQ239" s="5">
        <v>974158</v>
      </c>
      <c r="DR239" s="5">
        <v>896142</v>
      </c>
      <c r="DS239" s="5">
        <v>1.2310000000000001</v>
      </c>
      <c r="DT239" s="5">
        <v>1.7609999999999999</v>
      </c>
      <c r="DU239" s="5">
        <v>8.5399999999999991</v>
      </c>
      <c r="DV239" s="5">
        <v>4.45</v>
      </c>
      <c r="DW239" s="5">
        <v>0.50370000000000004</v>
      </c>
      <c r="DX239" s="6">
        <f t="shared" si="42"/>
        <v>2.8870187862259922E-3</v>
      </c>
      <c r="DY239" s="6">
        <f t="shared" si="43"/>
        <v>4.9078723679205627E-3</v>
      </c>
      <c r="DZ239" s="7">
        <f t="shared" si="44"/>
        <v>83.537988669883333</v>
      </c>
      <c r="EA239" s="8">
        <f t="shared" si="45"/>
        <v>7.7948911541465549E-3</v>
      </c>
    </row>
    <row r="240" spans="1:131" customFormat="1" hidden="1" x14ac:dyDescent="0.25">
      <c r="A240" s="5">
        <v>231</v>
      </c>
      <c r="B240" s="5" t="s">
        <v>782</v>
      </c>
      <c r="C240" s="5">
        <v>9</v>
      </c>
      <c r="D240" s="5">
        <v>2</v>
      </c>
      <c r="E240" s="5">
        <v>5</v>
      </c>
      <c r="F240" s="5">
        <v>1</v>
      </c>
      <c r="G240" s="5" t="s">
        <v>130</v>
      </c>
      <c r="H240" s="5" t="s">
        <v>130</v>
      </c>
      <c r="I240" s="5">
        <v>5</v>
      </c>
      <c r="J240" s="5">
        <v>1</v>
      </c>
      <c r="K240" s="5" t="s">
        <v>130</v>
      </c>
      <c r="L240" s="5" t="s">
        <v>130</v>
      </c>
      <c r="M240" s="5" t="s">
        <v>347</v>
      </c>
      <c r="N240" s="5">
        <v>87</v>
      </c>
      <c r="O240" s="5">
        <v>21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55</v>
      </c>
      <c r="X240" s="5">
        <v>22</v>
      </c>
      <c r="Y240" s="5">
        <v>5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421.57998657226563</v>
      </c>
      <c r="AG240" s="5">
        <v>420.54000854492188</v>
      </c>
      <c r="AH240" s="5">
        <v>425.79998779296881</v>
      </c>
      <c r="AI240" s="6">
        <f t="shared" si="36"/>
        <v>-2.4729585918403796E-3</v>
      </c>
      <c r="AJ240" s="6">
        <f t="shared" si="37"/>
        <v>1.2353169090752569E-2</v>
      </c>
      <c r="AK240" s="5" t="s">
        <v>168</v>
      </c>
      <c r="AL240" s="5">
        <v>21</v>
      </c>
      <c r="AM240" s="5">
        <v>94</v>
      </c>
      <c r="AN240" s="5">
        <v>64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425.64999389648438</v>
      </c>
      <c r="BE240" s="5">
        <v>425.54000854492188</v>
      </c>
      <c r="BF240" s="5">
        <v>425.54000854492188</v>
      </c>
      <c r="BG240" s="6">
        <f t="shared" si="38"/>
        <v>-2.5846066022938707E-4</v>
      </c>
      <c r="BH240" s="6">
        <f t="shared" si="39"/>
        <v>0</v>
      </c>
      <c r="BI240" s="5" t="s">
        <v>783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1</v>
      </c>
      <c r="BT240" s="5">
        <v>1</v>
      </c>
      <c r="BU240" s="5">
        <v>15</v>
      </c>
      <c r="BV240" s="5">
        <v>39</v>
      </c>
      <c r="BW240" s="5">
        <v>109</v>
      </c>
      <c r="BX240" s="5">
        <v>0</v>
      </c>
      <c r="BY240" s="5">
        <v>0</v>
      </c>
      <c r="BZ240" s="5">
        <v>0</v>
      </c>
      <c r="CA240" s="5">
        <v>0</v>
      </c>
      <c r="CB240" s="5">
        <v>421.6199951171875</v>
      </c>
      <c r="CC240" s="5">
        <v>421.54998779296881</v>
      </c>
      <c r="CD240" s="5">
        <v>425.510009765625</v>
      </c>
      <c r="CE240" s="6">
        <f t="shared" si="40"/>
        <v>-1.6607122819567444E-4</v>
      </c>
      <c r="CF240" s="6">
        <f t="shared" si="41"/>
        <v>9.3065307084959636E-3</v>
      </c>
      <c r="CG240" s="5" t="s">
        <v>745</v>
      </c>
      <c r="CH240" s="5">
        <v>32</v>
      </c>
      <c r="CI240" s="5">
        <v>20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43</v>
      </c>
      <c r="CR240" s="5">
        <v>14</v>
      </c>
      <c r="CS240" s="5">
        <v>16</v>
      </c>
      <c r="CT240" s="5">
        <v>18</v>
      </c>
      <c r="CU240" s="5">
        <v>37</v>
      </c>
      <c r="CV240" s="5">
        <v>0</v>
      </c>
      <c r="CW240" s="5">
        <v>0</v>
      </c>
      <c r="CX240" s="5">
        <v>0</v>
      </c>
      <c r="CY240" s="5">
        <v>0</v>
      </c>
      <c r="CZ240" s="5">
        <v>419</v>
      </c>
      <c r="DA240" s="5">
        <v>421.16000366210938</v>
      </c>
      <c r="DB240" s="5">
        <v>425</v>
      </c>
      <c r="DC240" s="5">
        <v>339</v>
      </c>
      <c r="DD240" s="5">
        <v>229</v>
      </c>
      <c r="DE240" s="5">
        <v>287</v>
      </c>
      <c r="DF240" s="5">
        <v>82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146</v>
      </c>
      <c r="DM240" s="5">
        <v>0</v>
      </c>
      <c r="DN240" s="5">
        <v>0</v>
      </c>
      <c r="DO240" s="5">
        <v>2.5</v>
      </c>
      <c r="DP240" s="5" t="s">
        <v>130</v>
      </c>
      <c r="DQ240" s="5">
        <v>348948</v>
      </c>
      <c r="DR240" s="5">
        <v>357257</v>
      </c>
      <c r="DS240" s="5">
        <v>0.58699999999999997</v>
      </c>
      <c r="DT240" s="5">
        <v>0.71699999999999997</v>
      </c>
      <c r="DU240" s="5">
        <v>2.82</v>
      </c>
      <c r="DV240" s="5">
        <v>2.0299999999999998</v>
      </c>
      <c r="DW240" s="5">
        <v>0.29089999999999999</v>
      </c>
      <c r="DX240" s="6">
        <f t="shared" si="42"/>
        <v>5.1287008341901474E-3</v>
      </c>
      <c r="DY240" s="6">
        <f t="shared" si="43"/>
        <v>9.0352855009191435E-3</v>
      </c>
      <c r="DZ240" s="7">
        <f t="shared" si="44"/>
        <v>424.96530453676468</v>
      </c>
      <c r="EA240" s="8">
        <f t="shared" si="45"/>
        <v>1.4163986335109291E-2</v>
      </c>
    </row>
    <row r="241" spans="1:131" customFormat="1" hidden="1" x14ac:dyDescent="0.25">
      <c r="A241" s="5">
        <v>232</v>
      </c>
      <c r="B241" s="5" t="s">
        <v>784</v>
      </c>
      <c r="C241" s="5">
        <v>9</v>
      </c>
      <c r="D241" s="5">
        <v>0</v>
      </c>
      <c r="E241" s="5">
        <v>5</v>
      </c>
      <c r="F241" s="5">
        <v>1</v>
      </c>
      <c r="G241" s="5" t="s">
        <v>130</v>
      </c>
      <c r="H241" s="5" t="s">
        <v>130</v>
      </c>
      <c r="I241" s="5">
        <v>6</v>
      </c>
      <c r="J241" s="5">
        <v>0</v>
      </c>
      <c r="K241" s="5" t="s">
        <v>130</v>
      </c>
      <c r="L241" s="5" t="s">
        <v>130</v>
      </c>
      <c r="M241" s="5" t="s">
        <v>489</v>
      </c>
      <c r="N241" s="5">
        <v>116</v>
      </c>
      <c r="O241" s="5">
        <v>15</v>
      </c>
      <c r="P241" s="5">
        <v>3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28</v>
      </c>
      <c r="X241" s="5">
        <v>12</v>
      </c>
      <c r="Y241" s="5">
        <v>7</v>
      </c>
      <c r="Z241" s="5">
        <v>8</v>
      </c>
      <c r="AA241" s="5">
        <v>24</v>
      </c>
      <c r="AB241" s="5">
        <v>1</v>
      </c>
      <c r="AC241" s="5">
        <v>0</v>
      </c>
      <c r="AD241" s="5">
        <v>0</v>
      </c>
      <c r="AE241" s="5">
        <v>0</v>
      </c>
      <c r="AF241" s="5">
        <v>128.2200012207031</v>
      </c>
      <c r="AG241" s="5">
        <v>128.19000244140619</v>
      </c>
      <c r="AH241" s="5">
        <v>128.47999572753909</v>
      </c>
      <c r="AI241" s="6">
        <f t="shared" si="36"/>
        <v>-2.3401808819389913E-4</v>
      </c>
      <c r="AJ241" s="6">
        <f t="shared" si="37"/>
        <v>2.257108466502955E-3</v>
      </c>
      <c r="AK241" s="5" t="s">
        <v>606</v>
      </c>
      <c r="AL241" s="5">
        <v>11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18</v>
      </c>
      <c r="AV241" s="5">
        <v>5</v>
      </c>
      <c r="AW241" s="5">
        <v>16</v>
      </c>
      <c r="AX241" s="5">
        <v>49</v>
      </c>
      <c r="AY241" s="5">
        <v>104</v>
      </c>
      <c r="AZ241" s="5">
        <v>0</v>
      </c>
      <c r="BA241" s="5">
        <v>0</v>
      </c>
      <c r="BB241" s="5">
        <v>0</v>
      </c>
      <c r="BC241" s="5">
        <v>0</v>
      </c>
      <c r="BD241" s="5">
        <v>128</v>
      </c>
      <c r="BE241" s="5">
        <v>127.98000335693359</v>
      </c>
      <c r="BF241" s="5">
        <v>127.98000335693359</v>
      </c>
      <c r="BG241" s="6">
        <f t="shared" si="38"/>
        <v>-1.5624818363724202E-4</v>
      </c>
      <c r="BH241" s="6">
        <f t="shared" si="39"/>
        <v>0</v>
      </c>
      <c r="BI241" s="5" t="s">
        <v>785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195</v>
      </c>
      <c r="BX241" s="5">
        <v>0</v>
      </c>
      <c r="BY241" s="5">
        <v>0</v>
      </c>
      <c r="BZ241" s="5">
        <v>0</v>
      </c>
      <c r="CA241" s="5">
        <v>0</v>
      </c>
      <c r="CB241" s="5">
        <v>126.38999938964839</v>
      </c>
      <c r="CC241" s="5">
        <v>126.6999969482422</v>
      </c>
      <c r="CD241" s="5">
        <v>127.629997253418</v>
      </c>
      <c r="CE241" s="6">
        <f t="shared" si="40"/>
        <v>2.4467053359160662E-3</v>
      </c>
      <c r="CF241" s="6">
        <f t="shared" si="41"/>
        <v>7.2866906306455759E-3</v>
      </c>
      <c r="CG241" s="5" t="s">
        <v>138</v>
      </c>
      <c r="CH241" s="5">
        <v>146</v>
      </c>
      <c r="CI241" s="5">
        <v>46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7</v>
      </c>
      <c r="CR241" s="5">
        <v>3</v>
      </c>
      <c r="CS241" s="5">
        <v>0</v>
      </c>
      <c r="CT241" s="5">
        <v>1</v>
      </c>
      <c r="CU241" s="5">
        <v>1</v>
      </c>
      <c r="CV241" s="5">
        <v>0</v>
      </c>
      <c r="CW241" s="5">
        <v>0</v>
      </c>
      <c r="CX241" s="5">
        <v>0</v>
      </c>
      <c r="CY241" s="5">
        <v>0</v>
      </c>
      <c r="CZ241" s="5">
        <v>126.870002746582</v>
      </c>
      <c r="DA241" s="5">
        <v>128.1600036621094</v>
      </c>
      <c r="DB241" s="5">
        <v>129.63999938964841</v>
      </c>
      <c r="DC241" s="5">
        <v>337</v>
      </c>
      <c r="DD241" s="5">
        <v>154</v>
      </c>
      <c r="DE241" s="5">
        <v>145</v>
      </c>
      <c r="DF241" s="5">
        <v>143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324</v>
      </c>
      <c r="DM241" s="5">
        <v>0</v>
      </c>
      <c r="DN241" s="5">
        <v>128</v>
      </c>
      <c r="DO241" s="5">
        <v>1.9</v>
      </c>
      <c r="DP241" s="5" t="s">
        <v>130</v>
      </c>
      <c r="DQ241" s="5">
        <v>2163635</v>
      </c>
      <c r="DR241" s="5">
        <v>1554571</v>
      </c>
      <c r="DS241" s="5">
        <v>1.2470000000000001</v>
      </c>
      <c r="DT241" s="5">
        <v>1.6870000000000001</v>
      </c>
      <c r="DU241" s="5">
        <v>0.64</v>
      </c>
      <c r="DV241" s="5">
        <v>1.1599999999999999</v>
      </c>
      <c r="DW241" s="5">
        <v>1.1875</v>
      </c>
      <c r="DX241" s="6">
        <f t="shared" si="42"/>
        <v>1.0065549927171125E-2</v>
      </c>
      <c r="DY241" s="6">
        <f t="shared" si="43"/>
        <v>1.1416196656177879E-2</v>
      </c>
      <c r="DZ241" s="7">
        <f t="shared" si="44"/>
        <v>129.62310346737252</v>
      </c>
      <c r="EA241" s="8">
        <f t="shared" si="45"/>
        <v>2.1481746583349004E-2</v>
      </c>
    </row>
    <row r="242" spans="1:131" customFormat="1" hidden="1" x14ac:dyDescent="0.25">
      <c r="A242" s="5">
        <v>233</v>
      </c>
      <c r="B242" s="5" t="s">
        <v>786</v>
      </c>
      <c r="C242" s="5">
        <v>9</v>
      </c>
      <c r="D242" s="5">
        <v>0</v>
      </c>
      <c r="E242" s="5">
        <v>6</v>
      </c>
      <c r="F242" s="5">
        <v>0</v>
      </c>
      <c r="G242" s="5" t="s">
        <v>130</v>
      </c>
      <c r="H242" s="5" t="s">
        <v>130</v>
      </c>
      <c r="I242" s="5">
        <v>6</v>
      </c>
      <c r="J242" s="5">
        <v>0</v>
      </c>
      <c r="K242" s="5" t="s">
        <v>130</v>
      </c>
      <c r="L242" s="5" t="s">
        <v>130</v>
      </c>
      <c r="M242" s="5" t="s">
        <v>775</v>
      </c>
      <c r="N242" s="5">
        <v>17</v>
      </c>
      <c r="O242" s="5">
        <v>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10</v>
      </c>
      <c r="X242" s="5">
        <v>23</v>
      </c>
      <c r="Y242" s="5">
        <v>36</v>
      </c>
      <c r="Z242" s="5">
        <v>64</v>
      </c>
      <c r="AA242" s="5">
        <v>40</v>
      </c>
      <c r="AB242" s="5">
        <v>0</v>
      </c>
      <c r="AC242" s="5">
        <v>0</v>
      </c>
      <c r="AD242" s="5">
        <v>0</v>
      </c>
      <c r="AE242" s="5">
        <v>0</v>
      </c>
      <c r="AF242" s="5">
        <v>369.10000610351563</v>
      </c>
      <c r="AG242" s="5">
        <v>368.54000854492188</v>
      </c>
      <c r="AH242" s="5">
        <v>371.76998901367188</v>
      </c>
      <c r="AI242" s="6">
        <f t="shared" si="36"/>
        <v>-1.5195027557652896E-3</v>
      </c>
      <c r="AJ242" s="6">
        <f t="shared" si="37"/>
        <v>8.6881151362414588E-3</v>
      </c>
      <c r="AK242" s="5" t="s">
        <v>534</v>
      </c>
      <c r="AL242" s="5">
        <v>96</v>
      </c>
      <c r="AM242" s="5">
        <v>98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1</v>
      </c>
      <c r="AZ242" s="5">
        <v>0</v>
      </c>
      <c r="BA242" s="5">
        <v>0</v>
      </c>
      <c r="BB242" s="5">
        <v>0</v>
      </c>
      <c r="BC242" s="5">
        <v>0</v>
      </c>
      <c r="BD242" s="5">
        <v>371.1099853515625</v>
      </c>
      <c r="BE242" s="5">
        <v>369.17001342773438</v>
      </c>
      <c r="BF242" s="5">
        <v>374.72000122070313</v>
      </c>
      <c r="BG242" s="6">
        <f t="shared" si="38"/>
        <v>-5.2549553139908944E-3</v>
      </c>
      <c r="BH242" s="6">
        <f t="shared" si="39"/>
        <v>1.4811026299340502E-2</v>
      </c>
      <c r="BI242" s="5" t="s">
        <v>388</v>
      </c>
      <c r="BJ242" s="5">
        <v>5</v>
      </c>
      <c r="BK242" s="5">
        <v>138</v>
      </c>
      <c r="BL242" s="5">
        <v>50</v>
      </c>
      <c r="BM242" s="5">
        <v>1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372.97000122070313</v>
      </c>
      <c r="CC242" s="5">
        <v>374.1400146484375</v>
      </c>
      <c r="CD242" s="5">
        <v>376.79000854492188</v>
      </c>
      <c r="CE242" s="6">
        <f t="shared" si="40"/>
        <v>3.1272074141381889E-3</v>
      </c>
      <c r="CF242" s="6">
        <f t="shared" si="41"/>
        <v>7.033078999939657E-3</v>
      </c>
      <c r="CG242" s="5" t="s">
        <v>624</v>
      </c>
      <c r="CH242" s="5">
        <v>25</v>
      </c>
      <c r="CI242" s="5">
        <v>15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39</v>
      </c>
      <c r="CR242" s="5">
        <v>26</v>
      </c>
      <c r="CS242" s="5">
        <v>37</v>
      </c>
      <c r="CT242" s="5">
        <v>27</v>
      </c>
      <c r="CU242" s="5">
        <v>29</v>
      </c>
      <c r="CV242" s="5">
        <v>0</v>
      </c>
      <c r="CW242" s="5">
        <v>0</v>
      </c>
      <c r="CX242" s="5">
        <v>0</v>
      </c>
      <c r="CY242" s="5">
        <v>0</v>
      </c>
      <c r="CZ242" s="5">
        <v>372.02999877929688</v>
      </c>
      <c r="DA242" s="5">
        <v>374.32998657226563</v>
      </c>
      <c r="DB242" s="5">
        <v>376.41000366210938</v>
      </c>
      <c r="DC242" s="5">
        <v>450</v>
      </c>
      <c r="DD242" s="5">
        <v>263</v>
      </c>
      <c r="DE242" s="5">
        <v>216</v>
      </c>
      <c r="DF242" s="5">
        <v>134</v>
      </c>
      <c r="DG242" s="5">
        <v>0</v>
      </c>
      <c r="DH242" s="5">
        <v>1</v>
      </c>
      <c r="DI242" s="5">
        <v>0</v>
      </c>
      <c r="DJ242" s="5">
        <v>0</v>
      </c>
      <c r="DK242" s="5">
        <v>0</v>
      </c>
      <c r="DL242" s="5">
        <v>70</v>
      </c>
      <c r="DM242" s="5">
        <v>0</v>
      </c>
      <c r="DN242" s="5">
        <v>41</v>
      </c>
      <c r="DO242" s="5">
        <v>1.7</v>
      </c>
      <c r="DP242" s="5" t="s">
        <v>130</v>
      </c>
      <c r="DQ242" s="5">
        <v>832398</v>
      </c>
      <c r="DR242" s="5">
        <v>1063942</v>
      </c>
      <c r="DS242" s="5">
        <v>1.5920000000000001</v>
      </c>
      <c r="DT242" s="5">
        <v>1.669</v>
      </c>
      <c r="DU242" s="5">
        <v>2.56</v>
      </c>
      <c r="DV242" s="5">
        <v>7.7</v>
      </c>
      <c r="DW242" s="5">
        <v>0.27739999999999998</v>
      </c>
      <c r="DX242" s="6">
        <f t="shared" si="42"/>
        <v>6.1442787793457576E-3</v>
      </c>
      <c r="DY242" s="6">
        <f t="shared" si="43"/>
        <v>5.5259346712551727E-3</v>
      </c>
      <c r="DZ242" s="7">
        <f t="shared" si="44"/>
        <v>376.39850962355581</v>
      </c>
      <c r="EA242" s="8">
        <f t="shared" si="45"/>
        <v>1.167021345060093E-2</v>
      </c>
    </row>
    <row r="243" spans="1:131" customFormat="1" hidden="1" x14ac:dyDescent="0.25">
      <c r="A243" s="5">
        <v>234</v>
      </c>
      <c r="B243" s="5" t="s">
        <v>787</v>
      </c>
      <c r="C243" s="5">
        <v>9</v>
      </c>
      <c r="D243" s="5">
        <v>1</v>
      </c>
      <c r="E243" s="5">
        <v>6</v>
      </c>
      <c r="F243" s="5">
        <v>0</v>
      </c>
      <c r="G243" s="5" t="s">
        <v>130</v>
      </c>
      <c r="H243" s="5" t="s">
        <v>130</v>
      </c>
      <c r="I243" s="5">
        <v>6</v>
      </c>
      <c r="J243" s="5">
        <v>0</v>
      </c>
      <c r="K243" s="5" t="s">
        <v>130</v>
      </c>
      <c r="L243" s="5" t="s">
        <v>130</v>
      </c>
      <c r="M243" s="5" t="s">
        <v>270</v>
      </c>
      <c r="N243" s="5">
        <v>4</v>
      </c>
      <c r="O243" s="5">
        <v>2</v>
      </c>
      <c r="P243" s="5">
        <v>0</v>
      </c>
      <c r="Q243" s="5">
        <v>1</v>
      </c>
      <c r="R243" s="5">
        <v>2</v>
      </c>
      <c r="S243" s="5">
        <v>1</v>
      </c>
      <c r="T243" s="5">
        <v>3</v>
      </c>
      <c r="U243" s="5">
        <v>1</v>
      </c>
      <c r="V243" s="5">
        <v>2</v>
      </c>
      <c r="W243" s="5">
        <v>3</v>
      </c>
      <c r="X243" s="5">
        <v>9</v>
      </c>
      <c r="Y243" s="5">
        <v>9</v>
      </c>
      <c r="Z243" s="5">
        <v>5</v>
      </c>
      <c r="AA243" s="5">
        <v>107</v>
      </c>
      <c r="AB243" s="5">
        <v>0</v>
      </c>
      <c r="AC243" s="5">
        <v>0</v>
      </c>
      <c r="AD243" s="5">
        <v>0</v>
      </c>
      <c r="AE243" s="5">
        <v>0</v>
      </c>
      <c r="AF243" s="5">
        <v>235.67999267578119</v>
      </c>
      <c r="AG243" s="5">
        <v>235.32000732421881</v>
      </c>
      <c r="AH243" s="5">
        <v>240.33999633789071</v>
      </c>
      <c r="AI243" s="6">
        <f t="shared" si="36"/>
        <v>-1.5297694218852076E-3</v>
      </c>
      <c r="AJ243" s="6">
        <f t="shared" si="37"/>
        <v>2.0887031248075671E-2</v>
      </c>
      <c r="AK243" s="5" t="s">
        <v>260</v>
      </c>
      <c r="AL243" s="5">
        <v>7</v>
      </c>
      <c r="AM243" s="5">
        <v>0</v>
      </c>
      <c r="AN243" s="5">
        <v>52</v>
      </c>
      <c r="AO243" s="5">
        <v>50</v>
      </c>
      <c r="AP243" s="5">
        <v>3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  <c r="AV243" s="5">
        <v>0</v>
      </c>
      <c r="AW243" s="5">
        <v>2</v>
      </c>
      <c r="AX243" s="5">
        <v>1</v>
      </c>
      <c r="AY243" s="5">
        <v>1</v>
      </c>
      <c r="AZ243" s="5">
        <v>1</v>
      </c>
      <c r="BA243" s="5">
        <v>4</v>
      </c>
      <c r="BB243" s="5">
        <v>1</v>
      </c>
      <c r="BC243" s="5">
        <v>4</v>
      </c>
      <c r="BD243" s="5">
        <v>238.32000732421881</v>
      </c>
      <c r="BE243" s="5">
        <v>238.88999938964841</v>
      </c>
      <c r="BF243" s="5">
        <v>240.1499938964844</v>
      </c>
      <c r="BG243" s="6">
        <f t="shared" si="38"/>
        <v>2.3860022055586239E-3</v>
      </c>
      <c r="BH243" s="6">
        <f t="shared" si="39"/>
        <v>5.2466980589602752E-3</v>
      </c>
      <c r="BI243" s="5" t="s">
        <v>138</v>
      </c>
      <c r="BJ243" s="5">
        <v>37</v>
      </c>
      <c r="BK243" s="5">
        <v>1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5</v>
      </c>
      <c r="BT243" s="5">
        <v>3</v>
      </c>
      <c r="BU243" s="5">
        <v>6</v>
      </c>
      <c r="BV243" s="5">
        <v>5</v>
      </c>
      <c r="BW243" s="5">
        <v>42</v>
      </c>
      <c r="BX243" s="5">
        <v>0</v>
      </c>
      <c r="BY243" s="5">
        <v>0</v>
      </c>
      <c r="BZ243" s="5">
        <v>0</v>
      </c>
      <c r="CA243" s="5">
        <v>0</v>
      </c>
      <c r="CB243" s="5">
        <v>239.2200012207031</v>
      </c>
      <c r="CC243" s="5">
        <v>239.5299987792969</v>
      </c>
      <c r="CD243" s="5">
        <v>242.94999694824219</v>
      </c>
      <c r="CE243" s="6">
        <f t="shared" si="40"/>
        <v>1.2941909580161948E-3</v>
      </c>
      <c r="CF243" s="6">
        <f t="shared" si="41"/>
        <v>1.4076963210145177E-2</v>
      </c>
      <c r="CG243" s="5" t="s">
        <v>154</v>
      </c>
      <c r="CH243" s="5">
        <v>26</v>
      </c>
      <c r="CI243" s="5">
        <v>8</v>
      </c>
      <c r="CJ243" s="5">
        <v>5</v>
      </c>
      <c r="CK243" s="5">
        <v>0</v>
      </c>
      <c r="CL243" s="5">
        <v>0</v>
      </c>
      <c r="CM243" s="5">
        <v>1</v>
      </c>
      <c r="CN243" s="5">
        <v>5</v>
      </c>
      <c r="CO243" s="5">
        <v>0</v>
      </c>
      <c r="CP243" s="5">
        <v>0</v>
      </c>
      <c r="CQ243" s="5">
        <v>22</v>
      </c>
      <c r="CR243" s="5">
        <v>12</v>
      </c>
      <c r="CS243" s="5">
        <v>13</v>
      </c>
      <c r="CT243" s="5">
        <v>17</v>
      </c>
      <c r="CU243" s="5">
        <v>13</v>
      </c>
      <c r="CV243" s="5">
        <v>0</v>
      </c>
      <c r="CW243" s="5">
        <v>0</v>
      </c>
      <c r="CX243" s="5">
        <v>0</v>
      </c>
      <c r="CY243" s="5">
        <v>0</v>
      </c>
      <c r="CZ243" s="5">
        <v>238.38999938964841</v>
      </c>
      <c r="DA243" s="5">
        <v>241.71000671386719</v>
      </c>
      <c r="DB243" s="5">
        <v>243.36000061035159</v>
      </c>
      <c r="DC243" s="5">
        <v>193</v>
      </c>
      <c r="DD243" s="5">
        <v>113</v>
      </c>
      <c r="DE243" s="5">
        <v>116</v>
      </c>
      <c r="DF243" s="5">
        <v>30</v>
      </c>
      <c r="DG243" s="5">
        <v>2</v>
      </c>
      <c r="DH243" s="5">
        <v>56</v>
      </c>
      <c r="DI243" s="5">
        <v>2</v>
      </c>
      <c r="DJ243" s="5">
        <v>56</v>
      </c>
      <c r="DK243" s="5">
        <v>4</v>
      </c>
      <c r="DL243" s="5">
        <v>163</v>
      </c>
      <c r="DM243" s="5">
        <v>4</v>
      </c>
      <c r="DN243" s="5">
        <v>108</v>
      </c>
      <c r="DO243" s="5">
        <v>2.7</v>
      </c>
      <c r="DP243" s="5" t="s">
        <v>135</v>
      </c>
      <c r="DQ243" s="5">
        <v>110967</v>
      </c>
      <c r="DR243" s="5">
        <v>168985</v>
      </c>
      <c r="DS243" s="5">
        <v>0.879</v>
      </c>
      <c r="DT243" s="5">
        <v>0.98499999999999999</v>
      </c>
      <c r="DU243" s="5">
        <v>1.43</v>
      </c>
      <c r="DV243" s="5">
        <v>3.41</v>
      </c>
      <c r="DW243" s="5">
        <v>0</v>
      </c>
      <c r="DX243" s="6">
        <f t="shared" si="42"/>
        <v>1.3735498043111471E-2</v>
      </c>
      <c r="DY243" s="6">
        <f t="shared" si="43"/>
        <v>6.7800537982667386E-3</v>
      </c>
      <c r="DZ243" s="7">
        <f t="shared" si="44"/>
        <v>243.34881356296663</v>
      </c>
      <c r="EA243" s="8">
        <f t="shared" si="45"/>
        <v>2.051555184137821E-2</v>
      </c>
    </row>
    <row r="244" spans="1:131" customFormat="1" hidden="1" x14ac:dyDescent="0.25">
      <c r="A244" s="5">
        <v>235</v>
      </c>
      <c r="B244" s="5" t="s">
        <v>788</v>
      </c>
      <c r="C244" s="5">
        <v>9</v>
      </c>
      <c r="D244" s="5">
        <v>0</v>
      </c>
      <c r="E244" s="5">
        <v>5</v>
      </c>
      <c r="F244" s="5">
        <v>1</v>
      </c>
      <c r="G244" s="5" t="s">
        <v>130</v>
      </c>
      <c r="H244" s="5" t="s">
        <v>130</v>
      </c>
      <c r="I244" s="5">
        <v>6</v>
      </c>
      <c r="J244" s="5">
        <v>0</v>
      </c>
      <c r="K244" s="5" t="s">
        <v>130</v>
      </c>
      <c r="L244" s="5" t="s">
        <v>130</v>
      </c>
      <c r="M244" s="5" t="s">
        <v>789</v>
      </c>
      <c r="N244" s="5">
        <v>7</v>
      </c>
      <c r="O244" s="5">
        <v>10</v>
      </c>
      <c r="P244" s="5">
        <v>42</v>
      </c>
      <c r="Q244" s="5">
        <v>56</v>
      </c>
      <c r="R244" s="5">
        <v>79</v>
      </c>
      <c r="S244" s="5">
        <v>0</v>
      </c>
      <c r="T244" s="5">
        <v>0</v>
      </c>
      <c r="U244" s="5">
        <v>0</v>
      </c>
      <c r="V244" s="5">
        <v>0</v>
      </c>
      <c r="W244" s="5">
        <v>1</v>
      </c>
      <c r="X244" s="5">
        <v>4</v>
      </c>
      <c r="Y244" s="5">
        <v>1</v>
      </c>
      <c r="Z244" s="5">
        <v>0</v>
      </c>
      <c r="AA244" s="5">
        <v>0</v>
      </c>
      <c r="AB244" s="5">
        <v>1</v>
      </c>
      <c r="AC244" s="5">
        <v>5</v>
      </c>
      <c r="AD244" s="5">
        <v>1</v>
      </c>
      <c r="AE244" s="5">
        <v>5</v>
      </c>
      <c r="AF244" s="5">
        <v>231.2799987792969</v>
      </c>
      <c r="AG244" s="5">
        <v>229.52000427246091</v>
      </c>
      <c r="AH244" s="5">
        <v>229.8500061035156</v>
      </c>
      <c r="AI244" s="6">
        <f t="shared" si="36"/>
        <v>-7.6681529891691191E-3</v>
      </c>
      <c r="AJ244" s="6">
        <f t="shared" si="37"/>
        <v>1.4357268753174557E-3</v>
      </c>
      <c r="AK244" s="5" t="s">
        <v>283</v>
      </c>
      <c r="AL244" s="5">
        <v>4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4</v>
      </c>
      <c r="AV244" s="5">
        <v>22</v>
      </c>
      <c r="AW244" s="5">
        <v>29</v>
      </c>
      <c r="AX244" s="5">
        <v>48</v>
      </c>
      <c r="AY244" s="5">
        <v>92</v>
      </c>
      <c r="AZ244" s="5">
        <v>0</v>
      </c>
      <c r="BA244" s="5">
        <v>0</v>
      </c>
      <c r="BB244" s="5">
        <v>0</v>
      </c>
      <c r="BC244" s="5">
        <v>0</v>
      </c>
      <c r="BD244" s="5">
        <v>228.75999450683599</v>
      </c>
      <c r="BE244" s="5">
        <v>229</v>
      </c>
      <c r="BF244" s="5">
        <v>233.49000549316409</v>
      </c>
      <c r="BG244" s="6">
        <f t="shared" si="38"/>
        <v>1.0480589221135705E-3</v>
      </c>
      <c r="BH244" s="6">
        <f t="shared" si="39"/>
        <v>1.9229968681873766E-2</v>
      </c>
      <c r="BI244" s="5" t="s">
        <v>790</v>
      </c>
      <c r="BJ244" s="5">
        <v>0</v>
      </c>
      <c r="BK244" s="5">
        <v>21</v>
      </c>
      <c r="BL244" s="5">
        <v>139</v>
      </c>
      <c r="BM244" s="5">
        <v>35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1</v>
      </c>
      <c r="BU244" s="5">
        <v>0</v>
      </c>
      <c r="BV244" s="5">
        <v>0</v>
      </c>
      <c r="BW244" s="5">
        <v>0</v>
      </c>
      <c r="BX244" s="5">
        <v>1</v>
      </c>
      <c r="BY244" s="5">
        <v>1</v>
      </c>
      <c r="BZ244" s="5">
        <v>0</v>
      </c>
      <c r="CA244" s="5">
        <v>0</v>
      </c>
      <c r="CB244" s="5">
        <v>232</v>
      </c>
      <c r="CC244" s="5">
        <v>232.8500061035156</v>
      </c>
      <c r="CD244" s="5">
        <v>233.13999938964841</v>
      </c>
      <c r="CE244" s="6">
        <f t="shared" si="40"/>
        <v>3.6504448410351609E-3</v>
      </c>
      <c r="CF244" s="6">
        <f t="shared" si="41"/>
        <v>1.2438589984216097E-3</v>
      </c>
      <c r="CG244" s="5" t="s">
        <v>185</v>
      </c>
      <c r="CH244" s="5">
        <v>6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5</v>
      </c>
      <c r="CR244" s="5">
        <v>5</v>
      </c>
      <c r="CS244" s="5">
        <v>4</v>
      </c>
      <c r="CT244" s="5">
        <v>8</v>
      </c>
      <c r="CU244" s="5">
        <v>173</v>
      </c>
      <c r="CV244" s="5">
        <v>0</v>
      </c>
      <c r="CW244" s="5">
        <v>0</v>
      </c>
      <c r="CX244" s="5">
        <v>0</v>
      </c>
      <c r="CY244" s="5">
        <v>0</v>
      </c>
      <c r="CZ244" s="5">
        <v>228.02000427246091</v>
      </c>
      <c r="DA244" s="5">
        <v>229.8699951171875</v>
      </c>
      <c r="DB244" s="5">
        <v>233.08000183105469</v>
      </c>
      <c r="DC244" s="5">
        <v>320</v>
      </c>
      <c r="DD244" s="5">
        <v>132</v>
      </c>
      <c r="DE244" s="5">
        <v>119</v>
      </c>
      <c r="DF244" s="5">
        <v>109</v>
      </c>
      <c r="DG244" s="5">
        <v>0</v>
      </c>
      <c r="DH244" s="5">
        <v>170</v>
      </c>
      <c r="DI244" s="5">
        <v>0</v>
      </c>
      <c r="DJ244" s="5">
        <v>135</v>
      </c>
      <c r="DK244" s="5">
        <v>5</v>
      </c>
      <c r="DL244" s="5">
        <v>265</v>
      </c>
      <c r="DM244" s="5">
        <v>5</v>
      </c>
      <c r="DN244" s="5">
        <v>92</v>
      </c>
      <c r="DO244" s="5">
        <v>1.9</v>
      </c>
      <c r="DP244" s="5" t="s">
        <v>130</v>
      </c>
      <c r="DQ244" s="5">
        <v>4387476</v>
      </c>
      <c r="DR244" s="5">
        <v>5784271</v>
      </c>
      <c r="DS244" s="5">
        <v>1.1140000000000001</v>
      </c>
      <c r="DT244" s="5">
        <v>1.2350000000000001</v>
      </c>
      <c r="DU244" s="5">
        <v>4.7300000000000004</v>
      </c>
      <c r="DV244" s="5">
        <v>2.4900000000000002</v>
      </c>
      <c r="DW244" s="5">
        <v>0</v>
      </c>
      <c r="DX244" s="6">
        <f t="shared" si="42"/>
        <v>8.0479874886822955E-3</v>
      </c>
      <c r="DY244" s="6">
        <f t="shared" si="43"/>
        <v>1.3772124114680206E-2</v>
      </c>
      <c r="DZ244" s="7">
        <f t="shared" si="44"/>
        <v>233.03579322018234</v>
      </c>
      <c r="EA244" s="8">
        <f t="shared" si="45"/>
        <v>2.1820111603362502E-2</v>
      </c>
    </row>
    <row r="245" spans="1:131" customFormat="1" hidden="1" x14ac:dyDescent="0.25">
      <c r="A245" s="5">
        <v>236</v>
      </c>
      <c r="B245" s="5" t="s">
        <v>791</v>
      </c>
      <c r="C245" s="5">
        <v>10</v>
      </c>
      <c r="D245" s="5">
        <v>0</v>
      </c>
      <c r="E245" s="5">
        <v>6</v>
      </c>
      <c r="F245" s="5">
        <v>0</v>
      </c>
      <c r="G245" s="5" t="s">
        <v>130</v>
      </c>
      <c r="H245" s="5" t="s">
        <v>130</v>
      </c>
      <c r="I245" s="5">
        <v>6</v>
      </c>
      <c r="J245" s="5">
        <v>0</v>
      </c>
      <c r="K245" s="5" t="s">
        <v>130</v>
      </c>
      <c r="L245" s="5" t="s">
        <v>130</v>
      </c>
      <c r="M245" s="5" t="s">
        <v>339</v>
      </c>
      <c r="N245" s="5">
        <v>12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12</v>
      </c>
      <c r="X245" s="5">
        <v>1</v>
      </c>
      <c r="Y245" s="5">
        <v>1</v>
      </c>
      <c r="Z245" s="5">
        <v>3</v>
      </c>
      <c r="AA245" s="5">
        <v>26</v>
      </c>
      <c r="AB245" s="5">
        <v>0</v>
      </c>
      <c r="AC245" s="5">
        <v>0</v>
      </c>
      <c r="AD245" s="5">
        <v>0</v>
      </c>
      <c r="AE245" s="5">
        <v>0</v>
      </c>
      <c r="AF245" s="5">
        <v>162.75999450683591</v>
      </c>
      <c r="AG245" s="5">
        <v>162.83000183105469</v>
      </c>
      <c r="AH245" s="5">
        <v>164.5</v>
      </c>
      <c r="AI245" s="6">
        <f t="shared" si="36"/>
        <v>4.2994118670725001E-4</v>
      </c>
      <c r="AJ245" s="6">
        <f t="shared" si="37"/>
        <v>1.015196455285905E-2</v>
      </c>
      <c r="AK245" s="5" t="s">
        <v>502</v>
      </c>
      <c r="AL245" s="5">
        <v>54</v>
      </c>
      <c r="AM245" s="5">
        <v>41</v>
      </c>
      <c r="AN245" s="5">
        <v>1</v>
      </c>
      <c r="AO245" s="5">
        <v>0</v>
      </c>
      <c r="AP245" s="5">
        <v>0</v>
      </c>
      <c r="AQ245" s="5">
        <v>1</v>
      </c>
      <c r="AR245" s="5">
        <v>1</v>
      </c>
      <c r="AS245" s="5">
        <v>0</v>
      </c>
      <c r="AT245" s="5">
        <v>0</v>
      </c>
      <c r="AU245" s="5">
        <v>11</v>
      </c>
      <c r="AV245" s="5">
        <v>1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163.25</v>
      </c>
      <c r="BE245" s="5">
        <v>162.8800048828125</v>
      </c>
      <c r="BF245" s="5">
        <v>162.91999816894531</v>
      </c>
      <c r="BG245" s="6">
        <f t="shared" si="38"/>
        <v>-2.2715809558926381E-3</v>
      </c>
      <c r="BH245" s="6">
        <f t="shared" si="39"/>
        <v>2.4547806642705172E-4</v>
      </c>
      <c r="BI245" s="5" t="s">
        <v>248</v>
      </c>
      <c r="BJ245" s="5">
        <v>2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2</v>
      </c>
      <c r="BT245" s="5">
        <v>1</v>
      </c>
      <c r="BU245" s="5">
        <v>2</v>
      </c>
      <c r="BV245" s="5">
        <v>6</v>
      </c>
      <c r="BW245" s="5">
        <v>118</v>
      </c>
      <c r="BX245" s="5">
        <v>0</v>
      </c>
      <c r="BY245" s="5">
        <v>0</v>
      </c>
      <c r="BZ245" s="5">
        <v>0</v>
      </c>
      <c r="CA245" s="5">
        <v>0</v>
      </c>
      <c r="CB245" s="5">
        <v>160.32000732421881</v>
      </c>
      <c r="CC245" s="5">
        <v>161.30000305175781</v>
      </c>
      <c r="CD245" s="5">
        <v>162.8399963378906</v>
      </c>
      <c r="CE245" s="6">
        <f t="shared" si="40"/>
        <v>6.075608859254289E-3</v>
      </c>
      <c r="CF245" s="6">
        <f t="shared" si="41"/>
        <v>9.4570948217004291E-3</v>
      </c>
      <c r="CG245" s="5" t="s">
        <v>171</v>
      </c>
      <c r="CH245" s="5">
        <v>60</v>
      </c>
      <c r="CI245" s="5">
        <v>33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8</v>
      </c>
      <c r="CR245" s="5">
        <v>3</v>
      </c>
      <c r="CS245" s="5">
        <v>1</v>
      </c>
      <c r="CT245" s="5">
        <v>1</v>
      </c>
      <c r="CU245" s="5">
        <v>11</v>
      </c>
      <c r="CV245" s="5">
        <v>0</v>
      </c>
      <c r="CW245" s="5">
        <v>0</v>
      </c>
      <c r="CX245" s="5">
        <v>0</v>
      </c>
      <c r="CY245" s="5">
        <v>0</v>
      </c>
      <c r="CZ245" s="5">
        <v>162.30000305175781</v>
      </c>
      <c r="DA245" s="5">
        <v>162.55000305175781</v>
      </c>
      <c r="DB245" s="5">
        <v>162.8500061035156</v>
      </c>
      <c r="DC245" s="5">
        <v>203</v>
      </c>
      <c r="DD245" s="5">
        <v>53</v>
      </c>
      <c r="DE245" s="5">
        <v>108</v>
      </c>
      <c r="DF245" s="5">
        <v>29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155</v>
      </c>
      <c r="DM245" s="5">
        <v>0</v>
      </c>
      <c r="DN245" s="5">
        <v>26</v>
      </c>
      <c r="DO245" s="5">
        <v>2.2999999999999998</v>
      </c>
      <c r="DP245" s="5" t="s">
        <v>130</v>
      </c>
      <c r="DQ245" s="5">
        <v>149126</v>
      </c>
      <c r="DR245" s="5">
        <v>176050</v>
      </c>
      <c r="DS245" s="5">
        <v>1</v>
      </c>
      <c r="DT245" s="5">
        <v>2.552</v>
      </c>
      <c r="DU245" s="5">
        <v>0.21</v>
      </c>
      <c r="DV245" s="5">
        <v>1.73</v>
      </c>
      <c r="DW245" s="5">
        <v>0.44059999999999999</v>
      </c>
      <c r="DX245" s="6">
        <f t="shared" si="42"/>
        <v>1.5379882824142488E-3</v>
      </c>
      <c r="DY245" s="6">
        <f t="shared" si="43"/>
        <v>1.8422047314329282E-3</v>
      </c>
      <c r="DZ245" s="7">
        <f t="shared" si="44"/>
        <v>162.84945343647419</v>
      </c>
      <c r="EA245" s="8">
        <f t="shared" si="45"/>
        <v>3.380193013847177E-3</v>
      </c>
    </row>
    <row r="246" spans="1:131" customFormat="1" hidden="1" x14ac:dyDescent="0.25">
      <c r="A246" s="5">
        <v>237</v>
      </c>
      <c r="B246" s="5" t="s">
        <v>792</v>
      </c>
      <c r="C246" s="5">
        <v>9</v>
      </c>
      <c r="D246" s="5">
        <v>1</v>
      </c>
      <c r="E246" s="5">
        <v>5</v>
      </c>
      <c r="F246" s="5">
        <v>1</v>
      </c>
      <c r="G246" s="5" t="s">
        <v>130</v>
      </c>
      <c r="H246" s="5" t="s">
        <v>130</v>
      </c>
      <c r="I246" s="5">
        <v>6</v>
      </c>
      <c r="J246" s="5">
        <v>0</v>
      </c>
      <c r="K246" s="5" t="s">
        <v>130</v>
      </c>
      <c r="L246" s="5" t="s">
        <v>130</v>
      </c>
      <c r="M246" s="5" t="s">
        <v>430</v>
      </c>
      <c r="N246" s="5">
        <v>36</v>
      </c>
      <c r="O246" s="5">
        <v>41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3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50.770000457763672</v>
      </c>
      <c r="AG246" s="5">
        <v>50.599998474121087</v>
      </c>
      <c r="AH246" s="5">
        <v>50.659999847412109</v>
      </c>
      <c r="AI246" s="6">
        <f t="shared" si="36"/>
        <v>-3.3597230982038706E-3</v>
      </c>
      <c r="AJ246" s="6">
        <f t="shared" si="37"/>
        <v>1.1843934755575436E-3</v>
      </c>
      <c r="AK246" s="5" t="s">
        <v>793</v>
      </c>
      <c r="AL246" s="5">
        <v>21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59</v>
      </c>
      <c r="AV246" s="5">
        <v>32</v>
      </c>
      <c r="AW246" s="5">
        <v>17</v>
      </c>
      <c r="AX246" s="5">
        <v>7</v>
      </c>
      <c r="AY246" s="5">
        <v>64</v>
      </c>
      <c r="AZ246" s="5">
        <v>0</v>
      </c>
      <c r="BA246" s="5">
        <v>0</v>
      </c>
      <c r="BB246" s="5">
        <v>0</v>
      </c>
      <c r="BC246" s="5">
        <v>0</v>
      </c>
      <c r="BD246" s="5">
        <v>50.25</v>
      </c>
      <c r="BE246" s="5">
        <v>49.919998168945313</v>
      </c>
      <c r="BF246" s="5">
        <v>50.349998474121087</v>
      </c>
      <c r="BG246" s="6">
        <f t="shared" si="38"/>
        <v>-6.6106138453341234E-3</v>
      </c>
      <c r="BH246" s="6">
        <f t="shared" si="39"/>
        <v>8.5402247906082307E-3</v>
      </c>
      <c r="BI246" s="5" t="s">
        <v>175</v>
      </c>
      <c r="BJ246" s="5">
        <v>45</v>
      </c>
      <c r="BK246" s="5">
        <v>146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2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50.159999847412109</v>
      </c>
      <c r="CC246" s="5">
        <v>50.439998626708977</v>
      </c>
      <c r="CD246" s="5">
        <v>50.529998779296882</v>
      </c>
      <c r="CE246" s="6">
        <f t="shared" si="40"/>
        <v>5.5511258310899647E-3</v>
      </c>
      <c r="CF246" s="6">
        <f t="shared" si="41"/>
        <v>1.7811231894345747E-3</v>
      </c>
      <c r="CG246" s="5" t="s">
        <v>240</v>
      </c>
      <c r="CH246" s="5">
        <v>14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49</v>
      </c>
      <c r="CR246" s="5">
        <v>74</v>
      </c>
      <c r="CS246" s="5">
        <v>46</v>
      </c>
      <c r="CT246" s="5">
        <v>12</v>
      </c>
      <c r="CU246" s="5">
        <v>3</v>
      </c>
      <c r="CV246" s="5">
        <v>0</v>
      </c>
      <c r="CW246" s="5">
        <v>0</v>
      </c>
      <c r="CX246" s="5">
        <v>0</v>
      </c>
      <c r="CY246" s="5">
        <v>0</v>
      </c>
      <c r="CZ246" s="5">
        <v>50.240001678466797</v>
      </c>
      <c r="DA246" s="5">
        <v>50.619998931884773</v>
      </c>
      <c r="DB246" s="5">
        <v>50.930000305175781</v>
      </c>
      <c r="DC246" s="5">
        <v>303</v>
      </c>
      <c r="DD246" s="5">
        <v>301</v>
      </c>
      <c r="DE246" s="5">
        <v>98</v>
      </c>
      <c r="DF246" s="5">
        <v>118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67</v>
      </c>
      <c r="DM246" s="5">
        <v>0</v>
      </c>
      <c r="DN246" s="5">
        <v>64</v>
      </c>
      <c r="DO246" s="5">
        <v>1.5</v>
      </c>
      <c r="DP246" s="5" t="s">
        <v>161</v>
      </c>
      <c r="DQ246" s="5">
        <v>1098221</v>
      </c>
      <c r="DR246" s="5">
        <v>851925</v>
      </c>
      <c r="DS246" s="5">
        <v>1.2849999999999999</v>
      </c>
      <c r="DT246" s="5">
        <v>1.752</v>
      </c>
      <c r="DU246" s="5">
        <v>1.78</v>
      </c>
      <c r="DV246" s="5">
        <v>3.23</v>
      </c>
      <c r="DW246" s="5">
        <v>0.31979999999999997</v>
      </c>
      <c r="DX246" s="6">
        <f t="shared" si="42"/>
        <v>7.5068601627058529E-3</v>
      </c>
      <c r="DY246" s="6">
        <f t="shared" si="43"/>
        <v>6.0868127122218896E-3</v>
      </c>
      <c r="DZ246" s="7">
        <f t="shared" si="44"/>
        <v>50.928113384876028</v>
      </c>
      <c r="EA246" s="8">
        <f t="shared" si="45"/>
        <v>1.3593672874927742E-2</v>
      </c>
    </row>
    <row r="247" spans="1:131" customFormat="1" hidden="1" x14ac:dyDescent="0.25">
      <c r="A247" s="5">
        <v>238</v>
      </c>
      <c r="B247" s="5" t="s">
        <v>794</v>
      </c>
      <c r="C247" s="5">
        <v>9</v>
      </c>
      <c r="D247" s="5">
        <v>1</v>
      </c>
      <c r="E247" s="5">
        <v>5</v>
      </c>
      <c r="F247" s="5">
        <v>1</v>
      </c>
      <c r="G247" s="5" t="s">
        <v>130</v>
      </c>
      <c r="H247" s="5" t="s">
        <v>130</v>
      </c>
      <c r="I247" s="5">
        <v>5</v>
      </c>
      <c r="J247" s="5">
        <v>1</v>
      </c>
      <c r="K247" s="5" t="s">
        <v>130</v>
      </c>
      <c r="L247" s="5" t="s">
        <v>130</v>
      </c>
      <c r="M247" s="5" t="s">
        <v>264</v>
      </c>
      <c r="N247" s="5">
        <v>5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4</v>
      </c>
      <c r="X247" s="5">
        <v>7</v>
      </c>
      <c r="Y247" s="5">
        <v>19</v>
      </c>
      <c r="Z247" s="5">
        <v>8</v>
      </c>
      <c r="AA247" s="5">
        <v>32</v>
      </c>
      <c r="AB247" s="5">
        <v>0</v>
      </c>
      <c r="AC247" s="5">
        <v>0</v>
      </c>
      <c r="AD247" s="5">
        <v>0</v>
      </c>
      <c r="AE247" s="5">
        <v>0</v>
      </c>
      <c r="AF247" s="5">
        <v>62.709999084472663</v>
      </c>
      <c r="AG247" s="5">
        <v>62.659999847412109</v>
      </c>
      <c r="AH247" s="5">
        <v>63.669998168945313</v>
      </c>
      <c r="AI247" s="6">
        <f t="shared" si="36"/>
        <v>-7.9794505557462259E-4</v>
      </c>
      <c r="AJ247" s="6">
        <f t="shared" si="37"/>
        <v>1.586301791391953E-2</v>
      </c>
      <c r="AK247" s="5" t="s">
        <v>395</v>
      </c>
      <c r="AL247" s="5">
        <v>12</v>
      </c>
      <c r="AM247" s="5">
        <v>31</v>
      </c>
      <c r="AN247" s="5">
        <v>102</v>
      </c>
      <c r="AO247" s="5">
        <v>8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63.560001373291023</v>
      </c>
      <c r="BE247" s="5">
        <v>63.479999542236328</v>
      </c>
      <c r="BF247" s="5">
        <v>63.479999542236328</v>
      </c>
      <c r="BG247" s="6">
        <f t="shared" si="38"/>
        <v>-1.2602682991744718E-3</v>
      </c>
      <c r="BH247" s="6">
        <f t="shared" si="39"/>
        <v>0</v>
      </c>
      <c r="BI247" s="5" t="s">
        <v>283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5</v>
      </c>
      <c r="BT247" s="5">
        <v>3</v>
      </c>
      <c r="BU247" s="5">
        <v>5</v>
      </c>
      <c r="BV247" s="5">
        <v>9</v>
      </c>
      <c r="BW247" s="5">
        <v>138</v>
      </c>
      <c r="BX247" s="5">
        <v>0</v>
      </c>
      <c r="BY247" s="5">
        <v>0</v>
      </c>
      <c r="BZ247" s="5">
        <v>0</v>
      </c>
      <c r="CA247" s="5">
        <v>0</v>
      </c>
      <c r="CB247" s="5">
        <v>62.869998931884773</v>
      </c>
      <c r="CC247" s="5">
        <v>62.849998474121087</v>
      </c>
      <c r="CD247" s="5">
        <v>63.139999389648438</v>
      </c>
      <c r="CE247" s="6">
        <f t="shared" si="40"/>
        <v>-3.1822527047342675E-4</v>
      </c>
      <c r="CF247" s="6">
        <f t="shared" si="41"/>
        <v>4.5929825519589462E-3</v>
      </c>
      <c r="CG247" s="5" t="s">
        <v>301</v>
      </c>
      <c r="CH247" s="5">
        <v>47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16</v>
      </c>
      <c r="CR247" s="5">
        <v>7</v>
      </c>
      <c r="CS247" s="5">
        <v>21</v>
      </c>
      <c r="CT247" s="5">
        <v>15</v>
      </c>
      <c r="CU247" s="5">
        <v>67</v>
      </c>
      <c r="CV247" s="5">
        <v>0</v>
      </c>
      <c r="CW247" s="5">
        <v>0</v>
      </c>
      <c r="CX247" s="5">
        <v>0</v>
      </c>
      <c r="CY247" s="5">
        <v>0</v>
      </c>
      <c r="CZ247" s="5">
        <v>62.529998779296882</v>
      </c>
      <c r="DA247" s="5">
        <v>62.740001678466797</v>
      </c>
      <c r="DB247" s="5">
        <v>63.099998474121087</v>
      </c>
      <c r="DC247" s="5">
        <v>205</v>
      </c>
      <c r="DD247" s="5">
        <v>119</v>
      </c>
      <c r="DE247" s="5">
        <v>158</v>
      </c>
      <c r="DF247" s="5">
        <v>38</v>
      </c>
      <c r="DG247" s="5">
        <v>0</v>
      </c>
      <c r="DH247" s="5">
        <v>8</v>
      </c>
      <c r="DI247" s="5">
        <v>0</v>
      </c>
      <c r="DJ247" s="5">
        <v>8</v>
      </c>
      <c r="DK247" s="5">
        <v>0</v>
      </c>
      <c r="DL247" s="5">
        <v>237</v>
      </c>
      <c r="DM247" s="5">
        <v>0</v>
      </c>
      <c r="DN247" s="5">
        <v>32</v>
      </c>
      <c r="DO247" s="5">
        <v>2.2999999999999998</v>
      </c>
      <c r="DP247" s="5" t="s">
        <v>130</v>
      </c>
      <c r="DQ247" s="5">
        <v>433291</v>
      </c>
      <c r="DR247" s="5">
        <v>404750</v>
      </c>
      <c r="DS247" s="5">
        <v>3.8610000000000002</v>
      </c>
      <c r="DT247" s="5">
        <v>4.0999999999999996</v>
      </c>
      <c r="DU247" s="5">
        <v>1.38</v>
      </c>
      <c r="DV247" s="5">
        <v>2.46</v>
      </c>
      <c r="DW247" s="5">
        <v>0.24</v>
      </c>
      <c r="DX247" s="6">
        <f t="shared" si="42"/>
        <v>3.3471930754186419E-3</v>
      </c>
      <c r="DY247" s="6">
        <f t="shared" si="43"/>
        <v>5.7051791499160842E-3</v>
      </c>
      <c r="DZ247" s="7">
        <f t="shared" si="44"/>
        <v>63.097944627908483</v>
      </c>
      <c r="EA247" s="8">
        <f t="shared" si="45"/>
        <v>9.0523722253347261E-3</v>
      </c>
    </row>
    <row r="248" spans="1:131" customFormat="1" hidden="1" x14ac:dyDescent="0.25">
      <c r="A248" s="5">
        <v>239</v>
      </c>
      <c r="B248" s="5" t="s">
        <v>795</v>
      </c>
      <c r="C248" s="5">
        <v>9</v>
      </c>
      <c r="D248" s="5">
        <v>0</v>
      </c>
      <c r="E248" s="5">
        <v>6</v>
      </c>
      <c r="F248" s="5">
        <v>0</v>
      </c>
      <c r="G248" s="5" t="s">
        <v>130</v>
      </c>
      <c r="H248" s="5" t="s">
        <v>130</v>
      </c>
      <c r="I248" s="5">
        <v>6</v>
      </c>
      <c r="J248" s="5">
        <v>0</v>
      </c>
      <c r="K248" s="5" t="s">
        <v>130</v>
      </c>
      <c r="L248" s="5" t="s">
        <v>130</v>
      </c>
      <c r="M248" s="5" t="s">
        <v>775</v>
      </c>
      <c r="N248" s="5">
        <v>48</v>
      </c>
      <c r="O248" s="5">
        <v>8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2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75.510002136230469</v>
      </c>
      <c r="AG248" s="5">
        <v>75.330001831054688</v>
      </c>
      <c r="AH248" s="5">
        <v>75.959999084472656</v>
      </c>
      <c r="AI248" s="6">
        <f t="shared" si="36"/>
        <v>-2.3894902535575024E-3</v>
      </c>
      <c r="AJ248" s="6">
        <f t="shared" si="37"/>
        <v>8.2938028042545131E-3</v>
      </c>
      <c r="AK248" s="5" t="s">
        <v>293</v>
      </c>
      <c r="AL248" s="5">
        <v>54</v>
      </c>
      <c r="AM248" s="5">
        <v>15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52</v>
      </c>
      <c r="AV248" s="5">
        <v>12</v>
      </c>
      <c r="AW248" s="5">
        <v>17</v>
      </c>
      <c r="AX248" s="5">
        <v>4</v>
      </c>
      <c r="AY248" s="5">
        <v>17</v>
      </c>
      <c r="AZ248" s="5">
        <v>0</v>
      </c>
      <c r="BA248" s="5">
        <v>0</v>
      </c>
      <c r="BB248" s="5">
        <v>0</v>
      </c>
      <c r="BC248" s="5">
        <v>0</v>
      </c>
      <c r="BD248" s="5">
        <v>75.949996948242188</v>
      </c>
      <c r="BE248" s="5">
        <v>75.989997863769531</v>
      </c>
      <c r="BF248" s="5">
        <v>76.360000610351563</v>
      </c>
      <c r="BG248" s="6">
        <f t="shared" si="38"/>
        <v>5.26397113460364E-4</v>
      </c>
      <c r="BH248" s="6">
        <f t="shared" si="39"/>
        <v>4.845504761977093E-3</v>
      </c>
      <c r="BI248" s="5" t="s">
        <v>796</v>
      </c>
      <c r="BJ248" s="5">
        <v>30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23</v>
      </c>
      <c r="BT248" s="5">
        <v>1</v>
      </c>
      <c r="BU248" s="5">
        <v>2</v>
      </c>
      <c r="BV248" s="5">
        <v>5</v>
      </c>
      <c r="BW248" s="5">
        <v>93</v>
      </c>
      <c r="BX248" s="5">
        <v>0</v>
      </c>
      <c r="BY248" s="5">
        <v>0</v>
      </c>
      <c r="BZ248" s="5">
        <v>0</v>
      </c>
      <c r="CA248" s="5">
        <v>0</v>
      </c>
      <c r="CB248" s="5">
        <v>75.089996337890625</v>
      </c>
      <c r="CC248" s="5">
        <v>74.800003051757813</v>
      </c>
      <c r="CD248" s="5">
        <v>76.620002746582031</v>
      </c>
      <c r="CE248" s="6">
        <f t="shared" si="40"/>
        <v>-3.8769154318369914E-3</v>
      </c>
      <c r="CF248" s="6">
        <f t="shared" si="41"/>
        <v>2.3753584306748232E-2</v>
      </c>
      <c r="CG248" s="5" t="s">
        <v>494</v>
      </c>
      <c r="CH248" s="5">
        <v>0</v>
      </c>
      <c r="CI248" s="5">
        <v>3</v>
      </c>
      <c r="CJ248" s="5">
        <v>14</v>
      </c>
      <c r="CK248" s="5">
        <v>51</v>
      </c>
      <c r="CL248" s="5">
        <v>30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76.099998474121094</v>
      </c>
      <c r="DA248" s="5">
        <v>76.480003356933594</v>
      </c>
      <c r="DB248" s="5">
        <v>77.819999694824219</v>
      </c>
      <c r="DC248" s="5">
        <v>224</v>
      </c>
      <c r="DD248" s="5">
        <v>118</v>
      </c>
      <c r="DE248" s="5">
        <v>126</v>
      </c>
      <c r="DF248" s="5">
        <v>87</v>
      </c>
      <c r="DG248" s="5">
        <v>0</v>
      </c>
      <c r="DH248" s="5">
        <v>81</v>
      </c>
      <c r="DI248" s="5">
        <v>0</v>
      </c>
      <c r="DJ248" s="5">
        <v>0</v>
      </c>
      <c r="DK248" s="5">
        <v>0</v>
      </c>
      <c r="DL248" s="5">
        <v>110</v>
      </c>
      <c r="DM248" s="5">
        <v>0</v>
      </c>
      <c r="DN248" s="5">
        <v>17</v>
      </c>
      <c r="DO248" s="5">
        <v>2.7</v>
      </c>
      <c r="DP248" s="5" t="s">
        <v>135</v>
      </c>
      <c r="DQ248" s="5">
        <v>102803</v>
      </c>
      <c r="DR248" s="5">
        <v>197075</v>
      </c>
      <c r="DS248" s="5">
        <v>0.20499999999999999</v>
      </c>
      <c r="DT248" s="5">
        <v>0.34</v>
      </c>
      <c r="DU248" s="5">
        <v>3.3</v>
      </c>
      <c r="DV248" s="5">
        <v>2.67</v>
      </c>
      <c r="DW248" s="5">
        <v>0.2298</v>
      </c>
      <c r="DX248" s="6">
        <f t="shared" si="42"/>
        <v>4.9686828730773902E-3</v>
      </c>
      <c r="DY248" s="6">
        <f t="shared" si="43"/>
        <v>1.7219176858718876E-2</v>
      </c>
      <c r="DZ248" s="7">
        <f t="shared" si="44"/>
        <v>77.796926060892048</v>
      </c>
      <c r="EA248" s="8">
        <f t="shared" si="45"/>
        <v>2.2187859731796267E-2</v>
      </c>
    </row>
    <row r="249" spans="1:131" customFormat="1" hidden="1" x14ac:dyDescent="0.25">
      <c r="A249" s="5">
        <v>240</v>
      </c>
      <c r="B249" s="5" t="s">
        <v>797</v>
      </c>
      <c r="C249" s="5">
        <v>9</v>
      </c>
      <c r="D249" s="5">
        <v>0</v>
      </c>
      <c r="E249" s="5">
        <v>6</v>
      </c>
      <c r="F249" s="5">
        <v>0</v>
      </c>
      <c r="G249" s="5" t="s">
        <v>130</v>
      </c>
      <c r="H249" s="5" t="s">
        <v>130</v>
      </c>
      <c r="I249" s="5">
        <v>6</v>
      </c>
      <c r="J249" s="5">
        <v>0</v>
      </c>
      <c r="K249" s="5" t="s">
        <v>130</v>
      </c>
      <c r="L249" s="5" t="s">
        <v>130</v>
      </c>
      <c r="M249" s="5" t="s">
        <v>216</v>
      </c>
      <c r="N249" s="5">
        <v>49</v>
      </c>
      <c r="O249" s="5">
        <v>38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134.2799987792969</v>
      </c>
      <c r="AG249" s="5">
        <v>134.74000549316409</v>
      </c>
      <c r="AH249" s="5">
        <v>135.80000305175781</v>
      </c>
      <c r="AI249" s="6">
        <f t="shared" si="36"/>
        <v>3.4140321739153379E-3</v>
      </c>
      <c r="AJ249" s="6">
        <f t="shared" si="37"/>
        <v>7.8055783120248856E-3</v>
      </c>
      <c r="AK249" s="5" t="s">
        <v>673</v>
      </c>
      <c r="AL249" s="5">
        <v>14</v>
      </c>
      <c r="AM249" s="5">
        <v>8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6</v>
      </c>
      <c r="AV249" s="5">
        <v>5</v>
      </c>
      <c r="AW249" s="5">
        <v>4</v>
      </c>
      <c r="AX249" s="5">
        <v>1</v>
      </c>
      <c r="AY249" s="5">
        <v>160</v>
      </c>
      <c r="AZ249" s="5">
        <v>0</v>
      </c>
      <c r="BA249" s="5">
        <v>0</v>
      </c>
      <c r="BB249" s="5">
        <v>0</v>
      </c>
      <c r="BC249" s="5">
        <v>0</v>
      </c>
      <c r="BD249" s="5">
        <v>133.28999328613281</v>
      </c>
      <c r="BE249" s="5">
        <v>132.69999694824219</v>
      </c>
      <c r="BF249" s="5">
        <v>135.30999755859381</v>
      </c>
      <c r="BG249" s="6">
        <f t="shared" si="38"/>
        <v>-4.4460915709043647E-3</v>
      </c>
      <c r="BH249" s="6">
        <f t="shared" si="39"/>
        <v>1.9289044841061309E-2</v>
      </c>
      <c r="BI249" s="5" t="s">
        <v>382</v>
      </c>
      <c r="BJ249" s="5">
        <v>8</v>
      </c>
      <c r="BK249" s="5">
        <v>35</v>
      </c>
      <c r="BL249" s="5">
        <v>18</v>
      </c>
      <c r="BM249" s="5">
        <v>127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4</v>
      </c>
      <c r="BT249" s="5">
        <v>1</v>
      </c>
      <c r="BU249" s="5">
        <v>2</v>
      </c>
      <c r="BV249" s="5">
        <v>0</v>
      </c>
      <c r="BW249" s="5">
        <v>6</v>
      </c>
      <c r="BX249" s="5">
        <v>1</v>
      </c>
      <c r="BY249" s="5">
        <v>9</v>
      </c>
      <c r="BZ249" s="5">
        <v>0</v>
      </c>
      <c r="CA249" s="5">
        <v>0</v>
      </c>
      <c r="CB249" s="5">
        <v>135.03999328613281</v>
      </c>
      <c r="CC249" s="5">
        <v>134.80000305175781</v>
      </c>
      <c r="CD249" s="5">
        <v>135.75</v>
      </c>
      <c r="CE249" s="6">
        <f t="shared" si="40"/>
        <v>-1.7803429446723307E-3</v>
      </c>
      <c r="CF249" s="6">
        <f t="shared" si="41"/>
        <v>6.9981358986532793E-3</v>
      </c>
      <c r="CG249" s="5" t="s">
        <v>502</v>
      </c>
      <c r="CH249" s="5">
        <v>135</v>
      </c>
      <c r="CI249" s="5">
        <v>58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3</v>
      </c>
      <c r="CR249" s="5">
        <v>1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135.44000244140619</v>
      </c>
      <c r="DA249" s="5">
        <v>135.44999694824219</v>
      </c>
      <c r="DB249" s="5">
        <v>137.78999328613281</v>
      </c>
      <c r="DC249" s="5">
        <v>490</v>
      </c>
      <c r="DD249" s="5">
        <v>27</v>
      </c>
      <c r="DE249" s="5">
        <v>109</v>
      </c>
      <c r="DF249" s="5">
        <v>16</v>
      </c>
      <c r="DG249" s="5">
        <v>0</v>
      </c>
      <c r="DH249" s="5">
        <v>127</v>
      </c>
      <c r="DI249" s="5">
        <v>0</v>
      </c>
      <c r="DJ249" s="5">
        <v>0</v>
      </c>
      <c r="DK249" s="5">
        <v>0</v>
      </c>
      <c r="DL249" s="5">
        <v>166</v>
      </c>
      <c r="DM249" s="5">
        <v>0</v>
      </c>
      <c r="DN249" s="5">
        <v>160</v>
      </c>
      <c r="DO249" s="5">
        <v>2.1</v>
      </c>
      <c r="DP249" s="5" t="s">
        <v>130</v>
      </c>
      <c r="DQ249" s="5">
        <v>922016</v>
      </c>
      <c r="DR249" s="5">
        <v>1145175</v>
      </c>
      <c r="DS249" s="5">
        <v>0.44900000000000001</v>
      </c>
      <c r="DT249" s="5">
        <v>0.66</v>
      </c>
      <c r="DU249" s="5">
        <v>3.09</v>
      </c>
      <c r="DV249" s="5">
        <v>2.5</v>
      </c>
      <c r="DW249" s="5">
        <v>0.63529999999999998</v>
      </c>
      <c r="DX249" s="6">
        <f t="shared" si="42"/>
        <v>7.3787427546490036E-5</v>
      </c>
      <c r="DY249" s="6">
        <f t="shared" si="43"/>
        <v>1.6982338717670298E-2</v>
      </c>
      <c r="DZ249" s="7">
        <f t="shared" si="44"/>
        <v>137.75025467572465</v>
      </c>
      <c r="EA249" s="8">
        <f t="shared" si="45"/>
        <v>1.7056126145216788E-2</v>
      </c>
    </row>
    <row r="250" spans="1:131" customFormat="1" hidden="1" x14ac:dyDescent="0.25">
      <c r="A250" s="5">
        <v>241</v>
      </c>
      <c r="B250" s="5" t="s">
        <v>798</v>
      </c>
      <c r="C250" s="5">
        <v>9</v>
      </c>
      <c r="D250" s="5">
        <v>0</v>
      </c>
      <c r="E250" s="5">
        <v>6</v>
      </c>
      <c r="F250" s="5">
        <v>0</v>
      </c>
      <c r="G250" s="5" t="s">
        <v>130</v>
      </c>
      <c r="H250" s="5" t="s">
        <v>130</v>
      </c>
      <c r="I250" s="5">
        <v>6</v>
      </c>
      <c r="J250" s="5">
        <v>0</v>
      </c>
      <c r="K250" s="5" t="s">
        <v>130</v>
      </c>
      <c r="L250" s="5" t="s">
        <v>130</v>
      </c>
      <c r="M250" s="5" t="s">
        <v>577</v>
      </c>
      <c r="N250" s="5">
        <v>0</v>
      </c>
      <c r="O250" s="5">
        <v>0</v>
      </c>
      <c r="P250" s="5">
        <v>0</v>
      </c>
      <c r="Q250" s="5">
        <v>74</v>
      </c>
      <c r="R250" s="5">
        <v>13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530</v>
      </c>
      <c r="AG250" s="5">
        <v>529.17999267578125</v>
      </c>
      <c r="AH250" s="5">
        <v>541.219970703125</v>
      </c>
      <c r="AI250" s="6">
        <f t="shared" si="36"/>
        <v>-1.5495811171402085E-3</v>
      </c>
      <c r="AJ250" s="6">
        <f t="shared" si="37"/>
        <v>2.2245997337648205E-2</v>
      </c>
      <c r="AK250" s="5" t="s">
        <v>267</v>
      </c>
      <c r="AL250" s="5">
        <v>11</v>
      </c>
      <c r="AM250" s="5">
        <v>19</v>
      </c>
      <c r="AN250" s="5">
        <v>85</v>
      </c>
      <c r="AO250" s="5">
        <v>53</v>
      </c>
      <c r="AP250" s="5">
        <v>11</v>
      </c>
      <c r="AQ250" s="5">
        <v>0</v>
      </c>
      <c r="AR250" s="5">
        <v>0</v>
      </c>
      <c r="AS250" s="5">
        <v>0</v>
      </c>
      <c r="AT250" s="5">
        <v>0</v>
      </c>
      <c r="AU250" s="5">
        <v>6</v>
      </c>
      <c r="AV250" s="5">
        <v>3</v>
      </c>
      <c r="AW250" s="5">
        <v>2</v>
      </c>
      <c r="AX250" s="5">
        <v>2</v>
      </c>
      <c r="AY250" s="5">
        <v>6</v>
      </c>
      <c r="AZ250" s="5">
        <v>1</v>
      </c>
      <c r="BA250" s="5">
        <v>13</v>
      </c>
      <c r="BB250" s="5">
        <v>1</v>
      </c>
      <c r="BC250" s="5">
        <v>13</v>
      </c>
      <c r="BD250" s="5">
        <v>537</v>
      </c>
      <c r="BE250" s="5">
        <v>539</v>
      </c>
      <c r="BF250" s="5">
        <v>551.280029296875</v>
      </c>
      <c r="BG250" s="6">
        <f t="shared" si="38"/>
        <v>3.7105751391465214E-3</v>
      </c>
      <c r="BH250" s="6">
        <f t="shared" si="39"/>
        <v>2.2275483682108854E-2</v>
      </c>
      <c r="BI250" s="5" t="s">
        <v>153</v>
      </c>
      <c r="BJ250" s="5">
        <v>0</v>
      </c>
      <c r="BK250" s="5">
        <v>3</v>
      </c>
      <c r="BL250" s="5">
        <v>58</v>
      </c>
      <c r="BM250" s="5">
        <v>103</v>
      </c>
      <c r="BN250" s="5">
        <v>29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548.92999267578125</v>
      </c>
      <c r="CC250" s="5">
        <v>551</v>
      </c>
      <c r="CD250" s="5">
        <v>560.19000244140625</v>
      </c>
      <c r="CE250" s="6">
        <f t="shared" si="40"/>
        <v>3.7568191002155249E-3</v>
      </c>
      <c r="CF250" s="6">
        <f t="shared" si="41"/>
        <v>1.6405152539950008E-2</v>
      </c>
      <c r="CG250" s="5" t="s">
        <v>299</v>
      </c>
      <c r="CH250" s="5">
        <v>9</v>
      </c>
      <c r="CI250" s="5">
        <v>20</v>
      </c>
      <c r="CJ250" s="5">
        <v>19</v>
      </c>
      <c r="CK250" s="5">
        <v>7</v>
      </c>
      <c r="CL250" s="5">
        <v>0</v>
      </c>
      <c r="CM250" s="5">
        <v>1</v>
      </c>
      <c r="CN250" s="5">
        <v>26</v>
      </c>
      <c r="CO250" s="5">
        <v>0</v>
      </c>
      <c r="CP250" s="5">
        <v>0</v>
      </c>
      <c r="CQ250" s="5">
        <v>3</v>
      </c>
      <c r="CR250" s="5">
        <v>13</v>
      </c>
      <c r="CS250" s="5">
        <v>18</v>
      </c>
      <c r="CT250" s="5">
        <v>16</v>
      </c>
      <c r="CU250" s="5">
        <v>93</v>
      </c>
      <c r="CV250" s="5">
        <v>1</v>
      </c>
      <c r="CW250" s="5">
        <v>2</v>
      </c>
      <c r="CX250" s="5">
        <v>0</v>
      </c>
      <c r="CY250" s="5">
        <v>0</v>
      </c>
      <c r="CZ250" s="5">
        <v>544.84002685546875</v>
      </c>
      <c r="DA250" s="5">
        <v>553.46002197265625</v>
      </c>
      <c r="DB250" s="5">
        <v>560.16998291015625</v>
      </c>
      <c r="DC250" s="5">
        <v>461</v>
      </c>
      <c r="DD250" s="5">
        <v>63</v>
      </c>
      <c r="DE250" s="5">
        <v>242</v>
      </c>
      <c r="DF250" s="5">
        <v>13</v>
      </c>
      <c r="DG250" s="5">
        <v>0</v>
      </c>
      <c r="DH250" s="5">
        <v>290</v>
      </c>
      <c r="DI250" s="5">
        <v>0</v>
      </c>
      <c r="DJ250" s="5">
        <v>151</v>
      </c>
      <c r="DK250" s="5">
        <v>13</v>
      </c>
      <c r="DL250" s="5">
        <v>99</v>
      </c>
      <c r="DM250" s="5">
        <v>13</v>
      </c>
      <c r="DN250" s="5">
        <v>6</v>
      </c>
      <c r="DO250" s="5">
        <v>1.7</v>
      </c>
      <c r="DP250" s="5" t="s">
        <v>130</v>
      </c>
      <c r="DQ250" s="5">
        <v>1339504</v>
      </c>
      <c r="DR250" s="5">
        <v>1401575</v>
      </c>
      <c r="DS250" s="5">
        <v>1.101</v>
      </c>
      <c r="DT250" s="5">
        <v>1.21</v>
      </c>
      <c r="DU250" s="5">
        <v>3.63</v>
      </c>
      <c r="DV250" s="5">
        <v>1.78</v>
      </c>
      <c r="DW250" s="5">
        <v>0</v>
      </c>
      <c r="DX250" s="6">
        <f t="shared" si="42"/>
        <v>1.5574738508598807E-2</v>
      </c>
      <c r="DY250" s="6">
        <f t="shared" si="43"/>
        <v>1.1978437156951682E-2</v>
      </c>
      <c r="DZ250" s="7">
        <f t="shared" si="44"/>
        <v>560.08960806474079</v>
      </c>
      <c r="EA250" s="8">
        <f t="shared" si="45"/>
        <v>2.7553175665550489E-2</v>
      </c>
    </row>
    <row r="251" spans="1:131" customFormat="1" hidden="1" x14ac:dyDescent="0.25">
      <c r="A251" s="5">
        <v>242</v>
      </c>
      <c r="B251" s="5" t="s">
        <v>799</v>
      </c>
      <c r="C251" s="5">
        <v>10</v>
      </c>
      <c r="D251" s="5">
        <v>0</v>
      </c>
      <c r="E251" s="5">
        <v>5</v>
      </c>
      <c r="F251" s="5">
        <v>1</v>
      </c>
      <c r="G251" s="5" t="s">
        <v>130</v>
      </c>
      <c r="H251" s="5" t="s">
        <v>130</v>
      </c>
      <c r="I251" s="5">
        <v>5</v>
      </c>
      <c r="J251" s="5">
        <v>1</v>
      </c>
      <c r="K251" s="5" t="s">
        <v>130</v>
      </c>
      <c r="L251" s="5" t="s">
        <v>130</v>
      </c>
      <c r="M251" s="5" t="s">
        <v>455</v>
      </c>
      <c r="N251" s="5">
        <v>85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25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255.28999328613281</v>
      </c>
      <c r="AG251" s="5">
        <v>255.72999572753901</v>
      </c>
      <c r="AH251" s="5">
        <v>259.17999267578119</v>
      </c>
      <c r="AI251" s="6">
        <f t="shared" si="36"/>
        <v>1.7205742335950625E-3</v>
      </c>
      <c r="AJ251" s="6">
        <f t="shared" si="37"/>
        <v>1.3311200886396812E-2</v>
      </c>
      <c r="AK251" s="5" t="s">
        <v>193</v>
      </c>
      <c r="AL251" s="5">
        <v>15</v>
      </c>
      <c r="AM251" s="5">
        <v>130</v>
      </c>
      <c r="AN251" s="5">
        <v>49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  <c r="AV251" s="5">
        <v>2</v>
      </c>
      <c r="AW251" s="5">
        <v>0</v>
      </c>
      <c r="AX251" s="5">
        <v>0</v>
      </c>
      <c r="AY251" s="5">
        <v>0</v>
      </c>
      <c r="AZ251" s="5">
        <v>1</v>
      </c>
      <c r="BA251" s="5">
        <v>2</v>
      </c>
      <c r="BB251" s="5">
        <v>0</v>
      </c>
      <c r="BC251" s="5">
        <v>0</v>
      </c>
      <c r="BD251" s="5">
        <v>257.60000610351563</v>
      </c>
      <c r="BE251" s="5">
        <v>257.60000610351563</v>
      </c>
      <c r="BF251" s="5">
        <v>258.35000610351563</v>
      </c>
      <c r="BG251" s="6">
        <f t="shared" si="38"/>
        <v>0</v>
      </c>
      <c r="BH251" s="6">
        <f t="shared" si="39"/>
        <v>2.9030384450600133E-3</v>
      </c>
      <c r="BI251" s="5" t="s">
        <v>800</v>
      </c>
      <c r="BJ251" s="5">
        <v>68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84</v>
      </c>
      <c r="BT251" s="5">
        <v>36</v>
      </c>
      <c r="BU251" s="5">
        <v>21</v>
      </c>
      <c r="BV251" s="5">
        <v>9</v>
      </c>
      <c r="BW251" s="5">
        <v>2</v>
      </c>
      <c r="BX251" s="5">
        <v>0</v>
      </c>
      <c r="BY251" s="5">
        <v>0</v>
      </c>
      <c r="BZ251" s="5">
        <v>0</v>
      </c>
      <c r="CA251" s="5">
        <v>0</v>
      </c>
      <c r="CB251" s="5">
        <v>257.41000366210938</v>
      </c>
      <c r="CC251" s="5">
        <v>257</v>
      </c>
      <c r="CD251" s="5">
        <v>257.54000854492188</v>
      </c>
      <c r="CE251" s="6">
        <f t="shared" si="40"/>
        <v>-1.5953449887524673E-3</v>
      </c>
      <c r="CF251" s="6">
        <f t="shared" si="41"/>
        <v>2.0967947775294427E-3</v>
      </c>
      <c r="CG251" s="5" t="s">
        <v>801</v>
      </c>
      <c r="CH251" s="5">
        <v>12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14</v>
      </c>
      <c r="CR251" s="5">
        <v>13</v>
      </c>
      <c r="CS251" s="5">
        <v>28</v>
      </c>
      <c r="CT251" s="5">
        <v>28</v>
      </c>
      <c r="CU251" s="5">
        <v>104</v>
      </c>
      <c r="CV251" s="5">
        <v>0</v>
      </c>
      <c r="CW251" s="5">
        <v>0</v>
      </c>
      <c r="CX251" s="5">
        <v>0</v>
      </c>
      <c r="CY251" s="5">
        <v>0</v>
      </c>
      <c r="CZ251" s="5">
        <v>255.05000305175781</v>
      </c>
      <c r="DA251" s="5">
        <v>255.8699951171875</v>
      </c>
      <c r="DB251" s="5">
        <v>258.32000732421881</v>
      </c>
      <c r="DC251" s="5">
        <v>359</v>
      </c>
      <c r="DD251" s="5">
        <v>261</v>
      </c>
      <c r="DE251" s="5">
        <v>279</v>
      </c>
      <c r="DF251" s="5">
        <v>28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106</v>
      </c>
      <c r="DM251" s="5">
        <v>0</v>
      </c>
      <c r="DN251" s="5">
        <v>0</v>
      </c>
      <c r="DO251" s="5">
        <v>2.2999999999999998</v>
      </c>
      <c r="DP251" s="5" t="s">
        <v>130</v>
      </c>
      <c r="DQ251" s="5">
        <v>890751</v>
      </c>
      <c r="DR251" s="5">
        <v>1242850</v>
      </c>
      <c r="DS251" s="5">
        <v>0.51300000000000001</v>
      </c>
      <c r="DT251" s="5">
        <v>0.999</v>
      </c>
      <c r="DU251" s="5">
        <v>8.2899999999999991</v>
      </c>
      <c r="DV251" s="5">
        <v>2.44</v>
      </c>
      <c r="DW251" s="5">
        <v>0.24280001000000001</v>
      </c>
      <c r="DX251" s="6">
        <f t="shared" si="42"/>
        <v>3.204721464328486E-3</v>
      </c>
      <c r="DY251" s="6">
        <f t="shared" si="43"/>
        <v>9.4844074696710523E-3</v>
      </c>
      <c r="DZ251" s="7">
        <f t="shared" si="44"/>
        <v>258.29677041014168</v>
      </c>
      <c r="EA251" s="8">
        <f t="shared" si="45"/>
        <v>1.2689128933999538E-2</v>
      </c>
    </row>
    <row r="252" spans="1:131" customFormat="1" hidden="1" x14ac:dyDescent="0.25">
      <c r="A252" s="5">
        <v>243</v>
      </c>
      <c r="B252" s="5" t="s">
        <v>802</v>
      </c>
      <c r="C252" s="5">
        <v>9</v>
      </c>
      <c r="D252" s="5">
        <v>0</v>
      </c>
      <c r="E252" s="5">
        <v>6</v>
      </c>
      <c r="F252" s="5">
        <v>0</v>
      </c>
      <c r="G252" s="5" t="s">
        <v>130</v>
      </c>
      <c r="H252" s="5" t="s">
        <v>130</v>
      </c>
      <c r="I252" s="5">
        <v>6</v>
      </c>
      <c r="J252" s="5">
        <v>0</v>
      </c>
      <c r="K252" s="5" t="s">
        <v>130</v>
      </c>
      <c r="L252" s="5" t="s">
        <v>130</v>
      </c>
      <c r="M252" s="5" t="s">
        <v>803</v>
      </c>
      <c r="N252" s="5">
        <v>35</v>
      </c>
      <c r="O252" s="5">
        <v>9</v>
      </c>
      <c r="P252" s="5">
        <v>5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1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106.2200012207031</v>
      </c>
      <c r="AG252" s="5">
        <v>106.2200012207031</v>
      </c>
      <c r="AH252" s="5">
        <v>107.61000061035161</v>
      </c>
      <c r="AI252" s="6">
        <f t="shared" si="36"/>
        <v>0</v>
      </c>
      <c r="AJ252" s="6">
        <f t="shared" si="37"/>
        <v>1.2917009402142798E-2</v>
      </c>
      <c r="AK252" s="5" t="s">
        <v>527</v>
      </c>
      <c r="AL252" s="5">
        <v>20</v>
      </c>
      <c r="AM252" s="5">
        <v>45</v>
      </c>
      <c r="AN252" s="5">
        <v>20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8</v>
      </c>
      <c r="AV252" s="5">
        <v>3</v>
      </c>
      <c r="AW252" s="5">
        <v>3</v>
      </c>
      <c r="AX252" s="5">
        <v>2</v>
      </c>
      <c r="AY252" s="5">
        <v>2</v>
      </c>
      <c r="AZ252" s="5">
        <v>1</v>
      </c>
      <c r="BA252" s="5">
        <v>10</v>
      </c>
      <c r="BB252" s="5">
        <v>0</v>
      </c>
      <c r="BC252" s="5">
        <v>0</v>
      </c>
      <c r="BD252" s="5">
        <v>107.26999664306641</v>
      </c>
      <c r="BE252" s="5">
        <v>108.3300018310547</v>
      </c>
      <c r="BF252" s="5">
        <v>108.4199981689453</v>
      </c>
      <c r="BG252" s="6">
        <f t="shared" si="38"/>
        <v>9.7849641841732948E-3</v>
      </c>
      <c r="BH252" s="6">
        <f t="shared" si="39"/>
        <v>8.300713836054685E-4</v>
      </c>
      <c r="BI252" s="5" t="s">
        <v>638</v>
      </c>
      <c r="BJ252" s="5">
        <v>1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86</v>
      </c>
      <c r="BX252" s="5">
        <v>0</v>
      </c>
      <c r="BY252" s="5">
        <v>0</v>
      </c>
      <c r="BZ252" s="5">
        <v>0</v>
      </c>
      <c r="CA252" s="5">
        <v>0</v>
      </c>
      <c r="CB252" s="5">
        <v>106.80999755859381</v>
      </c>
      <c r="CC252" s="5">
        <v>106.90000152587891</v>
      </c>
      <c r="CD252" s="5">
        <v>108.09999847412109</v>
      </c>
      <c r="CE252" s="6">
        <f t="shared" si="40"/>
        <v>8.4194542563509334E-4</v>
      </c>
      <c r="CF252" s="6">
        <f t="shared" si="41"/>
        <v>1.1100804488257787E-2</v>
      </c>
      <c r="CG252" s="5" t="s">
        <v>804</v>
      </c>
      <c r="CH252" s="5">
        <v>14</v>
      </c>
      <c r="CI252" s="5">
        <v>79</v>
      </c>
      <c r="CJ252" s="5">
        <v>4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107.1699981689453</v>
      </c>
      <c r="DA252" s="5">
        <v>108.2600021362305</v>
      </c>
      <c r="DB252" s="5">
        <v>108.2600021362305</v>
      </c>
      <c r="DC252" s="5">
        <v>232</v>
      </c>
      <c r="DD252" s="5">
        <v>17</v>
      </c>
      <c r="DE252" s="5">
        <v>134</v>
      </c>
      <c r="DF252" s="5">
        <v>17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88</v>
      </c>
      <c r="DM252" s="5">
        <v>0</v>
      </c>
      <c r="DN252" s="5">
        <v>2</v>
      </c>
      <c r="DO252" s="5">
        <v>2.5</v>
      </c>
      <c r="DP252" s="5" t="s">
        <v>130</v>
      </c>
      <c r="DQ252" s="5">
        <v>88504</v>
      </c>
      <c r="DR252" s="5">
        <v>218100</v>
      </c>
      <c r="DS252" s="5">
        <v>2.266</v>
      </c>
      <c r="DT252" s="5">
        <v>3.8809999999999998</v>
      </c>
      <c r="DU252" s="5">
        <v>4.99</v>
      </c>
      <c r="DV252" s="5">
        <v>2.25</v>
      </c>
      <c r="DW252" s="5">
        <v>0.2155</v>
      </c>
      <c r="DX252" s="6">
        <f t="shared" si="42"/>
        <v>1.0068390409909478E-2</v>
      </c>
      <c r="DY252" s="6">
        <f t="shared" si="43"/>
        <v>0</v>
      </c>
      <c r="DZ252" s="7">
        <f t="shared" si="44"/>
        <v>108.2600021362305</v>
      </c>
      <c r="EA252" s="8">
        <f t="shared" si="45"/>
        <v>1.0068390409909478E-2</v>
      </c>
    </row>
    <row r="253" spans="1:131" s="9" customFormat="1" x14ac:dyDescent="0.25">
      <c r="A253" s="9">
        <v>244</v>
      </c>
      <c r="B253" s="9" t="s">
        <v>805</v>
      </c>
      <c r="C253" s="9">
        <v>9</v>
      </c>
      <c r="D253" s="9">
        <v>0</v>
      </c>
      <c r="E253" s="9">
        <v>6</v>
      </c>
      <c r="F253" s="9">
        <v>0</v>
      </c>
      <c r="G253" s="9" t="s">
        <v>130</v>
      </c>
      <c r="H253" s="9" t="s">
        <v>130</v>
      </c>
      <c r="I253" s="9">
        <v>6</v>
      </c>
      <c r="J253" s="9">
        <v>0</v>
      </c>
      <c r="K253" s="9" t="s">
        <v>130</v>
      </c>
      <c r="L253" s="9" t="s">
        <v>130</v>
      </c>
      <c r="M253" s="9" t="s">
        <v>276</v>
      </c>
      <c r="N253" s="9">
        <v>60</v>
      </c>
      <c r="O253" s="9">
        <v>13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16</v>
      </c>
      <c r="X253" s="9">
        <v>3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43.169998168945313</v>
      </c>
      <c r="AG253" s="9">
        <v>42.900001525878913</v>
      </c>
      <c r="AH253" s="9">
        <v>44.150001525878913</v>
      </c>
      <c r="AI253" s="1">
        <f t="shared" si="36"/>
        <v>-6.2936278196523698E-3</v>
      </c>
      <c r="AJ253" s="1">
        <f t="shared" si="37"/>
        <v>2.8312569802909304E-2</v>
      </c>
      <c r="AK253" s="9" t="s">
        <v>442</v>
      </c>
      <c r="AL253" s="9">
        <v>17</v>
      </c>
      <c r="AM253" s="9">
        <v>18</v>
      </c>
      <c r="AN253" s="9">
        <v>75</v>
      </c>
      <c r="AO253" s="9">
        <v>32</v>
      </c>
      <c r="AP253" s="9">
        <v>51</v>
      </c>
      <c r="AQ253" s="9">
        <v>0</v>
      </c>
      <c r="AR253" s="9">
        <v>0</v>
      </c>
      <c r="AS253" s="9">
        <v>0</v>
      </c>
      <c r="AT253" s="9">
        <v>0</v>
      </c>
      <c r="AU253" s="9">
        <v>5</v>
      </c>
      <c r="AV253" s="9">
        <v>1</v>
      </c>
      <c r="AW253" s="9">
        <v>0</v>
      </c>
      <c r="AX253" s="9">
        <v>0</v>
      </c>
      <c r="AY253" s="9">
        <v>0</v>
      </c>
      <c r="AZ253" s="9">
        <v>1</v>
      </c>
      <c r="BA253" s="9">
        <v>1</v>
      </c>
      <c r="BB253" s="9">
        <v>1</v>
      </c>
      <c r="BC253" s="9">
        <v>1</v>
      </c>
      <c r="BD253" s="9">
        <v>44.099998474121087</v>
      </c>
      <c r="BE253" s="9">
        <v>43.990001678466797</v>
      </c>
      <c r="BF253" s="9">
        <v>44.040000915527337</v>
      </c>
      <c r="BG253" s="1">
        <f t="shared" si="38"/>
        <v>-2.5004953729776958E-3</v>
      </c>
      <c r="BH253" s="1">
        <f t="shared" si="39"/>
        <v>1.1353141694170343E-3</v>
      </c>
      <c r="BI253" s="9" t="s">
        <v>660</v>
      </c>
      <c r="BJ253" s="9">
        <v>2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1</v>
      </c>
      <c r="BT253" s="9">
        <v>5</v>
      </c>
      <c r="BU253" s="9">
        <v>2</v>
      </c>
      <c r="BV253" s="9">
        <v>3</v>
      </c>
      <c r="BW253" s="9">
        <v>179</v>
      </c>
      <c r="BX253" s="9">
        <v>0</v>
      </c>
      <c r="BY253" s="9">
        <v>0</v>
      </c>
      <c r="BZ253" s="9">
        <v>0</v>
      </c>
      <c r="CA253" s="9">
        <v>0</v>
      </c>
      <c r="CB253" s="9">
        <v>43.819999694824219</v>
      </c>
      <c r="CC253" s="9">
        <v>44.029998779296882</v>
      </c>
      <c r="CD253" s="9">
        <v>44.720001220703118</v>
      </c>
      <c r="CE253" s="1">
        <f t="shared" si="40"/>
        <v>4.7694546966784435E-3</v>
      </c>
      <c r="CF253" s="1">
        <f t="shared" si="41"/>
        <v>1.5429392275749798E-2</v>
      </c>
      <c r="CG253" s="9" t="s">
        <v>228</v>
      </c>
      <c r="CH253" s="9">
        <v>7</v>
      </c>
      <c r="CI253" s="9">
        <v>101</v>
      </c>
      <c r="CJ253" s="9">
        <v>82</v>
      </c>
      <c r="CK253" s="9">
        <v>2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1</v>
      </c>
      <c r="CR253" s="9">
        <v>0</v>
      </c>
      <c r="CS253" s="9">
        <v>1</v>
      </c>
      <c r="CT253" s="9">
        <v>0</v>
      </c>
      <c r="CU253" s="9">
        <v>0</v>
      </c>
      <c r="CV253" s="9">
        <v>1</v>
      </c>
      <c r="CW253" s="9">
        <v>1</v>
      </c>
      <c r="CX253" s="9">
        <v>0</v>
      </c>
      <c r="CY253" s="9">
        <v>0</v>
      </c>
      <c r="CZ253" s="9">
        <v>44.509998321533203</v>
      </c>
      <c r="DA253" s="9">
        <v>44.680000305175781</v>
      </c>
      <c r="DB253" s="9">
        <v>45.150001525878913</v>
      </c>
      <c r="DC253" s="9">
        <v>409</v>
      </c>
      <c r="DD253" s="9">
        <v>38</v>
      </c>
      <c r="DE253" s="9">
        <v>215</v>
      </c>
      <c r="DF253" s="9">
        <v>25</v>
      </c>
      <c r="DG253" s="9">
        <v>0</v>
      </c>
      <c r="DH253" s="9">
        <v>85</v>
      </c>
      <c r="DI253" s="9">
        <v>0</v>
      </c>
      <c r="DJ253" s="9">
        <v>83</v>
      </c>
      <c r="DK253" s="9">
        <v>1</v>
      </c>
      <c r="DL253" s="9">
        <v>179</v>
      </c>
      <c r="DM253" s="9">
        <v>1</v>
      </c>
      <c r="DN253" s="9">
        <v>0</v>
      </c>
      <c r="DO253" s="9">
        <v>1.9</v>
      </c>
      <c r="DP253" s="9" t="s">
        <v>130</v>
      </c>
      <c r="DQ253" s="9">
        <v>1322870</v>
      </c>
      <c r="DR253" s="9">
        <v>2167025</v>
      </c>
      <c r="DS253" s="9">
        <v>1.782</v>
      </c>
      <c r="DT253" s="9">
        <v>2.758</v>
      </c>
      <c r="DU253" s="9">
        <v>7.16</v>
      </c>
      <c r="DV253" s="9">
        <v>2.88</v>
      </c>
      <c r="DW253" s="9">
        <v>0</v>
      </c>
      <c r="DX253" s="1">
        <f t="shared" si="42"/>
        <v>3.8048787484651347E-3</v>
      </c>
      <c r="DY253" s="1">
        <f t="shared" si="43"/>
        <v>1.0409771978274196E-2</v>
      </c>
      <c r="DZ253" s="2">
        <f t="shared" si="44"/>
        <v>45.145108920341883</v>
      </c>
      <c r="EA253" s="3">
        <f t="shared" si="45"/>
        <v>1.4214650726739331E-2</v>
      </c>
    </row>
    <row r="254" spans="1:131" customFormat="1" hidden="1" x14ac:dyDescent="0.25">
      <c r="A254" s="5">
        <v>245</v>
      </c>
      <c r="B254" s="5" t="s">
        <v>806</v>
      </c>
      <c r="C254" s="5">
        <v>10</v>
      </c>
      <c r="D254" s="5">
        <v>0</v>
      </c>
      <c r="E254" s="5">
        <v>5</v>
      </c>
      <c r="F254" s="5">
        <v>1</v>
      </c>
      <c r="G254" s="5" t="s">
        <v>130</v>
      </c>
      <c r="H254" s="5" t="s">
        <v>130</v>
      </c>
      <c r="I254" s="5">
        <v>6</v>
      </c>
      <c r="J254" s="5">
        <v>0</v>
      </c>
      <c r="K254" s="5" t="s">
        <v>130</v>
      </c>
      <c r="L254" s="5" t="s">
        <v>130</v>
      </c>
      <c r="M254" s="5" t="s">
        <v>282</v>
      </c>
      <c r="N254" s="5">
        <v>0</v>
      </c>
      <c r="O254" s="5">
        <v>19</v>
      </c>
      <c r="P254" s="5">
        <v>55</v>
      </c>
      <c r="Q254" s="5">
        <v>13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63.270000457763672</v>
      </c>
      <c r="AG254" s="5">
        <v>62.810001373291023</v>
      </c>
      <c r="AH254" s="5">
        <v>63.319999694824219</v>
      </c>
      <c r="AI254" s="6">
        <f t="shared" si="36"/>
        <v>-7.3236598378463302E-3</v>
      </c>
      <c r="AJ254" s="6">
        <f t="shared" si="37"/>
        <v>8.0543007579149117E-3</v>
      </c>
      <c r="AK254" s="5" t="s">
        <v>481</v>
      </c>
      <c r="AL254" s="5">
        <v>9</v>
      </c>
      <c r="AM254" s="5">
        <v>2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9</v>
      </c>
      <c r="AV254" s="5">
        <v>6</v>
      </c>
      <c r="AW254" s="5">
        <v>8</v>
      </c>
      <c r="AX254" s="5">
        <v>11</v>
      </c>
      <c r="AY254" s="5">
        <v>160</v>
      </c>
      <c r="AZ254" s="5">
        <v>0</v>
      </c>
      <c r="BA254" s="5">
        <v>0</v>
      </c>
      <c r="BB254" s="5">
        <v>0</v>
      </c>
      <c r="BC254" s="5">
        <v>0</v>
      </c>
      <c r="BD254" s="5">
        <v>62.439998626708977</v>
      </c>
      <c r="BE254" s="5">
        <v>63.479999542236328</v>
      </c>
      <c r="BF254" s="5">
        <v>63.639999389648438</v>
      </c>
      <c r="BG254" s="6">
        <f t="shared" si="38"/>
        <v>1.6383127331867531E-2</v>
      </c>
      <c r="BH254" s="6">
        <f t="shared" si="39"/>
        <v>2.5141396754654322E-3</v>
      </c>
      <c r="BI254" s="5" t="s">
        <v>409</v>
      </c>
      <c r="BJ254" s="5">
        <v>1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195</v>
      </c>
      <c r="BX254" s="5">
        <v>0</v>
      </c>
      <c r="BY254" s="5">
        <v>0</v>
      </c>
      <c r="BZ254" s="5">
        <v>0</v>
      </c>
      <c r="CA254" s="5">
        <v>0</v>
      </c>
      <c r="CB254" s="5">
        <v>62.439998626708977</v>
      </c>
      <c r="CC254" s="5">
        <v>64.010002136230469</v>
      </c>
      <c r="CD254" s="5">
        <v>65.860000610351563</v>
      </c>
      <c r="CE254" s="6">
        <f t="shared" si="40"/>
        <v>2.4527471600143125E-2</v>
      </c>
      <c r="CF254" s="6">
        <f t="shared" si="41"/>
        <v>2.8089864211606419E-2</v>
      </c>
      <c r="CG254" s="5" t="s">
        <v>133</v>
      </c>
      <c r="CH254" s="5">
        <v>34</v>
      </c>
      <c r="CI254" s="5">
        <v>23</v>
      </c>
      <c r="CJ254" s="5">
        <v>6</v>
      </c>
      <c r="CK254" s="5">
        <v>5</v>
      </c>
      <c r="CL254" s="5">
        <v>8</v>
      </c>
      <c r="CM254" s="5">
        <v>1</v>
      </c>
      <c r="CN254" s="5">
        <v>19</v>
      </c>
      <c r="CO254" s="5">
        <v>1</v>
      </c>
      <c r="CP254" s="5">
        <v>8</v>
      </c>
      <c r="CQ254" s="5">
        <v>13</v>
      </c>
      <c r="CR254" s="5">
        <v>4</v>
      </c>
      <c r="CS254" s="5">
        <v>10</v>
      </c>
      <c r="CT254" s="5">
        <v>9</v>
      </c>
      <c r="CU254" s="5">
        <v>99</v>
      </c>
      <c r="CV254" s="5">
        <v>1</v>
      </c>
      <c r="CW254" s="5">
        <v>1</v>
      </c>
      <c r="CX254" s="5">
        <v>1</v>
      </c>
      <c r="CY254" s="5">
        <v>0</v>
      </c>
      <c r="CZ254" s="5">
        <v>62.009998321533203</v>
      </c>
      <c r="DA254" s="5">
        <v>62.509998321533203</v>
      </c>
      <c r="DB254" s="5">
        <v>64.769996643066406</v>
      </c>
      <c r="DC254" s="5">
        <v>167</v>
      </c>
      <c r="DD254" s="5">
        <v>70</v>
      </c>
      <c r="DE254" s="5">
        <v>98</v>
      </c>
      <c r="DF254" s="5">
        <v>34</v>
      </c>
      <c r="DG254" s="5">
        <v>8</v>
      </c>
      <c r="DH254" s="5">
        <v>26</v>
      </c>
      <c r="DI254" s="5">
        <v>0</v>
      </c>
      <c r="DJ254" s="5">
        <v>13</v>
      </c>
      <c r="DK254" s="5">
        <v>0</v>
      </c>
      <c r="DL254" s="5">
        <v>454</v>
      </c>
      <c r="DM254" s="5">
        <v>0</v>
      </c>
      <c r="DN254" s="5">
        <v>160</v>
      </c>
      <c r="DO254" s="5">
        <v>2.1</v>
      </c>
      <c r="DP254" s="5" t="s">
        <v>130</v>
      </c>
      <c r="DQ254" s="5">
        <v>19509882</v>
      </c>
      <c r="DR254" s="5">
        <v>19524200</v>
      </c>
      <c r="DS254" s="5">
        <v>4.9180000000000001</v>
      </c>
      <c r="DT254" s="5">
        <v>5.0019999999999998</v>
      </c>
      <c r="DU254" s="5">
        <v>4.13</v>
      </c>
      <c r="DV254" s="5">
        <v>2.79</v>
      </c>
      <c r="DW254" s="5">
        <v>0</v>
      </c>
      <c r="DX254" s="6">
        <f t="shared" si="42"/>
        <v>7.9987204195423045E-3</v>
      </c>
      <c r="DY254" s="6">
        <f t="shared" si="43"/>
        <v>3.4892673130547891E-2</v>
      </c>
      <c r="DZ254" s="7">
        <f t="shared" si="44"/>
        <v>64.691139260357559</v>
      </c>
      <c r="EA254" s="8">
        <f t="shared" si="45"/>
        <v>4.2891393550090195E-2</v>
      </c>
    </row>
    <row r="255" spans="1:131" customFormat="1" hidden="1" x14ac:dyDescent="0.25">
      <c r="A255" s="5">
        <v>246</v>
      </c>
      <c r="B255" s="5" t="s">
        <v>807</v>
      </c>
      <c r="C255" s="5">
        <v>9</v>
      </c>
      <c r="D255" s="5">
        <v>0</v>
      </c>
      <c r="E255" s="5">
        <v>6</v>
      </c>
      <c r="F255" s="5">
        <v>0</v>
      </c>
      <c r="G255" s="5" t="s">
        <v>130</v>
      </c>
      <c r="H255" s="5" t="s">
        <v>130</v>
      </c>
      <c r="I255" s="5">
        <v>6</v>
      </c>
      <c r="J255" s="5">
        <v>0</v>
      </c>
      <c r="K255" s="5" t="s">
        <v>130</v>
      </c>
      <c r="L255" s="5" t="s">
        <v>130</v>
      </c>
      <c r="M255" s="5" t="s">
        <v>808</v>
      </c>
      <c r="N255" s="5">
        <v>20</v>
      </c>
      <c r="O255" s="5">
        <v>16</v>
      </c>
      <c r="P255" s="5">
        <v>11</v>
      </c>
      <c r="Q255" s="5">
        <v>0</v>
      </c>
      <c r="R255" s="5">
        <v>0</v>
      </c>
      <c r="S255" s="5">
        <v>1</v>
      </c>
      <c r="T255" s="5">
        <v>11</v>
      </c>
      <c r="U255" s="5">
        <v>0</v>
      </c>
      <c r="V255" s="5">
        <v>0</v>
      </c>
      <c r="W255" s="5">
        <v>13</v>
      </c>
      <c r="X255" s="5">
        <v>5</v>
      </c>
      <c r="Y255" s="5">
        <v>10</v>
      </c>
      <c r="Z255" s="5">
        <v>6</v>
      </c>
      <c r="AA255" s="5">
        <v>8</v>
      </c>
      <c r="AB255" s="5">
        <v>0</v>
      </c>
      <c r="AC255" s="5">
        <v>0</v>
      </c>
      <c r="AD255" s="5">
        <v>0</v>
      </c>
      <c r="AE255" s="5">
        <v>0</v>
      </c>
      <c r="AF255" s="5">
        <v>41.669998168945313</v>
      </c>
      <c r="AG255" s="5">
        <v>41.470001220703118</v>
      </c>
      <c r="AH255" s="5">
        <v>41.650001525878913</v>
      </c>
      <c r="AI255" s="6">
        <f t="shared" si="36"/>
        <v>-4.8226897119634238E-3</v>
      </c>
      <c r="AJ255" s="6">
        <f t="shared" si="37"/>
        <v>4.3217358602964939E-3</v>
      </c>
      <c r="AK255" s="5" t="s">
        <v>638</v>
      </c>
      <c r="AL255" s="5">
        <v>81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24</v>
      </c>
      <c r="AV255" s="5">
        <v>4</v>
      </c>
      <c r="AW255" s="5">
        <v>7</v>
      </c>
      <c r="AX255" s="5">
        <v>12</v>
      </c>
      <c r="AY255" s="5">
        <v>80</v>
      </c>
      <c r="AZ255" s="5">
        <v>0</v>
      </c>
      <c r="BA255" s="5">
        <v>0</v>
      </c>
      <c r="BB255" s="5">
        <v>0</v>
      </c>
      <c r="BC255" s="5">
        <v>0</v>
      </c>
      <c r="BD255" s="5">
        <v>41.490001678466797</v>
      </c>
      <c r="BE255" s="5">
        <v>42</v>
      </c>
      <c r="BF255" s="5">
        <v>43.139999389648438</v>
      </c>
      <c r="BG255" s="6">
        <f t="shared" si="38"/>
        <v>1.2142817179361942E-2</v>
      </c>
      <c r="BH255" s="6">
        <f t="shared" si="39"/>
        <v>2.6425577324462934E-2</v>
      </c>
      <c r="BI255" s="5" t="s">
        <v>789</v>
      </c>
      <c r="BJ255" s="5">
        <v>21</v>
      </c>
      <c r="BK255" s="5">
        <v>18</v>
      </c>
      <c r="BL255" s="5">
        <v>62</v>
      </c>
      <c r="BM255" s="5">
        <v>36</v>
      </c>
      <c r="BN255" s="5">
        <v>17</v>
      </c>
      <c r="BO255" s="5">
        <v>0</v>
      </c>
      <c r="BP255" s="5">
        <v>0</v>
      </c>
      <c r="BQ255" s="5">
        <v>0</v>
      </c>
      <c r="BR255" s="5">
        <v>0</v>
      </c>
      <c r="BS255" s="5">
        <v>13</v>
      </c>
      <c r="BT255" s="5">
        <v>2</v>
      </c>
      <c r="BU255" s="5">
        <v>8</v>
      </c>
      <c r="BV255" s="5">
        <v>8</v>
      </c>
      <c r="BW255" s="5">
        <v>30</v>
      </c>
      <c r="BX255" s="5">
        <v>1</v>
      </c>
      <c r="BY255" s="5">
        <v>48</v>
      </c>
      <c r="BZ255" s="5">
        <v>1</v>
      </c>
      <c r="CA255" s="5">
        <v>0</v>
      </c>
      <c r="CB255" s="5">
        <v>42.75</v>
      </c>
      <c r="CC255" s="5">
        <v>43.799999237060547</v>
      </c>
      <c r="CD255" s="5">
        <v>44.720001220703118</v>
      </c>
      <c r="CE255" s="6">
        <f t="shared" si="40"/>
        <v>2.3972585738588514E-2</v>
      </c>
      <c r="CF255" s="6">
        <f t="shared" si="41"/>
        <v>2.0572494600395008E-2</v>
      </c>
      <c r="CG255" s="5" t="s">
        <v>653</v>
      </c>
      <c r="CH255" s="5">
        <v>4</v>
      </c>
      <c r="CI255" s="5">
        <v>7</v>
      </c>
      <c r="CJ255" s="5">
        <v>4</v>
      </c>
      <c r="CK255" s="5">
        <v>3</v>
      </c>
      <c r="CL255" s="5">
        <v>0</v>
      </c>
      <c r="CM255" s="5">
        <v>1</v>
      </c>
      <c r="CN255" s="5">
        <v>7</v>
      </c>
      <c r="CO255" s="5">
        <v>0</v>
      </c>
      <c r="CP255" s="5">
        <v>0</v>
      </c>
      <c r="CQ255" s="5">
        <v>3</v>
      </c>
      <c r="CR255" s="5">
        <v>1</v>
      </c>
      <c r="CS255" s="5">
        <v>3</v>
      </c>
      <c r="CT255" s="5">
        <v>2</v>
      </c>
      <c r="CU255" s="5">
        <v>174</v>
      </c>
      <c r="CV255" s="5">
        <v>1</v>
      </c>
      <c r="CW255" s="5">
        <v>4</v>
      </c>
      <c r="CX255" s="5">
        <v>0</v>
      </c>
      <c r="CY255" s="5">
        <v>0</v>
      </c>
      <c r="CZ255" s="5">
        <v>43.209999084472663</v>
      </c>
      <c r="DA255" s="5">
        <v>43.5</v>
      </c>
      <c r="DB255" s="5">
        <v>44.25</v>
      </c>
      <c r="DC255" s="5">
        <v>283</v>
      </c>
      <c r="DD255" s="5">
        <v>121</v>
      </c>
      <c r="DE255" s="5">
        <v>128</v>
      </c>
      <c r="DF255" s="5">
        <v>81</v>
      </c>
      <c r="DG255" s="5">
        <v>0</v>
      </c>
      <c r="DH255" s="5">
        <v>56</v>
      </c>
      <c r="DI255" s="5">
        <v>0</v>
      </c>
      <c r="DJ255" s="5">
        <v>0</v>
      </c>
      <c r="DK255" s="5">
        <v>0</v>
      </c>
      <c r="DL255" s="5">
        <v>292</v>
      </c>
      <c r="DM255" s="5">
        <v>0</v>
      </c>
      <c r="DN255" s="5">
        <v>88</v>
      </c>
      <c r="DO255" s="5">
        <v>2.4</v>
      </c>
      <c r="DP255" s="5" t="s">
        <v>130</v>
      </c>
      <c r="DQ255" s="5">
        <v>2879905</v>
      </c>
      <c r="DR255" s="5">
        <v>1626725</v>
      </c>
      <c r="DS255" s="5">
        <v>1.742</v>
      </c>
      <c r="DT255" s="5">
        <v>1.9770000000000001</v>
      </c>
      <c r="DU255" s="5">
        <v>1.9</v>
      </c>
      <c r="DV255" s="5">
        <v>2.66</v>
      </c>
      <c r="DW255" s="5">
        <v>0</v>
      </c>
      <c r="DX255" s="6">
        <f t="shared" si="42"/>
        <v>6.666687713272057E-3</v>
      </c>
      <c r="DY255" s="6">
        <f t="shared" si="43"/>
        <v>1.6949152542372836E-2</v>
      </c>
      <c r="DZ255" s="7">
        <f t="shared" si="44"/>
        <v>44.237288135593218</v>
      </c>
      <c r="EA255" s="8">
        <f t="shared" si="45"/>
        <v>2.3615840255644893E-2</v>
      </c>
    </row>
    <row r="256" spans="1:131" customFormat="1" hidden="1" x14ac:dyDescent="0.25">
      <c r="A256" s="5">
        <v>247</v>
      </c>
      <c r="B256" s="5" t="s">
        <v>809</v>
      </c>
      <c r="C256" s="5">
        <v>9</v>
      </c>
      <c r="D256" s="5">
        <v>0</v>
      </c>
      <c r="E256" s="5">
        <v>6</v>
      </c>
      <c r="F256" s="5">
        <v>0</v>
      </c>
      <c r="G256" s="5" t="s">
        <v>130</v>
      </c>
      <c r="H256" s="5" t="s">
        <v>130</v>
      </c>
      <c r="I256" s="5">
        <v>6</v>
      </c>
      <c r="J256" s="5">
        <v>0</v>
      </c>
      <c r="K256" s="5" t="s">
        <v>130</v>
      </c>
      <c r="L256" s="5" t="s">
        <v>130</v>
      </c>
      <c r="M256" s="5" t="s">
        <v>295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14</v>
      </c>
      <c r="Y256" s="5">
        <v>58</v>
      </c>
      <c r="Z256" s="5">
        <v>15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62.729999542236328</v>
      </c>
      <c r="AG256" s="5">
        <v>62.819999694824219</v>
      </c>
      <c r="AH256" s="5">
        <v>63.220001220703118</v>
      </c>
      <c r="AI256" s="6">
        <f t="shared" si="36"/>
        <v>1.4326671923767798E-3</v>
      </c>
      <c r="AJ256" s="6">
        <f t="shared" si="37"/>
        <v>6.3271356873670914E-3</v>
      </c>
      <c r="AK256" s="5" t="s">
        <v>614</v>
      </c>
      <c r="AL256" s="5">
        <v>166</v>
      </c>
      <c r="AM256" s="5">
        <v>4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38</v>
      </c>
      <c r="AV256" s="5">
        <v>6</v>
      </c>
      <c r="AW256" s="5">
        <v>1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62.889999389648438</v>
      </c>
      <c r="BE256" s="5">
        <v>62.5</v>
      </c>
      <c r="BF256" s="5">
        <v>63.860000610351563</v>
      </c>
      <c r="BG256" s="6">
        <f t="shared" si="38"/>
        <v>-6.239990234375048E-3</v>
      </c>
      <c r="BH256" s="6">
        <f t="shared" si="39"/>
        <v>2.1296595636598026E-2</v>
      </c>
      <c r="BI256" s="5" t="s">
        <v>361</v>
      </c>
      <c r="BJ256" s="5">
        <v>8</v>
      </c>
      <c r="BK256" s="5">
        <v>11</v>
      </c>
      <c r="BL256" s="5">
        <v>36</v>
      </c>
      <c r="BM256" s="5">
        <v>134</v>
      </c>
      <c r="BN256" s="5">
        <v>6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63.560001373291023</v>
      </c>
      <c r="CC256" s="5">
        <v>63.380001068115227</v>
      </c>
      <c r="CD256" s="5">
        <v>63.930000305175781</v>
      </c>
      <c r="CE256" s="6">
        <f t="shared" si="40"/>
        <v>-2.8400173894340686E-3</v>
      </c>
      <c r="CF256" s="6">
        <f t="shared" si="41"/>
        <v>8.6031477308787796E-3</v>
      </c>
      <c r="CG256" s="5" t="s">
        <v>288</v>
      </c>
      <c r="CH256" s="5">
        <v>23</v>
      </c>
      <c r="CI256" s="5">
        <v>171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3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63.889999389648438</v>
      </c>
      <c r="DA256" s="5">
        <v>63.919998168945313</v>
      </c>
      <c r="DB256" s="5">
        <v>64.610000610351563</v>
      </c>
      <c r="DC256" s="5">
        <v>553</v>
      </c>
      <c r="DD256" s="5">
        <v>135</v>
      </c>
      <c r="DE256" s="5">
        <v>170</v>
      </c>
      <c r="DF256" s="5">
        <v>132</v>
      </c>
      <c r="DG256" s="5">
        <v>0</v>
      </c>
      <c r="DH256" s="5">
        <v>140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2.6</v>
      </c>
      <c r="DP256" s="5" t="s">
        <v>135</v>
      </c>
      <c r="DQ256" s="5">
        <v>3371181</v>
      </c>
      <c r="DR256" s="5">
        <v>3814275</v>
      </c>
      <c r="DS256" s="5">
        <v>0.36399999999999999</v>
      </c>
      <c r="DT256" s="5">
        <v>0.71299999999999997</v>
      </c>
      <c r="DU256" s="5">
        <v>2.8</v>
      </c>
      <c r="DV256" s="5">
        <v>2.37</v>
      </c>
      <c r="DW256" s="5">
        <v>0.8669</v>
      </c>
      <c r="DX256" s="6">
        <f t="shared" si="42"/>
        <v>4.6931758692458914E-4</v>
      </c>
      <c r="DY256" s="6">
        <f t="shared" si="43"/>
        <v>1.0679499069617737E-2</v>
      </c>
      <c r="DZ256" s="7">
        <f t="shared" si="44"/>
        <v>64.602631729920532</v>
      </c>
      <c r="EA256" s="8">
        <f t="shared" si="45"/>
        <v>1.1148816656542326E-2</v>
      </c>
    </row>
    <row r="257" spans="1:131" customFormat="1" hidden="1" x14ac:dyDescent="0.25">
      <c r="A257" s="5">
        <v>248</v>
      </c>
      <c r="B257" s="5" t="s">
        <v>810</v>
      </c>
      <c r="C257" s="5">
        <v>9</v>
      </c>
      <c r="D257" s="5">
        <v>1</v>
      </c>
      <c r="E257" s="5">
        <v>5</v>
      </c>
      <c r="F257" s="5">
        <v>1</v>
      </c>
      <c r="G257" s="5" t="s">
        <v>130</v>
      </c>
      <c r="H257" s="5" t="s">
        <v>130</v>
      </c>
      <c r="I257" s="5">
        <v>5</v>
      </c>
      <c r="J257" s="5">
        <v>1</v>
      </c>
      <c r="K257" s="5" t="s">
        <v>130</v>
      </c>
      <c r="L257" s="5" t="s">
        <v>130</v>
      </c>
      <c r="M257" s="5" t="s">
        <v>184</v>
      </c>
      <c r="N257" s="5">
        <v>6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2</v>
      </c>
      <c r="X257" s="5">
        <v>7</v>
      </c>
      <c r="Y257" s="5">
        <v>2</v>
      </c>
      <c r="Z257" s="5">
        <v>4</v>
      </c>
      <c r="AA257" s="5">
        <v>68</v>
      </c>
      <c r="AB257" s="5">
        <v>0</v>
      </c>
      <c r="AC257" s="5">
        <v>0</v>
      </c>
      <c r="AD257" s="5">
        <v>0</v>
      </c>
      <c r="AE257" s="5">
        <v>0</v>
      </c>
      <c r="AF257" s="5">
        <v>63.419998168945313</v>
      </c>
      <c r="AG257" s="5">
        <v>63.290000915527337</v>
      </c>
      <c r="AH257" s="5">
        <v>63.340000152587891</v>
      </c>
      <c r="AI257" s="6">
        <f t="shared" si="36"/>
        <v>-2.0539935461760805E-3</v>
      </c>
      <c r="AJ257" s="6">
        <f t="shared" si="37"/>
        <v>7.8937854341809555E-4</v>
      </c>
      <c r="AK257" s="5" t="s">
        <v>669</v>
      </c>
      <c r="AL257" s="5">
        <v>1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195</v>
      </c>
      <c r="AZ257" s="5">
        <v>0</v>
      </c>
      <c r="BA257" s="5">
        <v>0</v>
      </c>
      <c r="BB257" s="5">
        <v>0</v>
      </c>
      <c r="BC257" s="5">
        <v>0</v>
      </c>
      <c r="BD257" s="5">
        <v>62.659999847412109</v>
      </c>
      <c r="BE257" s="5">
        <v>61.849998474121087</v>
      </c>
      <c r="BF257" s="5">
        <v>63.439998626708977</v>
      </c>
      <c r="BG257" s="6">
        <f t="shared" si="38"/>
        <v>-1.3096223011710206E-2</v>
      </c>
      <c r="BH257" s="6">
        <f t="shared" si="39"/>
        <v>2.5063054650169558E-2</v>
      </c>
      <c r="BI257" s="5" t="s">
        <v>548</v>
      </c>
      <c r="BJ257" s="5">
        <v>54</v>
      </c>
      <c r="BK257" s="5">
        <v>21</v>
      </c>
      <c r="BL257" s="5">
        <v>24</v>
      </c>
      <c r="BM257" s="5">
        <v>21</v>
      </c>
      <c r="BN257" s="5">
        <v>24</v>
      </c>
      <c r="BO257" s="5">
        <v>0</v>
      </c>
      <c r="BP257" s="5">
        <v>0</v>
      </c>
      <c r="BQ257" s="5">
        <v>0</v>
      </c>
      <c r="BR257" s="5">
        <v>0</v>
      </c>
      <c r="BS257" s="5">
        <v>21</v>
      </c>
      <c r="BT257" s="5">
        <v>5</v>
      </c>
      <c r="BU257" s="5">
        <v>3</v>
      </c>
      <c r="BV257" s="5">
        <v>4</v>
      </c>
      <c r="BW257" s="5">
        <v>35</v>
      </c>
      <c r="BX257" s="5">
        <v>1</v>
      </c>
      <c r="BY257" s="5">
        <v>47</v>
      </c>
      <c r="BZ257" s="5">
        <v>1</v>
      </c>
      <c r="CA257" s="5">
        <v>47</v>
      </c>
      <c r="CB257" s="5">
        <v>63.229999542236328</v>
      </c>
      <c r="CC257" s="5">
        <v>64.19000244140625</v>
      </c>
      <c r="CD257" s="5">
        <v>64.75</v>
      </c>
      <c r="CE257" s="6">
        <f t="shared" si="40"/>
        <v>1.4955645157456288E-2</v>
      </c>
      <c r="CF257" s="6">
        <f t="shared" si="41"/>
        <v>8.648610943532864E-3</v>
      </c>
      <c r="CG257" s="5" t="s">
        <v>557</v>
      </c>
      <c r="CH257" s="5">
        <v>6</v>
      </c>
      <c r="CI257" s="5">
        <v>3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3</v>
      </c>
      <c r="CR257" s="5">
        <v>5</v>
      </c>
      <c r="CS257" s="5">
        <v>8</v>
      </c>
      <c r="CT257" s="5">
        <v>27</v>
      </c>
      <c r="CU257" s="5">
        <v>147</v>
      </c>
      <c r="CV257" s="5">
        <v>0</v>
      </c>
      <c r="CW257" s="5">
        <v>0</v>
      </c>
      <c r="CX257" s="5">
        <v>0</v>
      </c>
      <c r="CY257" s="5">
        <v>0</v>
      </c>
      <c r="CZ257" s="5">
        <v>63.029998779296882</v>
      </c>
      <c r="DA257" s="5">
        <v>63.430000305175781</v>
      </c>
      <c r="DB257" s="5">
        <v>63.529998779296882</v>
      </c>
      <c r="DC257" s="5">
        <v>136</v>
      </c>
      <c r="DD257" s="5">
        <v>91</v>
      </c>
      <c r="DE257" s="5">
        <v>7</v>
      </c>
      <c r="DF257" s="5">
        <v>15</v>
      </c>
      <c r="DG257" s="5">
        <v>0</v>
      </c>
      <c r="DH257" s="5">
        <v>45</v>
      </c>
      <c r="DI257" s="5">
        <v>0</v>
      </c>
      <c r="DJ257" s="5">
        <v>0</v>
      </c>
      <c r="DK257" s="5">
        <v>47</v>
      </c>
      <c r="DL257" s="5">
        <v>445</v>
      </c>
      <c r="DM257" s="5">
        <v>0</v>
      </c>
      <c r="DN257" s="5">
        <v>263</v>
      </c>
      <c r="DO257" s="5">
        <v>1.9</v>
      </c>
      <c r="DP257" s="5" t="s">
        <v>130</v>
      </c>
      <c r="DQ257" s="5">
        <v>5474903</v>
      </c>
      <c r="DR257" s="5">
        <v>6013150</v>
      </c>
      <c r="DS257" s="5">
        <v>1.927</v>
      </c>
      <c r="DT257" s="5">
        <v>2.0209999999999999</v>
      </c>
      <c r="DU257" s="5">
        <v>1.55</v>
      </c>
      <c r="DV257" s="5">
        <v>1.89</v>
      </c>
      <c r="DW257" s="5"/>
      <c r="DX257" s="6">
        <f t="shared" si="42"/>
        <v>6.3061883013464382E-3</v>
      </c>
      <c r="DY257" s="6">
        <f t="shared" si="43"/>
        <v>1.5740355114517435E-3</v>
      </c>
      <c r="DZ257" s="7">
        <f t="shared" si="44"/>
        <v>63.529841378147523</v>
      </c>
      <c r="EA257" s="8">
        <f t="shared" si="45"/>
        <v>7.8802238127981816E-3</v>
      </c>
    </row>
    <row r="258" spans="1:131" customFormat="1" hidden="1" x14ac:dyDescent="0.25">
      <c r="A258" s="5">
        <v>249</v>
      </c>
      <c r="B258" s="5" t="s">
        <v>811</v>
      </c>
      <c r="C258" s="5">
        <v>9</v>
      </c>
      <c r="D258" s="5">
        <v>0</v>
      </c>
      <c r="E258" s="5">
        <v>5</v>
      </c>
      <c r="F258" s="5">
        <v>1</v>
      </c>
      <c r="G258" s="5" t="s">
        <v>130</v>
      </c>
      <c r="H258" s="5" t="s">
        <v>130</v>
      </c>
      <c r="I258" s="5">
        <v>5</v>
      </c>
      <c r="J258" s="5">
        <v>1</v>
      </c>
      <c r="K258" s="5" t="s">
        <v>130</v>
      </c>
      <c r="L258" s="5" t="s">
        <v>130</v>
      </c>
      <c r="M258" s="5" t="s">
        <v>220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4</v>
      </c>
      <c r="X258" s="5">
        <v>10</v>
      </c>
      <c r="Y258" s="5">
        <v>9</v>
      </c>
      <c r="Z258" s="5">
        <v>25</v>
      </c>
      <c r="AA258" s="5">
        <v>33</v>
      </c>
      <c r="AB258" s="5">
        <v>0</v>
      </c>
      <c r="AC258" s="5">
        <v>0</v>
      </c>
      <c r="AD258" s="5">
        <v>0</v>
      </c>
      <c r="AE258" s="5">
        <v>0</v>
      </c>
      <c r="AF258" s="5">
        <v>43.869998931884773</v>
      </c>
      <c r="AG258" s="5">
        <v>43.959999084472663</v>
      </c>
      <c r="AH258" s="5">
        <v>44.509998321533203</v>
      </c>
      <c r="AI258" s="6">
        <f t="shared" si="36"/>
        <v>2.047319255283564E-3</v>
      </c>
      <c r="AJ258" s="6">
        <f t="shared" si="37"/>
        <v>1.2356757083822667E-2</v>
      </c>
      <c r="AK258" s="5" t="s">
        <v>552</v>
      </c>
      <c r="AL258" s="5">
        <v>47</v>
      </c>
      <c r="AM258" s="5">
        <v>22</v>
      </c>
      <c r="AN258" s="5">
        <v>19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24</v>
      </c>
      <c r="AV258" s="5">
        <v>13</v>
      </c>
      <c r="AW258" s="5">
        <v>10</v>
      </c>
      <c r="AX258" s="5">
        <v>4</v>
      </c>
      <c r="AY258" s="5">
        <v>57</v>
      </c>
      <c r="AZ258" s="5">
        <v>1</v>
      </c>
      <c r="BA258" s="5">
        <v>84</v>
      </c>
      <c r="BB258" s="5">
        <v>0</v>
      </c>
      <c r="BC258" s="5">
        <v>0</v>
      </c>
      <c r="BD258" s="5">
        <v>44.330001831054688</v>
      </c>
      <c r="BE258" s="5">
        <v>44.409999847412109</v>
      </c>
      <c r="BF258" s="5">
        <v>44.470001220703118</v>
      </c>
      <c r="BG258" s="6">
        <f t="shared" si="38"/>
        <v>1.8013514215781123E-3</v>
      </c>
      <c r="BH258" s="6">
        <f t="shared" si="39"/>
        <v>1.349255040341113E-3</v>
      </c>
      <c r="BI258" s="5" t="s">
        <v>783</v>
      </c>
      <c r="BJ258" s="5">
        <v>1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2</v>
      </c>
      <c r="BV258" s="5">
        <v>2</v>
      </c>
      <c r="BW258" s="5">
        <v>180</v>
      </c>
      <c r="BX258" s="5">
        <v>0</v>
      </c>
      <c r="BY258" s="5">
        <v>0</v>
      </c>
      <c r="BZ258" s="5">
        <v>0</v>
      </c>
      <c r="CA258" s="5">
        <v>0</v>
      </c>
      <c r="CB258" s="5">
        <v>43.909999847412109</v>
      </c>
      <c r="CC258" s="5">
        <v>43.860000610351563</v>
      </c>
      <c r="CD258" s="5">
        <v>44.099998474121087</v>
      </c>
      <c r="CE258" s="6">
        <f t="shared" si="40"/>
        <v>-1.1399734693289254E-3</v>
      </c>
      <c r="CF258" s="6">
        <f t="shared" si="41"/>
        <v>5.44212861844795E-3</v>
      </c>
      <c r="CG258" s="5" t="s">
        <v>630</v>
      </c>
      <c r="CH258" s="5">
        <v>62</v>
      </c>
      <c r="CI258" s="5">
        <v>3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51</v>
      </c>
      <c r="CR258" s="5">
        <v>30</v>
      </c>
      <c r="CS258" s="5">
        <v>27</v>
      </c>
      <c r="CT258" s="5">
        <v>21</v>
      </c>
      <c r="CU258" s="5">
        <v>31</v>
      </c>
      <c r="CV258" s="5">
        <v>0</v>
      </c>
      <c r="CW258" s="5">
        <v>0</v>
      </c>
      <c r="CX258" s="5">
        <v>0</v>
      </c>
      <c r="CY258" s="5">
        <v>0</v>
      </c>
      <c r="CZ258" s="5">
        <v>43.729999542236328</v>
      </c>
      <c r="DA258" s="5">
        <v>44.180000305175781</v>
      </c>
      <c r="DB258" s="5">
        <v>44.430000305175781</v>
      </c>
      <c r="DC258" s="5">
        <v>154</v>
      </c>
      <c r="DD258" s="5">
        <v>232</v>
      </c>
      <c r="DE258" s="5">
        <v>88</v>
      </c>
      <c r="DF258" s="5">
        <v>99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301</v>
      </c>
      <c r="DM258" s="5">
        <v>0</v>
      </c>
      <c r="DN258" s="5">
        <v>90</v>
      </c>
      <c r="DO258" s="5">
        <v>2.2000000000000002</v>
      </c>
      <c r="DP258" s="5" t="s">
        <v>130</v>
      </c>
      <c r="DQ258" s="5">
        <v>723232</v>
      </c>
      <c r="DR258" s="5">
        <v>795200</v>
      </c>
      <c r="DS258" s="5">
        <v>1.278</v>
      </c>
      <c r="DT258" s="5">
        <v>1.526</v>
      </c>
      <c r="DU258" s="5">
        <v>1.24</v>
      </c>
      <c r="DV258" s="5">
        <v>3.84</v>
      </c>
      <c r="DW258" s="5">
        <v>16.666699999999999</v>
      </c>
      <c r="DX258" s="6">
        <f t="shared" si="42"/>
        <v>1.0185621544387735E-2</v>
      </c>
      <c r="DY258" s="6">
        <f t="shared" si="43"/>
        <v>5.62682868068487E-3</v>
      </c>
      <c r="DZ258" s="7">
        <f t="shared" si="44"/>
        <v>44.428593598005612</v>
      </c>
      <c r="EA258" s="8">
        <f t="shared" si="45"/>
        <v>1.5812450225072605E-2</v>
      </c>
    </row>
    <row r="259" spans="1:131" customFormat="1" hidden="1" x14ac:dyDescent="0.25">
      <c r="A259" s="5">
        <v>250</v>
      </c>
      <c r="B259" s="5" t="s">
        <v>812</v>
      </c>
      <c r="C259" s="5">
        <v>9</v>
      </c>
      <c r="D259" s="5">
        <v>0</v>
      </c>
      <c r="E259" s="5">
        <v>5</v>
      </c>
      <c r="F259" s="5">
        <v>1</v>
      </c>
      <c r="G259" s="5" t="s">
        <v>130</v>
      </c>
      <c r="H259" s="5" t="s">
        <v>130</v>
      </c>
      <c r="I259" s="5">
        <v>6</v>
      </c>
      <c r="J259" s="5">
        <v>0</v>
      </c>
      <c r="K259" s="5" t="s">
        <v>130</v>
      </c>
      <c r="L259" s="5" t="s">
        <v>130</v>
      </c>
      <c r="M259" s="5" t="s">
        <v>282</v>
      </c>
      <c r="N259" s="5">
        <v>8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41</v>
      </c>
      <c r="X259" s="5">
        <v>22</v>
      </c>
      <c r="Y259" s="5">
        <v>12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72.430000305175781</v>
      </c>
      <c r="AG259" s="5">
        <v>72.209999084472656</v>
      </c>
      <c r="AH259" s="5">
        <v>74.290000915527344</v>
      </c>
      <c r="AI259" s="6">
        <f t="shared" si="36"/>
        <v>-3.0466863798981336E-3</v>
      </c>
      <c r="AJ259" s="6">
        <f t="shared" si="37"/>
        <v>2.7998409010921765E-2</v>
      </c>
      <c r="AK259" s="5" t="s">
        <v>209</v>
      </c>
      <c r="AL259" s="5">
        <v>2</v>
      </c>
      <c r="AM259" s="5">
        <v>12</v>
      </c>
      <c r="AN259" s="5">
        <v>59</v>
      </c>
      <c r="AO259" s="5">
        <v>68</v>
      </c>
      <c r="AP259" s="5">
        <v>53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73.360000610351563</v>
      </c>
      <c r="BE259" s="5">
        <v>73.220001220703125</v>
      </c>
      <c r="BF259" s="5">
        <v>73.80999755859375</v>
      </c>
      <c r="BG259" s="6">
        <f t="shared" si="38"/>
        <v>-1.912037521365928E-3</v>
      </c>
      <c r="BH259" s="6">
        <f t="shared" si="39"/>
        <v>7.9934474651927045E-3</v>
      </c>
      <c r="BI259" s="5" t="s">
        <v>813</v>
      </c>
      <c r="BJ259" s="5">
        <v>1</v>
      </c>
      <c r="BK259" s="5">
        <v>1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2</v>
      </c>
      <c r="BV259" s="5">
        <v>5</v>
      </c>
      <c r="BW259" s="5">
        <v>185</v>
      </c>
      <c r="BX259" s="5">
        <v>0</v>
      </c>
      <c r="BY259" s="5">
        <v>0</v>
      </c>
      <c r="BZ259" s="5">
        <v>0</v>
      </c>
      <c r="CA259" s="5">
        <v>0</v>
      </c>
      <c r="CB259" s="5">
        <v>72.449996948242188</v>
      </c>
      <c r="CC259" s="5">
        <v>72.269996643066406</v>
      </c>
      <c r="CD259" s="5">
        <v>73.480003356933594</v>
      </c>
      <c r="CE259" s="6">
        <f t="shared" si="40"/>
        <v>-2.4906643633149095E-3</v>
      </c>
      <c r="CF259" s="6">
        <f t="shared" si="41"/>
        <v>1.6467156485955869E-2</v>
      </c>
      <c r="CG259" s="5" t="s">
        <v>717</v>
      </c>
      <c r="CH259" s="5">
        <v>12</v>
      </c>
      <c r="CI259" s="5">
        <v>53</v>
      </c>
      <c r="CJ259" s="5">
        <v>106</v>
      </c>
      <c r="CK259" s="5">
        <v>23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1</v>
      </c>
      <c r="CR259" s="5">
        <v>1</v>
      </c>
      <c r="CS259" s="5">
        <v>0</v>
      </c>
      <c r="CT259" s="5">
        <v>0</v>
      </c>
      <c r="CU259" s="5">
        <v>0</v>
      </c>
      <c r="CV259" s="5">
        <v>1</v>
      </c>
      <c r="CW259" s="5">
        <v>1</v>
      </c>
      <c r="CX259" s="5">
        <v>0</v>
      </c>
      <c r="CY259" s="5">
        <v>0</v>
      </c>
      <c r="CZ259" s="5">
        <v>72.650001525878906</v>
      </c>
      <c r="DA259" s="5">
        <v>72.800003051757813</v>
      </c>
      <c r="DB259" s="5">
        <v>73.790000915527344</v>
      </c>
      <c r="DC259" s="5">
        <v>345</v>
      </c>
      <c r="DD259" s="5">
        <v>84</v>
      </c>
      <c r="DE259" s="5">
        <v>149</v>
      </c>
      <c r="DF259" s="5">
        <v>75</v>
      </c>
      <c r="DG259" s="5">
        <v>0</v>
      </c>
      <c r="DH259" s="5">
        <v>144</v>
      </c>
      <c r="DI259" s="5">
        <v>0</v>
      </c>
      <c r="DJ259" s="5">
        <v>121</v>
      </c>
      <c r="DK259" s="5">
        <v>0</v>
      </c>
      <c r="DL259" s="5">
        <v>185</v>
      </c>
      <c r="DM259" s="5">
        <v>0</v>
      </c>
      <c r="DN259" s="5">
        <v>0</v>
      </c>
      <c r="DO259" s="5">
        <v>2.1</v>
      </c>
      <c r="DP259" s="5" t="s">
        <v>130</v>
      </c>
      <c r="DQ259" s="5">
        <v>804096</v>
      </c>
      <c r="DR259" s="5">
        <v>1228950</v>
      </c>
      <c r="DS259" s="5">
        <v>0.38400000000000001</v>
      </c>
      <c r="DT259" s="5">
        <v>1.0069999999999999</v>
      </c>
      <c r="DU259" s="5">
        <v>5.09</v>
      </c>
      <c r="DV259" s="5">
        <v>1.95</v>
      </c>
      <c r="DW259" s="5">
        <v>0.22549999000000001</v>
      </c>
      <c r="DX259" s="6">
        <f t="shared" si="42"/>
        <v>2.0604604339407029E-3</v>
      </c>
      <c r="DY259" s="6">
        <f t="shared" si="43"/>
        <v>1.3416422977184261E-2</v>
      </c>
      <c r="DZ259" s="7">
        <f t="shared" si="44"/>
        <v>73.7767186854405</v>
      </c>
      <c r="EA259" s="8">
        <f t="shared" si="45"/>
        <v>1.5476883411124964E-2</v>
      </c>
    </row>
    <row r="260" spans="1:131" customFormat="1" hidden="1" x14ac:dyDescent="0.25">
      <c r="A260" s="5">
        <v>251</v>
      </c>
      <c r="B260" s="5" t="s">
        <v>814</v>
      </c>
      <c r="C260" s="5">
        <v>9</v>
      </c>
      <c r="D260" s="5">
        <v>0</v>
      </c>
      <c r="E260" s="5">
        <v>6</v>
      </c>
      <c r="F260" s="5">
        <v>0</v>
      </c>
      <c r="G260" s="5" t="s">
        <v>130</v>
      </c>
      <c r="H260" s="5" t="s">
        <v>130</v>
      </c>
      <c r="I260" s="5">
        <v>6</v>
      </c>
      <c r="J260" s="5">
        <v>0</v>
      </c>
      <c r="K260" s="5" t="s">
        <v>130</v>
      </c>
      <c r="L260" s="5" t="s">
        <v>130</v>
      </c>
      <c r="M260" s="5" t="s">
        <v>191</v>
      </c>
      <c r="N260" s="5">
        <v>17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38</v>
      </c>
      <c r="X260" s="5">
        <v>18</v>
      </c>
      <c r="Y260" s="5">
        <v>10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113.1800003051758</v>
      </c>
      <c r="AG260" s="5">
        <v>113.01999664306641</v>
      </c>
      <c r="AH260" s="5">
        <v>113.88999938964839</v>
      </c>
      <c r="AI260" s="6">
        <f t="shared" si="36"/>
        <v>-1.4157110853108001E-3</v>
      </c>
      <c r="AJ260" s="6">
        <f t="shared" si="37"/>
        <v>7.6389740209363843E-3</v>
      </c>
      <c r="AK260" s="5" t="s">
        <v>407</v>
      </c>
      <c r="AL260" s="5">
        <v>161</v>
      </c>
      <c r="AM260" s="5">
        <v>26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22</v>
      </c>
      <c r="AV260" s="5">
        <v>1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113.80999755859381</v>
      </c>
      <c r="BE260" s="5">
        <v>113.7799987792969</v>
      </c>
      <c r="BF260" s="5">
        <v>115.59999847412109</v>
      </c>
      <c r="BG260" s="6">
        <f t="shared" si="38"/>
        <v>-2.6365599946176488E-4</v>
      </c>
      <c r="BH260" s="6">
        <f t="shared" si="39"/>
        <v>1.5743942204563544E-2</v>
      </c>
      <c r="BI260" s="5" t="s">
        <v>395</v>
      </c>
      <c r="BJ260" s="5">
        <v>13</v>
      </c>
      <c r="BK260" s="5">
        <v>64</v>
      </c>
      <c r="BL260" s="5">
        <v>97</v>
      </c>
      <c r="BM260" s="5">
        <v>21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6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115.36000061035161</v>
      </c>
      <c r="CC260" s="5">
        <v>115.2200012207031</v>
      </c>
      <c r="CD260" s="5">
        <v>116.2399978637695</v>
      </c>
      <c r="CE260" s="6">
        <f t="shared" si="40"/>
        <v>-1.2150615185322344E-3</v>
      </c>
      <c r="CF260" s="6">
        <f t="shared" si="41"/>
        <v>8.7749196645875438E-3</v>
      </c>
      <c r="CG260" s="5" t="s">
        <v>606</v>
      </c>
      <c r="CH260" s="5">
        <v>114</v>
      </c>
      <c r="CI260" s="5">
        <v>22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18</v>
      </c>
      <c r="CR260" s="5">
        <v>24</v>
      </c>
      <c r="CS260" s="5">
        <v>17</v>
      </c>
      <c r="CT260" s="5">
        <v>3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115.1600036621094</v>
      </c>
      <c r="DA260" s="5">
        <v>115.09999847412109</v>
      </c>
      <c r="DB260" s="5">
        <v>116.88999938964839</v>
      </c>
      <c r="DC260" s="5">
        <v>535</v>
      </c>
      <c r="DD260" s="5">
        <v>157</v>
      </c>
      <c r="DE260" s="5">
        <v>204</v>
      </c>
      <c r="DF260" s="5">
        <v>89</v>
      </c>
      <c r="DG260" s="5">
        <v>0</v>
      </c>
      <c r="DH260" s="5">
        <v>21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2.2000000000000002</v>
      </c>
      <c r="DP260" s="5" t="s">
        <v>130</v>
      </c>
      <c r="DQ260" s="5">
        <v>3994551</v>
      </c>
      <c r="DR260" s="5">
        <v>5389357</v>
      </c>
      <c r="DS260" s="5">
        <v>0.84099999999999997</v>
      </c>
      <c r="DT260" s="5">
        <v>1.06</v>
      </c>
      <c r="DU260" s="5">
        <v>0.74</v>
      </c>
      <c r="DV260" s="5">
        <v>1.61</v>
      </c>
      <c r="DW260" s="5">
        <v>2.9473999000000002</v>
      </c>
      <c r="DX260" s="6">
        <f t="shared" si="42"/>
        <v>-5.2133091905992579E-4</v>
      </c>
      <c r="DY260" s="6">
        <f t="shared" si="43"/>
        <v>1.5313550559277522E-2</v>
      </c>
      <c r="DZ260" s="7">
        <f t="shared" si="44"/>
        <v>116.86258812012731</v>
      </c>
      <c r="EA260" s="8">
        <f t="shared" si="45"/>
        <v>1.4792219640217596E-2</v>
      </c>
    </row>
    <row r="261" spans="1:131" customFormat="1" hidden="1" x14ac:dyDescent="0.25">
      <c r="A261" s="5">
        <v>252</v>
      </c>
      <c r="B261" s="5" t="s">
        <v>815</v>
      </c>
      <c r="C261" s="5">
        <v>9</v>
      </c>
      <c r="D261" s="5">
        <v>0</v>
      </c>
      <c r="E261" s="5">
        <v>6</v>
      </c>
      <c r="F261" s="5">
        <v>0</v>
      </c>
      <c r="G261" s="5" t="s">
        <v>130</v>
      </c>
      <c r="H261" s="5" t="s">
        <v>130</v>
      </c>
      <c r="I261" s="5">
        <v>6</v>
      </c>
      <c r="J261" s="5">
        <v>0</v>
      </c>
      <c r="K261" s="5" t="s">
        <v>130</v>
      </c>
      <c r="L261" s="5" t="s">
        <v>130</v>
      </c>
      <c r="M261" s="5" t="s">
        <v>710</v>
      </c>
      <c r="N261" s="5">
        <v>90</v>
      </c>
      <c r="O261" s="5">
        <v>60</v>
      </c>
      <c r="P261" s="5">
        <v>2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1</v>
      </c>
      <c r="Y261" s="5">
        <v>0</v>
      </c>
      <c r="Z261" s="5">
        <v>0</v>
      </c>
      <c r="AA261" s="5">
        <v>0</v>
      </c>
      <c r="AB261" s="5">
        <v>1</v>
      </c>
      <c r="AC261" s="5">
        <v>0</v>
      </c>
      <c r="AD261" s="5">
        <v>0</v>
      </c>
      <c r="AE261" s="5">
        <v>0</v>
      </c>
      <c r="AF261" s="5">
        <v>67.860000610351563</v>
      </c>
      <c r="AG261" s="5">
        <v>67.790000915527344</v>
      </c>
      <c r="AH261" s="5">
        <v>69.239997863769531</v>
      </c>
      <c r="AI261" s="6">
        <f t="shared" si="36"/>
        <v>-1.0325961628387947E-3</v>
      </c>
      <c r="AJ261" s="6">
        <f t="shared" si="37"/>
        <v>2.0941608795180366E-2</v>
      </c>
      <c r="AK261" s="5" t="s">
        <v>497</v>
      </c>
      <c r="AL261" s="5">
        <v>1</v>
      </c>
      <c r="AM261" s="5">
        <v>1</v>
      </c>
      <c r="AN261" s="5">
        <v>71</v>
      </c>
      <c r="AO261" s="5">
        <v>63</v>
      </c>
      <c r="AP261" s="5">
        <v>5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68.739997863769531</v>
      </c>
      <c r="BE261" s="5">
        <v>68.260002136230469</v>
      </c>
      <c r="BF261" s="5">
        <v>68.519996643066406</v>
      </c>
      <c r="BG261" s="6">
        <f t="shared" si="38"/>
        <v>-7.0318739015142739E-3</v>
      </c>
      <c r="BH261" s="6">
        <f t="shared" si="39"/>
        <v>3.7944325682077729E-3</v>
      </c>
      <c r="BI261" s="5" t="s">
        <v>650</v>
      </c>
      <c r="BJ261" s="5">
        <v>37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40</v>
      </c>
      <c r="BT261" s="5">
        <v>12</v>
      </c>
      <c r="BU261" s="5">
        <v>19</v>
      </c>
      <c r="BV261" s="5">
        <v>18</v>
      </c>
      <c r="BW261" s="5">
        <v>29</v>
      </c>
      <c r="BX261" s="5">
        <v>0</v>
      </c>
      <c r="BY261" s="5">
        <v>0</v>
      </c>
      <c r="BZ261" s="5">
        <v>0</v>
      </c>
      <c r="CA261" s="5">
        <v>0</v>
      </c>
      <c r="CB261" s="5">
        <v>68.220001220703125</v>
      </c>
      <c r="CC261" s="5">
        <v>67.989997863769531</v>
      </c>
      <c r="CD261" s="5">
        <v>69.790000915527344</v>
      </c>
      <c r="CE261" s="6">
        <f t="shared" si="40"/>
        <v>-3.3828998994005488E-3</v>
      </c>
      <c r="CF261" s="6">
        <f t="shared" si="41"/>
        <v>2.5791704085754485E-2</v>
      </c>
      <c r="CG261" s="5" t="s">
        <v>226</v>
      </c>
      <c r="CH261" s="5">
        <v>2</v>
      </c>
      <c r="CI261" s="5">
        <v>1</v>
      </c>
      <c r="CJ261" s="5">
        <v>44</v>
      </c>
      <c r="CK261" s="5">
        <v>76</v>
      </c>
      <c r="CL261" s="5">
        <v>60</v>
      </c>
      <c r="CM261" s="5">
        <v>0</v>
      </c>
      <c r="CN261" s="5">
        <v>0</v>
      </c>
      <c r="CO261" s="5">
        <v>0</v>
      </c>
      <c r="CP261" s="5">
        <v>0</v>
      </c>
      <c r="CQ261" s="5">
        <v>1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68.980003356933594</v>
      </c>
      <c r="DA261" s="5">
        <v>68.730003356933594</v>
      </c>
      <c r="DB261" s="5">
        <v>69.339996337890625</v>
      </c>
      <c r="DC261" s="5">
        <v>448</v>
      </c>
      <c r="DD261" s="5">
        <v>92</v>
      </c>
      <c r="DE261" s="5">
        <v>288</v>
      </c>
      <c r="DF261" s="5">
        <v>2</v>
      </c>
      <c r="DG261" s="5">
        <v>0</v>
      </c>
      <c r="DH261" s="5">
        <v>204</v>
      </c>
      <c r="DI261" s="5">
        <v>0</v>
      </c>
      <c r="DJ261" s="5">
        <v>68</v>
      </c>
      <c r="DK261" s="5">
        <v>0</v>
      </c>
      <c r="DL261" s="5">
        <v>29</v>
      </c>
      <c r="DM261" s="5">
        <v>0</v>
      </c>
      <c r="DN261" s="5">
        <v>0</v>
      </c>
      <c r="DO261" s="5">
        <v>2.4</v>
      </c>
      <c r="DP261" s="5" t="s">
        <v>130</v>
      </c>
      <c r="DQ261" s="5">
        <v>333113</v>
      </c>
      <c r="DR261" s="5">
        <v>300000</v>
      </c>
      <c r="DS261" s="5">
        <v>0.623</v>
      </c>
      <c r="DT261" s="5">
        <v>0.79300000000000004</v>
      </c>
      <c r="DU261" s="5">
        <v>2.5099999999999998</v>
      </c>
      <c r="DV261" s="5">
        <v>4.1900000000000004</v>
      </c>
      <c r="DW261" s="5">
        <v>0</v>
      </c>
      <c r="DX261" s="6">
        <f t="shared" si="42"/>
        <v>-3.6374216177712526E-3</v>
      </c>
      <c r="DY261" s="6">
        <f t="shared" si="43"/>
        <v>8.7971302736239432E-3</v>
      </c>
      <c r="DZ261" s="7">
        <f t="shared" si="44"/>
        <v>69.334630150171151</v>
      </c>
      <c r="EA261" s="8">
        <f t="shared" si="45"/>
        <v>5.1597086558526906E-3</v>
      </c>
    </row>
    <row r="262" spans="1:131" customFormat="1" hidden="1" x14ac:dyDescent="0.25">
      <c r="A262" s="5">
        <v>253</v>
      </c>
      <c r="B262" s="5" t="s">
        <v>816</v>
      </c>
      <c r="C262" s="5">
        <v>9</v>
      </c>
      <c r="D262" s="5">
        <v>0</v>
      </c>
      <c r="E262" s="5">
        <v>6</v>
      </c>
      <c r="F262" s="5">
        <v>0</v>
      </c>
      <c r="G262" s="5" t="s">
        <v>130</v>
      </c>
      <c r="H262" s="5" t="s">
        <v>130</v>
      </c>
      <c r="I262" s="5">
        <v>6</v>
      </c>
      <c r="J262" s="5">
        <v>0</v>
      </c>
      <c r="K262" s="5" t="s">
        <v>130</v>
      </c>
      <c r="L262" s="5" t="s">
        <v>130</v>
      </c>
      <c r="M262" s="5" t="s">
        <v>801</v>
      </c>
      <c r="N262" s="5">
        <v>4</v>
      </c>
      <c r="O262" s="5">
        <v>11</v>
      </c>
      <c r="P262" s="5">
        <v>2</v>
      </c>
      <c r="Q262" s="5">
        <v>0</v>
      </c>
      <c r="R262" s="5">
        <v>0</v>
      </c>
      <c r="S262" s="5">
        <v>2</v>
      </c>
      <c r="T262" s="5">
        <v>2</v>
      </c>
      <c r="U262" s="5">
        <v>0</v>
      </c>
      <c r="V262" s="5">
        <v>0</v>
      </c>
      <c r="W262" s="5">
        <v>1</v>
      </c>
      <c r="X262" s="5">
        <v>1</v>
      </c>
      <c r="Y262" s="5">
        <v>0</v>
      </c>
      <c r="Z262" s="5">
        <v>0</v>
      </c>
      <c r="AA262" s="5">
        <v>17</v>
      </c>
      <c r="AB262" s="5">
        <v>1</v>
      </c>
      <c r="AC262" s="5">
        <v>0</v>
      </c>
      <c r="AD262" s="5">
        <v>0</v>
      </c>
      <c r="AE262" s="5">
        <v>0</v>
      </c>
      <c r="AF262" s="5">
        <v>57.139999389648438</v>
      </c>
      <c r="AG262" s="5">
        <v>56.459999084472663</v>
      </c>
      <c r="AH262" s="5">
        <v>57.189998626708977</v>
      </c>
      <c r="AI262" s="6">
        <f t="shared" si="36"/>
        <v>-1.2043930503052191E-2</v>
      </c>
      <c r="AJ262" s="6">
        <f t="shared" si="37"/>
        <v>1.2764461615066169E-2</v>
      </c>
      <c r="AK262" s="5" t="s">
        <v>726</v>
      </c>
      <c r="AL262" s="5">
        <v>3</v>
      </c>
      <c r="AM262" s="5">
        <v>13</v>
      </c>
      <c r="AN262" s="5">
        <v>10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  <c r="AV262" s="5">
        <v>1</v>
      </c>
      <c r="AW262" s="5">
        <v>0</v>
      </c>
      <c r="AX262" s="5">
        <v>0</v>
      </c>
      <c r="AY262" s="5">
        <v>1</v>
      </c>
      <c r="AZ262" s="5">
        <v>1</v>
      </c>
      <c r="BA262" s="5">
        <v>2</v>
      </c>
      <c r="BB262" s="5">
        <v>0</v>
      </c>
      <c r="BC262" s="5">
        <v>0</v>
      </c>
      <c r="BD262" s="5">
        <v>57.029998779296882</v>
      </c>
      <c r="BE262" s="5">
        <v>57.069999694824219</v>
      </c>
      <c r="BF262" s="5">
        <v>57.669998168945313</v>
      </c>
      <c r="BG262" s="6">
        <f t="shared" si="38"/>
        <v>7.0090968532043885E-4</v>
      </c>
      <c r="BH262" s="6">
        <f t="shared" si="39"/>
        <v>1.0403996760384615E-2</v>
      </c>
      <c r="BI262" s="5" t="s">
        <v>347</v>
      </c>
      <c r="BJ262" s="5">
        <v>3</v>
      </c>
      <c r="BK262" s="5">
        <v>12</v>
      </c>
      <c r="BL262" s="5">
        <v>1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3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57.490001678466797</v>
      </c>
      <c r="CC262" s="5">
        <v>57.119998931884773</v>
      </c>
      <c r="CD262" s="5">
        <v>58.290000915527337</v>
      </c>
      <c r="CE262" s="6">
        <f t="shared" si="40"/>
        <v>-6.4776392419623186E-3</v>
      </c>
      <c r="CF262" s="6">
        <f t="shared" si="41"/>
        <v>2.0072087240796344E-2</v>
      </c>
      <c r="CG262" s="5" t="s">
        <v>701</v>
      </c>
      <c r="CH262" s="5">
        <v>27</v>
      </c>
      <c r="CI262" s="5">
        <v>13</v>
      </c>
      <c r="CJ262" s="5">
        <v>5</v>
      </c>
      <c r="CK262" s="5">
        <v>2</v>
      </c>
      <c r="CL262" s="5">
        <v>1</v>
      </c>
      <c r="CM262" s="5">
        <v>1</v>
      </c>
      <c r="CN262" s="5">
        <v>6</v>
      </c>
      <c r="CO262" s="5">
        <v>1</v>
      </c>
      <c r="CP262" s="5">
        <v>1</v>
      </c>
      <c r="CQ262" s="5">
        <v>6</v>
      </c>
      <c r="CR262" s="5">
        <v>3</v>
      </c>
      <c r="CS262" s="5">
        <v>0</v>
      </c>
      <c r="CT262" s="5">
        <v>1</v>
      </c>
      <c r="CU262" s="5">
        <v>1</v>
      </c>
      <c r="CV262" s="5">
        <v>1</v>
      </c>
      <c r="CW262" s="5">
        <v>5</v>
      </c>
      <c r="CX262" s="5">
        <v>0</v>
      </c>
      <c r="CY262" s="5">
        <v>0</v>
      </c>
      <c r="CZ262" s="5">
        <v>57.330001831054688</v>
      </c>
      <c r="DA262" s="5">
        <v>57.330001831054688</v>
      </c>
      <c r="DB262" s="5">
        <v>59.189998626708977</v>
      </c>
      <c r="DC262" s="5">
        <v>106</v>
      </c>
      <c r="DD262" s="5">
        <v>17</v>
      </c>
      <c r="DE262" s="5">
        <v>43</v>
      </c>
      <c r="DF262" s="5">
        <v>4</v>
      </c>
      <c r="DG262" s="5">
        <v>1</v>
      </c>
      <c r="DH262" s="5">
        <v>3</v>
      </c>
      <c r="DI262" s="5">
        <v>0</v>
      </c>
      <c r="DJ262" s="5">
        <v>0</v>
      </c>
      <c r="DK262" s="5">
        <v>0</v>
      </c>
      <c r="DL262" s="5">
        <v>19</v>
      </c>
      <c r="DM262" s="5">
        <v>0</v>
      </c>
      <c r="DN262" s="5">
        <v>18</v>
      </c>
      <c r="DO262" s="5">
        <v>1.5</v>
      </c>
      <c r="DP262" s="5" t="s">
        <v>161</v>
      </c>
      <c r="DQ262" s="5">
        <v>53792</v>
      </c>
      <c r="DR262" s="5">
        <v>43828</v>
      </c>
      <c r="DS262" s="5">
        <v>5.7089999999999996</v>
      </c>
      <c r="DT262" s="5">
        <v>6.4969999999999999</v>
      </c>
      <c r="DU262" s="5">
        <v>14.55</v>
      </c>
      <c r="DV262" s="5">
        <v>5.34</v>
      </c>
      <c r="DW262" s="5">
        <v>0</v>
      </c>
      <c r="DX262" s="6">
        <f t="shared" si="42"/>
        <v>0</v>
      </c>
      <c r="DY262" s="6">
        <f t="shared" si="43"/>
        <v>3.1424173657861543E-2</v>
      </c>
      <c r="DZ262" s="7">
        <f t="shared" si="44"/>
        <v>59.131549764399267</v>
      </c>
      <c r="EA262" s="8">
        <f t="shared" si="45"/>
        <v>3.1424173657861543E-2</v>
      </c>
    </row>
    <row r="263" spans="1:131" customFormat="1" hidden="1" x14ac:dyDescent="0.25">
      <c r="A263" s="5">
        <v>254</v>
      </c>
      <c r="B263" s="5" t="s">
        <v>817</v>
      </c>
      <c r="C263" s="5">
        <v>9</v>
      </c>
      <c r="D263" s="5">
        <v>0</v>
      </c>
      <c r="E263" s="5">
        <v>6</v>
      </c>
      <c r="F263" s="5">
        <v>0</v>
      </c>
      <c r="G263" s="5" t="s">
        <v>130</v>
      </c>
      <c r="H263" s="5" t="s">
        <v>130</v>
      </c>
      <c r="I263" s="5">
        <v>6</v>
      </c>
      <c r="J263" s="5">
        <v>0</v>
      </c>
      <c r="K263" s="5" t="s">
        <v>130</v>
      </c>
      <c r="L263" s="5" t="s">
        <v>130</v>
      </c>
      <c r="M263" s="5" t="s">
        <v>818</v>
      </c>
      <c r="N263" s="5">
        <v>30</v>
      </c>
      <c r="O263" s="5">
        <v>10</v>
      </c>
      <c r="P263" s="5">
        <v>17</v>
      </c>
      <c r="Q263" s="5">
        <v>10</v>
      </c>
      <c r="R263" s="5">
        <v>124</v>
      </c>
      <c r="S263" s="5">
        <v>1</v>
      </c>
      <c r="T263" s="5">
        <v>1</v>
      </c>
      <c r="U263" s="5">
        <v>0</v>
      </c>
      <c r="V263" s="5">
        <v>0</v>
      </c>
      <c r="W263" s="5">
        <v>9</v>
      </c>
      <c r="X263" s="5">
        <v>0</v>
      </c>
      <c r="Y263" s="5">
        <v>2</v>
      </c>
      <c r="Z263" s="5">
        <v>3</v>
      </c>
      <c r="AA263" s="5">
        <v>1</v>
      </c>
      <c r="AB263" s="5">
        <v>2</v>
      </c>
      <c r="AC263" s="5">
        <v>6</v>
      </c>
      <c r="AD263" s="5">
        <v>1</v>
      </c>
      <c r="AE263" s="5">
        <v>6</v>
      </c>
      <c r="AF263" s="5">
        <v>44.930000305175781</v>
      </c>
      <c r="AG263" s="5">
        <v>44.669998168945313</v>
      </c>
      <c r="AH263" s="5">
        <v>45.729999542236328</v>
      </c>
      <c r="AI263" s="6">
        <f t="shared" si="36"/>
        <v>-5.8205092206882192E-3</v>
      </c>
      <c r="AJ263" s="6">
        <f t="shared" si="37"/>
        <v>2.3179562298311307E-2</v>
      </c>
      <c r="AK263" s="5" t="s">
        <v>382</v>
      </c>
      <c r="AL263" s="5">
        <v>6</v>
      </c>
      <c r="AM263" s="5">
        <v>20</v>
      </c>
      <c r="AN263" s="5">
        <v>58</v>
      </c>
      <c r="AO263" s="5">
        <v>102</v>
      </c>
      <c r="AP263" s="5">
        <v>9</v>
      </c>
      <c r="AQ263" s="5">
        <v>1</v>
      </c>
      <c r="AR263" s="5">
        <v>9</v>
      </c>
      <c r="AS263" s="5">
        <v>0</v>
      </c>
      <c r="AT263" s="5">
        <v>0</v>
      </c>
      <c r="AU263" s="5">
        <v>2</v>
      </c>
      <c r="AV263" s="5">
        <v>1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1</v>
      </c>
      <c r="BC263" s="5">
        <v>1</v>
      </c>
      <c r="BD263" s="5">
        <v>45.520000457763672</v>
      </c>
      <c r="BE263" s="5">
        <v>45.369998931884773</v>
      </c>
      <c r="BF263" s="5">
        <v>45.450000762939453</v>
      </c>
      <c r="BG263" s="6">
        <f t="shared" si="38"/>
        <v>-3.3061831476808301E-3</v>
      </c>
      <c r="BH263" s="6">
        <f t="shared" si="39"/>
        <v>1.7602162752858863E-3</v>
      </c>
      <c r="BI263" s="5" t="s">
        <v>752</v>
      </c>
      <c r="BJ263" s="5">
        <v>1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1</v>
      </c>
      <c r="BU263" s="5">
        <v>6</v>
      </c>
      <c r="BV263" s="5">
        <v>13</v>
      </c>
      <c r="BW263" s="5">
        <v>175</v>
      </c>
      <c r="BX263" s="5">
        <v>0</v>
      </c>
      <c r="BY263" s="5">
        <v>0</v>
      </c>
      <c r="BZ263" s="5">
        <v>0</v>
      </c>
      <c r="CA263" s="5">
        <v>0</v>
      </c>
      <c r="CB263" s="5">
        <v>45.060001373291023</v>
      </c>
      <c r="CC263" s="5">
        <v>45.299999237060547</v>
      </c>
      <c r="CD263" s="5">
        <v>46.139999389648438</v>
      </c>
      <c r="CE263" s="6">
        <f t="shared" si="40"/>
        <v>5.2979661768554065E-3</v>
      </c>
      <c r="CF263" s="6">
        <f t="shared" si="41"/>
        <v>1.8205465186381109E-2</v>
      </c>
      <c r="CG263" s="5" t="s">
        <v>640</v>
      </c>
      <c r="CH263" s="5">
        <v>18</v>
      </c>
      <c r="CI263" s="5">
        <v>45</v>
      </c>
      <c r="CJ263" s="5">
        <v>93</v>
      </c>
      <c r="CK263" s="5">
        <v>38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1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45.419998168945313</v>
      </c>
      <c r="DA263" s="5">
        <v>46.159999847412109</v>
      </c>
      <c r="DB263" s="5">
        <v>47.069999694824219</v>
      </c>
      <c r="DC263" s="5">
        <v>448</v>
      </c>
      <c r="DD263" s="5">
        <v>38</v>
      </c>
      <c r="DE263" s="5">
        <v>253</v>
      </c>
      <c r="DF263" s="5">
        <v>17</v>
      </c>
      <c r="DG263" s="5">
        <v>0</v>
      </c>
      <c r="DH263" s="5">
        <v>283</v>
      </c>
      <c r="DI263" s="5">
        <v>0</v>
      </c>
      <c r="DJ263" s="5">
        <v>245</v>
      </c>
      <c r="DK263" s="5">
        <v>7</v>
      </c>
      <c r="DL263" s="5">
        <v>176</v>
      </c>
      <c r="DM263" s="5">
        <v>7</v>
      </c>
      <c r="DN263" s="5">
        <v>1</v>
      </c>
      <c r="DO263" s="5">
        <v>2.2999999999999998</v>
      </c>
      <c r="DP263" s="5" t="s">
        <v>130</v>
      </c>
      <c r="DQ263" s="5">
        <v>2808215</v>
      </c>
      <c r="DR263" s="5">
        <v>3273057</v>
      </c>
      <c r="DS263" s="5">
        <v>1.3620000000000001</v>
      </c>
      <c r="DT263" s="5">
        <v>1.877</v>
      </c>
      <c r="DU263" s="5">
        <v>0.36</v>
      </c>
      <c r="DV263" s="5">
        <v>2.2400000000000002</v>
      </c>
      <c r="DW263" s="5"/>
      <c r="DX263" s="6">
        <f t="shared" si="42"/>
        <v>1.603123225548031E-2</v>
      </c>
      <c r="DY263" s="6">
        <f t="shared" si="43"/>
        <v>1.933290531786791E-2</v>
      </c>
      <c r="DZ263" s="7">
        <f t="shared" si="44"/>
        <v>47.052406753934925</v>
      </c>
      <c r="EA263" s="8">
        <f t="shared" si="45"/>
        <v>3.536413757334822E-2</v>
      </c>
    </row>
    <row r="264" spans="1:131" customFormat="1" hidden="1" x14ac:dyDescent="0.25">
      <c r="A264" s="5">
        <v>255</v>
      </c>
      <c r="B264" s="5" t="s">
        <v>819</v>
      </c>
      <c r="C264" s="5">
        <v>9</v>
      </c>
      <c r="D264" s="5">
        <v>0</v>
      </c>
      <c r="E264" s="5">
        <v>6</v>
      </c>
      <c r="F264" s="5">
        <v>0</v>
      </c>
      <c r="G264" s="5" t="s">
        <v>130</v>
      </c>
      <c r="H264" s="5" t="s">
        <v>130</v>
      </c>
      <c r="I264" s="5">
        <v>6</v>
      </c>
      <c r="J264" s="5">
        <v>0</v>
      </c>
      <c r="K264" s="5" t="s">
        <v>130</v>
      </c>
      <c r="L264" s="5" t="s">
        <v>130</v>
      </c>
      <c r="M264" s="5" t="s">
        <v>537</v>
      </c>
      <c r="N264" s="5">
        <v>132</v>
      </c>
      <c r="O264" s="5">
        <v>51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32</v>
      </c>
      <c r="X264" s="5">
        <v>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205.36000061035159</v>
      </c>
      <c r="AG264" s="5">
        <v>205.2799987792969</v>
      </c>
      <c r="AH264" s="5">
        <v>206.3500061035156</v>
      </c>
      <c r="AI264" s="6">
        <f t="shared" si="36"/>
        <v>-3.8972053551455943E-4</v>
      </c>
      <c r="AJ264" s="6">
        <f t="shared" si="37"/>
        <v>5.1854000124522681E-3</v>
      </c>
      <c r="AK264" s="5" t="s">
        <v>406</v>
      </c>
      <c r="AL264" s="5">
        <v>16</v>
      </c>
      <c r="AM264" s="5">
        <v>3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46</v>
      </c>
      <c r="AV264" s="5">
        <v>29</v>
      </c>
      <c r="AW264" s="5">
        <v>15</v>
      </c>
      <c r="AX264" s="5">
        <v>13</v>
      </c>
      <c r="AY264" s="5">
        <v>83</v>
      </c>
      <c r="AZ264" s="5">
        <v>0</v>
      </c>
      <c r="BA264" s="5">
        <v>0</v>
      </c>
      <c r="BB264" s="5">
        <v>0</v>
      </c>
      <c r="BC264" s="5">
        <v>0</v>
      </c>
      <c r="BD264" s="5">
        <v>205.1000061035156</v>
      </c>
      <c r="BE264" s="5">
        <v>205.55999755859369</v>
      </c>
      <c r="BF264" s="5">
        <v>206</v>
      </c>
      <c r="BG264" s="6">
        <f t="shared" si="38"/>
        <v>2.2377479107869025E-3</v>
      </c>
      <c r="BH264" s="6">
        <f t="shared" si="39"/>
        <v>2.1359341815839761E-3</v>
      </c>
      <c r="BI264" s="5" t="s">
        <v>440</v>
      </c>
      <c r="BJ264" s="5">
        <v>3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4</v>
      </c>
      <c r="BT264" s="5">
        <v>26</v>
      </c>
      <c r="BU264" s="5">
        <v>36</v>
      </c>
      <c r="BV264" s="5">
        <v>41</v>
      </c>
      <c r="BW264" s="5">
        <v>88</v>
      </c>
      <c r="BX264" s="5">
        <v>0</v>
      </c>
      <c r="BY264" s="5">
        <v>0</v>
      </c>
      <c r="BZ264" s="5">
        <v>0</v>
      </c>
      <c r="CA264" s="5">
        <v>0</v>
      </c>
      <c r="CB264" s="5">
        <v>204.94000244140619</v>
      </c>
      <c r="CC264" s="5">
        <v>204.2799987792969</v>
      </c>
      <c r="CD264" s="5">
        <v>206</v>
      </c>
      <c r="CE264" s="6">
        <f t="shared" si="40"/>
        <v>-3.2308775506815213E-3</v>
      </c>
      <c r="CF264" s="6">
        <f t="shared" si="41"/>
        <v>8.3495204888499597E-3</v>
      </c>
      <c r="CG264" s="5" t="s">
        <v>138</v>
      </c>
      <c r="CH264" s="5">
        <v>108</v>
      </c>
      <c r="CI264" s="5">
        <v>64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14</v>
      </c>
      <c r="CR264" s="5">
        <v>3</v>
      </c>
      <c r="CS264" s="5">
        <v>8</v>
      </c>
      <c r="CT264" s="5">
        <v>4</v>
      </c>
      <c r="CU264" s="5">
        <v>7</v>
      </c>
      <c r="CV264" s="5">
        <v>0</v>
      </c>
      <c r="CW264" s="5">
        <v>0</v>
      </c>
      <c r="CX264" s="5">
        <v>0</v>
      </c>
      <c r="CY264" s="5">
        <v>0</v>
      </c>
      <c r="CZ264" s="5">
        <v>205.71000671386719</v>
      </c>
      <c r="DA264" s="5">
        <v>206.02000427246091</v>
      </c>
      <c r="DB264" s="5">
        <v>206.21000671386719</v>
      </c>
      <c r="DC264" s="5">
        <v>377</v>
      </c>
      <c r="DD264" s="5">
        <v>272</v>
      </c>
      <c r="DE264" s="5">
        <v>202</v>
      </c>
      <c r="DF264" s="5">
        <v>136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178</v>
      </c>
      <c r="DM264" s="5">
        <v>0</v>
      </c>
      <c r="DN264" s="5">
        <v>83</v>
      </c>
      <c r="DO264" s="5">
        <v>1.9</v>
      </c>
      <c r="DP264" s="5" t="s">
        <v>130</v>
      </c>
      <c r="DQ264" s="5">
        <v>2124667</v>
      </c>
      <c r="DR264" s="5">
        <v>2706471</v>
      </c>
      <c r="DS264" s="5">
        <v>0.47899999999999998</v>
      </c>
      <c r="DT264" s="5">
        <v>1.0309999999999999</v>
      </c>
      <c r="DU264" s="5">
        <v>2.0699999999999998</v>
      </c>
      <c r="DV264" s="5">
        <v>1.79</v>
      </c>
      <c r="DW264" s="5">
        <v>0.31019999999999998</v>
      </c>
      <c r="DX264" s="6">
        <f t="shared" si="42"/>
        <v>1.5046963992086937E-3</v>
      </c>
      <c r="DY264" s="6">
        <f t="shared" si="43"/>
        <v>9.2140262460649325E-4</v>
      </c>
      <c r="DZ264" s="7">
        <f t="shared" si="44"/>
        <v>206.20983164511898</v>
      </c>
      <c r="EA264" s="8">
        <f t="shared" si="45"/>
        <v>2.4260990238151869E-3</v>
      </c>
    </row>
    <row r="265" spans="1:131" customFormat="1" hidden="1" x14ac:dyDescent="0.25">
      <c r="A265" s="5">
        <v>256</v>
      </c>
      <c r="B265" s="5" t="s">
        <v>820</v>
      </c>
      <c r="C265" s="5">
        <v>9</v>
      </c>
      <c r="D265" s="5">
        <v>0</v>
      </c>
      <c r="E265" s="5">
        <v>5</v>
      </c>
      <c r="F265" s="5">
        <v>1</v>
      </c>
      <c r="G265" s="5" t="s">
        <v>130</v>
      </c>
      <c r="H265" s="5" t="s">
        <v>130</v>
      </c>
      <c r="I265" s="5">
        <v>6</v>
      </c>
      <c r="J265" s="5">
        <v>0</v>
      </c>
      <c r="K265" s="5" t="s">
        <v>130</v>
      </c>
      <c r="L265" s="5" t="s">
        <v>130</v>
      </c>
      <c r="M265" s="5" t="s">
        <v>483</v>
      </c>
      <c r="N265" s="5">
        <v>23</v>
      </c>
      <c r="O265" s="5">
        <v>2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47</v>
      </c>
      <c r="X265" s="5">
        <v>7</v>
      </c>
      <c r="Y265" s="5">
        <v>27</v>
      </c>
      <c r="Z265" s="5">
        <v>26</v>
      </c>
      <c r="AA265" s="5">
        <v>76</v>
      </c>
      <c r="AB265" s="5">
        <v>0</v>
      </c>
      <c r="AC265" s="5">
        <v>0</v>
      </c>
      <c r="AD265" s="5">
        <v>0</v>
      </c>
      <c r="AE265" s="5">
        <v>0</v>
      </c>
      <c r="AF265" s="5">
        <v>20.399999618530281</v>
      </c>
      <c r="AG265" s="5">
        <v>20.5</v>
      </c>
      <c r="AH265" s="5">
        <v>20.840000152587891</v>
      </c>
      <c r="AI265" s="6">
        <f t="shared" si="36"/>
        <v>4.878067388766838E-3</v>
      </c>
      <c r="AJ265" s="6">
        <f t="shared" si="37"/>
        <v>1.6314786473054288E-2</v>
      </c>
      <c r="AK265" s="5" t="s">
        <v>680</v>
      </c>
      <c r="AL265" s="5">
        <v>10</v>
      </c>
      <c r="AM265" s="5">
        <v>83</v>
      </c>
      <c r="AN265" s="5">
        <v>90</v>
      </c>
      <c r="AO265" s="5">
        <v>12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2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20.610000610351559</v>
      </c>
      <c r="BE265" s="5">
        <v>20.54999923706055</v>
      </c>
      <c r="BF265" s="5">
        <v>20.649999618530281</v>
      </c>
      <c r="BG265" s="6">
        <f t="shared" si="38"/>
        <v>-2.9197749644096493E-3</v>
      </c>
      <c r="BH265" s="6">
        <f t="shared" si="39"/>
        <v>4.8426335746754035E-3</v>
      </c>
      <c r="BI265" s="5" t="s">
        <v>821</v>
      </c>
      <c r="BJ265" s="5">
        <v>5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2</v>
      </c>
      <c r="BT265" s="5">
        <v>1</v>
      </c>
      <c r="BU265" s="5">
        <v>1</v>
      </c>
      <c r="BV265" s="5">
        <v>0</v>
      </c>
      <c r="BW265" s="5">
        <v>187</v>
      </c>
      <c r="BX265" s="5">
        <v>0</v>
      </c>
      <c r="BY265" s="5">
        <v>0</v>
      </c>
      <c r="BZ265" s="5">
        <v>0</v>
      </c>
      <c r="CA265" s="5">
        <v>0</v>
      </c>
      <c r="CB265" s="5">
        <v>20.309999465942379</v>
      </c>
      <c r="CC265" s="5">
        <v>20.319999694824219</v>
      </c>
      <c r="CD265" s="5">
        <v>20.670000076293949</v>
      </c>
      <c r="CE265" s="6">
        <f t="shared" si="40"/>
        <v>4.9213725551322529E-4</v>
      </c>
      <c r="CF265" s="6">
        <f t="shared" si="41"/>
        <v>1.6932771174545835E-2</v>
      </c>
      <c r="CG265" s="5" t="s">
        <v>238</v>
      </c>
      <c r="CH265" s="5">
        <v>24</v>
      </c>
      <c r="CI265" s="5">
        <v>95</v>
      </c>
      <c r="CJ265" s="5">
        <v>53</v>
      </c>
      <c r="CK265" s="5">
        <v>17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2</v>
      </c>
      <c r="CR265" s="5">
        <v>1</v>
      </c>
      <c r="CS265" s="5">
        <v>1</v>
      </c>
      <c r="CT265" s="5">
        <v>2</v>
      </c>
      <c r="CU265" s="5">
        <v>3</v>
      </c>
      <c r="CV265" s="5">
        <v>1</v>
      </c>
      <c r="CW265" s="5">
        <v>7</v>
      </c>
      <c r="CX265" s="5">
        <v>0</v>
      </c>
      <c r="CY265" s="5">
        <v>0</v>
      </c>
      <c r="CZ265" s="5">
        <v>20.430000305175781</v>
      </c>
      <c r="DA265" s="5">
        <v>20.60000038146973</v>
      </c>
      <c r="DB265" s="5">
        <v>21.020000457763668</v>
      </c>
      <c r="DC265" s="5">
        <v>414</v>
      </c>
      <c r="DD265" s="5">
        <v>119</v>
      </c>
      <c r="DE265" s="5">
        <v>220</v>
      </c>
      <c r="DF265" s="5">
        <v>109</v>
      </c>
      <c r="DG265" s="5">
        <v>0</v>
      </c>
      <c r="DH265" s="5">
        <v>29</v>
      </c>
      <c r="DI265" s="5">
        <v>0</v>
      </c>
      <c r="DJ265" s="5">
        <v>12</v>
      </c>
      <c r="DK265" s="5">
        <v>0</v>
      </c>
      <c r="DL265" s="5">
        <v>266</v>
      </c>
      <c r="DM265" s="5">
        <v>0</v>
      </c>
      <c r="DN265" s="5">
        <v>76</v>
      </c>
      <c r="DO265" s="5">
        <v>2.1</v>
      </c>
      <c r="DP265" s="5" t="s">
        <v>130</v>
      </c>
      <c r="DQ265" s="5">
        <v>1185479</v>
      </c>
      <c r="DR265" s="5">
        <v>1422914</v>
      </c>
      <c r="DS265" s="5">
        <v>1.4279999999999999</v>
      </c>
      <c r="DT265" s="5">
        <v>1.5860000000000001</v>
      </c>
      <c r="DU265" s="5">
        <v>1.05</v>
      </c>
      <c r="DV265" s="5">
        <v>2.88</v>
      </c>
      <c r="DW265" s="5">
        <v>0.12790000000000001</v>
      </c>
      <c r="DX265" s="6">
        <f t="shared" si="42"/>
        <v>8.2524307352377368E-3</v>
      </c>
      <c r="DY265" s="6">
        <f t="shared" si="43"/>
        <v>1.9980973698733306E-2</v>
      </c>
      <c r="DZ265" s="7">
        <f t="shared" si="44"/>
        <v>21.011608447285774</v>
      </c>
      <c r="EA265" s="8">
        <f t="shared" si="45"/>
        <v>2.8233404433971043E-2</v>
      </c>
    </row>
    <row r="266" spans="1:131" customFormat="1" hidden="1" x14ac:dyDescent="0.25">
      <c r="A266" s="5">
        <v>257</v>
      </c>
      <c r="B266" s="5" t="s">
        <v>822</v>
      </c>
      <c r="C266" s="5">
        <v>10</v>
      </c>
      <c r="D266" s="5">
        <v>0</v>
      </c>
      <c r="E266" s="5">
        <v>6</v>
      </c>
      <c r="F266" s="5">
        <v>0</v>
      </c>
      <c r="G266" s="5" t="s">
        <v>130</v>
      </c>
      <c r="H266" s="5" t="s">
        <v>130</v>
      </c>
      <c r="I266" s="5">
        <v>6</v>
      </c>
      <c r="J266" s="5">
        <v>0</v>
      </c>
      <c r="K266" s="5" t="s">
        <v>130</v>
      </c>
      <c r="L266" s="5" t="s">
        <v>130</v>
      </c>
      <c r="M266" s="5" t="s">
        <v>593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4</v>
      </c>
      <c r="Y266" s="5">
        <v>11</v>
      </c>
      <c r="Z266" s="5">
        <v>14</v>
      </c>
      <c r="AA266" s="5">
        <v>111</v>
      </c>
      <c r="AB266" s="5">
        <v>0</v>
      </c>
      <c r="AC266" s="5">
        <v>0</v>
      </c>
      <c r="AD266" s="5">
        <v>0</v>
      </c>
      <c r="AE266" s="5">
        <v>0</v>
      </c>
      <c r="AF266" s="5">
        <v>419.72000122070313</v>
      </c>
      <c r="AG266" s="5">
        <v>420.54998779296881</v>
      </c>
      <c r="AH266" s="5">
        <v>428.6300048828125</v>
      </c>
      <c r="AI266" s="6">
        <f t="shared" ref="AI266:AI309" si="46">100%-(AF266/AG266)</f>
        <v>1.9735741204545132E-3</v>
      </c>
      <c r="AJ266" s="6">
        <f t="shared" ref="AJ266:AJ309" si="47">100%-(AG266/AH266)</f>
        <v>1.8850796719312224E-2</v>
      </c>
      <c r="AK266" s="5" t="s">
        <v>778</v>
      </c>
      <c r="AL266" s="5">
        <v>29</v>
      </c>
      <c r="AM266" s="5">
        <v>34</v>
      </c>
      <c r="AN266" s="5">
        <v>79</v>
      </c>
      <c r="AO266" s="5">
        <v>10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2</v>
      </c>
      <c r="AV266" s="5">
        <v>0</v>
      </c>
      <c r="AW266" s="5">
        <v>1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0</v>
      </c>
      <c r="BD266" s="5">
        <v>427.45999145507813</v>
      </c>
      <c r="BE266" s="5">
        <v>426.66000366210938</v>
      </c>
      <c r="BF266" s="5">
        <v>427.04000854492188</v>
      </c>
      <c r="BG266" s="6">
        <f t="shared" ref="BG266:BG309" si="48">100%-(BD266/BE266)</f>
        <v>-1.8750006705627875E-3</v>
      </c>
      <c r="BH266" s="6">
        <f t="shared" ref="BH266:BH309" si="49">100%-(BE266/BF266)</f>
        <v>8.8985780069483766E-4</v>
      </c>
      <c r="BI266" s="5" t="s">
        <v>217</v>
      </c>
      <c r="BJ266" s="5">
        <v>2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21</v>
      </c>
      <c r="BT266" s="5">
        <v>22</v>
      </c>
      <c r="BU266" s="5">
        <v>24</v>
      </c>
      <c r="BV266" s="5">
        <v>11</v>
      </c>
      <c r="BW266" s="5">
        <v>35</v>
      </c>
      <c r="BX266" s="5">
        <v>0</v>
      </c>
      <c r="BY266" s="5">
        <v>0</v>
      </c>
      <c r="BZ266" s="5">
        <v>0</v>
      </c>
      <c r="CA266" s="5">
        <v>0</v>
      </c>
      <c r="CB266" s="5">
        <v>423.91000366210938</v>
      </c>
      <c r="CC266" s="5">
        <v>425.73001098632813</v>
      </c>
      <c r="CD266" s="5">
        <v>428.07998657226563</v>
      </c>
      <c r="CE266" s="6">
        <f t="shared" ref="CE266:CE309" si="50">100%-(CB266/CC266)</f>
        <v>4.2750270764378984E-3</v>
      </c>
      <c r="CF266" s="6">
        <f t="shared" ref="CF266:CF309" si="51">100%-(CC266/CD266)</f>
        <v>5.4895712475472314E-3</v>
      </c>
      <c r="CG266" s="5" t="s">
        <v>132</v>
      </c>
      <c r="CH266" s="5">
        <v>73</v>
      </c>
      <c r="CI266" s="5">
        <v>1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43</v>
      </c>
      <c r="CR266" s="5">
        <v>7</v>
      </c>
      <c r="CS266" s="5">
        <v>10</v>
      </c>
      <c r="CT266" s="5">
        <v>2</v>
      </c>
      <c r="CU266" s="5">
        <v>5</v>
      </c>
      <c r="CV266" s="5">
        <v>0</v>
      </c>
      <c r="CW266" s="5">
        <v>0</v>
      </c>
      <c r="CX266" s="5">
        <v>0</v>
      </c>
      <c r="CY266" s="5">
        <v>0</v>
      </c>
      <c r="CZ266" s="5">
        <v>423.510009765625</v>
      </c>
      <c r="DA266" s="5">
        <v>423.54000854492188</v>
      </c>
      <c r="DB266" s="5">
        <v>428.17001342773438</v>
      </c>
      <c r="DC266" s="5">
        <v>228</v>
      </c>
      <c r="DD266" s="5">
        <v>172</v>
      </c>
      <c r="DE266" s="5">
        <v>152</v>
      </c>
      <c r="DF266" s="5">
        <v>32</v>
      </c>
      <c r="DG266" s="5">
        <v>0</v>
      </c>
      <c r="DH266" s="5">
        <v>10</v>
      </c>
      <c r="DI266" s="5">
        <v>0</v>
      </c>
      <c r="DJ266" s="5">
        <v>10</v>
      </c>
      <c r="DK266" s="5">
        <v>0</v>
      </c>
      <c r="DL266" s="5">
        <v>151</v>
      </c>
      <c r="DM266" s="5">
        <v>0</v>
      </c>
      <c r="DN266" s="5">
        <v>111</v>
      </c>
      <c r="DO266" s="5">
        <v>1.6</v>
      </c>
      <c r="DP266" s="5" t="s">
        <v>130</v>
      </c>
      <c r="DQ266" s="5">
        <v>191541</v>
      </c>
      <c r="DR266" s="5">
        <v>245971</v>
      </c>
      <c r="DS266" s="5">
        <v>1.7050000000000001</v>
      </c>
      <c r="DT266" s="5">
        <v>2.2639999999999998</v>
      </c>
      <c r="DU266" s="5">
        <v>2.66</v>
      </c>
      <c r="DV266" s="5">
        <v>9.0399999999999991</v>
      </c>
      <c r="DW266" s="5">
        <v>0</v>
      </c>
      <c r="DX266" s="6">
        <f t="shared" ref="DX266:DX309" si="52">100%-(CZ266/DA266)</f>
        <v>7.0828678971679437E-5</v>
      </c>
      <c r="DY266" s="6">
        <f t="shared" ref="DY266:DY309" si="53">100%-(DA266/DB266)</f>
        <v>1.081347300747848E-2</v>
      </c>
      <c r="DZ266" s="7">
        <f t="shared" ref="DZ266:DZ309" si="54">(DA266*DY266)+DA266</f>
        <v>428.11994699490958</v>
      </c>
      <c r="EA266" s="8">
        <f t="shared" ref="EA266:EA309" si="55">DX266+DY266</f>
        <v>1.088430168645016E-2</v>
      </c>
    </row>
    <row r="267" spans="1:131" customFormat="1" hidden="1" x14ac:dyDescent="0.25">
      <c r="A267" s="5">
        <v>258</v>
      </c>
      <c r="B267" s="5" t="s">
        <v>823</v>
      </c>
      <c r="C267" s="5">
        <v>9</v>
      </c>
      <c r="D267" s="5">
        <v>0</v>
      </c>
      <c r="E267" s="5">
        <v>6</v>
      </c>
      <c r="F267" s="5">
        <v>0</v>
      </c>
      <c r="G267" s="5" t="s">
        <v>130</v>
      </c>
      <c r="H267" s="5" t="s">
        <v>130</v>
      </c>
      <c r="I267" s="5">
        <v>6</v>
      </c>
      <c r="J267" s="5">
        <v>0</v>
      </c>
      <c r="K267" s="5" t="s">
        <v>130</v>
      </c>
      <c r="L267" s="5" t="s">
        <v>130</v>
      </c>
      <c r="M267" s="5" t="s">
        <v>158</v>
      </c>
      <c r="N267" s="5">
        <v>17</v>
      </c>
      <c r="O267" s="5">
        <v>58</v>
      </c>
      <c r="P267" s="5">
        <v>4</v>
      </c>
      <c r="Q267" s="5">
        <v>2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1</v>
      </c>
      <c r="AB267" s="5">
        <v>1</v>
      </c>
      <c r="AC267" s="5">
        <v>1</v>
      </c>
      <c r="AD267" s="5">
        <v>0</v>
      </c>
      <c r="AE267" s="5">
        <v>0</v>
      </c>
      <c r="AF267" s="5">
        <v>427.08999633789063</v>
      </c>
      <c r="AG267" s="5">
        <v>425.51998901367188</v>
      </c>
      <c r="AH267" s="5">
        <v>428.48001098632813</v>
      </c>
      <c r="AI267" s="6">
        <f t="shared" si="46"/>
        <v>-3.6896206165495382E-3</v>
      </c>
      <c r="AJ267" s="6">
        <f t="shared" si="47"/>
        <v>6.9081915066294686E-3</v>
      </c>
      <c r="AK267" s="5" t="s">
        <v>726</v>
      </c>
      <c r="AL267" s="5">
        <v>78</v>
      </c>
      <c r="AM267" s="5">
        <v>8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31</v>
      </c>
      <c r="AV267" s="5">
        <v>6</v>
      </c>
      <c r="AW267" s="5">
        <v>3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426.29000854492188</v>
      </c>
      <c r="BE267" s="5">
        <v>424.77999877929688</v>
      </c>
      <c r="BF267" s="5">
        <v>430.6400146484375</v>
      </c>
      <c r="BG267" s="6">
        <f t="shared" si="48"/>
        <v>-3.554804298611991E-3</v>
      </c>
      <c r="BH267" s="6">
        <f t="shared" si="49"/>
        <v>1.3607690111947846E-2</v>
      </c>
      <c r="BI267" s="5" t="s">
        <v>186</v>
      </c>
      <c r="BJ267" s="5">
        <v>42</v>
      </c>
      <c r="BK267" s="5">
        <v>24</v>
      </c>
      <c r="BL267" s="5">
        <v>53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1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429.29000854492188</v>
      </c>
      <c r="CC267" s="5">
        <v>429.8800048828125</v>
      </c>
      <c r="CD267" s="5">
        <v>432</v>
      </c>
      <c r="CE267" s="6">
        <f t="shared" si="50"/>
        <v>1.3724675053250479E-3</v>
      </c>
      <c r="CF267" s="6">
        <f t="shared" si="51"/>
        <v>4.9073961046006698E-3</v>
      </c>
      <c r="CG267" s="5" t="s">
        <v>200</v>
      </c>
      <c r="CH267" s="5">
        <v>26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6</v>
      </c>
      <c r="CR267" s="5">
        <v>3</v>
      </c>
      <c r="CS267" s="5">
        <v>7</v>
      </c>
      <c r="CT267" s="5">
        <v>15</v>
      </c>
      <c r="CU267" s="5">
        <v>45</v>
      </c>
      <c r="CV267" s="5">
        <v>0</v>
      </c>
      <c r="CW267" s="5">
        <v>0</v>
      </c>
      <c r="CX267" s="5">
        <v>0</v>
      </c>
      <c r="CY267" s="5">
        <v>0</v>
      </c>
      <c r="CZ267" s="5">
        <v>426.91000366210938</v>
      </c>
      <c r="DA267" s="5">
        <v>428.16000366210938</v>
      </c>
      <c r="DB267" s="5">
        <v>435.19000244140619</v>
      </c>
      <c r="DC267" s="5">
        <v>312</v>
      </c>
      <c r="DD267" s="5">
        <v>73</v>
      </c>
      <c r="DE267" s="5">
        <v>167</v>
      </c>
      <c r="DF267" s="5">
        <v>41</v>
      </c>
      <c r="DG267" s="5">
        <v>0</v>
      </c>
      <c r="DH267" s="5">
        <v>2</v>
      </c>
      <c r="DI267" s="5">
        <v>0</v>
      </c>
      <c r="DJ267" s="5">
        <v>2</v>
      </c>
      <c r="DK267" s="5">
        <v>0</v>
      </c>
      <c r="DL267" s="5">
        <v>46</v>
      </c>
      <c r="DM267" s="5">
        <v>0</v>
      </c>
      <c r="DN267" s="5">
        <v>1</v>
      </c>
      <c r="DO267" s="5">
        <v>1.6</v>
      </c>
      <c r="DP267" s="5" t="s">
        <v>130</v>
      </c>
      <c r="DQ267" s="5">
        <v>129379</v>
      </c>
      <c r="DR267" s="5">
        <v>152328</v>
      </c>
      <c r="DS267" s="5">
        <v>1.456</v>
      </c>
      <c r="DT267" s="5">
        <v>2.6339999999999999</v>
      </c>
      <c r="DU267" s="5">
        <v>2.93</v>
      </c>
      <c r="DV267" s="5">
        <v>2.48</v>
      </c>
      <c r="DW267" s="5">
        <v>0.1915</v>
      </c>
      <c r="DX267" s="6">
        <f t="shared" si="52"/>
        <v>2.9194693322790455E-3</v>
      </c>
      <c r="DY267" s="6">
        <f t="shared" si="53"/>
        <v>1.6153860933979858E-2</v>
      </c>
      <c r="DZ267" s="7">
        <f t="shared" si="54"/>
        <v>435.07644081875941</v>
      </c>
      <c r="EA267" s="8">
        <f t="shared" si="55"/>
        <v>1.9073330266258903E-2</v>
      </c>
    </row>
    <row r="268" spans="1:131" customFormat="1" hidden="1" x14ac:dyDescent="0.25">
      <c r="A268" s="5">
        <v>259</v>
      </c>
      <c r="B268" s="5" t="s">
        <v>824</v>
      </c>
      <c r="C268" s="5">
        <v>9</v>
      </c>
      <c r="D268" s="5">
        <v>1</v>
      </c>
      <c r="E268" s="5">
        <v>6</v>
      </c>
      <c r="F268" s="5">
        <v>0</v>
      </c>
      <c r="G268" s="5" t="s">
        <v>130</v>
      </c>
      <c r="H268" s="5" t="s">
        <v>130</v>
      </c>
      <c r="I268" s="5">
        <v>6</v>
      </c>
      <c r="J268" s="5">
        <v>0</v>
      </c>
      <c r="K268" s="5" t="s">
        <v>130</v>
      </c>
      <c r="L268" s="5" t="s">
        <v>130</v>
      </c>
      <c r="M268" s="5" t="s">
        <v>361</v>
      </c>
      <c r="N268" s="5">
        <v>6</v>
      </c>
      <c r="O268" s="5">
        <v>41</v>
      </c>
      <c r="P268" s="5">
        <v>20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1</v>
      </c>
      <c r="Z268" s="5">
        <v>1</v>
      </c>
      <c r="AA268" s="5">
        <v>0</v>
      </c>
      <c r="AB268" s="5">
        <v>1</v>
      </c>
      <c r="AC268" s="5">
        <v>2</v>
      </c>
      <c r="AD268" s="5">
        <v>0</v>
      </c>
      <c r="AE268" s="5">
        <v>0</v>
      </c>
      <c r="AF268" s="5">
        <v>81.19000244140625</v>
      </c>
      <c r="AG268" s="5">
        <v>81.540000915527344</v>
      </c>
      <c r="AH268" s="5">
        <v>81.970001220703125</v>
      </c>
      <c r="AI268" s="6">
        <f t="shared" si="46"/>
        <v>4.2923530805901722E-3</v>
      </c>
      <c r="AJ268" s="6">
        <f t="shared" si="47"/>
        <v>5.2458252869609368E-3</v>
      </c>
      <c r="AK268" s="5" t="s">
        <v>430</v>
      </c>
      <c r="AL268" s="5">
        <v>47</v>
      </c>
      <c r="AM268" s="5">
        <v>2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19</v>
      </c>
      <c r="AV268" s="5">
        <v>6</v>
      </c>
      <c r="AW268" s="5">
        <v>2</v>
      </c>
      <c r="AX268" s="5">
        <v>5</v>
      </c>
      <c r="AY268" s="5">
        <v>2</v>
      </c>
      <c r="AZ268" s="5">
        <v>0</v>
      </c>
      <c r="BA268" s="5">
        <v>0</v>
      </c>
      <c r="BB268" s="5">
        <v>0</v>
      </c>
      <c r="BC268" s="5">
        <v>0</v>
      </c>
      <c r="BD268" s="5">
        <v>81.800003051757813</v>
      </c>
      <c r="BE268" s="5">
        <v>82.05999755859375</v>
      </c>
      <c r="BF268" s="5">
        <v>82.05999755859375</v>
      </c>
      <c r="BG268" s="6">
        <f t="shared" si="48"/>
        <v>3.1683465095193597E-3</v>
      </c>
      <c r="BH268" s="6">
        <f t="shared" si="49"/>
        <v>0</v>
      </c>
      <c r="BI268" s="5" t="s">
        <v>825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1</v>
      </c>
      <c r="BT268" s="5">
        <v>0</v>
      </c>
      <c r="BU268" s="5">
        <v>0</v>
      </c>
      <c r="BV268" s="5">
        <v>3</v>
      </c>
      <c r="BW268" s="5">
        <v>87</v>
      </c>
      <c r="BX268" s="5">
        <v>0</v>
      </c>
      <c r="BY268" s="5">
        <v>0</v>
      </c>
      <c r="BZ268" s="5">
        <v>0</v>
      </c>
      <c r="CA268" s="5">
        <v>0</v>
      </c>
      <c r="CB268" s="5">
        <v>81.370002746582031</v>
      </c>
      <c r="CC268" s="5">
        <v>81.389999389648438</v>
      </c>
      <c r="CD268" s="5">
        <v>82.230003356933594</v>
      </c>
      <c r="CE268" s="6">
        <f t="shared" si="50"/>
        <v>2.4568919051926041E-4</v>
      </c>
      <c r="CF268" s="6">
        <f t="shared" si="51"/>
        <v>1.0215297737967699E-2</v>
      </c>
      <c r="CG268" s="5" t="s">
        <v>593</v>
      </c>
      <c r="CH268" s="5">
        <v>22</v>
      </c>
      <c r="CI268" s="5">
        <v>8</v>
      </c>
      <c r="CJ268" s="5">
        <v>1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1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81.489997863769531</v>
      </c>
      <c r="DA268" s="5">
        <v>81.879997253417969</v>
      </c>
      <c r="DB268" s="5">
        <v>82.760002136230469</v>
      </c>
      <c r="DC268" s="5">
        <v>147</v>
      </c>
      <c r="DD268" s="5">
        <v>39</v>
      </c>
      <c r="DE268" s="5">
        <v>116</v>
      </c>
      <c r="DF268" s="5">
        <v>34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89</v>
      </c>
      <c r="DM268" s="5">
        <v>0</v>
      </c>
      <c r="DN268" s="5">
        <v>2</v>
      </c>
      <c r="DO268" s="5">
        <v>1.7</v>
      </c>
      <c r="DP268" s="5" t="s">
        <v>130</v>
      </c>
      <c r="DQ268" s="5">
        <v>20788</v>
      </c>
      <c r="DR268" s="5">
        <v>61514</v>
      </c>
      <c r="DS268" s="5">
        <v>1.341</v>
      </c>
      <c r="DT268" s="5">
        <v>1.9410000000000001</v>
      </c>
      <c r="DU268" s="5">
        <v>1.54</v>
      </c>
      <c r="DV268" s="5">
        <v>2.85</v>
      </c>
      <c r="DW268" s="5">
        <v>0.49170000000000003</v>
      </c>
      <c r="DX268" s="6">
        <f t="shared" si="52"/>
        <v>4.7630606098018058E-3</v>
      </c>
      <c r="DY268" s="6">
        <f t="shared" si="53"/>
        <v>1.063321483926416E-2</v>
      </c>
      <c r="DZ268" s="7">
        <f t="shared" si="54"/>
        <v>82.75064485525192</v>
      </c>
      <c r="EA268" s="8">
        <f t="shared" si="55"/>
        <v>1.5396275449065966E-2</v>
      </c>
    </row>
    <row r="269" spans="1:131" customFormat="1" hidden="1" x14ac:dyDescent="0.25">
      <c r="A269" s="5">
        <v>260</v>
      </c>
      <c r="B269" s="5" t="s">
        <v>826</v>
      </c>
      <c r="C269" s="5">
        <v>10</v>
      </c>
      <c r="D269" s="5">
        <v>0</v>
      </c>
      <c r="E269" s="5">
        <v>6</v>
      </c>
      <c r="F269" s="5">
        <v>0</v>
      </c>
      <c r="G269" s="5" t="s">
        <v>130</v>
      </c>
      <c r="H269" s="5" t="s">
        <v>130</v>
      </c>
      <c r="I269" s="5">
        <v>6</v>
      </c>
      <c r="J269" s="5">
        <v>0</v>
      </c>
      <c r="K269" s="5" t="s">
        <v>130</v>
      </c>
      <c r="L269" s="5" t="s">
        <v>130</v>
      </c>
      <c r="M269" s="5" t="s">
        <v>631</v>
      </c>
      <c r="N269" s="5">
        <v>34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25</v>
      </c>
      <c r="X269" s="5">
        <v>27</v>
      </c>
      <c r="Y269" s="5">
        <v>19</v>
      </c>
      <c r="Z269" s="5">
        <v>20</v>
      </c>
      <c r="AA269" s="5">
        <v>95</v>
      </c>
      <c r="AB269" s="5">
        <v>0</v>
      </c>
      <c r="AC269" s="5">
        <v>0</v>
      </c>
      <c r="AD269" s="5">
        <v>0</v>
      </c>
      <c r="AE269" s="5">
        <v>0</v>
      </c>
      <c r="AF269" s="5">
        <v>677.02001953125</v>
      </c>
      <c r="AG269" s="5">
        <v>685.70001220703125</v>
      </c>
      <c r="AH269" s="5">
        <v>704.79998779296875</v>
      </c>
      <c r="AI269" s="6">
        <f t="shared" si="46"/>
        <v>1.2658586147378581E-2</v>
      </c>
      <c r="AJ269" s="6">
        <f t="shared" si="47"/>
        <v>2.7099852322284734E-2</v>
      </c>
      <c r="AK269" s="5" t="s">
        <v>827</v>
      </c>
      <c r="AL269" s="5">
        <v>4</v>
      </c>
      <c r="AM269" s="5">
        <v>4</v>
      </c>
      <c r="AN269" s="5">
        <v>11</v>
      </c>
      <c r="AO269" s="5">
        <v>55</v>
      </c>
      <c r="AP269" s="5">
        <v>121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1</v>
      </c>
      <c r="AW269" s="5">
        <v>2</v>
      </c>
      <c r="AX269" s="5">
        <v>1</v>
      </c>
      <c r="AY269" s="5">
        <v>0</v>
      </c>
      <c r="AZ269" s="5">
        <v>1</v>
      </c>
      <c r="BA269" s="5">
        <v>4</v>
      </c>
      <c r="BB269" s="5">
        <v>1</v>
      </c>
      <c r="BC269" s="5">
        <v>4</v>
      </c>
      <c r="BD269" s="5">
        <v>701.97998046875</v>
      </c>
      <c r="BE269" s="5">
        <v>712.70001220703125</v>
      </c>
      <c r="BF269" s="5">
        <v>763</v>
      </c>
      <c r="BG269" s="6">
        <f t="shared" si="48"/>
        <v>1.5041436164823896E-2</v>
      </c>
      <c r="BH269" s="6">
        <f t="shared" si="49"/>
        <v>6.5923968273877809E-2</v>
      </c>
      <c r="BI269" s="5" t="s">
        <v>828</v>
      </c>
      <c r="BJ269" s="5">
        <v>1</v>
      </c>
      <c r="BK269" s="5">
        <v>0</v>
      </c>
      <c r="BL269" s="5">
        <v>2</v>
      </c>
      <c r="BM269" s="5">
        <v>11</v>
      </c>
      <c r="BN269" s="5">
        <v>181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1</v>
      </c>
      <c r="BU269" s="5">
        <v>0</v>
      </c>
      <c r="BV269" s="5">
        <v>0</v>
      </c>
      <c r="BW269" s="5">
        <v>0</v>
      </c>
      <c r="BX269" s="5">
        <v>1</v>
      </c>
      <c r="BY269" s="5">
        <v>1</v>
      </c>
      <c r="BZ269" s="5">
        <v>1</v>
      </c>
      <c r="CA269" s="5">
        <v>1</v>
      </c>
      <c r="CB269" s="5">
        <v>762.32000732421875</v>
      </c>
      <c r="CC269" s="5">
        <v>770.70001220703125</v>
      </c>
      <c r="CD269" s="5">
        <v>780.78997802734375</v>
      </c>
      <c r="CE269" s="6">
        <f t="shared" si="50"/>
        <v>1.0873238289973441E-2</v>
      </c>
      <c r="CF269" s="6">
        <f t="shared" si="51"/>
        <v>1.2922765537801473E-2</v>
      </c>
      <c r="CG269" s="5" t="s">
        <v>829</v>
      </c>
      <c r="CH269" s="5">
        <v>6</v>
      </c>
      <c r="CI269" s="5">
        <v>3</v>
      </c>
      <c r="CJ269" s="5">
        <v>5</v>
      </c>
      <c r="CK269" s="5">
        <v>0</v>
      </c>
      <c r="CL269" s="5">
        <v>0</v>
      </c>
      <c r="CM269" s="5">
        <v>1</v>
      </c>
      <c r="CN269" s="5">
        <v>5</v>
      </c>
      <c r="CO269" s="5">
        <v>0</v>
      </c>
      <c r="CP269" s="5">
        <v>0</v>
      </c>
      <c r="CQ269" s="5">
        <v>0</v>
      </c>
      <c r="CR269" s="5">
        <v>2</v>
      </c>
      <c r="CS269" s="5">
        <v>3</v>
      </c>
      <c r="CT269" s="5">
        <v>1</v>
      </c>
      <c r="CU269" s="5">
        <v>182</v>
      </c>
      <c r="CV269" s="5">
        <v>1</v>
      </c>
      <c r="CW269" s="5">
        <v>0</v>
      </c>
      <c r="CX269" s="5">
        <v>0</v>
      </c>
      <c r="CY269" s="5">
        <v>0</v>
      </c>
      <c r="CZ269" s="5">
        <v>732.22998046875</v>
      </c>
      <c r="DA269" s="5">
        <v>743.0999755859375</v>
      </c>
      <c r="DB269" s="5">
        <v>743.69000244140625</v>
      </c>
      <c r="DC269" s="5">
        <v>136</v>
      </c>
      <c r="DD269" s="5">
        <v>102</v>
      </c>
      <c r="DE269" s="5">
        <v>108</v>
      </c>
      <c r="DF269" s="5">
        <v>95</v>
      </c>
      <c r="DG269" s="5">
        <v>0</v>
      </c>
      <c r="DH269" s="5">
        <v>368</v>
      </c>
      <c r="DI269" s="5">
        <v>0</v>
      </c>
      <c r="DJ269" s="5">
        <v>176</v>
      </c>
      <c r="DK269" s="5">
        <v>5</v>
      </c>
      <c r="DL269" s="5">
        <v>277</v>
      </c>
      <c r="DM269" s="5">
        <v>4</v>
      </c>
      <c r="DN269" s="5">
        <v>95</v>
      </c>
      <c r="DO269" s="5">
        <v>2.7</v>
      </c>
      <c r="DP269" s="5" t="s">
        <v>135</v>
      </c>
      <c r="DQ269" s="5">
        <v>49016968</v>
      </c>
      <c r="DR269" s="5">
        <v>30774471</v>
      </c>
      <c r="DS269" s="5">
        <v>1.494</v>
      </c>
      <c r="DT269" s="5">
        <v>1.875</v>
      </c>
      <c r="DU269" s="5">
        <v>4.75</v>
      </c>
      <c r="DV269" s="5">
        <v>1.1299999999999999</v>
      </c>
      <c r="DW269" s="5">
        <v>0</v>
      </c>
      <c r="DX269" s="6">
        <f t="shared" si="52"/>
        <v>1.4627904016032867E-2</v>
      </c>
      <c r="DY269" s="6">
        <f t="shared" si="53"/>
        <v>7.933774200699073E-4</v>
      </c>
      <c r="DZ269" s="7">
        <f t="shared" si="54"/>
        <v>743.68953432742194</v>
      </c>
      <c r="EA269" s="8">
        <f t="shared" si="55"/>
        <v>1.5421281436102774E-2</v>
      </c>
    </row>
    <row r="270" spans="1:131" customFormat="1" hidden="1" x14ac:dyDescent="0.25">
      <c r="A270" s="5">
        <v>261</v>
      </c>
      <c r="B270" s="5" t="s">
        <v>830</v>
      </c>
      <c r="C270" s="5">
        <v>9</v>
      </c>
      <c r="D270" s="5">
        <v>0</v>
      </c>
      <c r="E270" s="5">
        <v>6</v>
      </c>
      <c r="F270" s="5">
        <v>0</v>
      </c>
      <c r="G270" s="5" t="s">
        <v>130</v>
      </c>
      <c r="H270" s="5" t="s">
        <v>130</v>
      </c>
      <c r="I270" s="5">
        <v>6</v>
      </c>
      <c r="J270" s="5">
        <v>0</v>
      </c>
      <c r="K270" s="5" t="s">
        <v>130</v>
      </c>
      <c r="L270" s="5" t="s">
        <v>130</v>
      </c>
      <c r="M270" s="5" t="s">
        <v>216</v>
      </c>
      <c r="N270" s="5">
        <v>27</v>
      </c>
      <c r="O270" s="5">
        <v>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35</v>
      </c>
      <c r="X270" s="5">
        <v>48</v>
      </c>
      <c r="Y270" s="5">
        <v>36</v>
      </c>
      <c r="Z270" s="5">
        <v>16</v>
      </c>
      <c r="AA270" s="5">
        <v>33</v>
      </c>
      <c r="AB270" s="5">
        <v>0</v>
      </c>
      <c r="AC270" s="5">
        <v>0</v>
      </c>
      <c r="AD270" s="5">
        <v>0</v>
      </c>
      <c r="AE270" s="5">
        <v>0</v>
      </c>
      <c r="AF270" s="5">
        <v>58.380001068115227</v>
      </c>
      <c r="AG270" s="5">
        <v>58.119998931884773</v>
      </c>
      <c r="AH270" s="5">
        <v>58.470001220703118</v>
      </c>
      <c r="AI270" s="6">
        <f t="shared" si="46"/>
        <v>-4.4735399347679561E-3</v>
      </c>
      <c r="AJ270" s="6">
        <f t="shared" si="47"/>
        <v>5.9860147342432057E-3</v>
      </c>
      <c r="AK270" s="5" t="s">
        <v>258</v>
      </c>
      <c r="AL270" s="5">
        <v>25</v>
      </c>
      <c r="AM270" s="5">
        <v>6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31</v>
      </c>
      <c r="AV270" s="5">
        <v>11</v>
      </c>
      <c r="AW270" s="5">
        <v>23</v>
      </c>
      <c r="AX270" s="5">
        <v>29</v>
      </c>
      <c r="AY270" s="5">
        <v>73</v>
      </c>
      <c r="AZ270" s="5">
        <v>0</v>
      </c>
      <c r="BA270" s="5">
        <v>0</v>
      </c>
      <c r="BB270" s="5">
        <v>0</v>
      </c>
      <c r="BC270" s="5">
        <v>0</v>
      </c>
      <c r="BD270" s="5">
        <v>58.430000305175781</v>
      </c>
      <c r="BE270" s="5">
        <v>58.040000915527337</v>
      </c>
      <c r="BF270" s="5">
        <v>58.240001678466797</v>
      </c>
      <c r="BG270" s="6">
        <f t="shared" si="48"/>
        <v>-6.7194931684453341E-3</v>
      </c>
      <c r="BH270" s="6">
        <f t="shared" si="49"/>
        <v>3.4340789350184586E-3</v>
      </c>
      <c r="BI270" s="5" t="s">
        <v>491</v>
      </c>
      <c r="BJ270" s="5">
        <v>45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12</v>
      </c>
      <c r="BT270" s="5">
        <v>11</v>
      </c>
      <c r="BU270" s="5">
        <v>7</v>
      </c>
      <c r="BV270" s="5">
        <v>12</v>
      </c>
      <c r="BW270" s="5">
        <v>112</v>
      </c>
      <c r="BX270" s="5">
        <v>0</v>
      </c>
      <c r="BY270" s="5">
        <v>0</v>
      </c>
      <c r="BZ270" s="5">
        <v>0</v>
      </c>
      <c r="CA270" s="5">
        <v>0</v>
      </c>
      <c r="CB270" s="5">
        <v>57.909999847412109</v>
      </c>
      <c r="CC270" s="5">
        <v>58.099998474121087</v>
      </c>
      <c r="CD270" s="5">
        <v>59.310001373291023</v>
      </c>
      <c r="CE270" s="6">
        <f t="shared" si="50"/>
        <v>3.2702002013581533E-3</v>
      </c>
      <c r="CF270" s="6">
        <f t="shared" si="51"/>
        <v>2.0401329812054891E-2</v>
      </c>
      <c r="CG270" s="5" t="s">
        <v>577</v>
      </c>
      <c r="CH270" s="5">
        <v>1</v>
      </c>
      <c r="CI270" s="5">
        <v>24</v>
      </c>
      <c r="CJ270" s="5">
        <v>71</v>
      </c>
      <c r="CK270" s="5">
        <v>96</v>
      </c>
      <c r="CL270" s="5">
        <v>1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58.569999694824219</v>
      </c>
      <c r="DA270" s="5">
        <v>58.599998474121087</v>
      </c>
      <c r="DB270" s="5">
        <v>58.990001678466797</v>
      </c>
      <c r="DC270" s="5">
        <v>300</v>
      </c>
      <c r="DD270" s="5">
        <v>271</v>
      </c>
      <c r="DE270" s="5">
        <v>63</v>
      </c>
      <c r="DF270" s="5">
        <v>229</v>
      </c>
      <c r="DG270" s="5">
        <v>0</v>
      </c>
      <c r="DH270" s="5">
        <v>97</v>
      </c>
      <c r="DI270" s="5">
        <v>0</v>
      </c>
      <c r="DJ270" s="5">
        <v>0</v>
      </c>
      <c r="DK270" s="5">
        <v>0</v>
      </c>
      <c r="DL270" s="5">
        <v>218</v>
      </c>
      <c r="DM270" s="5">
        <v>0</v>
      </c>
      <c r="DN270" s="5">
        <v>106</v>
      </c>
      <c r="DO270" s="5">
        <v>2.5</v>
      </c>
      <c r="DP270" s="5" t="s">
        <v>130</v>
      </c>
      <c r="DQ270" s="5">
        <v>882958</v>
      </c>
      <c r="DR270" s="5">
        <v>903414</v>
      </c>
      <c r="DS270" s="5">
        <v>1.3240000000000001</v>
      </c>
      <c r="DT270" s="5">
        <v>2.512</v>
      </c>
      <c r="DU270" s="5">
        <v>0.83</v>
      </c>
      <c r="DV270" s="5">
        <v>2.72</v>
      </c>
      <c r="DW270" s="5">
        <v>5.9299998E-2</v>
      </c>
      <c r="DX270" s="6">
        <f t="shared" si="52"/>
        <v>5.1192457470994324E-4</v>
      </c>
      <c r="DY270" s="6">
        <f t="shared" si="53"/>
        <v>6.6113441811965767E-3</v>
      </c>
      <c r="DZ270" s="7">
        <f t="shared" si="54"/>
        <v>58.987423233051096</v>
      </c>
      <c r="EA270" s="8">
        <f t="shared" si="55"/>
        <v>7.12326875590652E-3</v>
      </c>
    </row>
    <row r="271" spans="1:131" customFormat="1" hidden="1" x14ac:dyDescent="0.25">
      <c r="A271" s="5">
        <v>262</v>
      </c>
      <c r="B271" s="5" t="s">
        <v>831</v>
      </c>
      <c r="C271" s="5">
        <v>9</v>
      </c>
      <c r="D271" s="5">
        <v>0</v>
      </c>
      <c r="E271" s="5">
        <v>6</v>
      </c>
      <c r="F271" s="5">
        <v>0</v>
      </c>
      <c r="G271" s="5" t="s">
        <v>130</v>
      </c>
      <c r="H271" s="5" t="s">
        <v>130</v>
      </c>
      <c r="I271" s="5">
        <v>6</v>
      </c>
      <c r="J271" s="5">
        <v>0</v>
      </c>
      <c r="K271" s="5" t="s">
        <v>130</v>
      </c>
      <c r="L271" s="5" t="s">
        <v>130</v>
      </c>
      <c r="M271" s="5" t="s">
        <v>134</v>
      </c>
      <c r="N271" s="5">
        <v>49</v>
      </c>
      <c r="O271" s="5">
        <v>90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16</v>
      </c>
      <c r="X271" s="5">
        <v>1</v>
      </c>
      <c r="Y271" s="5">
        <v>3</v>
      </c>
      <c r="Z271" s="5">
        <v>5</v>
      </c>
      <c r="AA271" s="5">
        <v>41</v>
      </c>
      <c r="AB271" s="5">
        <v>1</v>
      </c>
      <c r="AC271" s="5">
        <v>0</v>
      </c>
      <c r="AD271" s="5">
        <v>0</v>
      </c>
      <c r="AE271" s="5">
        <v>0</v>
      </c>
      <c r="AF271" s="5">
        <v>27.719999313354489</v>
      </c>
      <c r="AG271" s="5">
        <v>27.690000534057621</v>
      </c>
      <c r="AH271" s="5">
        <v>27.85000038146973</v>
      </c>
      <c r="AI271" s="6">
        <f t="shared" si="46"/>
        <v>-1.0833795131195423E-3</v>
      </c>
      <c r="AJ271" s="6">
        <f t="shared" si="47"/>
        <v>5.7450572790141985E-3</v>
      </c>
      <c r="AK271" s="5" t="s">
        <v>628</v>
      </c>
      <c r="AL271" s="5">
        <v>100</v>
      </c>
      <c r="AM271" s="5">
        <v>2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56</v>
      </c>
      <c r="AV271" s="5">
        <v>43</v>
      </c>
      <c r="AW271" s="5">
        <v>21</v>
      </c>
      <c r="AX271" s="5">
        <v>2</v>
      </c>
      <c r="AY271" s="5">
        <v>1</v>
      </c>
      <c r="AZ271" s="5">
        <v>0</v>
      </c>
      <c r="BA271" s="5">
        <v>0</v>
      </c>
      <c r="BB271" s="5">
        <v>0</v>
      </c>
      <c r="BC271" s="5">
        <v>0</v>
      </c>
      <c r="BD271" s="5">
        <v>27.680000305175781</v>
      </c>
      <c r="BE271" s="5">
        <v>27.729999542236332</v>
      </c>
      <c r="BF271" s="5">
        <v>28.270000457763668</v>
      </c>
      <c r="BG271" s="6">
        <f t="shared" si="48"/>
        <v>1.8030738509171584E-3</v>
      </c>
      <c r="BH271" s="6">
        <f t="shared" si="49"/>
        <v>1.9101553122863102E-2</v>
      </c>
      <c r="BI271" s="5" t="s">
        <v>462</v>
      </c>
      <c r="BJ271" s="5">
        <v>47</v>
      </c>
      <c r="BK271" s="5">
        <v>44</v>
      </c>
      <c r="BL271" s="5">
        <v>40</v>
      </c>
      <c r="BM271" s="5">
        <v>33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11</v>
      </c>
      <c r="BT271" s="5">
        <v>0</v>
      </c>
      <c r="BU271" s="5">
        <v>5</v>
      </c>
      <c r="BV271" s="5">
        <v>8</v>
      </c>
      <c r="BW271" s="5">
        <v>15</v>
      </c>
      <c r="BX271" s="5">
        <v>1</v>
      </c>
      <c r="BY271" s="5">
        <v>28</v>
      </c>
      <c r="BZ271" s="5">
        <v>0</v>
      </c>
      <c r="CA271" s="5">
        <v>0</v>
      </c>
      <c r="CB271" s="5">
        <v>28.239999771118161</v>
      </c>
      <c r="CC271" s="5">
        <v>28.129999160766602</v>
      </c>
      <c r="CD271" s="5">
        <v>28.590000152587891</v>
      </c>
      <c r="CE271" s="6">
        <f t="shared" si="50"/>
        <v>-3.9104377402534585E-3</v>
      </c>
      <c r="CF271" s="6">
        <f t="shared" si="51"/>
        <v>1.6089576403155448E-2</v>
      </c>
      <c r="CG271" s="5" t="s">
        <v>221</v>
      </c>
      <c r="CH271" s="5">
        <v>5</v>
      </c>
      <c r="CI271" s="5">
        <v>85</v>
      </c>
      <c r="CJ271" s="5">
        <v>102</v>
      </c>
      <c r="CK271" s="5">
        <v>3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1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28.370000839233398</v>
      </c>
      <c r="DA271" s="5">
        <v>28.5</v>
      </c>
      <c r="DB271" s="5">
        <v>28.70999908447266</v>
      </c>
      <c r="DC271" s="5">
        <v>601</v>
      </c>
      <c r="DD271" s="5">
        <v>172</v>
      </c>
      <c r="DE271" s="5">
        <v>242</v>
      </c>
      <c r="DF271" s="5">
        <v>147</v>
      </c>
      <c r="DG271" s="5">
        <v>0</v>
      </c>
      <c r="DH271" s="5">
        <v>36</v>
      </c>
      <c r="DI271" s="5">
        <v>0</v>
      </c>
      <c r="DJ271" s="5">
        <v>0</v>
      </c>
      <c r="DK271" s="5">
        <v>0</v>
      </c>
      <c r="DL271" s="5">
        <v>57</v>
      </c>
      <c r="DM271" s="5">
        <v>0</v>
      </c>
      <c r="DN271" s="5">
        <v>42</v>
      </c>
      <c r="DO271" s="5">
        <v>2</v>
      </c>
      <c r="DP271" s="5" t="s">
        <v>130</v>
      </c>
      <c r="DQ271" s="5">
        <v>3955513</v>
      </c>
      <c r="DR271" s="5">
        <v>5359528</v>
      </c>
      <c r="DS271" s="5">
        <v>0.53400000000000003</v>
      </c>
      <c r="DT271" s="5">
        <v>1.01</v>
      </c>
      <c r="DU271" s="5">
        <v>2.06</v>
      </c>
      <c r="DV271" s="5">
        <v>1.64</v>
      </c>
      <c r="DW271" s="5">
        <v>9.5533000000000001</v>
      </c>
      <c r="DX271" s="6">
        <f t="shared" si="52"/>
        <v>4.5613740619859788E-3</v>
      </c>
      <c r="DY271" s="6">
        <f t="shared" si="53"/>
        <v>7.3144929003580161E-3</v>
      </c>
      <c r="DZ271" s="7">
        <f t="shared" si="54"/>
        <v>28.708463047660203</v>
      </c>
      <c r="EA271" s="8">
        <f t="shared" si="55"/>
        <v>1.1875866962343995E-2</v>
      </c>
    </row>
    <row r="272" spans="1:131" customFormat="1" hidden="1" x14ac:dyDescent="0.25">
      <c r="A272" s="5">
        <v>263</v>
      </c>
      <c r="B272" s="5" t="s">
        <v>832</v>
      </c>
      <c r="C272" s="5">
        <v>9</v>
      </c>
      <c r="D272" s="5">
        <v>0</v>
      </c>
      <c r="E272" s="5">
        <v>6</v>
      </c>
      <c r="F272" s="5">
        <v>0</v>
      </c>
      <c r="G272" s="5" t="s">
        <v>130</v>
      </c>
      <c r="H272" s="5" t="s">
        <v>130</v>
      </c>
      <c r="I272" s="5">
        <v>6</v>
      </c>
      <c r="J272" s="5">
        <v>0</v>
      </c>
      <c r="K272" s="5" t="s">
        <v>130</v>
      </c>
      <c r="L272" s="5" t="s">
        <v>130</v>
      </c>
      <c r="M272" s="5" t="s">
        <v>357</v>
      </c>
      <c r="N272" s="5">
        <v>8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3</v>
      </c>
      <c r="X272" s="5">
        <v>4</v>
      </c>
      <c r="Y272" s="5">
        <v>33</v>
      </c>
      <c r="Z272" s="5">
        <v>52</v>
      </c>
      <c r="AA272" s="5">
        <v>97</v>
      </c>
      <c r="AB272" s="5">
        <v>0</v>
      </c>
      <c r="AC272" s="5">
        <v>0</v>
      </c>
      <c r="AD272" s="5">
        <v>0</v>
      </c>
      <c r="AE272" s="5">
        <v>0</v>
      </c>
      <c r="AF272" s="5">
        <v>117.09999847412109</v>
      </c>
      <c r="AG272" s="5">
        <v>117.5299987792969</v>
      </c>
      <c r="AH272" s="5">
        <v>119.620002746582</v>
      </c>
      <c r="AI272" s="6">
        <f t="shared" si="46"/>
        <v>3.658642981723137E-3</v>
      </c>
      <c r="AJ272" s="6">
        <f t="shared" si="47"/>
        <v>1.7472027414284774E-2</v>
      </c>
      <c r="AK272" s="5" t="s">
        <v>169</v>
      </c>
      <c r="AL272" s="5">
        <v>24</v>
      </c>
      <c r="AM272" s="5">
        <v>27</v>
      </c>
      <c r="AN272" s="5">
        <v>102</v>
      </c>
      <c r="AO272" s="5">
        <v>42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2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119.36000061035161</v>
      </c>
      <c r="BE272" s="5">
        <v>118.5299987792969</v>
      </c>
      <c r="BF272" s="5">
        <v>119.9199981689453</v>
      </c>
      <c r="BG272" s="6">
        <f t="shared" si="48"/>
        <v>-7.0024621581257218E-3</v>
      </c>
      <c r="BH272" s="6">
        <f t="shared" si="49"/>
        <v>1.1591055794465066E-2</v>
      </c>
      <c r="BI272" s="5" t="s">
        <v>628</v>
      </c>
      <c r="BJ272" s="5">
        <v>16</v>
      </c>
      <c r="BK272" s="5">
        <v>129</v>
      </c>
      <c r="BL272" s="5">
        <v>50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3</v>
      </c>
      <c r="BT272" s="5">
        <v>1</v>
      </c>
      <c r="BU272" s="5">
        <v>0</v>
      </c>
      <c r="BV272" s="5">
        <v>0</v>
      </c>
      <c r="BW272" s="5">
        <v>0</v>
      </c>
      <c r="BX272" s="5">
        <v>1</v>
      </c>
      <c r="BY272" s="5">
        <v>1</v>
      </c>
      <c r="BZ272" s="5">
        <v>0</v>
      </c>
      <c r="CA272" s="5">
        <v>0</v>
      </c>
      <c r="CB272" s="5">
        <v>119.19000244140619</v>
      </c>
      <c r="CC272" s="5">
        <v>119.36000061035161</v>
      </c>
      <c r="CD272" s="5">
        <v>120.4700012207031</v>
      </c>
      <c r="CE272" s="6">
        <f t="shared" si="50"/>
        <v>1.4242473866966643E-3</v>
      </c>
      <c r="CF272" s="6">
        <f t="shared" si="51"/>
        <v>9.2139171503613504E-3</v>
      </c>
      <c r="CG272" s="5" t="s">
        <v>680</v>
      </c>
      <c r="CH272" s="5">
        <v>68</v>
      </c>
      <c r="CI272" s="5">
        <v>126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5</v>
      </c>
      <c r="CR272" s="5">
        <v>2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120.4199981689453</v>
      </c>
      <c r="DA272" s="5">
        <v>120.38999938964839</v>
      </c>
      <c r="DB272" s="5">
        <v>121.629997253418</v>
      </c>
      <c r="DC272" s="5">
        <v>592</v>
      </c>
      <c r="DD272" s="5">
        <v>105</v>
      </c>
      <c r="DE272" s="5">
        <v>203</v>
      </c>
      <c r="DF272" s="5">
        <v>94</v>
      </c>
      <c r="DG272" s="5">
        <v>0</v>
      </c>
      <c r="DH272" s="5">
        <v>42</v>
      </c>
      <c r="DI272" s="5">
        <v>0</v>
      </c>
      <c r="DJ272" s="5">
        <v>42</v>
      </c>
      <c r="DK272" s="5">
        <v>0</v>
      </c>
      <c r="DL272" s="5">
        <v>97</v>
      </c>
      <c r="DM272" s="5">
        <v>0</v>
      </c>
      <c r="DN272" s="5">
        <v>97</v>
      </c>
      <c r="DO272" s="5">
        <v>2.2999999999999998</v>
      </c>
      <c r="DP272" s="5" t="s">
        <v>130</v>
      </c>
      <c r="DQ272" s="5">
        <v>1683299</v>
      </c>
      <c r="DR272" s="5">
        <v>1622700</v>
      </c>
      <c r="DS272" s="5">
        <v>0.32400000000000001</v>
      </c>
      <c r="DT272" s="5">
        <v>0.54500000000000004</v>
      </c>
      <c r="DU272" s="5">
        <v>-23.57</v>
      </c>
      <c r="DV272" s="5">
        <v>2.06</v>
      </c>
      <c r="DW272" s="5">
        <v>0.12479999999999999</v>
      </c>
      <c r="DX272" s="6">
        <f t="shared" si="52"/>
        <v>-2.4917999376183886E-4</v>
      </c>
      <c r="DY272" s="6">
        <f t="shared" si="53"/>
        <v>1.0194835910306344E-2</v>
      </c>
      <c r="DZ272" s="7">
        <f t="shared" si="54"/>
        <v>121.61735567866774</v>
      </c>
      <c r="EA272" s="8">
        <f t="shared" si="55"/>
        <v>9.9456559165445046E-3</v>
      </c>
    </row>
    <row r="273" spans="1:131" customFormat="1" hidden="1" x14ac:dyDescent="0.25">
      <c r="A273" s="5">
        <v>264</v>
      </c>
      <c r="B273" s="5" t="s">
        <v>833</v>
      </c>
      <c r="C273" s="5">
        <v>9</v>
      </c>
      <c r="D273" s="5">
        <v>1</v>
      </c>
      <c r="E273" s="5">
        <v>6</v>
      </c>
      <c r="F273" s="5">
        <v>0</v>
      </c>
      <c r="G273" s="5" t="s">
        <v>130</v>
      </c>
      <c r="H273" s="5" t="s">
        <v>130</v>
      </c>
      <c r="I273" s="5">
        <v>6</v>
      </c>
      <c r="J273" s="5">
        <v>0</v>
      </c>
      <c r="K273" s="5" t="s">
        <v>130</v>
      </c>
      <c r="L273" s="5" t="s">
        <v>130</v>
      </c>
      <c r="M273" s="5" t="s">
        <v>349</v>
      </c>
      <c r="N273" s="5">
        <v>2</v>
      </c>
      <c r="O273" s="5">
        <v>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2</v>
      </c>
      <c r="X273" s="5">
        <v>3</v>
      </c>
      <c r="Y273" s="5">
        <v>2</v>
      </c>
      <c r="Z273" s="5">
        <v>1</v>
      </c>
      <c r="AA273" s="5">
        <v>184</v>
      </c>
      <c r="AB273" s="5">
        <v>0</v>
      </c>
      <c r="AC273" s="5">
        <v>0</v>
      </c>
      <c r="AD273" s="5">
        <v>0</v>
      </c>
      <c r="AE273" s="5">
        <v>0</v>
      </c>
      <c r="AF273" s="5">
        <v>67.569999694824219</v>
      </c>
      <c r="AG273" s="5">
        <v>67.319999694824219</v>
      </c>
      <c r="AH273" s="5">
        <v>67.919998168945313</v>
      </c>
      <c r="AI273" s="6">
        <f t="shared" si="46"/>
        <v>-3.7136066716176863E-3</v>
      </c>
      <c r="AJ273" s="6">
        <f t="shared" si="47"/>
        <v>8.8339000338110152E-3</v>
      </c>
      <c r="AK273" s="5" t="s">
        <v>203</v>
      </c>
      <c r="AL273" s="5">
        <v>73</v>
      </c>
      <c r="AM273" s="5">
        <v>122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67.709999084472656</v>
      </c>
      <c r="BE273" s="5">
        <v>67.669998168945313</v>
      </c>
      <c r="BF273" s="5">
        <v>67.669998168945313</v>
      </c>
      <c r="BG273" s="6">
        <f t="shared" si="48"/>
        <v>-5.9111743179718346E-4</v>
      </c>
      <c r="BH273" s="6">
        <f t="shared" si="49"/>
        <v>0</v>
      </c>
      <c r="BI273" s="5" t="s">
        <v>834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1</v>
      </c>
      <c r="BW273" s="5">
        <v>194</v>
      </c>
      <c r="BX273" s="5">
        <v>0</v>
      </c>
      <c r="BY273" s="5">
        <v>0</v>
      </c>
      <c r="BZ273" s="5">
        <v>0</v>
      </c>
      <c r="CA273" s="5">
        <v>0</v>
      </c>
      <c r="CB273" s="5">
        <v>66.599998474121094</v>
      </c>
      <c r="CC273" s="5">
        <v>66.989997863769531</v>
      </c>
      <c r="CD273" s="5">
        <v>68.419998168945313</v>
      </c>
      <c r="CE273" s="6">
        <f t="shared" si="50"/>
        <v>5.8217555170182456E-3</v>
      </c>
      <c r="CF273" s="6">
        <f t="shared" si="51"/>
        <v>2.0900326563072502E-2</v>
      </c>
      <c r="CG273" s="5" t="s">
        <v>835</v>
      </c>
      <c r="CH273" s="5">
        <v>2</v>
      </c>
      <c r="CI273" s="5">
        <v>14</v>
      </c>
      <c r="CJ273" s="5">
        <v>69</v>
      </c>
      <c r="CK273" s="5">
        <v>100</v>
      </c>
      <c r="CL273" s="5">
        <v>10</v>
      </c>
      <c r="CM273" s="5">
        <v>0</v>
      </c>
      <c r="CN273" s="5">
        <v>0</v>
      </c>
      <c r="CO273" s="5">
        <v>0</v>
      </c>
      <c r="CP273" s="5">
        <v>0</v>
      </c>
      <c r="CQ273" s="5">
        <v>1</v>
      </c>
      <c r="CR273" s="5">
        <v>0</v>
      </c>
      <c r="CS273" s="5">
        <v>0</v>
      </c>
      <c r="CT273" s="5">
        <v>1</v>
      </c>
      <c r="CU273" s="5">
        <v>0</v>
      </c>
      <c r="CV273" s="5">
        <v>1</v>
      </c>
      <c r="CW273" s="5">
        <v>1</v>
      </c>
      <c r="CX273" s="5">
        <v>1</v>
      </c>
      <c r="CY273" s="5">
        <v>1</v>
      </c>
      <c r="CZ273" s="5">
        <v>67.44000244140625</v>
      </c>
      <c r="DA273" s="5">
        <v>66.849998474121094</v>
      </c>
      <c r="DB273" s="5">
        <v>67.489997863769531</v>
      </c>
      <c r="DC273" s="5">
        <v>386</v>
      </c>
      <c r="DD273" s="5">
        <v>11</v>
      </c>
      <c r="DE273" s="5">
        <v>201</v>
      </c>
      <c r="DF273" s="5">
        <v>8</v>
      </c>
      <c r="DG273" s="5">
        <v>0</v>
      </c>
      <c r="DH273" s="5">
        <v>110</v>
      </c>
      <c r="DI273" s="5">
        <v>0</v>
      </c>
      <c r="DJ273" s="5">
        <v>0</v>
      </c>
      <c r="DK273" s="5">
        <v>1</v>
      </c>
      <c r="DL273" s="5">
        <v>378</v>
      </c>
      <c r="DM273" s="5">
        <v>0</v>
      </c>
      <c r="DN273" s="5">
        <v>184</v>
      </c>
      <c r="DO273" s="5">
        <v>2.1</v>
      </c>
      <c r="DP273" s="5" t="s">
        <v>130</v>
      </c>
      <c r="DQ273" s="5">
        <v>6703124</v>
      </c>
      <c r="DR273" s="5">
        <v>6576057</v>
      </c>
      <c r="DS273" s="5">
        <v>0.38800000000000001</v>
      </c>
      <c r="DT273" s="5">
        <v>0.38900000000000001</v>
      </c>
      <c r="DU273" s="5">
        <v>1.52</v>
      </c>
      <c r="DV273" s="5">
        <v>2.2400000000000002</v>
      </c>
      <c r="DW273" s="5">
        <v>0.33960000000000001</v>
      </c>
      <c r="DX273" s="6">
        <f t="shared" si="52"/>
        <v>-8.8257887921052713E-3</v>
      </c>
      <c r="DY273" s="6">
        <f t="shared" si="53"/>
        <v>9.4828776101059109E-3</v>
      </c>
      <c r="DZ273" s="7">
        <f t="shared" si="54"/>
        <v>67.483928827886956</v>
      </c>
      <c r="EA273" s="8">
        <f t="shared" si="55"/>
        <v>6.5708881800063956E-4</v>
      </c>
    </row>
    <row r="274" spans="1:131" customFormat="1" hidden="1" x14ac:dyDescent="0.25">
      <c r="A274" s="5">
        <v>265</v>
      </c>
      <c r="B274" s="5" t="s">
        <v>836</v>
      </c>
      <c r="C274" s="5">
        <v>9</v>
      </c>
      <c r="D274" s="5">
        <v>0</v>
      </c>
      <c r="E274" s="5">
        <v>6</v>
      </c>
      <c r="F274" s="5">
        <v>0</v>
      </c>
      <c r="G274" s="5" t="s">
        <v>130</v>
      </c>
      <c r="H274" s="5" t="s">
        <v>130</v>
      </c>
      <c r="I274" s="5">
        <v>6</v>
      </c>
      <c r="J274" s="5">
        <v>0</v>
      </c>
      <c r="K274" s="5" t="s">
        <v>130</v>
      </c>
      <c r="L274" s="5" t="s">
        <v>130</v>
      </c>
      <c r="M274" s="5" t="s">
        <v>487</v>
      </c>
      <c r="N274" s="5">
        <v>2</v>
      </c>
      <c r="O274" s="5">
        <v>58</v>
      </c>
      <c r="P274" s="5">
        <v>21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302.1199951171875</v>
      </c>
      <c r="AG274" s="5">
        <v>302.89999389648438</v>
      </c>
      <c r="AH274" s="5">
        <v>303.989990234375</v>
      </c>
      <c r="AI274" s="6">
        <f t="shared" si="46"/>
        <v>2.5751033179731708E-3</v>
      </c>
      <c r="AJ274" s="6">
        <f t="shared" si="47"/>
        <v>3.5856323329930273E-3</v>
      </c>
      <c r="AK274" s="5" t="s">
        <v>378</v>
      </c>
      <c r="AL274" s="5">
        <v>167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29</v>
      </c>
      <c r="AV274" s="5">
        <v>12</v>
      </c>
      <c r="AW274" s="5">
        <v>2</v>
      </c>
      <c r="AX274" s="5">
        <v>1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303.22000122070313</v>
      </c>
      <c r="BE274" s="5">
        <v>301.54998779296881</v>
      </c>
      <c r="BF274" s="5">
        <v>304.42001342773438</v>
      </c>
      <c r="BG274" s="6">
        <f t="shared" si="48"/>
        <v>-5.5380981440491528E-3</v>
      </c>
      <c r="BH274" s="6">
        <f t="shared" si="49"/>
        <v>9.4278480657346009E-3</v>
      </c>
      <c r="BI274" s="5" t="s">
        <v>800</v>
      </c>
      <c r="BJ274" s="5">
        <v>74</v>
      </c>
      <c r="BK274" s="5">
        <v>71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38</v>
      </c>
      <c r="BT274" s="5">
        <v>13</v>
      </c>
      <c r="BU274" s="5">
        <v>3</v>
      </c>
      <c r="BV274" s="5">
        <v>5</v>
      </c>
      <c r="BW274" s="5">
        <v>4</v>
      </c>
      <c r="BX274" s="5">
        <v>0</v>
      </c>
      <c r="BY274" s="5">
        <v>0</v>
      </c>
      <c r="BZ274" s="5">
        <v>0</v>
      </c>
      <c r="CA274" s="5">
        <v>0</v>
      </c>
      <c r="CB274" s="5">
        <v>303</v>
      </c>
      <c r="CC274" s="5">
        <v>304.8800048828125</v>
      </c>
      <c r="CD274" s="5">
        <v>306.14999389648438</v>
      </c>
      <c r="CE274" s="6">
        <f t="shared" si="50"/>
        <v>6.1663764520573094E-3</v>
      </c>
      <c r="CF274" s="6">
        <f t="shared" si="51"/>
        <v>4.1482575175267877E-3</v>
      </c>
      <c r="CG274" s="5" t="s">
        <v>221</v>
      </c>
      <c r="CH274" s="5">
        <v>138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56</v>
      </c>
      <c r="CR274" s="5">
        <v>16</v>
      </c>
      <c r="CS274" s="5">
        <v>5</v>
      </c>
      <c r="CT274" s="5">
        <v>4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304.3900146484375</v>
      </c>
      <c r="DA274" s="5">
        <v>306.14999389648438</v>
      </c>
      <c r="DB274" s="5">
        <v>310.04998779296881</v>
      </c>
      <c r="DC274" s="5">
        <v>532</v>
      </c>
      <c r="DD274" s="5">
        <v>184</v>
      </c>
      <c r="DE274" s="5">
        <v>249</v>
      </c>
      <c r="DF274" s="5">
        <v>44</v>
      </c>
      <c r="DG274" s="5">
        <v>0</v>
      </c>
      <c r="DH274" s="5">
        <v>1</v>
      </c>
      <c r="DI274" s="5">
        <v>0</v>
      </c>
      <c r="DJ274" s="5">
        <v>1</v>
      </c>
      <c r="DK274" s="5">
        <v>0</v>
      </c>
      <c r="DL274" s="5">
        <v>4</v>
      </c>
      <c r="DM274" s="5">
        <v>0</v>
      </c>
      <c r="DN274" s="5">
        <v>0</v>
      </c>
      <c r="DO274" s="5">
        <v>2</v>
      </c>
      <c r="DP274" s="5" t="s">
        <v>130</v>
      </c>
      <c r="DQ274" s="5">
        <v>744085</v>
      </c>
      <c r="DR274" s="5">
        <v>1131325</v>
      </c>
      <c r="DS274" s="5">
        <v>1.389</v>
      </c>
      <c r="DT274" s="5">
        <v>1.899</v>
      </c>
      <c r="DU274" s="5">
        <v>2.2799999999999998</v>
      </c>
      <c r="DV274" s="5">
        <v>1.3</v>
      </c>
      <c r="DW274" s="5">
        <v>0.59130000000000005</v>
      </c>
      <c r="DX274" s="6">
        <f t="shared" si="52"/>
        <v>5.7487482708947768E-3</v>
      </c>
      <c r="DY274" s="6">
        <f t="shared" si="53"/>
        <v>1.2578597161850502E-2</v>
      </c>
      <c r="DZ274" s="7">
        <f t="shared" si="54"/>
        <v>310.00093134081123</v>
      </c>
      <c r="EA274" s="8">
        <f t="shared" si="55"/>
        <v>1.8327345432745279E-2</v>
      </c>
    </row>
    <row r="275" spans="1:131" customFormat="1" hidden="1" x14ac:dyDescent="0.25">
      <c r="A275" s="5">
        <v>266</v>
      </c>
      <c r="B275" s="5" t="s">
        <v>837</v>
      </c>
      <c r="C275" s="5">
        <v>9</v>
      </c>
      <c r="D275" s="5">
        <v>0</v>
      </c>
      <c r="E275" s="5">
        <v>6</v>
      </c>
      <c r="F275" s="5">
        <v>0</v>
      </c>
      <c r="G275" s="5" t="s">
        <v>130</v>
      </c>
      <c r="H275" s="5" t="s">
        <v>130</v>
      </c>
      <c r="I275" s="5">
        <v>6</v>
      </c>
      <c r="J275" s="5">
        <v>0</v>
      </c>
      <c r="K275" s="5" t="s">
        <v>130</v>
      </c>
      <c r="L275" s="5" t="s">
        <v>130</v>
      </c>
      <c r="M275" s="5" t="s">
        <v>838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78</v>
      </c>
      <c r="AB275" s="5">
        <v>0</v>
      </c>
      <c r="AC275" s="5">
        <v>0</v>
      </c>
      <c r="AD275" s="5">
        <v>0</v>
      </c>
      <c r="AE275" s="5">
        <v>0</v>
      </c>
      <c r="AF275" s="5">
        <v>134.3999938964844</v>
      </c>
      <c r="AG275" s="5">
        <v>135.27000427246091</v>
      </c>
      <c r="AH275" s="5">
        <v>139.13999938964841</v>
      </c>
      <c r="AI275" s="6">
        <f t="shared" si="46"/>
        <v>6.431657784412681E-3</v>
      </c>
      <c r="AJ275" s="6">
        <f t="shared" si="47"/>
        <v>2.7813677836449835E-2</v>
      </c>
      <c r="AK275" s="5" t="s">
        <v>718</v>
      </c>
      <c r="AL275" s="5">
        <v>9</v>
      </c>
      <c r="AM275" s="5">
        <v>11</v>
      </c>
      <c r="AN275" s="5">
        <v>10</v>
      </c>
      <c r="AO275" s="5">
        <v>57</v>
      </c>
      <c r="AP275" s="5">
        <v>54</v>
      </c>
      <c r="AQ275" s="5">
        <v>0</v>
      </c>
      <c r="AR275" s="5">
        <v>0</v>
      </c>
      <c r="AS275" s="5">
        <v>0</v>
      </c>
      <c r="AT275" s="5">
        <v>0</v>
      </c>
      <c r="AU275" s="5">
        <v>2</v>
      </c>
      <c r="AV275" s="5">
        <v>2</v>
      </c>
      <c r="AW275" s="5">
        <v>4</v>
      </c>
      <c r="AX275" s="5">
        <v>0</v>
      </c>
      <c r="AY275" s="5">
        <v>22</v>
      </c>
      <c r="AZ275" s="5">
        <v>1</v>
      </c>
      <c r="BA275" s="5">
        <v>28</v>
      </c>
      <c r="BB275" s="5">
        <v>1</v>
      </c>
      <c r="BC275" s="5">
        <v>28</v>
      </c>
      <c r="BD275" s="5">
        <v>137.55000305175781</v>
      </c>
      <c r="BE275" s="5">
        <v>137.49000549316409</v>
      </c>
      <c r="BF275" s="5">
        <v>138.3399963378906</v>
      </c>
      <c r="BG275" s="6">
        <f t="shared" si="48"/>
        <v>-4.3637759980086344E-4</v>
      </c>
      <c r="BH275" s="6">
        <f t="shared" si="49"/>
        <v>6.1442161864052602E-3</v>
      </c>
      <c r="BI275" s="5" t="s">
        <v>387</v>
      </c>
      <c r="BJ275" s="5">
        <v>3</v>
      </c>
      <c r="BK275" s="5">
        <v>1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3</v>
      </c>
      <c r="BT275" s="5">
        <v>12</v>
      </c>
      <c r="BU275" s="5">
        <v>11</v>
      </c>
      <c r="BV275" s="5">
        <v>10</v>
      </c>
      <c r="BW275" s="5">
        <v>129</v>
      </c>
      <c r="BX275" s="5">
        <v>0</v>
      </c>
      <c r="BY275" s="5">
        <v>0</v>
      </c>
      <c r="BZ275" s="5">
        <v>0</v>
      </c>
      <c r="CA275" s="5">
        <v>0</v>
      </c>
      <c r="CB275" s="5">
        <v>137.22999572753909</v>
      </c>
      <c r="CC275" s="5">
        <v>136.8500061035156</v>
      </c>
      <c r="CD275" s="5">
        <v>141.07000732421881</v>
      </c>
      <c r="CE275" s="6">
        <f t="shared" si="50"/>
        <v>-2.7766869351548706E-3</v>
      </c>
      <c r="CF275" s="6">
        <f t="shared" si="51"/>
        <v>2.9914234079569058E-2</v>
      </c>
      <c r="CG275" s="5" t="s">
        <v>516</v>
      </c>
      <c r="CH275" s="5">
        <v>2</v>
      </c>
      <c r="CI275" s="5">
        <v>12</v>
      </c>
      <c r="CJ275" s="5">
        <v>36</v>
      </c>
      <c r="CK275" s="5">
        <v>47</v>
      </c>
      <c r="CL275" s="5">
        <v>70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138.61000061035159</v>
      </c>
      <c r="DA275" s="5">
        <v>140.11000061035159</v>
      </c>
      <c r="DB275" s="5">
        <v>140.11000061035159</v>
      </c>
      <c r="DC275" s="5">
        <v>188</v>
      </c>
      <c r="DD275" s="5">
        <v>44</v>
      </c>
      <c r="DE275" s="5">
        <v>87</v>
      </c>
      <c r="DF275" s="5">
        <v>8</v>
      </c>
      <c r="DG275" s="5">
        <v>0</v>
      </c>
      <c r="DH275" s="5">
        <v>228</v>
      </c>
      <c r="DI275" s="5">
        <v>0</v>
      </c>
      <c r="DJ275" s="5">
        <v>111</v>
      </c>
      <c r="DK275" s="5">
        <v>28</v>
      </c>
      <c r="DL275" s="5">
        <v>229</v>
      </c>
      <c r="DM275" s="5">
        <v>28</v>
      </c>
      <c r="DN275" s="5">
        <v>100</v>
      </c>
      <c r="DO275" s="5">
        <v>2</v>
      </c>
      <c r="DP275" s="5" t="s">
        <v>130</v>
      </c>
      <c r="DQ275" s="5">
        <v>379678</v>
      </c>
      <c r="DR275" s="5">
        <v>437675</v>
      </c>
      <c r="DS275" s="5">
        <v>0.67400000000000004</v>
      </c>
      <c r="DT275" s="5">
        <v>1.492</v>
      </c>
      <c r="DU275" s="5">
        <v>0.63</v>
      </c>
      <c r="DV275" s="5">
        <v>4.09</v>
      </c>
      <c r="DW275" s="5">
        <v>0.23110000999999999</v>
      </c>
      <c r="DX275" s="6">
        <f t="shared" si="52"/>
        <v>1.0705873909540031E-2</v>
      </c>
      <c r="DY275" s="6">
        <f t="shared" si="53"/>
        <v>0</v>
      </c>
      <c r="DZ275" s="7">
        <f t="shared" si="54"/>
        <v>140.11000061035159</v>
      </c>
      <c r="EA275" s="8">
        <f t="shared" si="55"/>
        <v>1.0705873909540031E-2</v>
      </c>
    </row>
    <row r="276" spans="1:131" customFormat="1" hidden="1" x14ac:dyDescent="0.25">
      <c r="A276" s="5">
        <v>267</v>
      </c>
      <c r="B276" s="5" t="s">
        <v>839</v>
      </c>
      <c r="C276" s="5">
        <v>9</v>
      </c>
      <c r="D276" s="5">
        <v>0</v>
      </c>
      <c r="E276" s="5">
        <v>5</v>
      </c>
      <c r="F276" s="5">
        <v>1</v>
      </c>
      <c r="G276" s="5" t="s">
        <v>130</v>
      </c>
      <c r="H276" s="5" t="s">
        <v>130</v>
      </c>
      <c r="I276" s="5">
        <v>6</v>
      </c>
      <c r="J276" s="5">
        <v>0</v>
      </c>
      <c r="K276" s="5" t="s">
        <v>130</v>
      </c>
      <c r="L276" s="5" t="s">
        <v>130</v>
      </c>
      <c r="M276" s="5" t="s">
        <v>204</v>
      </c>
      <c r="N276" s="5">
        <v>32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27</v>
      </c>
      <c r="X276" s="5">
        <v>33</v>
      </c>
      <c r="Y276" s="5">
        <v>4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69.449996948242188</v>
      </c>
      <c r="AG276" s="5">
        <v>69.349998474121094</v>
      </c>
      <c r="AH276" s="5">
        <v>69.680000305175781</v>
      </c>
      <c r="AI276" s="6">
        <f t="shared" si="46"/>
        <v>-1.4419390961977196E-3</v>
      </c>
      <c r="AJ276" s="6">
        <f t="shared" si="47"/>
        <v>4.7359619633953187E-3</v>
      </c>
      <c r="AK276" s="5" t="s">
        <v>264</v>
      </c>
      <c r="AL276" s="5">
        <v>16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6</v>
      </c>
      <c r="AV276" s="5">
        <v>27</v>
      </c>
      <c r="AW276" s="5">
        <v>21</v>
      </c>
      <c r="AX276" s="5">
        <v>27</v>
      </c>
      <c r="AY276" s="5">
        <v>101</v>
      </c>
      <c r="AZ276" s="5">
        <v>0</v>
      </c>
      <c r="BA276" s="5">
        <v>0</v>
      </c>
      <c r="BB276" s="5">
        <v>0</v>
      </c>
      <c r="BC276" s="5">
        <v>0</v>
      </c>
      <c r="BD276" s="5">
        <v>69.519996643066406</v>
      </c>
      <c r="BE276" s="5">
        <v>68.839996337890625</v>
      </c>
      <c r="BF276" s="5">
        <v>69.279998779296875</v>
      </c>
      <c r="BG276" s="6">
        <f t="shared" si="48"/>
        <v>-9.8779828784141266E-3</v>
      </c>
      <c r="BH276" s="6">
        <f t="shared" si="49"/>
        <v>6.3510746125725603E-3</v>
      </c>
      <c r="BI276" s="5" t="s">
        <v>685</v>
      </c>
      <c r="BJ276" s="5">
        <v>0</v>
      </c>
      <c r="BK276" s="5">
        <v>1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29</v>
      </c>
      <c r="BV276" s="5">
        <v>24</v>
      </c>
      <c r="BW276" s="5">
        <v>142</v>
      </c>
      <c r="BX276" s="5">
        <v>0</v>
      </c>
      <c r="BY276" s="5">
        <v>0</v>
      </c>
      <c r="BZ276" s="5">
        <v>0</v>
      </c>
      <c r="CA276" s="5">
        <v>0</v>
      </c>
      <c r="CB276" s="5">
        <v>68.459999084472656</v>
      </c>
      <c r="CC276" s="5">
        <v>68.620002746582031</v>
      </c>
      <c r="CD276" s="5">
        <v>69.269996643066406</v>
      </c>
      <c r="CE276" s="6">
        <f t="shared" si="50"/>
        <v>2.3317350000738868E-3</v>
      </c>
      <c r="CF276" s="6">
        <f t="shared" si="51"/>
        <v>9.3834838744637494E-3</v>
      </c>
      <c r="CG276" s="5" t="s">
        <v>473</v>
      </c>
      <c r="CH276" s="5">
        <v>102</v>
      </c>
      <c r="CI276" s="5">
        <v>81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24</v>
      </c>
      <c r="CR276" s="5">
        <v>3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68.610000610351563</v>
      </c>
      <c r="DA276" s="5">
        <v>69.230003356933594</v>
      </c>
      <c r="DB276" s="5">
        <v>69.930000305175781</v>
      </c>
      <c r="DC276" s="5">
        <v>233</v>
      </c>
      <c r="DD276" s="5">
        <v>225</v>
      </c>
      <c r="DE276" s="5">
        <v>49</v>
      </c>
      <c r="DF276" s="5">
        <v>145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243</v>
      </c>
      <c r="DM276" s="5">
        <v>0</v>
      </c>
      <c r="DN276" s="5">
        <v>101</v>
      </c>
      <c r="DO276" s="5">
        <v>1.8</v>
      </c>
      <c r="DP276" s="5" t="s">
        <v>130</v>
      </c>
      <c r="DQ276" s="5">
        <v>3464490</v>
      </c>
      <c r="DR276" s="5">
        <v>5691100</v>
      </c>
      <c r="DS276" s="5">
        <v>1.0149999999999999</v>
      </c>
      <c r="DT276" s="5">
        <v>1.4570000000000001</v>
      </c>
      <c r="DU276" s="5">
        <v>0.46</v>
      </c>
      <c r="DV276" s="5">
        <v>1.51</v>
      </c>
      <c r="DW276" s="5">
        <v>3.2856999999999998</v>
      </c>
      <c r="DX276" s="6">
        <f t="shared" si="52"/>
        <v>8.9556943018685997E-3</v>
      </c>
      <c r="DY276" s="6">
        <f t="shared" si="53"/>
        <v>1.0009966326145925E-2</v>
      </c>
      <c r="DZ276" s="7">
        <f t="shared" si="54"/>
        <v>69.922993359295475</v>
      </c>
      <c r="EA276" s="8">
        <f t="shared" si="55"/>
        <v>1.8965660628014525E-2</v>
      </c>
    </row>
    <row r="277" spans="1:131" customFormat="1" hidden="1" x14ac:dyDescent="0.25">
      <c r="A277" s="5">
        <v>268</v>
      </c>
      <c r="B277" s="5" t="s">
        <v>840</v>
      </c>
      <c r="C277" s="5">
        <v>9</v>
      </c>
      <c r="D277" s="5">
        <v>0</v>
      </c>
      <c r="E277" s="5">
        <v>5</v>
      </c>
      <c r="F277" s="5">
        <v>1</v>
      </c>
      <c r="G277" s="5" t="s">
        <v>130</v>
      </c>
      <c r="H277" s="5" t="s">
        <v>130</v>
      </c>
      <c r="I277" s="5">
        <v>5</v>
      </c>
      <c r="J277" s="5">
        <v>1</v>
      </c>
      <c r="K277" s="5" t="s">
        <v>130</v>
      </c>
      <c r="L277" s="5" t="s">
        <v>130</v>
      </c>
      <c r="M277" s="5" t="s">
        <v>217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79</v>
      </c>
      <c r="AB277" s="5">
        <v>0</v>
      </c>
      <c r="AC277" s="5">
        <v>0</v>
      </c>
      <c r="AD277" s="5">
        <v>0</v>
      </c>
      <c r="AE277" s="5">
        <v>0</v>
      </c>
      <c r="AF277" s="5">
        <v>129.0299987792969</v>
      </c>
      <c r="AG277" s="5">
        <v>128.49000549316409</v>
      </c>
      <c r="AH277" s="5">
        <v>131</v>
      </c>
      <c r="AI277" s="6">
        <f t="shared" si="46"/>
        <v>-4.2026092540057292E-3</v>
      </c>
      <c r="AJ277" s="6">
        <f t="shared" si="47"/>
        <v>1.9160263410961109E-2</v>
      </c>
      <c r="AK277" s="5" t="s">
        <v>667</v>
      </c>
      <c r="AL277" s="5">
        <v>5</v>
      </c>
      <c r="AM277" s="5">
        <v>9</v>
      </c>
      <c r="AN277" s="5">
        <v>150</v>
      </c>
      <c r="AO277" s="5">
        <v>30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2</v>
      </c>
      <c r="AV277" s="5">
        <v>1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130.75999450683591</v>
      </c>
      <c r="BE277" s="5">
        <v>130.30000305175781</v>
      </c>
      <c r="BF277" s="5">
        <v>131.19999694824219</v>
      </c>
      <c r="BG277" s="6">
        <f t="shared" si="48"/>
        <v>-3.5302489969657458E-3</v>
      </c>
      <c r="BH277" s="6">
        <f t="shared" si="49"/>
        <v>6.859709736421804E-3</v>
      </c>
      <c r="BI277" s="5" t="s">
        <v>536</v>
      </c>
      <c r="BJ277" s="5">
        <v>96</v>
      </c>
      <c r="BK277" s="5">
        <v>28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32</v>
      </c>
      <c r="BT277" s="5">
        <v>14</v>
      </c>
      <c r="BU277" s="5">
        <v>24</v>
      </c>
      <c r="BV277" s="5">
        <v>5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130.78999328613281</v>
      </c>
      <c r="CC277" s="5">
        <v>130.67999267578119</v>
      </c>
      <c r="CD277" s="5">
        <v>130.78999328613281</v>
      </c>
      <c r="CE277" s="6">
        <f t="shared" si="50"/>
        <v>-8.4175555951038206E-4</v>
      </c>
      <c r="CF277" s="6">
        <f t="shared" si="51"/>
        <v>8.4104760301473291E-4</v>
      </c>
      <c r="CG277" s="5" t="s">
        <v>771</v>
      </c>
      <c r="CH277" s="5">
        <v>8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27</v>
      </c>
      <c r="CR277" s="5">
        <v>38</v>
      </c>
      <c r="CS277" s="5">
        <v>35</v>
      </c>
      <c r="CT277" s="5">
        <v>29</v>
      </c>
      <c r="CU277" s="5">
        <v>66</v>
      </c>
      <c r="CV277" s="5">
        <v>0</v>
      </c>
      <c r="CW277" s="5">
        <v>0</v>
      </c>
      <c r="CX277" s="5">
        <v>0</v>
      </c>
      <c r="CY277" s="5">
        <v>0</v>
      </c>
      <c r="CZ277" s="5">
        <v>129.8999938964844</v>
      </c>
      <c r="DA277" s="5">
        <v>131.1000061035156</v>
      </c>
      <c r="DB277" s="5">
        <v>131.80000305175781</v>
      </c>
      <c r="DC277" s="5">
        <v>326</v>
      </c>
      <c r="DD277" s="5">
        <v>207</v>
      </c>
      <c r="DE277" s="5">
        <v>194</v>
      </c>
      <c r="DF277" s="5">
        <v>3</v>
      </c>
      <c r="DG277" s="5">
        <v>0</v>
      </c>
      <c r="DH277" s="5">
        <v>30</v>
      </c>
      <c r="DI277" s="5">
        <v>0</v>
      </c>
      <c r="DJ277" s="5">
        <v>30</v>
      </c>
      <c r="DK277" s="5">
        <v>0</v>
      </c>
      <c r="DL277" s="5">
        <v>145</v>
      </c>
      <c r="DM277" s="5">
        <v>0</v>
      </c>
      <c r="DN277" s="5">
        <v>79</v>
      </c>
      <c r="DO277" s="5">
        <v>1.9</v>
      </c>
      <c r="DP277" s="5" t="s">
        <v>130</v>
      </c>
      <c r="DQ277" s="5">
        <v>2487269</v>
      </c>
      <c r="DR277" s="5">
        <v>4072650</v>
      </c>
      <c r="DS277" s="5">
        <v>0.85</v>
      </c>
      <c r="DT277" s="5">
        <v>1.101</v>
      </c>
      <c r="DU277" s="5">
        <v>1.28</v>
      </c>
      <c r="DV277" s="5">
        <v>2.73</v>
      </c>
      <c r="DW277" s="5">
        <v>0</v>
      </c>
      <c r="DX277" s="6">
        <f t="shared" si="52"/>
        <v>9.1534107640214302E-3</v>
      </c>
      <c r="DY277" s="6">
        <f t="shared" si="53"/>
        <v>5.3110541125506172E-3</v>
      </c>
      <c r="DZ277" s="7">
        <f t="shared" si="54"/>
        <v>131.79628533008707</v>
      </c>
      <c r="EA277" s="8">
        <f t="shared" si="55"/>
        <v>1.4464464876572047E-2</v>
      </c>
    </row>
    <row r="278" spans="1:131" customFormat="1" hidden="1" x14ac:dyDescent="0.25">
      <c r="A278" s="5">
        <v>269</v>
      </c>
      <c r="B278" s="5" t="s">
        <v>841</v>
      </c>
      <c r="C278" s="5">
        <v>10</v>
      </c>
      <c r="D278" s="5">
        <v>0</v>
      </c>
      <c r="E278" s="5">
        <v>5</v>
      </c>
      <c r="F278" s="5">
        <v>1</v>
      </c>
      <c r="G278" s="5" t="s">
        <v>130</v>
      </c>
      <c r="H278" s="5" t="s">
        <v>130</v>
      </c>
      <c r="I278" s="5">
        <v>5</v>
      </c>
      <c r="J278" s="5">
        <v>1</v>
      </c>
      <c r="K278" s="5" t="s">
        <v>130</v>
      </c>
      <c r="L278" s="5" t="s">
        <v>130</v>
      </c>
      <c r="M278" s="5" t="s">
        <v>789</v>
      </c>
      <c r="N278" s="5">
        <v>0</v>
      </c>
      <c r="O278" s="5">
        <v>0</v>
      </c>
      <c r="P278" s="5">
        <v>0</v>
      </c>
      <c r="Q278" s="5">
        <v>0</v>
      </c>
      <c r="R278" s="5">
        <v>87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60.340000152587891</v>
      </c>
      <c r="AG278" s="5">
        <v>60.450000762939453</v>
      </c>
      <c r="AH278" s="5">
        <v>60.689998626708977</v>
      </c>
      <c r="AI278" s="6">
        <f t="shared" si="46"/>
        <v>1.8196957644870393E-3</v>
      </c>
      <c r="AJ278" s="6">
        <f t="shared" si="47"/>
        <v>3.9544878760946478E-3</v>
      </c>
      <c r="AK278" s="5" t="s">
        <v>154</v>
      </c>
      <c r="AL278" s="5">
        <v>30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38</v>
      </c>
      <c r="AV278" s="5">
        <v>28</v>
      </c>
      <c r="AW278" s="5">
        <v>19</v>
      </c>
      <c r="AX278" s="5">
        <v>21</v>
      </c>
      <c r="AY278" s="5">
        <v>78</v>
      </c>
      <c r="AZ278" s="5">
        <v>0</v>
      </c>
      <c r="BA278" s="5">
        <v>0</v>
      </c>
      <c r="BB278" s="5">
        <v>0</v>
      </c>
      <c r="BC278" s="5">
        <v>0</v>
      </c>
      <c r="BD278" s="5">
        <v>60.130001068115227</v>
      </c>
      <c r="BE278" s="5">
        <v>59.860000610351563</v>
      </c>
      <c r="BF278" s="5">
        <v>60.400001525878913</v>
      </c>
      <c r="BG278" s="6">
        <f t="shared" si="48"/>
        <v>-4.5105321585474645E-3</v>
      </c>
      <c r="BH278" s="6">
        <f t="shared" si="49"/>
        <v>8.9404122828702359E-3</v>
      </c>
      <c r="BI278" s="5" t="s">
        <v>563</v>
      </c>
      <c r="BJ278" s="5">
        <v>3</v>
      </c>
      <c r="BK278" s="5">
        <v>2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2</v>
      </c>
      <c r="BT278" s="5">
        <v>1</v>
      </c>
      <c r="BU278" s="5">
        <v>0</v>
      </c>
      <c r="BV278" s="5">
        <v>7</v>
      </c>
      <c r="BW278" s="5">
        <v>183</v>
      </c>
      <c r="BX278" s="5">
        <v>0</v>
      </c>
      <c r="BY278" s="5">
        <v>0</v>
      </c>
      <c r="BZ278" s="5">
        <v>0</v>
      </c>
      <c r="CA278" s="5">
        <v>0</v>
      </c>
      <c r="CB278" s="5">
        <v>59.689998626708977</v>
      </c>
      <c r="CC278" s="5">
        <v>59.700000762939453</v>
      </c>
      <c r="CD278" s="5">
        <v>60.610000610351563</v>
      </c>
      <c r="CE278" s="6">
        <f t="shared" si="50"/>
        <v>1.6753996821861072E-4</v>
      </c>
      <c r="CF278" s="6">
        <f t="shared" si="51"/>
        <v>1.5014021419704315E-2</v>
      </c>
      <c r="CG278" s="5" t="s">
        <v>800</v>
      </c>
      <c r="CH278" s="5">
        <v>51</v>
      </c>
      <c r="CI278" s="5">
        <v>36</v>
      </c>
      <c r="CJ278" s="5">
        <v>98</v>
      </c>
      <c r="CK278" s="5">
        <v>2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17</v>
      </c>
      <c r="CR278" s="5">
        <v>0</v>
      </c>
      <c r="CS278" s="5">
        <v>1</v>
      </c>
      <c r="CT278" s="5">
        <v>0</v>
      </c>
      <c r="CU278" s="5">
        <v>0</v>
      </c>
      <c r="CV278" s="5">
        <v>1</v>
      </c>
      <c r="CW278" s="5">
        <v>1</v>
      </c>
      <c r="CX278" s="5">
        <v>0</v>
      </c>
      <c r="CY278" s="5">
        <v>0</v>
      </c>
      <c r="CZ278" s="5">
        <v>59.650001525878913</v>
      </c>
      <c r="DA278" s="5">
        <v>60.400001525878913</v>
      </c>
      <c r="DB278" s="5">
        <v>60.799999237060547</v>
      </c>
      <c r="DC278" s="5">
        <v>222</v>
      </c>
      <c r="DD278" s="5">
        <v>134</v>
      </c>
      <c r="DE278" s="5">
        <v>30</v>
      </c>
      <c r="DF278" s="5">
        <v>106</v>
      </c>
      <c r="DG278" s="5">
        <v>0</v>
      </c>
      <c r="DH278" s="5">
        <v>89</v>
      </c>
      <c r="DI278" s="5">
        <v>0</v>
      </c>
      <c r="DJ278" s="5">
        <v>87</v>
      </c>
      <c r="DK278" s="5">
        <v>0</v>
      </c>
      <c r="DL278" s="5">
        <v>261</v>
      </c>
      <c r="DM278" s="5">
        <v>0</v>
      </c>
      <c r="DN278" s="5">
        <v>78</v>
      </c>
      <c r="DO278" s="5">
        <v>3</v>
      </c>
      <c r="DP278" s="5" t="s">
        <v>135</v>
      </c>
      <c r="DQ278" s="5">
        <v>904977</v>
      </c>
      <c r="DR278" s="5">
        <v>1236350</v>
      </c>
      <c r="DS278" s="5">
        <v>0.64700000000000002</v>
      </c>
      <c r="DT278" s="5">
        <v>5.2969999999999997</v>
      </c>
      <c r="DU278" s="5">
        <v>0.56999999999999995</v>
      </c>
      <c r="DV278" s="5">
        <v>3.39</v>
      </c>
      <c r="DW278" s="5">
        <v>0.1173</v>
      </c>
      <c r="DX278" s="6">
        <f t="shared" si="52"/>
        <v>1.241721822935149E-2</v>
      </c>
      <c r="DY278" s="6">
        <f t="shared" si="53"/>
        <v>6.5789098059365614E-3</v>
      </c>
      <c r="DZ278" s="7">
        <f t="shared" si="54"/>
        <v>60.797367688196104</v>
      </c>
      <c r="EA278" s="8">
        <f t="shared" si="55"/>
        <v>1.8996128035288051E-2</v>
      </c>
    </row>
    <row r="279" spans="1:131" customFormat="1" hidden="1" x14ac:dyDescent="0.25">
      <c r="A279" s="5">
        <v>270</v>
      </c>
      <c r="B279" s="5" t="s">
        <v>842</v>
      </c>
      <c r="C279" s="5">
        <v>9</v>
      </c>
      <c r="D279" s="5">
        <v>0</v>
      </c>
      <c r="E279" s="5">
        <v>6</v>
      </c>
      <c r="F279" s="5">
        <v>0</v>
      </c>
      <c r="G279" s="5" t="s">
        <v>130</v>
      </c>
      <c r="H279" s="5" t="s">
        <v>130</v>
      </c>
      <c r="I279" s="5">
        <v>6</v>
      </c>
      <c r="J279" s="5">
        <v>0</v>
      </c>
      <c r="K279" s="5" t="s">
        <v>130</v>
      </c>
      <c r="L279" s="5" t="s">
        <v>130</v>
      </c>
      <c r="M279" s="5" t="s">
        <v>628</v>
      </c>
      <c r="N279" s="5">
        <v>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15</v>
      </c>
      <c r="X279" s="5">
        <v>10</v>
      </c>
      <c r="Y279" s="5">
        <v>13</v>
      </c>
      <c r="Z279" s="5">
        <v>14</v>
      </c>
      <c r="AA279" s="5">
        <v>12</v>
      </c>
      <c r="AB279" s="5">
        <v>0</v>
      </c>
      <c r="AC279" s="5">
        <v>0</v>
      </c>
      <c r="AD279" s="5">
        <v>0</v>
      </c>
      <c r="AE279" s="5">
        <v>0</v>
      </c>
      <c r="AF279" s="5">
        <v>615.239990234375</v>
      </c>
      <c r="AG279" s="5">
        <v>613.45001220703125</v>
      </c>
      <c r="AH279" s="5">
        <v>623.6500244140625</v>
      </c>
      <c r="AI279" s="6">
        <f t="shared" si="46"/>
        <v>-2.9178873448936216E-3</v>
      </c>
      <c r="AJ279" s="6">
        <f t="shared" si="47"/>
        <v>1.6355346440681151E-2</v>
      </c>
      <c r="AK279" s="5" t="s">
        <v>358</v>
      </c>
      <c r="AL279" s="5">
        <v>18</v>
      </c>
      <c r="AM279" s="5">
        <v>19</v>
      </c>
      <c r="AN279" s="5">
        <v>47</v>
      </c>
      <c r="AO279" s="5">
        <v>4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11</v>
      </c>
      <c r="AV279" s="5">
        <v>6</v>
      </c>
      <c r="AW279" s="5">
        <v>2</v>
      </c>
      <c r="AX279" s="5">
        <v>0</v>
      </c>
      <c r="AY279" s="5">
        <v>0</v>
      </c>
      <c r="AZ279" s="5">
        <v>1</v>
      </c>
      <c r="BA279" s="5">
        <v>8</v>
      </c>
      <c r="BB279" s="5">
        <v>0</v>
      </c>
      <c r="BC279" s="5">
        <v>0</v>
      </c>
      <c r="BD279" s="5">
        <v>623.6400146484375</v>
      </c>
      <c r="BE279" s="5">
        <v>618.989990234375</v>
      </c>
      <c r="BF279" s="5">
        <v>625.57000732421875</v>
      </c>
      <c r="BG279" s="6">
        <f t="shared" si="48"/>
        <v>-7.5122772377980152E-3</v>
      </c>
      <c r="BH279" s="6">
        <f t="shared" si="49"/>
        <v>1.0518434408306687E-2</v>
      </c>
      <c r="BI279" s="5" t="s">
        <v>235</v>
      </c>
      <c r="BJ279" s="5">
        <v>39</v>
      </c>
      <c r="BK279" s="5">
        <v>96</v>
      </c>
      <c r="BL279" s="5">
        <v>1</v>
      </c>
      <c r="BM279" s="5">
        <v>0</v>
      </c>
      <c r="BN279" s="5">
        <v>0</v>
      </c>
      <c r="BO279" s="5">
        <v>1</v>
      </c>
      <c r="BP279" s="5">
        <v>1</v>
      </c>
      <c r="BQ279" s="5">
        <v>0</v>
      </c>
      <c r="BR279" s="5">
        <v>0</v>
      </c>
      <c r="BS279" s="5">
        <v>11</v>
      </c>
      <c r="BT279" s="5">
        <v>8</v>
      </c>
      <c r="BU279" s="5">
        <v>4</v>
      </c>
      <c r="BV279" s="5">
        <v>2</v>
      </c>
      <c r="BW279" s="5">
        <v>10</v>
      </c>
      <c r="BX279" s="5">
        <v>1</v>
      </c>
      <c r="BY279" s="5">
        <v>0</v>
      </c>
      <c r="BZ279" s="5">
        <v>0</v>
      </c>
      <c r="CA279" s="5">
        <v>0</v>
      </c>
      <c r="CB279" s="5">
        <v>618.33001708984375</v>
      </c>
      <c r="CC279" s="5">
        <v>621.27001953125</v>
      </c>
      <c r="CD279" s="5">
        <v>633.03997802734375</v>
      </c>
      <c r="CE279" s="6">
        <f t="shared" si="50"/>
        <v>4.732245801309487E-3</v>
      </c>
      <c r="CF279" s="6">
        <f t="shared" si="51"/>
        <v>1.8592757021082429E-2</v>
      </c>
      <c r="CG279" s="5" t="s">
        <v>843</v>
      </c>
      <c r="CH279" s="5">
        <v>11</v>
      </c>
      <c r="CI279" s="5">
        <v>36</v>
      </c>
      <c r="CJ279" s="5">
        <v>39</v>
      </c>
      <c r="CK279" s="5">
        <v>50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1</v>
      </c>
      <c r="CS279" s="5">
        <v>0</v>
      </c>
      <c r="CT279" s="5">
        <v>0</v>
      </c>
      <c r="CU279" s="5">
        <v>1</v>
      </c>
      <c r="CV279" s="5">
        <v>1</v>
      </c>
      <c r="CW279" s="5">
        <v>2</v>
      </c>
      <c r="CX279" s="5">
        <v>0</v>
      </c>
      <c r="CY279" s="5">
        <v>0</v>
      </c>
      <c r="CZ279" s="5">
        <v>628.91998291015625</v>
      </c>
      <c r="DA279" s="5">
        <v>629.8499755859375</v>
      </c>
      <c r="DB279" s="5">
        <v>629.8499755859375</v>
      </c>
      <c r="DC279" s="5">
        <v>363</v>
      </c>
      <c r="DD279" s="5">
        <v>97</v>
      </c>
      <c r="DE279" s="5">
        <v>91</v>
      </c>
      <c r="DF279" s="5">
        <v>71</v>
      </c>
      <c r="DG279" s="5">
        <v>0</v>
      </c>
      <c r="DH279" s="5">
        <v>54</v>
      </c>
      <c r="DI279" s="5">
        <v>0</v>
      </c>
      <c r="DJ279" s="5">
        <v>4</v>
      </c>
      <c r="DK279" s="5">
        <v>0</v>
      </c>
      <c r="DL279" s="5">
        <v>23</v>
      </c>
      <c r="DM279" s="5">
        <v>0</v>
      </c>
      <c r="DN279" s="5">
        <v>12</v>
      </c>
      <c r="DO279" s="5">
        <v>2.2000000000000002</v>
      </c>
      <c r="DP279" s="5" t="s">
        <v>130</v>
      </c>
      <c r="DQ279" s="5">
        <v>218119</v>
      </c>
      <c r="DR279" s="5">
        <v>274825</v>
      </c>
      <c r="DS279" s="5">
        <v>3.5720000000000001</v>
      </c>
      <c r="DT279" s="5">
        <v>4.5259999999999998</v>
      </c>
      <c r="DU279" s="5">
        <v>3.4</v>
      </c>
      <c r="DV279" s="5">
        <v>8.09</v>
      </c>
      <c r="DW279" s="5">
        <v>0</v>
      </c>
      <c r="DX279" s="6">
        <f t="shared" si="52"/>
        <v>1.4765304625377063E-3</v>
      </c>
      <c r="DY279" s="6">
        <f t="shared" si="53"/>
        <v>0</v>
      </c>
      <c r="DZ279" s="7">
        <f t="shared" si="54"/>
        <v>629.8499755859375</v>
      </c>
      <c r="EA279" s="8">
        <f t="shared" si="55"/>
        <v>1.4765304625377063E-3</v>
      </c>
    </row>
    <row r="280" spans="1:131" customFormat="1" hidden="1" x14ac:dyDescent="0.25">
      <c r="A280" s="5">
        <v>271</v>
      </c>
      <c r="B280" s="5" t="s">
        <v>844</v>
      </c>
      <c r="C280" s="5">
        <v>9</v>
      </c>
      <c r="D280" s="5">
        <v>0</v>
      </c>
      <c r="E280" s="5">
        <v>6</v>
      </c>
      <c r="F280" s="5">
        <v>0</v>
      </c>
      <c r="G280" s="5" t="s">
        <v>130</v>
      </c>
      <c r="H280" s="5" t="s">
        <v>130</v>
      </c>
      <c r="I280" s="5">
        <v>6</v>
      </c>
      <c r="J280" s="5">
        <v>0</v>
      </c>
      <c r="K280" s="5" t="s">
        <v>130</v>
      </c>
      <c r="L280" s="5" t="s">
        <v>130</v>
      </c>
      <c r="M280" s="5" t="s">
        <v>845</v>
      </c>
      <c r="N280" s="5">
        <v>0</v>
      </c>
      <c r="O280" s="5">
        <v>0</v>
      </c>
      <c r="P280" s="5">
        <v>0</v>
      </c>
      <c r="Q280" s="5">
        <v>0</v>
      </c>
      <c r="R280" s="5">
        <v>86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97.949996948242202</v>
      </c>
      <c r="AG280" s="5">
        <v>99</v>
      </c>
      <c r="AH280" s="5">
        <v>101.86000061035161</v>
      </c>
      <c r="AI280" s="6">
        <f t="shared" si="46"/>
        <v>1.0606091431896947E-2</v>
      </c>
      <c r="AJ280" s="6">
        <f t="shared" si="47"/>
        <v>2.8077759603517549E-2</v>
      </c>
      <c r="AK280" s="5" t="s">
        <v>846</v>
      </c>
      <c r="AL280" s="5">
        <v>3</v>
      </c>
      <c r="AM280" s="5">
        <v>9</v>
      </c>
      <c r="AN280" s="5">
        <v>22</v>
      </c>
      <c r="AO280" s="5">
        <v>73</v>
      </c>
      <c r="AP280" s="5">
        <v>74</v>
      </c>
      <c r="AQ280" s="5">
        <v>0</v>
      </c>
      <c r="AR280" s="5">
        <v>0</v>
      </c>
      <c r="AS280" s="5">
        <v>0</v>
      </c>
      <c r="AT280" s="5">
        <v>0</v>
      </c>
      <c r="AU280" s="5">
        <v>4</v>
      </c>
      <c r="AV280" s="5">
        <v>1</v>
      </c>
      <c r="AW280" s="5">
        <v>1</v>
      </c>
      <c r="AX280" s="5">
        <v>1</v>
      </c>
      <c r="AY280" s="5">
        <v>3</v>
      </c>
      <c r="AZ280" s="5">
        <v>1</v>
      </c>
      <c r="BA280" s="5">
        <v>6</v>
      </c>
      <c r="BB280" s="5">
        <v>1</v>
      </c>
      <c r="BC280" s="5">
        <v>6</v>
      </c>
      <c r="BD280" s="5">
        <v>101.0699996948242</v>
      </c>
      <c r="BE280" s="5">
        <v>101.86000061035161</v>
      </c>
      <c r="BF280" s="5">
        <v>103.5899963378906</v>
      </c>
      <c r="BG280" s="6">
        <f t="shared" si="48"/>
        <v>7.7557521185319667E-3</v>
      </c>
      <c r="BH280" s="6">
        <f t="shared" si="49"/>
        <v>1.6700413058188368E-2</v>
      </c>
      <c r="BI280" s="5" t="s">
        <v>164</v>
      </c>
      <c r="BJ280" s="5">
        <v>8</v>
      </c>
      <c r="BK280" s="5">
        <v>3</v>
      </c>
      <c r="BL280" s="5">
        <v>0</v>
      </c>
      <c r="BM280" s="5">
        <v>2</v>
      </c>
      <c r="BN280" s="5">
        <v>0</v>
      </c>
      <c r="BO280" s="5">
        <v>1</v>
      </c>
      <c r="BP280" s="5">
        <v>2</v>
      </c>
      <c r="BQ280" s="5">
        <v>0</v>
      </c>
      <c r="BR280" s="5">
        <v>0</v>
      </c>
      <c r="BS280" s="5">
        <v>7</v>
      </c>
      <c r="BT280" s="5">
        <v>6</v>
      </c>
      <c r="BU280" s="5">
        <v>15</v>
      </c>
      <c r="BV280" s="5">
        <v>12</v>
      </c>
      <c r="BW280" s="5">
        <v>138</v>
      </c>
      <c r="BX280" s="5">
        <v>1</v>
      </c>
      <c r="BY280" s="5">
        <v>1</v>
      </c>
      <c r="BZ280" s="5">
        <v>0</v>
      </c>
      <c r="CA280" s="5">
        <v>0</v>
      </c>
      <c r="CB280" s="5">
        <v>101.4899978637695</v>
      </c>
      <c r="CC280" s="5">
        <v>101.0400009155273</v>
      </c>
      <c r="CD280" s="5">
        <v>102.36000061035161</v>
      </c>
      <c r="CE280" s="6">
        <f t="shared" si="50"/>
        <v>-4.4536514663970905E-3</v>
      </c>
      <c r="CF280" s="6">
        <f t="shared" si="51"/>
        <v>1.2895659309822394E-2</v>
      </c>
      <c r="CG280" s="5" t="s">
        <v>491</v>
      </c>
      <c r="CH280" s="5">
        <v>77</v>
      </c>
      <c r="CI280" s="5">
        <v>59</v>
      </c>
      <c r="CJ280" s="5">
        <v>12</v>
      </c>
      <c r="CK280" s="5">
        <v>0</v>
      </c>
      <c r="CL280" s="5">
        <v>0</v>
      </c>
      <c r="CM280" s="5">
        <v>2</v>
      </c>
      <c r="CN280" s="5">
        <v>12</v>
      </c>
      <c r="CO280" s="5">
        <v>0</v>
      </c>
      <c r="CP280" s="5">
        <v>0</v>
      </c>
      <c r="CQ280" s="5">
        <v>23</v>
      </c>
      <c r="CR280" s="5">
        <v>8</v>
      </c>
      <c r="CS280" s="5">
        <v>14</v>
      </c>
      <c r="CT280" s="5">
        <v>7</v>
      </c>
      <c r="CU280" s="5">
        <v>2</v>
      </c>
      <c r="CV280" s="5">
        <v>2</v>
      </c>
      <c r="CW280" s="5">
        <v>8</v>
      </c>
      <c r="CX280" s="5">
        <v>0</v>
      </c>
      <c r="CY280" s="5">
        <v>0</v>
      </c>
      <c r="CZ280" s="5">
        <v>100.5899963378906</v>
      </c>
      <c r="DA280" s="5">
        <v>101.9199981689453</v>
      </c>
      <c r="DB280" s="5">
        <v>104</v>
      </c>
      <c r="DC280" s="5">
        <v>268</v>
      </c>
      <c r="DD280" s="5">
        <v>99</v>
      </c>
      <c r="DE280" s="5">
        <v>107</v>
      </c>
      <c r="DF280" s="5">
        <v>7</v>
      </c>
      <c r="DG280" s="5">
        <v>0</v>
      </c>
      <c r="DH280" s="5">
        <v>235</v>
      </c>
      <c r="DI280" s="5">
        <v>0</v>
      </c>
      <c r="DJ280" s="5">
        <v>233</v>
      </c>
      <c r="DK280" s="5">
        <v>6</v>
      </c>
      <c r="DL280" s="5">
        <v>143</v>
      </c>
      <c r="DM280" s="5">
        <v>6</v>
      </c>
      <c r="DN280" s="5">
        <v>3</v>
      </c>
      <c r="DO280" s="5">
        <v>2.4</v>
      </c>
      <c r="DP280" s="5" t="s">
        <v>130</v>
      </c>
      <c r="DQ280" s="5">
        <v>426084</v>
      </c>
      <c r="DR280" s="5">
        <v>718725</v>
      </c>
      <c r="DS280" s="5">
        <v>2.3050000000000002</v>
      </c>
      <c r="DT280" s="5">
        <v>3.028</v>
      </c>
      <c r="DU280" s="5">
        <v>3.11</v>
      </c>
      <c r="DV280" s="5">
        <v>7.85</v>
      </c>
      <c r="DW280" s="5">
        <v>0</v>
      </c>
      <c r="DX280" s="6">
        <f t="shared" si="52"/>
        <v>1.3049468749499527E-2</v>
      </c>
      <c r="DY280" s="6">
        <f t="shared" si="53"/>
        <v>2.0000017606295217E-2</v>
      </c>
      <c r="DZ280" s="7">
        <f t="shared" si="54"/>
        <v>103.95839992675778</v>
      </c>
      <c r="EA280" s="8">
        <f t="shared" si="55"/>
        <v>3.3049486355794744E-2</v>
      </c>
    </row>
    <row r="281" spans="1:131" customFormat="1" hidden="1" x14ac:dyDescent="0.25">
      <c r="A281" s="5">
        <v>272</v>
      </c>
      <c r="B281" s="5" t="s">
        <v>847</v>
      </c>
      <c r="C281" s="5">
        <v>9</v>
      </c>
      <c r="D281" s="5">
        <v>0</v>
      </c>
      <c r="E281" s="5">
        <v>6</v>
      </c>
      <c r="F281" s="5">
        <v>0</v>
      </c>
      <c r="G281" s="5" t="s">
        <v>130</v>
      </c>
      <c r="H281" s="5" t="s">
        <v>130</v>
      </c>
      <c r="I281" s="5">
        <v>6</v>
      </c>
      <c r="J281" s="5">
        <v>0</v>
      </c>
      <c r="K281" s="5" t="s">
        <v>130</v>
      </c>
      <c r="L281" s="5" t="s">
        <v>130</v>
      </c>
      <c r="M281" s="5" t="s">
        <v>848</v>
      </c>
      <c r="N281" s="5">
        <v>0</v>
      </c>
      <c r="O281" s="5">
        <v>0</v>
      </c>
      <c r="P281" s="5">
        <v>0</v>
      </c>
      <c r="Q281" s="5">
        <v>0</v>
      </c>
      <c r="R281" s="5">
        <v>87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21.85000038146973</v>
      </c>
      <c r="AG281" s="5">
        <v>21.95999908447266</v>
      </c>
      <c r="AH281" s="5">
        <v>22</v>
      </c>
      <c r="AI281" s="6">
        <f t="shared" si="46"/>
        <v>5.0090486151571634E-3</v>
      </c>
      <c r="AJ281" s="6">
        <f t="shared" si="47"/>
        <v>1.8182234330609282E-3</v>
      </c>
      <c r="AK281" s="5" t="s">
        <v>183</v>
      </c>
      <c r="AL281" s="5">
        <v>13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31</v>
      </c>
      <c r="AV281" s="5">
        <v>38</v>
      </c>
      <c r="AW281" s="5">
        <v>11</v>
      </c>
      <c r="AX281" s="5">
        <v>27</v>
      </c>
      <c r="AY281" s="5">
        <v>79</v>
      </c>
      <c r="AZ281" s="5">
        <v>0</v>
      </c>
      <c r="BA281" s="5">
        <v>0</v>
      </c>
      <c r="BB281" s="5">
        <v>0</v>
      </c>
      <c r="BC281" s="5">
        <v>0</v>
      </c>
      <c r="BD281" s="5">
        <v>21.989999771118161</v>
      </c>
      <c r="BE281" s="5">
        <v>21.95999908447266</v>
      </c>
      <c r="BF281" s="5">
        <v>22.120000839233398</v>
      </c>
      <c r="BG281" s="6">
        <f t="shared" si="48"/>
        <v>-1.3661515435450244E-3</v>
      </c>
      <c r="BH281" s="6">
        <f t="shared" si="49"/>
        <v>7.2333521107715848E-3</v>
      </c>
      <c r="BI281" s="5" t="s">
        <v>271</v>
      </c>
      <c r="BJ281" s="5">
        <v>4</v>
      </c>
      <c r="BK281" s="5">
        <v>1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1</v>
      </c>
      <c r="BU281" s="5">
        <v>4</v>
      </c>
      <c r="BV281" s="5">
        <v>3</v>
      </c>
      <c r="BW281" s="5">
        <v>184</v>
      </c>
      <c r="BX281" s="5">
        <v>0</v>
      </c>
      <c r="BY281" s="5">
        <v>0</v>
      </c>
      <c r="BZ281" s="5">
        <v>0</v>
      </c>
      <c r="CA281" s="5">
        <v>0</v>
      </c>
      <c r="CB281" s="5">
        <v>21.879999160766602</v>
      </c>
      <c r="CC281" s="5">
        <v>21.809999465942379</v>
      </c>
      <c r="CD281" s="5">
        <v>22.360000610351559</v>
      </c>
      <c r="CE281" s="6">
        <f t="shared" si="50"/>
        <v>-3.2095229957951332E-3</v>
      </c>
      <c r="CF281" s="6">
        <f t="shared" si="51"/>
        <v>2.4597546037389506E-2</v>
      </c>
      <c r="CG281" s="5" t="s">
        <v>452</v>
      </c>
      <c r="CH281" s="5">
        <v>2</v>
      </c>
      <c r="CI281" s="5">
        <v>22</v>
      </c>
      <c r="CJ281" s="5">
        <v>34</v>
      </c>
      <c r="CK281" s="5">
        <v>52</v>
      </c>
      <c r="CL281" s="5">
        <v>81</v>
      </c>
      <c r="CM281" s="5">
        <v>0</v>
      </c>
      <c r="CN281" s="5">
        <v>0</v>
      </c>
      <c r="CO281" s="5">
        <v>0</v>
      </c>
      <c r="CP281" s="5">
        <v>0</v>
      </c>
      <c r="CQ281" s="5">
        <v>1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21.940000534057621</v>
      </c>
      <c r="DA281" s="5">
        <v>22.219999313354489</v>
      </c>
      <c r="DB281" s="5">
        <v>22.35000038146973</v>
      </c>
      <c r="DC281" s="5">
        <v>128</v>
      </c>
      <c r="DD281" s="5">
        <v>116</v>
      </c>
      <c r="DE281" s="5">
        <v>13</v>
      </c>
      <c r="DF281" s="5">
        <v>107</v>
      </c>
      <c r="DG281" s="5">
        <v>0</v>
      </c>
      <c r="DH281" s="5">
        <v>220</v>
      </c>
      <c r="DI281" s="5">
        <v>0</v>
      </c>
      <c r="DJ281" s="5">
        <v>87</v>
      </c>
      <c r="DK281" s="5">
        <v>0</v>
      </c>
      <c r="DL281" s="5">
        <v>263</v>
      </c>
      <c r="DM281" s="5">
        <v>0</v>
      </c>
      <c r="DN281" s="5">
        <v>79</v>
      </c>
      <c r="DO281" s="5">
        <v>2.1</v>
      </c>
      <c r="DP281" s="5" t="s">
        <v>130</v>
      </c>
      <c r="DQ281" s="5">
        <v>778567</v>
      </c>
      <c r="DR281" s="5">
        <v>1106425</v>
      </c>
      <c r="DS281" s="5">
        <v>2.7</v>
      </c>
      <c r="DT281" s="5">
        <v>14.206</v>
      </c>
      <c r="DU281" s="5">
        <v>-11.6</v>
      </c>
      <c r="DV281" s="5">
        <v>3.63</v>
      </c>
      <c r="DW281" s="5">
        <v>0</v>
      </c>
      <c r="DX281" s="6">
        <f t="shared" si="52"/>
        <v>1.2601205578282149E-2</v>
      </c>
      <c r="DY281" s="6">
        <f t="shared" si="53"/>
        <v>5.8166025009567246E-3</v>
      </c>
      <c r="DZ281" s="7">
        <f t="shared" si="54"/>
        <v>22.349244216931805</v>
      </c>
      <c r="EA281" s="8">
        <f t="shared" si="55"/>
        <v>1.8417808079238873E-2</v>
      </c>
    </row>
    <row r="282" spans="1:131" customFormat="1" hidden="1" x14ac:dyDescent="0.25">
      <c r="A282" s="5">
        <v>273</v>
      </c>
      <c r="B282" s="5" t="s">
        <v>849</v>
      </c>
      <c r="C282" s="5">
        <v>10</v>
      </c>
      <c r="D282" s="5">
        <v>1</v>
      </c>
      <c r="E282" s="5">
        <v>6</v>
      </c>
      <c r="F282" s="5">
        <v>0</v>
      </c>
      <c r="G282" s="5" t="s">
        <v>130</v>
      </c>
      <c r="H282" s="5" t="s">
        <v>130</v>
      </c>
      <c r="I282" s="5">
        <v>5</v>
      </c>
      <c r="J282" s="5">
        <v>1</v>
      </c>
      <c r="K282" s="5" t="s">
        <v>130</v>
      </c>
      <c r="L282" s="5" t="s">
        <v>130</v>
      </c>
      <c r="M282" s="5" t="s">
        <v>409</v>
      </c>
      <c r="N282" s="5">
        <v>70</v>
      </c>
      <c r="O282" s="5">
        <v>9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80.400001525878906</v>
      </c>
      <c r="AG282" s="5">
        <v>79.889999389648438</v>
      </c>
      <c r="AH282" s="5">
        <v>81.339996337890625</v>
      </c>
      <c r="AI282" s="6">
        <f t="shared" si="46"/>
        <v>-6.3838044827491114E-3</v>
      </c>
      <c r="AJ282" s="6">
        <f t="shared" si="47"/>
        <v>1.7826370955548398E-2</v>
      </c>
      <c r="AK282" s="5" t="s">
        <v>260</v>
      </c>
      <c r="AL282" s="5">
        <v>13</v>
      </c>
      <c r="AM282" s="5">
        <v>66</v>
      </c>
      <c r="AN282" s="5">
        <v>72</v>
      </c>
      <c r="AO282" s="5">
        <v>42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3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81.300003051757813</v>
      </c>
      <c r="BE282" s="5">
        <v>81.360000610351563</v>
      </c>
      <c r="BF282" s="5">
        <v>82.5</v>
      </c>
      <c r="BG282" s="6">
        <f t="shared" si="48"/>
        <v>7.3743311386009758E-4</v>
      </c>
      <c r="BH282" s="6">
        <f t="shared" si="49"/>
        <v>1.3818174419981011E-2</v>
      </c>
      <c r="BI282" s="5" t="s">
        <v>164</v>
      </c>
      <c r="BJ282" s="5">
        <v>120</v>
      </c>
      <c r="BK282" s="5">
        <v>4</v>
      </c>
      <c r="BL282" s="5">
        <v>5</v>
      </c>
      <c r="BM282" s="5">
        <v>0</v>
      </c>
      <c r="BN282" s="5">
        <v>0</v>
      </c>
      <c r="BO282" s="5">
        <v>1</v>
      </c>
      <c r="BP282" s="5">
        <v>5</v>
      </c>
      <c r="BQ282" s="5">
        <v>0</v>
      </c>
      <c r="BR282" s="5">
        <v>0</v>
      </c>
      <c r="BS282" s="5">
        <v>72</v>
      </c>
      <c r="BT282" s="5">
        <v>17</v>
      </c>
      <c r="BU282" s="5">
        <v>9</v>
      </c>
      <c r="BV282" s="5">
        <v>3</v>
      </c>
      <c r="BW282" s="5">
        <v>2</v>
      </c>
      <c r="BX282" s="5">
        <v>0</v>
      </c>
      <c r="BY282" s="5">
        <v>0</v>
      </c>
      <c r="BZ282" s="5">
        <v>0</v>
      </c>
      <c r="CA282" s="5">
        <v>0</v>
      </c>
      <c r="CB282" s="5">
        <v>81.639999389648438</v>
      </c>
      <c r="CC282" s="5">
        <v>81.360000610351563</v>
      </c>
      <c r="CD282" s="5">
        <v>82.680000305175781</v>
      </c>
      <c r="CE282" s="6">
        <f t="shared" si="50"/>
        <v>-3.4414795623938232E-3</v>
      </c>
      <c r="CF282" s="6">
        <f t="shared" si="51"/>
        <v>1.5965163158587758E-2</v>
      </c>
      <c r="CG282" s="5" t="s">
        <v>300</v>
      </c>
      <c r="CH282" s="5">
        <v>74</v>
      </c>
      <c r="CI282" s="5">
        <v>52</v>
      </c>
      <c r="CJ282" s="5">
        <v>14</v>
      </c>
      <c r="CK282" s="5">
        <v>6</v>
      </c>
      <c r="CL282" s="5">
        <v>0</v>
      </c>
      <c r="CM282" s="5">
        <v>1</v>
      </c>
      <c r="CN282" s="5">
        <v>20</v>
      </c>
      <c r="CO282" s="5">
        <v>0</v>
      </c>
      <c r="CP282" s="5">
        <v>0</v>
      </c>
      <c r="CQ282" s="5">
        <v>22</v>
      </c>
      <c r="CR282" s="5">
        <v>5</v>
      </c>
      <c r="CS282" s="5">
        <v>11</v>
      </c>
      <c r="CT282" s="5">
        <v>14</v>
      </c>
      <c r="CU282" s="5">
        <v>5</v>
      </c>
      <c r="CV282" s="5">
        <v>0</v>
      </c>
      <c r="CW282" s="5">
        <v>0</v>
      </c>
      <c r="CX282" s="5">
        <v>0</v>
      </c>
      <c r="CY282" s="5">
        <v>0</v>
      </c>
      <c r="CZ282" s="5">
        <v>81.139999389648438</v>
      </c>
      <c r="DA282" s="5">
        <v>81.489997863769531</v>
      </c>
      <c r="DB282" s="5">
        <v>82.959999084472656</v>
      </c>
      <c r="DC282" s="5">
        <v>547</v>
      </c>
      <c r="DD282" s="5">
        <v>156</v>
      </c>
      <c r="DE282" s="5">
        <v>272</v>
      </c>
      <c r="DF282" s="5">
        <v>3</v>
      </c>
      <c r="DG282" s="5">
        <v>0</v>
      </c>
      <c r="DH282" s="5">
        <v>48</v>
      </c>
      <c r="DI282" s="5">
        <v>0</v>
      </c>
      <c r="DJ282" s="5">
        <v>42</v>
      </c>
      <c r="DK282" s="5">
        <v>0</v>
      </c>
      <c r="DL282" s="5">
        <v>7</v>
      </c>
      <c r="DM282" s="5">
        <v>0</v>
      </c>
      <c r="DN282" s="5">
        <v>0</v>
      </c>
      <c r="DO282" s="5">
        <v>2</v>
      </c>
      <c r="DP282" s="5" t="s">
        <v>130</v>
      </c>
      <c r="DQ282" s="5">
        <v>845016</v>
      </c>
      <c r="DR282" s="5">
        <v>2160200</v>
      </c>
      <c r="DS282" s="5">
        <v>0.65400000000000003</v>
      </c>
      <c r="DT282" s="5">
        <v>0.97699999999999998</v>
      </c>
      <c r="DU282" s="5">
        <v>3.16</v>
      </c>
      <c r="DV282" s="5">
        <v>1.8</v>
      </c>
      <c r="DW282" s="5">
        <v>0</v>
      </c>
      <c r="DX282" s="6">
        <f t="shared" si="52"/>
        <v>4.2949869100034066E-3</v>
      </c>
      <c r="DY282" s="6">
        <f t="shared" si="53"/>
        <v>1.7719397745006193E-2</v>
      </c>
      <c r="DZ282" s="7">
        <f t="shared" si="54"/>
        <v>82.933951548157367</v>
      </c>
      <c r="EA282" s="8">
        <f t="shared" si="55"/>
        <v>2.20143846550096E-2</v>
      </c>
    </row>
    <row r="283" spans="1:131" customFormat="1" hidden="1" x14ac:dyDescent="0.25">
      <c r="A283" s="5">
        <v>274</v>
      </c>
      <c r="B283" s="5" t="s">
        <v>850</v>
      </c>
      <c r="C283" s="5">
        <v>10</v>
      </c>
      <c r="D283" s="5">
        <v>0</v>
      </c>
      <c r="E283" s="5">
        <v>5</v>
      </c>
      <c r="F283" s="5">
        <v>1</v>
      </c>
      <c r="G283" s="5" t="s">
        <v>130</v>
      </c>
      <c r="H283" s="5" t="s">
        <v>130</v>
      </c>
      <c r="I283" s="5">
        <v>5</v>
      </c>
      <c r="J283" s="5">
        <v>1</v>
      </c>
      <c r="K283" s="5" t="s">
        <v>130</v>
      </c>
      <c r="L283" s="5" t="s">
        <v>130</v>
      </c>
      <c r="M283" s="5" t="s">
        <v>851</v>
      </c>
      <c r="N283" s="5">
        <v>0</v>
      </c>
      <c r="O283" s="5">
        <v>42</v>
      </c>
      <c r="P283" s="5">
        <v>35</v>
      </c>
      <c r="Q283" s="5">
        <v>10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71.19000244140625</v>
      </c>
      <c r="AG283" s="5">
        <v>70.870002746582031</v>
      </c>
      <c r="AH283" s="5">
        <v>71.839996337890625</v>
      </c>
      <c r="AI283" s="6">
        <f t="shared" si="46"/>
        <v>-4.5153052408997141E-3</v>
      </c>
      <c r="AJ283" s="6">
        <f t="shared" si="47"/>
        <v>1.3502138651933504E-2</v>
      </c>
      <c r="AK283" s="5" t="s">
        <v>433</v>
      </c>
      <c r="AL283" s="5">
        <v>63</v>
      </c>
      <c r="AM283" s="5">
        <v>2</v>
      </c>
      <c r="AN283" s="5">
        <v>6</v>
      </c>
      <c r="AO283" s="5">
        <v>0</v>
      </c>
      <c r="AP283" s="5">
        <v>0</v>
      </c>
      <c r="AQ283" s="5">
        <v>1</v>
      </c>
      <c r="AR283" s="5">
        <v>6</v>
      </c>
      <c r="AS283" s="5">
        <v>0</v>
      </c>
      <c r="AT283" s="5">
        <v>0</v>
      </c>
      <c r="AU283" s="5">
        <v>38</v>
      </c>
      <c r="AV283" s="5">
        <v>9</v>
      </c>
      <c r="AW283" s="5">
        <v>10</v>
      </c>
      <c r="AX283" s="5">
        <v>16</v>
      </c>
      <c r="AY283" s="5">
        <v>71</v>
      </c>
      <c r="AZ283" s="5">
        <v>1</v>
      </c>
      <c r="BA283" s="5">
        <v>0</v>
      </c>
      <c r="BB283" s="5">
        <v>0</v>
      </c>
      <c r="BC283" s="5">
        <v>0</v>
      </c>
      <c r="BD283" s="5">
        <v>70.860000610351563</v>
      </c>
      <c r="BE283" s="5">
        <v>71.720001220703125</v>
      </c>
      <c r="BF283" s="5">
        <v>72.779998779296875</v>
      </c>
      <c r="BG283" s="6">
        <f t="shared" si="48"/>
        <v>1.19910847143615E-2</v>
      </c>
      <c r="BH283" s="6">
        <f t="shared" si="49"/>
        <v>1.4564407479700003E-2</v>
      </c>
      <c r="BI283" s="5" t="s">
        <v>852</v>
      </c>
      <c r="BJ283" s="5">
        <v>46</v>
      </c>
      <c r="BK283" s="5">
        <v>82</v>
      </c>
      <c r="BL283" s="5">
        <v>53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1</v>
      </c>
      <c r="BU283" s="5">
        <v>2</v>
      </c>
      <c r="BV283" s="5">
        <v>1</v>
      </c>
      <c r="BW283" s="5">
        <v>13</v>
      </c>
      <c r="BX283" s="5">
        <v>1</v>
      </c>
      <c r="BY283" s="5">
        <v>17</v>
      </c>
      <c r="BZ283" s="5">
        <v>0</v>
      </c>
      <c r="CA283" s="5">
        <v>0</v>
      </c>
      <c r="CB283" s="5">
        <v>72.449996948242188</v>
      </c>
      <c r="CC283" s="5">
        <v>72.510002136230469</v>
      </c>
      <c r="CD283" s="5">
        <v>73.220001220703125</v>
      </c>
      <c r="CE283" s="6">
        <f t="shared" si="50"/>
        <v>8.2754359702741365E-4</v>
      </c>
      <c r="CF283" s="6">
        <f t="shared" si="51"/>
        <v>9.696791486421108E-3</v>
      </c>
      <c r="CG283" s="5" t="s">
        <v>853</v>
      </c>
      <c r="CH283" s="5">
        <v>15</v>
      </c>
      <c r="CI283" s="5">
        <v>3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13</v>
      </c>
      <c r="CR283" s="5">
        <v>4</v>
      </c>
      <c r="CS283" s="5">
        <v>2</v>
      </c>
      <c r="CT283" s="5">
        <v>2</v>
      </c>
      <c r="CU283" s="5">
        <v>171</v>
      </c>
      <c r="CV283" s="5">
        <v>0</v>
      </c>
      <c r="CW283" s="5">
        <v>0</v>
      </c>
      <c r="CX283" s="5">
        <v>0</v>
      </c>
      <c r="CY283" s="5">
        <v>0</v>
      </c>
      <c r="CZ283" s="5">
        <v>69.739997863769531</v>
      </c>
      <c r="DA283" s="5">
        <v>70.550003051757813</v>
      </c>
      <c r="DB283" s="5">
        <v>71.879997253417969</v>
      </c>
      <c r="DC283" s="5">
        <v>357</v>
      </c>
      <c r="DD283" s="5">
        <v>98</v>
      </c>
      <c r="DE283" s="5">
        <v>158</v>
      </c>
      <c r="DF283" s="5">
        <v>73</v>
      </c>
      <c r="DG283" s="5">
        <v>0</v>
      </c>
      <c r="DH283" s="5">
        <v>10</v>
      </c>
      <c r="DI283" s="5">
        <v>0</v>
      </c>
      <c r="DJ283" s="5">
        <v>10</v>
      </c>
      <c r="DK283" s="5">
        <v>0</v>
      </c>
      <c r="DL283" s="5">
        <v>255</v>
      </c>
      <c r="DM283" s="5">
        <v>0</v>
      </c>
      <c r="DN283" s="5">
        <v>71</v>
      </c>
      <c r="DO283" s="5">
        <v>2.7</v>
      </c>
      <c r="DP283" s="5" t="s">
        <v>135</v>
      </c>
      <c r="DQ283" s="5">
        <v>12641269</v>
      </c>
      <c r="DR283" s="5">
        <v>16077150</v>
      </c>
      <c r="DS283" s="5">
        <v>4.3600000000000003</v>
      </c>
      <c r="DT283" s="5">
        <v>4.423</v>
      </c>
      <c r="DU283" s="5">
        <v>170.51</v>
      </c>
      <c r="DV283" s="5">
        <v>1.51</v>
      </c>
      <c r="DW283" s="5">
        <v>0</v>
      </c>
      <c r="DX283" s="6">
        <f t="shared" si="52"/>
        <v>1.1481292033311941E-2</v>
      </c>
      <c r="DY283" s="6">
        <f t="shared" si="53"/>
        <v>1.8502980696718296E-2</v>
      </c>
      <c r="DZ283" s="7">
        <f t="shared" si="54"/>
        <v>71.855388396377904</v>
      </c>
      <c r="EA283" s="8">
        <f t="shared" si="55"/>
        <v>2.9984272730030237E-2</v>
      </c>
    </row>
    <row r="284" spans="1:131" customFormat="1" hidden="1" x14ac:dyDescent="0.25">
      <c r="A284" s="5">
        <v>275</v>
      </c>
      <c r="B284" s="5" t="s">
        <v>854</v>
      </c>
      <c r="C284" s="5">
        <v>9</v>
      </c>
      <c r="D284" s="5">
        <v>0</v>
      </c>
      <c r="E284" s="5">
        <v>6</v>
      </c>
      <c r="F284" s="5">
        <v>0</v>
      </c>
      <c r="G284" s="5" t="s">
        <v>130</v>
      </c>
      <c r="H284" s="5" t="s">
        <v>130</v>
      </c>
      <c r="I284" s="5">
        <v>6</v>
      </c>
      <c r="J284" s="5">
        <v>0</v>
      </c>
      <c r="K284" s="5" t="s">
        <v>130</v>
      </c>
      <c r="L284" s="5" t="s">
        <v>130</v>
      </c>
      <c r="M284" s="5" t="s">
        <v>497</v>
      </c>
      <c r="N284" s="5">
        <v>0</v>
      </c>
      <c r="O284" s="5">
        <v>16</v>
      </c>
      <c r="P284" s="5">
        <v>38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442.67001342773438</v>
      </c>
      <c r="AG284" s="5">
        <v>438.70999145507813</v>
      </c>
      <c r="AH284" s="5">
        <v>442.760009765625</v>
      </c>
      <c r="AI284" s="6">
        <f t="shared" si="46"/>
        <v>-9.0265142116365826E-3</v>
      </c>
      <c r="AJ284" s="6">
        <f t="shared" si="47"/>
        <v>9.1472089195471229E-3</v>
      </c>
      <c r="AK284" s="5" t="s">
        <v>785</v>
      </c>
      <c r="AL284" s="5">
        <v>9</v>
      </c>
      <c r="AM284" s="5">
        <v>5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9</v>
      </c>
      <c r="AV284" s="5">
        <v>11</v>
      </c>
      <c r="AW284" s="5">
        <v>16</v>
      </c>
      <c r="AX284" s="5">
        <v>12</v>
      </c>
      <c r="AY284" s="5">
        <v>84</v>
      </c>
      <c r="AZ284" s="5">
        <v>0</v>
      </c>
      <c r="BA284" s="5">
        <v>0</v>
      </c>
      <c r="BB284" s="5">
        <v>0</v>
      </c>
      <c r="BC284" s="5">
        <v>0</v>
      </c>
      <c r="BD284" s="5">
        <v>437.1099853515625</v>
      </c>
      <c r="BE284" s="5">
        <v>438.54000854492188</v>
      </c>
      <c r="BF284" s="5">
        <v>445.17999267578131</v>
      </c>
      <c r="BG284" s="6">
        <f t="shared" si="48"/>
        <v>3.2608728177485613E-3</v>
      </c>
      <c r="BH284" s="6">
        <f t="shared" si="49"/>
        <v>1.4915279752240052E-2</v>
      </c>
      <c r="BI284" s="5" t="s">
        <v>855</v>
      </c>
      <c r="BJ284" s="5">
        <v>51</v>
      </c>
      <c r="BK284" s="5">
        <v>40</v>
      </c>
      <c r="BL284" s="5">
        <v>26</v>
      </c>
      <c r="BM284" s="5">
        <v>2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14</v>
      </c>
      <c r="BT284" s="5">
        <v>3</v>
      </c>
      <c r="BU284" s="5">
        <v>2</v>
      </c>
      <c r="BV284" s="5">
        <v>0</v>
      </c>
      <c r="BW284" s="5">
        <v>0</v>
      </c>
      <c r="BX284" s="5">
        <v>1</v>
      </c>
      <c r="BY284" s="5">
        <v>5</v>
      </c>
      <c r="BZ284" s="5">
        <v>0</v>
      </c>
      <c r="CA284" s="5">
        <v>0</v>
      </c>
      <c r="CB284" s="5">
        <v>444.66000366210938</v>
      </c>
      <c r="CC284" s="5">
        <v>444.25</v>
      </c>
      <c r="CD284" s="5">
        <v>453.6300048828125</v>
      </c>
      <c r="CE284" s="6">
        <f t="shared" si="50"/>
        <v>-9.2291201375216403E-4</v>
      </c>
      <c r="CF284" s="6">
        <f t="shared" si="51"/>
        <v>2.0677655317874466E-2</v>
      </c>
      <c r="CG284" s="5" t="s">
        <v>394</v>
      </c>
      <c r="CH284" s="5">
        <v>23</v>
      </c>
      <c r="CI284" s="5">
        <v>50</v>
      </c>
      <c r="CJ284" s="5">
        <v>16</v>
      </c>
      <c r="CK284" s="5">
        <v>10</v>
      </c>
      <c r="CL284" s="5">
        <v>1</v>
      </c>
      <c r="CM284" s="5">
        <v>1</v>
      </c>
      <c r="CN284" s="5">
        <v>27</v>
      </c>
      <c r="CO284" s="5">
        <v>1</v>
      </c>
      <c r="CP284" s="5">
        <v>1</v>
      </c>
      <c r="CQ284" s="5">
        <v>5</v>
      </c>
      <c r="CR284" s="5">
        <v>4</v>
      </c>
      <c r="CS284" s="5">
        <v>7</v>
      </c>
      <c r="CT284" s="5">
        <v>4</v>
      </c>
      <c r="CU284" s="5">
        <v>7</v>
      </c>
      <c r="CV284" s="5">
        <v>0</v>
      </c>
      <c r="CW284" s="5">
        <v>0</v>
      </c>
      <c r="CX284" s="5">
        <v>0</v>
      </c>
      <c r="CY284" s="5">
        <v>0</v>
      </c>
      <c r="CZ284" s="5">
        <v>443.260009765625</v>
      </c>
      <c r="DA284" s="5">
        <v>447.57000732421881</v>
      </c>
      <c r="DB284" s="5">
        <v>450.489990234375</v>
      </c>
      <c r="DC284" s="5">
        <v>286</v>
      </c>
      <c r="DD284" s="5">
        <v>87</v>
      </c>
      <c r="DE284" s="5">
        <v>68</v>
      </c>
      <c r="DF284" s="5">
        <v>48</v>
      </c>
      <c r="DG284" s="5">
        <v>1</v>
      </c>
      <c r="DH284" s="5">
        <v>13</v>
      </c>
      <c r="DI284" s="5">
        <v>0</v>
      </c>
      <c r="DJ284" s="5">
        <v>0</v>
      </c>
      <c r="DK284" s="5">
        <v>0</v>
      </c>
      <c r="DL284" s="5">
        <v>91</v>
      </c>
      <c r="DM284" s="5">
        <v>0</v>
      </c>
      <c r="DN284" s="5">
        <v>84</v>
      </c>
      <c r="DO284" s="5">
        <v>2.2000000000000002</v>
      </c>
      <c r="DP284" s="5" t="s">
        <v>130</v>
      </c>
      <c r="DQ284" s="5">
        <v>190710</v>
      </c>
      <c r="DR284" s="5">
        <v>214775</v>
      </c>
      <c r="DS284" s="5">
        <v>1.913</v>
      </c>
      <c r="DT284" s="5">
        <v>1.9730000000000001</v>
      </c>
      <c r="DU284" s="5">
        <v>7.31</v>
      </c>
      <c r="DV284" s="5">
        <v>2.61</v>
      </c>
      <c r="DW284" s="5">
        <v>0</v>
      </c>
      <c r="DX284" s="6">
        <f t="shared" si="52"/>
        <v>9.6297729697326639E-3</v>
      </c>
      <c r="DY284" s="6">
        <f t="shared" si="53"/>
        <v>6.4817930996358131E-3</v>
      </c>
      <c r="DZ284" s="7">
        <f t="shared" si="54"/>
        <v>450.47106350929687</v>
      </c>
      <c r="EA284" s="8">
        <f t="shared" si="55"/>
        <v>1.6111566069368477E-2</v>
      </c>
    </row>
    <row r="285" spans="1:131" customFormat="1" hidden="1" x14ac:dyDescent="0.25">
      <c r="A285" s="5">
        <v>276</v>
      </c>
      <c r="B285" s="5" t="s">
        <v>856</v>
      </c>
      <c r="C285" s="5">
        <v>10</v>
      </c>
      <c r="D285" s="5">
        <v>0</v>
      </c>
      <c r="E285" s="5">
        <v>6</v>
      </c>
      <c r="F285" s="5">
        <v>0</v>
      </c>
      <c r="G285" s="5" t="s">
        <v>130</v>
      </c>
      <c r="H285" s="5" t="s">
        <v>130</v>
      </c>
      <c r="I285" s="5">
        <v>6</v>
      </c>
      <c r="J285" s="5">
        <v>0</v>
      </c>
      <c r="K285" s="5" t="s">
        <v>130</v>
      </c>
      <c r="L285" s="5" t="s">
        <v>130</v>
      </c>
      <c r="M285" s="5" t="s">
        <v>857</v>
      </c>
      <c r="N285" s="5">
        <v>44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44</v>
      </c>
      <c r="X285" s="5">
        <v>8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322.22000122070313</v>
      </c>
      <c r="AG285" s="5">
        <v>322.97000122070313</v>
      </c>
      <c r="AH285" s="5">
        <v>328.54000854492188</v>
      </c>
      <c r="AI285" s="6">
        <f t="shared" si="46"/>
        <v>2.3221970993134722E-3</v>
      </c>
      <c r="AJ285" s="6">
        <f t="shared" si="47"/>
        <v>1.6953817432731833E-2</v>
      </c>
      <c r="AK285" s="5" t="s">
        <v>855</v>
      </c>
      <c r="AL285" s="5">
        <v>26</v>
      </c>
      <c r="AM285" s="5">
        <v>78</v>
      </c>
      <c r="AN285" s="5">
        <v>45</v>
      </c>
      <c r="AO285" s="5">
        <v>37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3</v>
      </c>
      <c r="AV285" s="5">
        <v>1</v>
      </c>
      <c r="AW285" s="5">
        <v>0</v>
      </c>
      <c r="AX285" s="5">
        <v>0</v>
      </c>
      <c r="AY285" s="5">
        <v>0</v>
      </c>
      <c r="AZ285" s="5">
        <v>1</v>
      </c>
      <c r="BA285" s="5">
        <v>1</v>
      </c>
      <c r="BB285" s="5">
        <v>0</v>
      </c>
      <c r="BC285" s="5">
        <v>0</v>
      </c>
      <c r="BD285" s="5">
        <v>327.79000854492188</v>
      </c>
      <c r="BE285" s="5">
        <v>327.19000244140619</v>
      </c>
      <c r="BF285" s="5">
        <v>332.73001098632813</v>
      </c>
      <c r="BG285" s="6">
        <f t="shared" si="48"/>
        <v>-1.833815517095827E-3</v>
      </c>
      <c r="BH285" s="6">
        <f t="shared" si="49"/>
        <v>1.6650161878994374E-2</v>
      </c>
      <c r="BI285" s="5" t="s">
        <v>382</v>
      </c>
      <c r="BJ285" s="5">
        <v>21</v>
      </c>
      <c r="BK285" s="5">
        <v>50</v>
      </c>
      <c r="BL285" s="5">
        <v>53</v>
      </c>
      <c r="BM285" s="5">
        <v>28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6</v>
      </c>
      <c r="BT285" s="5">
        <v>5</v>
      </c>
      <c r="BU285" s="5">
        <v>3</v>
      </c>
      <c r="BV285" s="5">
        <v>3</v>
      </c>
      <c r="BW285" s="5">
        <v>24</v>
      </c>
      <c r="BX285" s="5">
        <v>1</v>
      </c>
      <c r="BY285" s="5">
        <v>35</v>
      </c>
      <c r="BZ285" s="5">
        <v>0</v>
      </c>
      <c r="CA285" s="5">
        <v>0</v>
      </c>
      <c r="CB285" s="5">
        <v>332.07000732421881</v>
      </c>
      <c r="CC285" s="5">
        <v>334.98001098632813</v>
      </c>
      <c r="CD285" s="5">
        <v>340.26998901367188</v>
      </c>
      <c r="CE285" s="6">
        <f t="shared" si="50"/>
        <v>8.6870964435787901E-3</v>
      </c>
      <c r="CF285" s="6">
        <f t="shared" si="51"/>
        <v>1.5546413724811914E-2</v>
      </c>
      <c r="CG285" s="5" t="s">
        <v>180</v>
      </c>
      <c r="CH285" s="5">
        <v>45</v>
      </c>
      <c r="CI285" s="5">
        <v>22</v>
      </c>
      <c r="CJ285" s="5">
        <v>7</v>
      </c>
      <c r="CK285" s="5">
        <v>1</v>
      </c>
      <c r="CL285" s="5">
        <v>0</v>
      </c>
      <c r="CM285" s="5">
        <v>1</v>
      </c>
      <c r="CN285" s="5">
        <v>8</v>
      </c>
      <c r="CO285" s="5">
        <v>0</v>
      </c>
      <c r="CP285" s="5">
        <v>0</v>
      </c>
      <c r="CQ285" s="5">
        <v>31</v>
      </c>
      <c r="CR285" s="5">
        <v>10</v>
      </c>
      <c r="CS285" s="5">
        <v>12</v>
      </c>
      <c r="CT285" s="5">
        <v>4</v>
      </c>
      <c r="CU285" s="5">
        <v>70</v>
      </c>
      <c r="CV285" s="5">
        <v>1</v>
      </c>
      <c r="CW285" s="5">
        <v>1</v>
      </c>
      <c r="CX285" s="5">
        <v>0</v>
      </c>
      <c r="CY285" s="5">
        <v>0</v>
      </c>
      <c r="CZ285" s="5">
        <v>329.04998779296881</v>
      </c>
      <c r="DA285" s="5">
        <v>330.239990234375</v>
      </c>
      <c r="DB285" s="5">
        <v>331.80999755859381</v>
      </c>
      <c r="DC285" s="5">
        <v>457</v>
      </c>
      <c r="DD285" s="5">
        <v>130</v>
      </c>
      <c r="DE285" s="5">
        <v>230</v>
      </c>
      <c r="DF285" s="5">
        <v>56</v>
      </c>
      <c r="DG285" s="5">
        <v>0</v>
      </c>
      <c r="DH285" s="5">
        <v>66</v>
      </c>
      <c r="DI285" s="5">
        <v>0</v>
      </c>
      <c r="DJ285" s="5">
        <v>37</v>
      </c>
      <c r="DK285" s="5">
        <v>0</v>
      </c>
      <c r="DL285" s="5">
        <v>94</v>
      </c>
      <c r="DM285" s="5">
        <v>0</v>
      </c>
      <c r="DN285" s="5">
        <v>0</v>
      </c>
      <c r="DO285" s="5">
        <v>2.2999999999999998</v>
      </c>
      <c r="DP285" s="5" t="s">
        <v>130</v>
      </c>
      <c r="DQ285" s="5">
        <v>846792</v>
      </c>
      <c r="DR285" s="5">
        <v>850050</v>
      </c>
      <c r="DS285" s="5">
        <v>0.92200000000000004</v>
      </c>
      <c r="DT285" s="5">
        <v>1.8720000000000001</v>
      </c>
      <c r="DU285" s="5">
        <v>0.79</v>
      </c>
      <c r="DV285" s="5">
        <v>1.99</v>
      </c>
      <c r="DW285" s="5">
        <v>0</v>
      </c>
      <c r="DX285" s="6">
        <f t="shared" si="52"/>
        <v>3.6034474218632484E-3</v>
      </c>
      <c r="DY285" s="6">
        <f t="shared" si="53"/>
        <v>4.731645627831238E-3</v>
      </c>
      <c r="DZ285" s="7">
        <f t="shared" si="54"/>
        <v>331.80256884030251</v>
      </c>
      <c r="EA285" s="8">
        <f t="shared" si="55"/>
        <v>8.3350930496944864E-3</v>
      </c>
    </row>
    <row r="286" spans="1:131" customFormat="1" hidden="1" x14ac:dyDescent="0.25">
      <c r="A286" s="5">
        <v>277</v>
      </c>
      <c r="B286" s="5" t="s">
        <v>858</v>
      </c>
      <c r="C286" s="5">
        <v>9</v>
      </c>
      <c r="D286" s="5">
        <v>1</v>
      </c>
      <c r="E286" s="5">
        <v>6</v>
      </c>
      <c r="F286" s="5">
        <v>0</v>
      </c>
      <c r="G286" s="5" t="s">
        <v>130</v>
      </c>
      <c r="H286" s="5" t="s">
        <v>130</v>
      </c>
      <c r="I286" s="5">
        <v>6</v>
      </c>
      <c r="J286" s="5">
        <v>0</v>
      </c>
      <c r="K286" s="5" t="s">
        <v>130</v>
      </c>
      <c r="L286" s="5" t="s">
        <v>130</v>
      </c>
      <c r="M286" s="5" t="s">
        <v>550</v>
      </c>
      <c r="N286" s="5">
        <v>0</v>
      </c>
      <c r="O286" s="5">
        <v>76</v>
      </c>
      <c r="P286" s="5">
        <v>11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223.24000549316409</v>
      </c>
      <c r="AG286" s="5">
        <v>222.55999755859369</v>
      </c>
      <c r="AH286" s="5">
        <v>225.2799987792969</v>
      </c>
      <c r="AI286" s="6">
        <f t="shared" si="46"/>
        <v>-3.0553915439874846E-3</v>
      </c>
      <c r="AJ286" s="6">
        <f t="shared" si="47"/>
        <v>1.2073869120391545E-2</v>
      </c>
      <c r="AK286" s="5" t="s">
        <v>134</v>
      </c>
      <c r="AL286" s="5">
        <v>13</v>
      </c>
      <c r="AM286" s="5">
        <v>146</v>
      </c>
      <c r="AN286" s="5">
        <v>36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1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223.55000305175781</v>
      </c>
      <c r="BE286" s="5">
        <v>222.97999572753901</v>
      </c>
      <c r="BF286" s="5">
        <v>223.38999938964841</v>
      </c>
      <c r="BG286" s="6">
        <f t="shared" si="48"/>
        <v>-2.556315970672518E-3</v>
      </c>
      <c r="BH286" s="6">
        <f t="shared" si="49"/>
        <v>1.8353716067398551E-3</v>
      </c>
      <c r="BI286" s="5" t="s">
        <v>137</v>
      </c>
      <c r="BJ286" s="5">
        <v>1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7</v>
      </c>
      <c r="BU286" s="5">
        <v>43</v>
      </c>
      <c r="BV286" s="5">
        <v>47</v>
      </c>
      <c r="BW286" s="5">
        <v>98</v>
      </c>
      <c r="BX286" s="5">
        <v>0</v>
      </c>
      <c r="BY286" s="5">
        <v>0</v>
      </c>
      <c r="BZ286" s="5">
        <v>0</v>
      </c>
      <c r="CA286" s="5">
        <v>0</v>
      </c>
      <c r="CB286" s="5">
        <v>221.99000549316409</v>
      </c>
      <c r="CC286" s="5">
        <v>222.47999572753901</v>
      </c>
      <c r="CD286" s="5">
        <v>223.3999938964844</v>
      </c>
      <c r="CE286" s="6">
        <f t="shared" si="50"/>
        <v>2.2024013115092833E-3</v>
      </c>
      <c r="CF286" s="6">
        <f t="shared" si="51"/>
        <v>4.1181655957058805E-3</v>
      </c>
      <c r="CG286" s="5" t="s">
        <v>452</v>
      </c>
      <c r="CH286" s="5">
        <v>163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43</v>
      </c>
      <c r="CR286" s="5">
        <v>1</v>
      </c>
      <c r="CS286" s="5">
        <v>2</v>
      </c>
      <c r="CT286" s="5">
        <v>2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222.6000061035156</v>
      </c>
      <c r="DA286" s="5">
        <v>223.38999938964841</v>
      </c>
      <c r="DB286" s="5">
        <v>224.5</v>
      </c>
      <c r="DC286" s="5">
        <v>446</v>
      </c>
      <c r="DD286" s="5">
        <v>146</v>
      </c>
      <c r="DE286" s="5">
        <v>282</v>
      </c>
      <c r="DF286" s="5">
        <v>1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98</v>
      </c>
      <c r="DM286" s="5">
        <v>0</v>
      </c>
      <c r="DN286" s="5">
        <v>0</v>
      </c>
      <c r="DO286" s="5">
        <v>2</v>
      </c>
      <c r="DP286" s="5" t="s">
        <v>130</v>
      </c>
      <c r="DQ286" s="5">
        <v>1480924</v>
      </c>
      <c r="DR286" s="5">
        <v>2669675</v>
      </c>
      <c r="DS286" s="5">
        <v>0.80600000000000005</v>
      </c>
      <c r="DT286" s="5">
        <v>1.01</v>
      </c>
      <c r="DU286" s="5">
        <v>1.75</v>
      </c>
      <c r="DV286" s="5">
        <v>2.2400000000000002</v>
      </c>
      <c r="DW286" s="5">
        <v>0.49240001999999999</v>
      </c>
      <c r="DX286" s="6">
        <f t="shared" si="52"/>
        <v>3.5363860884159992E-3</v>
      </c>
      <c r="DY286" s="6">
        <f t="shared" si="53"/>
        <v>4.9443234314101581E-3</v>
      </c>
      <c r="DZ286" s="7">
        <f t="shared" si="54"/>
        <v>224.49451179797336</v>
      </c>
      <c r="EA286" s="8">
        <f t="shared" si="55"/>
        <v>8.4807095198261573E-3</v>
      </c>
    </row>
    <row r="287" spans="1:131" customFormat="1" hidden="1" x14ac:dyDescent="0.25">
      <c r="A287" s="5">
        <v>278</v>
      </c>
      <c r="B287" s="5" t="s">
        <v>859</v>
      </c>
      <c r="C287" s="5">
        <v>9</v>
      </c>
      <c r="D287" s="5">
        <v>1</v>
      </c>
      <c r="E287" s="5">
        <v>6</v>
      </c>
      <c r="F287" s="5">
        <v>0</v>
      </c>
      <c r="G287" s="5" t="s">
        <v>130</v>
      </c>
      <c r="H287" s="5" t="s">
        <v>130</v>
      </c>
      <c r="I287" s="5">
        <v>6</v>
      </c>
      <c r="J287" s="5">
        <v>0</v>
      </c>
      <c r="K287" s="5" t="s">
        <v>130</v>
      </c>
      <c r="L287" s="5" t="s">
        <v>130</v>
      </c>
      <c r="M287" s="5" t="s">
        <v>860</v>
      </c>
      <c r="N287" s="5">
        <v>0</v>
      </c>
      <c r="O287" s="5">
        <v>0</v>
      </c>
      <c r="P287" s="5">
        <v>0</v>
      </c>
      <c r="Q287" s="5">
        <v>85</v>
      </c>
      <c r="R287" s="5">
        <v>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376.29998779296881</v>
      </c>
      <c r="AG287" s="5">
        <v>374.48001098632813</v>
      </c>
      <c r="AH287" s="5">
        <v>379.82998657226563</v>
      </c>
      <c r="AI287" s="6">
        <f t="shared" si="46"/>
        <v>-4.8600105566305452E-3</v>
      </c>
      <c r="AJ287" s="6">
        <f t="shared" si="47"/>
        <v>1.4085184885526791E-2</v>
      </c>
      <c r="AK287" s="5" t="s">
        <v>224</v>
      </c>
      <c r="AL287" s="5">
        <v>6</v>
      </c>
      <c r="AM287" s="5">
        <v>164</v>
      </c>
      <c r="AN287" s="5">
        <v>25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1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376.27999877929688</v>
      </c>
      <c r="BE287" s="5">
        <v>376.25</v>
      </c>
      <c r="BF287" s="5">
        <v>379.30999755859381</v>
      </c>
      <c r="BG287" s="6">
        <f t="shared" si="48"/>
        <v>-7.9730974875458216E-5</v>
      </c>
      <c r="BH287" s="6">
        <f t="shared" si="49"/>
        <v>8.0672736766478348E-3</v>
      </c>
      <c r="BI287" s="5" t="s">
        <v>441</v>
      </c>
      <c r="BJ287" s="5">
        <v>52</v>
      </c>
      <c r="BK287" s="5">
        <v>32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68</v>
      </c>
      <c r="BT287" s="5">
        <v>14</v>
      </c>
      <c r="BU287" s="5">
        <v>15</v>
      </c>
      <c r="BV287" s="5">
        <v>24</v>
      </c>
      <c r="BW287" s="5">
        <v>1</v>
      </c>
      <c r="BX287" s="5">
        <v>0</v>
      </c>
      <c r="BY287" s="5">
        <v>0</v>
      </c>
      <c r="BZ287" s="5">
        <v>0</v>
      </c>
      <c r="CA287" s="5">
        <v>0</v>
      </c>
      <c r="CB287" s="5">
        <v>374.5</v>
      </c>
      <c r="CC287" s="5">
        <v>375.33999633789063</v>
      </c>
      <c r="CD287" s="5">
        <v>378.010009765625</v>
      </c>
      <c r="CE287" s="6">
        <f t="shared" si="50"/>
        <v>2.2379611714347103E-3</v>
      </c>
      <c r="CF287" s="6">
        <f t="shared" si="51"/>
        <v>7.0633405432566354E-3</v>
      </c>
      <c r="CG287" s="5" t="s">
        <v>502</v>
      </c>
      <c r="CH287" s="5">
        <v>130</v>
      </c>
      <c r="CI287" s="5">
        <v>64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7</v>
      </c>
      <c r="CR287" s="5">
        <v>1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375.6300048828125</v>
      </c>
      <c r="DA287" s="5">
        <v>380</v>
      </c>
      <c r="DB287" s="5">
        <v>392.3599853515625</v>
      </c>
      <c r="DC287" s="5">
        <v>558</v>
      </c>
      <c r="DD287" s="5">
        <v>130</v>
      </c>
      <c r="DE287" s="5">
        <v>280</v>
      </c>
      <c r="DF287" s="5">
        <v>1</v>
      </c>
      <c r="DG287" s="5">
        <v>0</v>
      </c>
      <c r="DH287" s="5">
        <v>87</v>
      </c>
      <c r="DI287" s="5">
        <v>0</v>
      </c>
      <c r="DJ287" s="5">
        <v>87</v>
      </c>
      <c r="DK287" s="5">
        <v>0</v>
      </c>
      <c r="DL287" s="5">
        <v>1</v>
      </c>
      <c r="DM287" s="5">
        <v>0</v>
      </c>
      <c r="DN287" s="5">
        <v>0</v>
      </c>
      <c r="DO287" s="5">
        <v>1.8</v>
      </c>
      <c r="DP287" s="5" t="s">
        <v>130</v>
      </c>
      <c r="DQ287" s="5">
        <v>2805633</v>
      </c>
      <c r="DR287" s="5">
        <v>3035150</v>
      </c>
      <c r="DS287" s="5">
        <v>0.624</v>
      </c>
      <c r="DT287" s="5">
        <v>0.68500000000000005</v>
      </c>
      <c r="DU287" s="5">
        <v>1.6</v>
      </c>
      <c r="DV287" s="5">
        <v>2.15</v>
      </c>
      <c r="DW287" s="5">
        <v>0.30130000000000001</v>
      </c>
      <c r="DX287" s="6">
        <f t="shared" si="52"/>
        <v>1.1499987150493385E-2</v>
      </c>
      <c r="DY287" s="6">
        <f t="shared" si="53"/>
        <v>3.1501645970568815E-2</v>
      </c>
      <c r="DZ287" s="7">
        <f t="shared" si="54"/>
        <v>391.97062546881614</v>
      </c>
      <c r="EA287" s="8">
        <f t="shared" si="55"/>
        <v>4.3001633121062199E-2</v>
      </c>
    </row>
    <row r="288" spans="1:131" customFormat="1" hidden="1" x14ac:dyDescent="0.25">
      <c r="A288" s="5">
        <v>279</v>
      </c>
      <c r="B288" s="5" t="s">
        <v>861</v>
      </c>
      <c r="C288" s="5">
        <v>9</v>
      </c>
      <c r="D288" s="5">
        <v>0</v>
      </c>
      <c r="E288" s="5">
        <v>5</v>
      </c>
      <c r="F288" s="5">
        <v>1</v>
      </c>
      <c r="G288" s="5" t="s">
        <v>130</v>
      </c>
      <c r="H288" s="5" t="s">
        <v>130</v>
      </c>
      <c r="I288" s="5">
        <v>5</v>
      </c>
      <c r="J288" s="5">
        <v>1</v>
      </c>
      <c r="K288" s="5" t="s">
        <v>130</v>
      </c>
      <c r="L288" s="5" t="s">
        <v>130</v>
      </c>
      <c r="M288" s="5" t="s">
        <v>573</v>
      </c>
      <c r="N288" s="5">
        <v>14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56</v>
      </c>
      <c r="X288" s="5">
        <v>11</v>
      </c>
      <c r="Y288" s="5">
        <v>2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138.17999267578119</v>
      </c>
      <c r="AG288" s="5">
        <v>138.6199951171875</v>
      </c>
      <c r="AH288" s="5">
        <v>139.94000244140619</v>
      </c>
      <c r="AI288" s="6">
        <f t="shared" si="46"/>
        <v>3.1741628690314938E-3</v>
      </c>
      <c r="AJ288" s="6">
        <f t="shared" si="47"/>
        <v>9.4326661511342502E-3</v>
      </c>
      <c r="AK288" s="5" t="s">
        <v>429</v>
      </c>
      <c r="AL288" s="5">
        <v>98</v>
      </c>
      <c r="AM288" s="5">
        <v>73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139.25999450683591</v>
      </c>
      <c r="BE288" s="5">
        <v>137.6300048828125</v>
      </c>
      <c r="BF288" s="5">
        <v>138.46000671386719</v>
      </c>
      <c r="BG288" s="6">
        <f t="shared" si="48"/>
        <v>-1.1843272296700791E-2</v>
      </c>
      <c r="BH288" s="6">
        <f t="shared" si="49"/>
        <v>5.9945239838816722E-3</v>
      </c>
      <c r="BI288" s="5" t="s">
        <v>668</v>
      </c>
      <c r="BJ288" s="5">
        <v>92</v>
      </c>
      <c r="BK288" s="5">
        <v>2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64</v>
      </c>
      <c r="BT288" s="5">
        <v>17</v>
      </c>
      <c r="BU288" s="5">
        <v>7</v>
      </c>
      <c r="BV288" s="5">
        <v>5</v>
      </c>
      <c r="BW288" s="5">
        <v>37</v>
      </c>
      <c r="BX288" s="5">
        <v>0</v>
      </c>
      <c r="BY288" s="5">
        <v>0</v>
      </c>
      <c r="BZ288" s="5">
        <v>0</v>
      </c>
      <c r="CA288" s="5">
        <v>0</v>
      </c>
      <c r="CB288" s="5">
        <v>137.4100036621094</v>
      </c>
      <c r="CC288" s="5">
        <v>137.5299987792969</v>
      </c>
      <c r="CD288" s="5">
        <v>139.1000061035156</v>
      </c>
      <c r="CE288" s="6">
        <f t="shared" si="50"/>
        <v>8.7250140516659247E-4</v>
      </c>
      <c r="CF288" s="6">
        <f t="shared" si="51"/>
        <v>1.1286896156210924E-2</v>
      </c>
      <c r="CG288" s="5" t="s">
        <v>251</v>
      </c>
      <c r="CH288" s="5">
        <v>121</v>
      </c>
      <c r="CI288" s="5">
        <v>42</v>
      </c>
      <c r="CJ288" s="5">
        <v>5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30</v>
      </c>
      <c r="CR288" s="5">
        <v>0</v>
      </c>
      <c r="CS288" s="5">
        <v>0</v>
      </c>
      <c r="CT288" s="5">
        <v>1</v>
      </c>
      <c r="CU288" s="5">
        <v>0</v>
      </c>
      <c r="CV288" s="5">
        <v>1</v>
      </c>
      <c r="CW288" s="5">
        <v>1</v>
      </c>
      <c r="CX288" s="5">
        <v>0</v>
      </c>
      <c r="CY288" s="5">
        <v>0</v>
      </c>
      <c r="CZ288" s="5">
        <v>137.52000427246091</v>
      </c>
      <c r="DA288" s="5">
        <v>138.0299987792969</v>
      </c>
      <c r="DB288" s="5">
        <v>141.61000061035159</v>
      </c>
      <c r="DC288" s="5">
        <v>447</v>
      </c>
      <c r="DD288" s="5">
        <v>193</v>
      </c>
      <c r="DE288" s="5">
        <v>185</v>
      </c>
      <c r="DF288" s="5">
        <v>69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37</v>
      </c>
      <c r="DM288" s="5">
        <v>0</v>
      </c>
      <c r="DN288" s="5">
        <v>0</v>
      </c>
      <c r="DO288" s="5">
        <v>2.4</v>
      </c>
      <c r="DP288" s="5" t="s">
        <v>130</v>
      </c>
      <c r="DQ288" s="5">
        <v>396086</v>
      </c>
      <c r="DR288" s="5">
        <v>460075</v>
      </c>
      <c r="DS288" s="5">
        <v>1.19</v>
      </c>
      <c r="DT288" s="5">
        <v>1.323</v>
      </c>
      <c r="DU288" s="5">
        <v>2.19</v>
      </c>
      <c r="DV288" s="5">
        <v>2.5499999999999998</v>
      </c>
      <c r="DW288" s="5">
        <v>1.8200000000000001E-2</v>
      </c>
      <c r="DX288" s="6">
        <f t="shared" si="52"/>
        <v>3.6948091816725315E-3</v>
      </c>
      <c r="DY288" s="6">
        <f t="shared" si="53"/>
        <v>2.5280713336802263E-2</v>
      </c>
      <c r="DZ288" s="7">
        <f t="shared" si="54"/>
        <v>141.51949561031549</v>
      </c>
      <c r="EA288" s="8">
        <f t="shared" si="55"/>
        <v>2.8975522518474794E-2</v>
      </c>
    </row>
    <row r="289" spans="1:131" customFormat="1" hidden="1" x14ac:dyDescent="0.25">
      <c r="A289" s="5">
        <v>280</v>
      </c>
      <c r="B289" s="5" t="s">
        <v>862</v>
      </c>
      <c r="C289" s="5">
        <v>9</v>
      </c>
      <c r="D289" s="5">
        <v>0</v>
      </c>
      <c r="E289" s="5">
        <v>6</v>
      </c>
      <c r="F289" s="5">
        <v>0</v>
      </c>
      <c r="G289" s="5" t="s">
        <v>130</v>
      </c>
      <c r="H289" s="5" t="s">
        <v>130</v>
      </c>
      <c r="I289" s="5">
        <v>6</v>
      </c>
      <c r="J289" s="5">
        <v>0</v>
      </c>
      <c r="K289" s="5" t="s">
        <v>130</v>
      </c>
      <c r="L289" s="5" t="s">
        <v>130</v>
      </c>
      <c r="M289" s="5" t="s">
        <v>687</v>
      </c>
      <c r="N289" s="5">
        <v>12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31</v>
      </c>
      <c r="X289" s="5">
        <v>26</v>
      </c>
      <c r="Y289" s="5">
        <v>14</v>
      </c>
      <c r="Z289" s="5">
        <v>5</v>
      </c>
      <c r="AA289" s="5">
        <v>4</v>
      </c>
      <c r="AB289" s="5">
        <v>0</v>
      </c>
      <c r="AC289" s="5">
        <v>0</v>
      </c>
      <c r="AD289" s="5">
        <v>0</v>
      </c>
      <c r="AE289" s="5">
        <v>0</v>
      </c>
      <c r="AF289" s="5">
        <v>27.629999160766602</v>
      </c>
      <c r="AG289" s="5">
        <v>27.85000038146973</v>
      </c>
      <c r="AH289" s="5">
        <v>28.680000305175781</v>
      </c>
      <c r="AI289" s="6">
        <f t="shared" si="46"/>
        <v>7.8995051235083436E-3</v>
      </c>
      <c r="AJ289" s="6">
        <f t="shared" si="47"/>
        <v>2.8940024925880659E-2</v>
      </c>
      <c r="AK289" s="5" t="s">
        <v>863</v>
      </c>
      <c r="AL289" s="5">
        <v>0</v>
      </c>
      <c r="AM289" s="5">
        <v>2</v>
      </c>
      <c r="AN289" s="5">
        <v>17</v>
      </c>
      <c r="AO289" s="5">
        <v>33</v>
      </c>
      <c r="AP289" s="5">
        <v>143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28.579999923706051</v>
      </c>
      <c r="BE289" s="5">
        <v>28.340000152587891</v>
      </c>
      <c r="BF289" s="5">
        <v>28.649999618530281</v>
      </c>
      <c r="BG289" s="6">
        <f t="shared" si="48"/>
        <v>-8.4685875026802027E-3</v>
      </c>
      <c r="BH289" s="6">
        <f t="shared" si="49"/>
        <v>1.0820225831412844E-2</v>
      </c>
      <c r="BI289" s="5" t="s">
        <v>518</v>
      </c>
      <c r="BJ289" s="5">
        <v>43</v>
      </c>
      <c r="BK289" s="5">
        <v>119</v>
      </c>
      <c r="BL289" s="5">
        <v>8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5</v>
      </c>
      <c r="BT289" s="5">
        <v>1</v>
      </c>
      <c r="BU289" s="5">
        <v>1</v>
      </c>
      <c r="BV289" s="5">
        <v>2</v>
      </c>
      <c r="BW289" s="5">
        <v>22</v>
      </c>
      <c r="BX289" s="5">
        <v>1</v>
      </c>
      <c r="BY289" s="5">
        <v>0</v>
      </c>
      <c r="BZ289" s="5">
        <v>0</v>
      </c>
      <c r="CA289" s="5">
        <v>0</v>
      </c>
      <c r="CB289" s="5">
        <v>28.35000038146973</v>
      </c>
      <c r="CC289" s="5">
        <v>28.360000610351559</v>
      </c>
      <c r="CD289" s="5">
        <v>29.239999771118161</v>
      </c>
      <c r="CE289" s="6">
        <f t="shared" si="50"/>
        <v>3.5261737188319042E-4</v>
      </c>
      <c r="CF289" s="6">
        <f t="shared" si="51"/>
        <v>3.0095730767953799E-2</v>
      </c>
      <c r="CG289" s="5" t="s">
        <v>247</v>
      </c>
      <c r="CH289" s="5">
        <v>1</v>
      </c>
      <c r="CI289" s="5">
        <v>0</v>
      </c>
      <c r="CJ289" s="5">
        <v>4</v>
      </c>
      <c r="CK289" s="5">
        <v>20</v>
      </c>
      <c r="CL289" s="5">
        <v>169</v>
      </c>
      <c r="CM289" s="5">
        <v>0</v>
      </c>
      <c r="CN289" s="5">
        <v>0</v>
      </c>
      <c r="CO289" s="5">
        <v>0</v>
      </c>
      <c r="CP289" s="5">
        <v>0</v>
      </c>
      <c r="CQ289" s="5">
        <v>1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29.04000091552734</v>
      </c>
      <c r="DA289" s="5">
        <v>29.010000228881839</v>
      </c>
      <c r="DB289" s="5">
        <v>29.180000305175781</v>
      </c>
      <c r="DC289" s="5">
        <v>260</v>
      </c>
      <c r="DD289" s="5">
        <v>86</v>
      </c>
      <c r="DE289" s="5">
        <v>65</v>
      </c>
      <c r="DF289" s="5">
        <v>76</v>
      </c>
      <c r="DG289" s="5">
        <v>0</v>
      </c>
      <c r="DH289" s="5">
        <v>365</v>
      </c>
      <c r="DI289" s="5">
        <v>0</v>
      </c>
      <c r="DJ289" s="5">
        <v>176</v>
      </c>
      <c r="DK289" s="5">
        <v>0</v>
      </c>
      <c r="DL289" s="5">
        <v>26</v>
      </c>
      <c r="DM289" s="5">
        <v>0</v>
      </c>
      <c r="DN289" s="5">
        <v>4</v>
      </c>
      <c r="DO289" s="5">
        <v>3</v>
      </c>
      <c r="DP289" s="5" t="s">
        <v>135</v>
      </c>
      <c r="DQ289" s="5">
        <v>1565832</v>
      </c>
      <c r="DR289" s="5">
        <v>2174800</v>
      </c>
      <c r="DS289" s="5">
        <v>6.8730000000000002</v>
      </c>
      <c r="DT289" s="5">
        <v>30.655000000000001</v>
      </c>
      <c r="DU289" s="5">
        <v>4.3899999999999997</v>
      </c>
      <c r="DV289" s="5">
        <v>1.06</v>
      </c>
      <c r="DW289" s="5">
        <v>0.29310000000000003</v>
      </c>
      <c r="DX289" s="6">
        <f t="shared" si="52"/>
        <v>-1.0341498245018954E-3</v>
      </c>
      <c r="DY289" s="6">
        <f t="shared" si="53"/>
        <v>5.8259107099388752E-3</v>
      </c>
      <c r="DZ289" s="7">
        <f t="shared" si="54"/>
        <v>29.179009899910611</v>
      </c>
      <c r="EA289" s="8">
        <f t="shared" si="55"/>
        <v>4.7917608854369798E-3</v>
      </c>
    </row>
    <row r="290" spans="1:131" customFormat="1" hidden="1" x14ac:dyDescent="0.25">
      <c r="A290" s="5">
        <v>281</v>
      </c>
      <c r="B290" s="5" t="s">
        <v>864</v>
      </c>
      <c r="C290" s="5">
        <v>9</v>
      </c>
      <c r="D290" s="5">
        <v>1</v>
      </c>
      <c r="E290" s="5">
        <v>5</v>
      </c>
      <c r="F290" s="5">
        <v>1</v>
      </c>
      <c r="G290" s="5" t="s">
        <v>130</v>
      </c>
      <c r="H290" s="5" t="s">
        <v>130</v>
      </c>
      <c r="I290" s="5">
        <v>5</v>
      </c>
      <c r="J290" s="5">
        <v>1</v>
      </c>
      <c r="K290" s="5" t="s">
        <v>130</v>
      </c>
      <c r="L290" s="5" t="s">
        <v>130</v>
      </c>
      <c r="M290" s="5" t="s">
        <v>736</v>
      </c>
      <c r="N290" s="5">
        <v>30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15</v>
      </c>
      <c r="X290" s="5">
        <v>6</v>
      </c>
      <c r="Y290" s="5">
        <v>13</v>
      </c>
      <c r="Z290" s="5">
        <v>14</v>
      </c>
      <c r="AA290" s="5">
        <v>3</v>
      </c>
      <c r="AB290" s="5">
        <v>0</v>
      </c>
      <c r="AC290" s="5">
        <v>0</v>
      </c>
      <c r="AD290" s="5">
        <v>0</v>
      </c>
      <c r="AE290" s="5">
        <v>0</v>
      </c>
      <c r="AF290" s="5">
        <v>80.129997253417969</v>
      </c>
      <c r="AG290" s="5">
        <v>80.19000244140625</v>
      </c>
      <c r="AH290" s="5">
        <v>81.519996643066406</v>
      </c>
      <c r="AI290" s="6">
        <f t="shared" si="46"/>
        <v>7.4828764386336566E-4</v>
      </c>
      <c r="AJ290" s="6">
        <f t="shared" si="47"/>
        <v>1.6314944264331999E-2</v>
      </c>
      <c r="AK290" s="5" t="s">
        <v>577</v>
      </c>
      <c r="AL290" s="5">
        <v>16</v>
      </c>
      <c r="AM290" s="5">
        <v>67</v>
      </c>
      <c r="AN290" s="5">
        <v>79</v>
      </c>
      <c r="AO290" s="5">
        <v>3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  <c r="AV290" s="5">
        <v>1</v>
      </c>
      <c r="AW290" s="5">
        <v>3</v>
      </c>
      <c r="AX290" s="5">
        <v>1</v>
      </c>
      <c r="AY290" s="5">
        <v>0</v>
      </c>
      <c r="AZ290" s="5">
        <v>1</v>
      </c>
      <c r="BA290" s="5">
        <v>5</v>
      </c>
      <c r="BB290" s="5">
        <v>0</v>
      </c>
      <c r="BC290" s="5">
        <v>0</v>
      </c>
      <c r="BD290" s="5">
        <v>81.040000915527344</v>
      </c>
      <c r="BE290" s="5">
        <v>80.220001220703125</v>
      </c>
      <c r="BF290" s="5">
        <v>81</v>
      </c>
      <c r="BG290" s="6">
        <f t="shared" si="48"/>
        <v>-1.0221885843260115E-2</v>
      </c>
      <c r="BH290" s="6">
        <f t="shared" si="49"/>
        <v>9.6296145592207338E-3</v>
      </c>
      <c r="BI290" s="5" t="s">
        <v>865</v>
      </c>
      <c r="BJ290" s="5">
        <v>3</v>
      </c>
      <c r="BK290" s="5">
        <v>2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2</v>
      </c>
      <c r="BT290" s="5">
        <v>0</v>
      </c>
      <c r="BU290" s="5">
        <v>0</v>
      </c>
      <c r="BV290" s="5">
        <v>1</v>
      </c>
      <c r="BW290" s="5">
        <v>179</v>
      </c>
      <c r="BX290" s="5">
        <v>0</v>
      </c>
      <c r="BY290" s="5">
        <v>0</v>
      </c>
      <c r="BZ290" s="5">
        <v>0</v>
      </c>
      <c r="CA290" s="5">
        <v>0</v>
      </c>
      <c r="CB290" s="5">
        <v>78.779998779296875</v>
      </c>
      <c r="CC290" s="5">
        <v>78.800003051757813</v>
      </c>
      <c r="CD290" s="5">
        <v>80.099998474121094</v>
      </c>
      <c r="CE290" s="6">
        <f t="shared" si="50"/>
        <v>2.5386131581495164E-4</v>
      </c>
      <c r="CF290" s="6">
        <f t="shared" si="51"/>
        <v>1.6229656019073335E-2</v>
      </c>
      <c r="CG290" s="5" t="s">
        <v>427</v>
      </c>
      <c r="CH290" s="5">
        <v>30</v>
      </c>
      <c r="CI290" s="5">
        <v>49</v>
      </c>
      <c r="CJ290" s="5">
        <v>69</v>
      </c>
      <c r="CK290" s="5">
        <v>6</v>
      </c>
      <c r="CL290" s="5">
        <v>0</v>
      </c>
      <c r="CM290" s="5">
        <v>1</v>
      </c>
      <c r="CN290" s="5">
        <v>1</v>
      </c>
      <c r="CO290" s="5">
        <v>0</v>
      </c>
      <c r="CP290" s="5">
        <v>0</v>
      </c>
      <c r="CQ290" s="5">
        <v>12</v>
      </c>
      <c r="CR290" s="5">
        <v>9</v>
      </c>
      <c r="CS290" s="5">
        <v>7</v>
      </c>
      <c r="CT290" s="5">
        <v>1</v>
      </c>
      <c r="CU290" s="5">
        <v>6</v>
      </c>
      <c r="CV290" s="5">
        <v>1</v>
      </c>
      <c r="CW290" s="5">
        <v>23</v>
      </c>
      <c r="CX290" s="5">
        <v>0</v>
      </c>
      <c r="CY290" s="5">
        <v>0</v>
      </c>
      <c r="CZ290" s="5">
        <v>79.569999694824219</v>
      </c>
      <c r="DA290" s="5">
        <v>80.010002136230469</v>
      </c>
      <c r="DB290" s="5">
        <v>80.209999084472656</v>
      </c>
      <c r="DC290" s="5">
        <v>354</v>
      </c>
      <c r="DD290" s="5">
        <v>86</v>
      </c>
      <c r="DE290" s="5">
        <v>195</v>
      </c>
      <c r="DF290" s="5">
        <v>54</v>
      </c>
      <c r="DG290" s="5">
        <v>0</v>
      </c>
      <c r="DH290" s="5">
        <v>9</v>
      </c>
      <c r="DI290" s="5">
        <v>0</v>
      </c>
      <c r="DJ290" s="5">
        <v>3</v>
      </c>
      <c r="DK290" s="5">
        <v>0</v>
      </c>
      <c r="DL290" s="5">
        <v>188</v>
      </c>
      <c r="DM290" s="5">
        <v>0</v>
      </c>
      <c r="DN290" s="5">
        <v>3</v>
      </c>
      <c r="DO290" s="5">
        <v>2.2999999999999998</v>
      </c>
      <c r="DP290" s="5" t="s">
        <v>130</v>
      </c>
      <c r="DQ290" s="5">
        <v>299296</v>
      </c>
      <c r="DR290" s="5">
        <v>423450</v>
      </c>
      <c r="DS290" s="5">
        <v>2.0299999999999998</v>
      </c>
      <c r="DT290" s="5">
        <v>3.3170000000000002</v>
      </c>
      <c r="DU290" s="5">
        <v>0.89</v>
      </c>
      <c r="DV290" s="5">
        <v>2.19</v>
      </c>
      <c r="DW290" s="5">
        <v>0.125</v>
      </c>
      <c r="DX290" s="6">
        <f t="shared" si="52"/>
        <v>5.4993429528606974E-3</v>
      </c>
      <c r="DY290" s="6">
        <f t="shared" si="53"/>
        <v>2.4934166628223231E-3</v>
      </c>
      <c r="DZ290" s="7">
        <f t="shared" si="54"/>
        <v>80.209500408749392</v>
      </c>
      <c r="EA290" s="8">
        <f t="shared" si="55"/>
        <v>7.9927596156830205E-3</v>
      </c>
    </row>
    <row r="291" spans="1:131" customFormat="1" hidden="1" x14ac:dyDescent="0.25">
      <c r="A291" s="5">
        <v>282</v>
      </c>
      <c r="B291" s="5" t="s">
        <v>866</v>
      </c>
      <c r="C291" s="5">
        <v>9</v>
      </c>
      <c r="D291" s="5">
        <v>0</v>
      </c>
      <c r="E291" s="5">
        <v>6</v>
      </c>
      <c r="F291" s="5">
        <v>0</v>
      </c>
      <c r="G291" s="5" t="s">
        <v>130</v>
      </c>
      <c r="H291" s="5" t="s">
        <v>130</v>
      </c>
      <c r="I291" s="5">
        <v>6</v>
      </c>
      <c r="J291" s="5">
        <v>0</v>
      </c>
      <c r="K291" s="5" t="s">
        <v>130</v>
      </c>
      <c r="L291" s="5" t="s">
        <v>130</v>
      </c>
      <c r="M291" s="5" t="s">
        <v>362</v>
      </c>
      <c r="N291" s="5">
        <v>70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25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304.3900146484375</v>
      </c>
      <c r="AG291" s="5">
        <v>305</v>
      </c>
      <c r="AH291" s="5">
        <v>308.1099853515625</v>
      </c>
      <c r="AI291" s="6">
        <f t="shared" si="46"/>
        <v>1.9999519723360448E-3</v>
      </c>
      <c r="AJ291" s="6">
        <f t="shared" si="47"/>
        <v>1.0093750606667062E-2</v>
      </c>
      <c r="AK291" s="5" t="s">
        <v>243</v>
      </c>
      <c r="AL291" s="5">
        <v>59</v>
      </c>
      <c r="AM291" s="5">
        <v>47</v>
      </c>
      <c r="AN291" s="5">
        <v>3</v>
      </c>
      <c r="AO291" s="5">
        <v>0</v>
      </c>
      <c r="AP291" s="5">
        <v>0</v>
      </c>
      <c r="AQ291" s="5">
        <v>1</v>
      </c>
      <c r="AR291" s="5">
        <v>3</v>
      </c>
      <c r="AS291" s="5">
        <v>0</v>
      </c>
      <c r="AT291" s="5">
        <v>0</v>
      </c>
      <c r="AU291" s="5">
        <v>21</v>
      </c>
      <c r="AV291" s="5">
        <v>6</v>
      </c>
      <c r="AW291" s="5">
        <v>4</v>
      </c>
      <c r="AX291" s="5">
        <v>4</v>
      </c>
      <c r="AY291" s="5">
        <v>48</v>
      </c>
      <c r="AZ291" s="5">
        <v>1</v>
      </c>
      <c r="BA291" s="5">
        <v>0</v>
      </c>
      <c r="BB291" s="5">
        <v>0</v>
      </c>
      <c r="BC291" s="5">
        <v>0</v>
      </c>
      <c r="BD291" s="5">
        <v>304.58999633789063</v>
      </c>
      <c r="BE291" s="5">
        <v>303.02999877929688</v>
      </c>
      <c r="BF291" s="5">
        <v>310.1400146484375</v>
      </c>
      <c r="BG291" s="6">
        <f t="shared" si="48"/>
        <v>-5.147997112094238E-3</v>
      </c>
      <c r="BH291" s="6">
        <f t="shared" si="49"/>
        <v>2.2925180671059975E-2</v>
      </c>
      <c r="BI291" s="5" t="s">
        <v>487</v>
      </c>
      <c r="BJ291" s="5">
        <v>9</v>
      </c>
      <c r="BK291" s="5">
        <v>13</v>
      </c>
      <c r="BL291" s="5">
        <v>43</v>
      </c>
      <c r="BM291" s="5">
        <v>61</v>
      </c>
      <c r="BN291" s="5">
        <v>24</v>
      </c>
      <c r="BO291" s="5">
        <v>0</v>
      </c>
      <c r="BP291" s="5">
        <v>0</v>
      </c>
      <c r="BQ291" s="5">
        <v>0</v>
      </c>
      <c r="BR291" s="5">
        <v>0</v>
      </c>
      <c r="BS291" s="5">
        <v>1</v>
      </c>
      <c r="BT291" s="5">
        <v>0</v>
      </c>
      <c r="BU291" s="5">
        <v>1</v>
      </c>
      <c r="BV291" s="5">
        <v>4</v>
      </c>
      <c r="BW291" s="5">
        <v>12</v>
      </c>
      <c r="BX291" s="5">
        <v>1</v>
      </c>
      <c r="BY291" s="5">
        <v>17</v>
      </c>
      <c r="BZ291" s="5">
        <v>1</v>
      </c>
      <c r="CA291" s="5">
        <v>17</v>
      </c>
      <c r="CB291" s="5">
        <v>308.22000122070313</v>
      </c>
      <c r="CC291" s="5">
        <v>308.16000366210938</v>
      </c>
      <c r="CD291" s="5">
        <v>315.29998779296881</v>
      </c>
      <c r="CE291" s="6">
        <f t="shared" si="50"/>
        <v>-1.9469612500233602E-4</v>
      </c>
      <c r="CF291" s="6">
        <f t="shared" si="51"/>
        <v>2.2645050451278959E-2</v>
      </c>
      <c r="CG291" s="5" t="s">
        <v>458</v>
      </c>
      <c r="CH291" s="5">
        <v>22</v>
      </c>
      <c r="CI291" s="5">
        <v>26</v>
      </c>
      <c r="CJ291" s="5">
        <v>23</v>
      </c>
      <c r="CK291" s="5">
        <v>80</v>
      </c>
      <c r="CL291" s="5">
        <v>23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2</v>
      </c>
      <c r="CU291" s="5">
        <v>0</v>
      </c>
      <c r="CV291" s="5">
        <v>1</v>
      </c>
      <c r="CW291" s="5">
        <v>2</v>
      </c>
      <c r="CX291" s="5">
        <v>1</v>
      </c>
      <c r="CY291" s="5">
        <v>2</v>
      </c>
      <c r="CZ291" s="5">
        <v>313.1099853515625</v>
      </c>
      <c r="DA291" s="5">
        <v>315.8599853515625</v>
      </c>
      <c r="DB291" s="5">
        <v>320.94000244140619</v>
      </c>
      <c r="DC291" s="5">
        <v>456</v>
      </c>
      <c r="DD291" s="5">
        <v>69</v>
      </c>
      <c r="DE291" s="5">
        <v>179</v>
      </c>
      <c r="DF291" s="5">
        <v>60</v>
      </c>
      <c r="DG291" s="5">
        <v>0</v>
      </c>
      <c r="DH291" s="5">
        <v>188</v>
      </c>
      <c r="DI291" s="5">
        <v>0</v>
      </c>
      <c r="DJ291" s="5">
        <v>0</v>
      </c>
      <c r="DK291" s="5">
        <v>19</v>
      </c>
      <c r="DL291" s="5">
        <v>60</v>
      </c>
      <c r="DM291" s="5">
        <v>0</v>
      </c>
      <c r="DN291" s="5">
        <v>48</v>
      </c>
      <c r="DO291" s="5">
        <v>2.7</v>
      </c>
      <c r="DP291" s="5" t="s">
        <v>135</v>
      </c>
      <c r="DQ291" s="5">
        <v>314508</v>
      </c>
      <c r="DR291" s="5">
        <v>435950</v>
      </c>
      <c r="DS291" s="5">
        <v>1.4430000000000001</v>
      </c>
      <c r="DT291" s="5">
        <v>1.6020000000000001</v>
      </c>
      <c r="DU291" s="5">
        <v>1.96</v>
      </c>
      <c r="DV291" s="5">
        <v>2.58</v>
      </c>
      <c r="DW291" s="5"/>
      <c r="DX291" s="6">
        <f t="shared" si="52"/>
        <v>8.7063893102482526E-3</v>
      </c>
      <c r="DY291" s="6">
        <f t="shared" si="53"/>
        <v>1.5828556899108115E-2</v>
      </c>
      <c r="DZ291" s="7">
        <f t="shared" si="54"/>
        <v>320.85959310185115</v>
      </c>
      <c r="EA291" s="8">
        <f t="shared" si="55"/>
        <v>2.4534946209356367E-2</v>
      </c>
    </row>
    <row r="292" spans="1:131" customFormat="1" hidden="1" x14ac:dyDescent="0.25">
      <c r="A292" s="5">
        <v>283</v>
      </c>
      <c r="B292" s="5" t="s">
        <v>867</v>
      </c>
      <c r="C292" s="5">
        <v>9</v>
      </c>
      <c r="D292" s="5">
        <v>1</v>
      </c>
      <c r="E292" s="5">
        <v>5</v>
      </c>
      <c r="F292" s="5">
        <v>1</v>
      </c>
      <c r="G292" s="5" t="s">
        <v>130</v>
      </c>
      <c r="H292" s="5" t="s">
        <v>130</v>
      </c>
      <c r="I292" s="5">
        <v>5</v>
      </c>
      <c r="J292" s="5">
        <v>1</v>
      </c>
      <c r="K292" s="5" t="s">
        <v>130</v>
      </c>
      <c r="L292" s="5" t="s">
        <v>130</v>
      </c>
      <c r="M292" s="5" t="s">
        <v>224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77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177.21000671386719</v>
      </c>
      <c r="AG292" s="5">
        <v>177.25</v>
      </c>
      <c r="AH292" s="5">
        <v>177.30000305175781</v>
      </c>
      <c r="AI292" s="6">
        <f t="shared" si="46"/>
        <v>2.2563207973380628E-4</v>
      </c>
      <c r="AJ292" s="6">
        <f t="shared" si="47"/>
        <v>2.820251037627397E-4</v>
      </c>
      <c r="AK292" s="5" t="s">
        <v>457</v>
      </c>
      <c r="AL292" s="5">
        <v>16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169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177.1199951171875</v>
      </c>
      <c r="BE292" s="5">
        <v>177.1000061035156</v>
      </c>
      <c r="BF292" s="5">
        <v>177.25999450683591</v>
      </c>
      <c r="BG292" s="6">
        <f t="shared" si="48"/>
        <v>-1.1286850922087588E-4</v>
      </c>
      <c r="BH292" s="6">
        <f t="shared" si="49"/>
        <v>9.0256351279616176E-4</v>
      </c>
      <c r="BI292" s="5" t="s">
        <v>224</v>
      </c>
      <c r="BJ292" s="5">
        <v>161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177.11000061035159</v>
      </c>
      <c r="CC292" s="5">
        <v>177.05999755859381</v>
      </c>
      <c r="CD292" s="5">
        <v>177.19999694824219</v>
      </c>
      <c r="CE292" s="6">
        <f t="shared" si="50"/>
        <v>-2.8240738985241265E-4</v>
      </c>
      <c r="CF292" s="6">
        <f t="shared" si="51"/>
        <v>7.9006428927463901E-4</v>
      </c>
      <c r="CG292" s="5" t="s">
        <v>773</v>
      </c>
      <c r="CH292" s="5">
        <v>164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8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177.07000732421881</v>
      </c>
      <c r="DA292" s="5">
        <v>177.07000732421881</v>
      </c>
      <c r="DB292" s="5">
        <v>177.07000732421881</v>
      </c>
      <c r="DC292" s="5">
        <v>341</v>
      </c>
      <c r="DD292" s="5">
        <v>254</v>
      </c>
      <c r="DE292" s="5">
        <v>16</v>
      </c>
      <c r="DF292" s="5">
        <v>246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3.4</v>
      </c>
      <c r="DP292" s="5" t="s">
        <v>135</v>
      </c>
      <c r="DQ292" s="5">
        <v>414105</v>
      </c>
      <c r="DR292" s="5">
        <v>996025</v>
      </c>
      <c r="DS292" s="5">
        <v>1.0329999999999999</v>
      </c>
      <c r="DT292" s="5">
        <v>1.514</v>
      </c>
      <c r="DU292" s="5">
        <v>3.42</v>
      </c>
      <c r="DV292" s="5">
        <v>3.2</v>
      </c>
      <c r="DW292" s="5">
        <v>0</v>
      </c>
      <c r="DX292" s="6">
        <f t="shared" si="52"/>
        <v>0</v>
      </c>
      <c r="DY292" s="6">
        <f t="shared" si="53"/>
        <v>0</v>
      </c>
      <c r="DZ292" s="7">
        <f t="shared" si="54"/>
        <v>177.07000732421881</v>
      </c>
      <c r="EA292" s="8">
        <f t="shared" si="55"/>
        <v>0</v>
      </c>
    </row>
    <row r="293" spans="1:131" customFormat="1" hidden="1" x14ac:dyDescent="0.25">
      <c r="A293" s="5">
        <v>284</v>
      </c>
      <c r="B293" s="5" t="s">
        <v>868</v>
      </c>
      <c r="C293" s="5">
        <v>10</v>
      </c>
      <c r="D293" s="5">
        <v>1</v>
      </c>
      <c r="E293" s="5">
        <v>5</v>
      </c>
      <c r="F293" s="5">
        <v>1</v>
      </c>
      <c r="G293" s="5" t="s">
        <v>130</v>
      </c>
      <c r="H293" s="5" t="s">
        <v>130</v>
      </c>
      <c r="I293" s="5">
        <v>6</v>
      </c>
      <c r="J293" s="5">
        <v>0</v>
      </c>
      <c r="K293" s="5" t="s">
        <v>130</v>
      </c>
      <c r="L293" s="5" t="s">
        <v>130</v>
      </c>
      <c r="M293" s="5" t="s">
        <v>869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77</v>
      </c>
      <c r="AB293" s="5">
        <v>0</v>
      </c>
      <c r="AC293" s="5">
        <v>0</v>
      </c>
      <c r="AD293" s="5">
        <v>0</v>
      </c>
      <c r="AE293" s="5">
        <v>0</v>
      </c>
      <c r="AF293" s="5">
        <v>57.770000457763672</v>
      </c>
      <c r="AG293" s="5">
        <v>57.939998626708977</v>
      </c>
      <c r="AH293" s="5">
        <v>58.490001678466797</v>
      </c>
      <c r="AI293" s="6">
        <f t="shared" si="46"/>
        <v>2.9340381942456473E-3</v>
      </c>
      <c r="AJ293" s="6">
        <f t="shared" si="47"/>
        <v>9.4033687121658494E-3</v>
      </c>
      <c r="AK293" s="5" t="s">
        <v>455</v>
      </c>
      <c r="AL293" s="5">
        <v>51</v>
      </c>
      <c r="AM293" s="5">
        <v>7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29</v>
      </c>
      <c r="AV293" s="5">
        <v>10</v>
      </c>
      <c r="AW293" s="5">
        <v>9</v>
      </c>
      <c r="AX293" s="5">
        <v>5</v>
      </c>
      <c r="AY293" s="5">
        <v>97</v>
      </c>
      <c r="AZ293" s="5">
        <v>0</v>
      </c>
      <c r="BA293" s="5">
        <v>0</v>
      </c>
      <c r="BB293" s="5">
        <v>0</v>
      </c>
      <c r="BC293" s="5">
        <v>0</v>
      </c>
      <c r="BD293" s="5">
        <v>58.180000305175781</v>
      </c>
      <c r="BE293" s="5">
        <v>58.200000762939453</v>
      </c>
      <c r="BF293" s="5">
        <v>60.409999847412109</v>
      </c>
      <c r="BG293" s="6">
        <f t="shared" si="48"/>
        <v>3.436504725341516E-4</v>
      </c>
      <c r="BH293" s="6">
        <f t="shared" si="49"/>
        <v>3.6583332065135421E-2</v>
      </c>
      <c r="BI293" s="5" t="s">
        <v>870</v>
      </c>
      <c r="BJ293" s="5">
        <v>4</v>
      </c>
      <c r="BK293" s="5">
        <v>3</v>
      </c>
      <c r="BL293" s="5">
        <v>2</v>
      </c>
      <c r="BM293" s="5">
        <v>9</v>
      </c>
      <c r="BN293" s="5">
        <v>16</v>
      </c>
      <c r="BO293" s="5">
        <v>1</v>
      </c>
      <c r="BP293" s="5">
        <v>27</v>
      </c>
      <c r="BQ293" s="5">
        <v>1</v>
      </c>
      <c r="BR293" s="5">
        <v>16</v>
      </c>
      <c r="BS293" s="5">
        <v>0</v>
      </c>
      <c r="BT293" s="5">
        <v>2</v>
      </c>
      <c r="BU293" s="5">
        <v>0</v>
      </c>
      <c r="BV293" s="5">
        <v>1</v>
      </c>
      <c r="BW293" s="5">
        <v>156</v>
      </c>
      <c r="BX293" s="5">
        <v>1</v>
      </c>
      <c r="BY293" s="5">
        <v>1</v>
      </c>
      <c r="BZ293" s="5">
        <v>1</v>
      </c>
      <c r="CA293" s="5">
        <v>1</v>
      </c>
      <c r="CB293" s="5">
        <v>56.599998474121087</v>
      </c>
      <c r="CC293" s="5">
        <v>56.529998779296882</v>
      </c>
      <c r="CD293" s="5">
        <v>58.930000305175781</v>
      </c>
      <c r="CE293" s="6">
        <f t="shared" si="50"/>
        <v>-1.2382751872592745E-3</v>
      </c>
      <c r="CF293" s="6">
        <f t="shared" si="51"/>
        <v>4.0726311105552582E-2</v>
      </c>
      <c r="CG293" s="5" t="s">
        <v>347</v>
      </c>
      <c r="CH293" s="5">
        <v>31</v>
      </c>
      <c r="CI293" s="5">
        <v>53</v>
      </c>
      <c r="CJ293" s="5">
        <v>45</v>
      </c>
      <c r="CK293" s="5">
        <v>23</v>
      </c>
      <c r="CL293" s="5">
        <v>21</v>
      </c>
      <c r="CM293" s="5">
        <v>1</v>
      </c>
      <c r="CN293" s="5">
        <v>48</v>
      </c>
      <c r="CO293" s="5">
        <v>1</v>
      </c>
      <c r="CP293" s="5">
        <v>21</v>
      </c>
      <c r="CQ293" s="5">
        <v>5</v>
      </c>
      <c r="CR293" s="5">
        <v>1</v>
      </c>
      <c r="CS293" s="5">
        <v>0</v>
      </c>
      <c r="CT293" s="5">
        <v>2</v>
      </c>
      <c r="CU293" s="5">
        <v>1</v>
      </c>
      <c r="CV293" s="5">
        <v>1</v>
      </c>
      <c r="CW293" s="5">
        <v>4</v>
      </c>
      <c r="CX293" s="5">
        <v>0</v>
      </c>
      <c r="CY293" s="5">
        <v>0</v>
      </c>
      <c r="CZ293" s="5">
        <v>57.060001373291023</v>
      </c>
      <c r="DA293" s="5">
        <v>57.75</v>
      </c>
      <c r="DB293" s="5">
        <v>59.090000152587891</v>
      </c>
      <c r="DC293" s="5">
        <v>228</v>
      </c>
      <c r="DD293" s="5">
        <v>64</v>
      </c>
      <c r="DE293" s="5">
        <v>58</v>
      </c>
      <c r="DF293" s="5">
        <v>53</v>
      </c>
      <c r="DG293" s="5">
        <v>37</v>
      </c>
      <c r="DH293" s="5">
        <v>69</v>
      </c>
      <c r="DI293" s="5">
        <v>0</v>
      </c>
      <c r="DJ293" s="5">
        <v>0</v>
      </c>
      <c r="DK293" s="5">
        <v>1</v>
      </c>
      <c r="DL293" s="5">
        <v>331</v>
      </c>
      <c r="DM293" s="5">
        <v>0</v>
      </c>
      <c r="DN293" s="5">
        <v>174</v>
      </c>
      <c r="DO293" s="5">
        <v>1.7</v>
      </c>
      <c r="DP293" s="5" t="s">
        <v>130</v>
      </c>
      <c r="DQ293" s="5">
        <v>326115</v>
      </c>
      <c r="DR293" s="5">
        <v>916350</v>
      </c>
      <c r="DS293" s="5">
        <v>4.9059999999999997</v>
      </c>
      <c r="DT293" s="5">
        <v>5.4960000000000004</v>
      </c>
      <c r="DU293" s="5"/>
      <c r="DV293" s="5">
        <v>3.51</v>
      </c>
      <c r="DW293" s="5">
        <v>0</v>
      </c>
      <c r="DX293" s="6">
        <f t="shared" si="52"/>
        <v>1.1948028168120794E-2</v>
      </c>
      <c r="DY293" s="6">
        <f t="shared" si="53"/>
        <v>2.267727448176704E-2</v>
      </c>
      <c r="DZ293" s="7">
        <f t="shared" si="54"/>
        <v>59.059612601322044</v>
      </c>
      <c r="EA293" s="8">
        <f t="shared" si="55"/>
        <v>3.4625302649887835E-2</v>
      </c>
    </row>
    <row r="294" spans="1:131" customFormat="1" hidden="1" x14ac:dyDescent="0.25">
      <c r="A294" s="5">
        <v>285</v>
      </c>
      <c r="B294" s="5" t="s">
        <v>871</v>
      </c>
      <c r="C294" s="5">
        <v>9</v>
      </c>
      <c r="D294" s="5">
        <v>0</v>
      </c>
      <c r="E294" s="5">
        <v>6</v>
      </c>
      <c r="F294" s="5">
        <v>0</v>
      </c>
      <c r="G294" s="5" t="s">
        <v>130</v>
      </c>
      <c r="H294" s="5" t="s">
        <v>130</v>
      </c>
      <c r="I294" s="5">
        <v>6</v>
      </c>
      <c r="J294" s="5">
        <v>0</v>
      </c>
      <c r="K294" s="5" t="s">
        <v>130</v>
      </c>
      <c r="L294" s="5" t="s">
        <v>130</v>
      </c>
      <c r="M294" s="5" t="s">
        <v>872</v>
      </c>
      <c r="N294" s="5">
        <v>0</v>
      </c>
      <c r="O294" s="5">
        <v>7</v>
      </c>
      <c r="P294" s="5">
        <v>10</v>
      </c>
      <c r="Q294" s="5">
        <v>14</v>
      </c>
      <c r="R294" s="5">
        <v>14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252.91999816894531</v>
      </c>
      <c r="AG294" s="5">
        <v>252</v>
      </c>
      <c r="AH294" s="5">
        <v>255.80999755859369</v>
      </c>
      <c r="AI294" s="6">
        <f t="shared" si="46"/>
        <v>-3.6507863847037303E-3</v>
      </c>
      <c r="AJ294" s="6">
        <f t="shared" si="47"/>
        <v>1.4893857139891553E-2</v>
      </c>
      <c r="AK294" s="5" t="s">
        <v>164</v>
      </c>
      <c r="AL294" s="5">
        <v>4</v>
      </c>
      <c r="AM294" s="5">
        <v>10</v>
      </c>
      <c r="AN294" s="5">
        <v>16</v>
      </c>
      <c r="AO294" s="5">
        <v>1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3</v>
      </c>
      <c r="AV294" s="5">
        <v>2</v>
      </c>
      <c r="AW294" s="5">
        <v>0</v>
      </c>
      <c r="AX294" s="5">
        <v>1</v>
      </c>
      <c r="AY294" s="5">
        <v>3</v>
      </c>
      <c r="AZ294" s="5">
        <v>1</v>
      </c>
      <c r="BA294" s="5">
        <v>6</v>
      </c>
      <c r="BB294" s="5">
        <v>0</v>
      </c>
      <c r="BC294" s="5">
        <v>0</v>
      </c>
      <c r="BD294" s="5">
        <v>253.9700012207031</v>
      </c>
      <c r="BE294" s="5">
        <v>254</v>
      </c>
      <c r="BF294" s="5">
        <v>258.20999145507813</v>
      </c>
      <c r="BG294" s="6">
        <f t="shared" si="48"/>
        <v>1.1810543030277287E-4</v>
      </c>
      <c r="BH294" s="6">
        <f t="shared" si="49"/>
        <v>1.6304525751903554E-2</v>
      </c>
      <c r="BI294" s="5" t="s">
        <v>321</v>
      </c>
      <c r="BJ294" s="5">
        <v>3</v>
      </c>
      <c r="BK294" s="5">
        <v>0</v>
      </c>
      <c r="BL294" s="5">
        <v>1</v>
      </c>
      <c r="BM294" s="5">
        <v>3</v>
      </c>
      <c r="BN294" s="5">
        <v>0</v>
      </c>
      <c r="BO294" s="5">
        <v>3</v>
      </c>
      <c r="BP294" s="5">
        <v>4</v>
      </c>
      <c r="BQ294" s="5">
        <v>0</v>
      </c>
      <c r="BR294" s="5">
        <v>0</v>
      </c>
      <c r="BS294" s="5">
        <v>3</v>
      </c>
      <c r="BT294" s="5">
        <v>0</v>
      </c>
      <c r="BU294" s="5">
        <v>6</v>
      </c>
      <c r="BV294" s="5">
        <v>8</v>
      </c>
      <c r="BW294" s="5">
        <v>36</v>
      </c>
      <c r="BX294" s="5">
        <v>2</v>
      </c>
      <c r="BY294" s="5">
        <v>2</v>
      </c>
      <c r="BZ294" s="5">
        <v>0</v>
      </c>
      <c r="CA294" s="5">
        <v>0</v>
      </c>
      <c r="CB294" s="5">
        <v>251.53999328613281</v>
      </c>
      <c r="CC294" s="5">
        <v>250.2799987792969</v>
      </c>
      <c r="CD294" s="5">
        <v>258.48001098632813</v>
      </c>
      <c r="CE294" s="6">
        <f t="shared" si="50"/>
        <v>-5.0343395915828371E-3</v>
      </c>
      <c r="CF294" s="6">
        <f t="shared" si="51"/>
        <v>3.1723970359413767E-2</v>
      </c>
      <c r="CG294" s="5" t="s">
        <v>432</v>
      </c>
      <c r="CH294" s="5">
        <v>0</v>
      </c>
      <c r="CI294" s="5">
        <v>0</v>
      </c>
      <c r="CJ294" s="5">
        <v>0</v>
      </c>
      <c r="CK294" s="5">
        <v>6</v>
      </c>
      <c r="CL294" s="5">
        <v>35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255.05000305175781</v>
      </c>
      <c r="DA294" s="5">
        <v>256.77999877929688</v>
      </c>
      <c r="DB294" s="5">
        <v>258.57000732421881</v>
      </c>
      <c r="DC294" s="5">
        <v>75</v>
      </c>
      <c r="DD294" s="5">
        <v>23</v>
      </c>
      <c r="DE294" s="5">
        <v>62</v>
      </c>
      <c r="DF294" s="5">
        <v>6</v>
      </c>
      <c r="DG294" s="5">
        <v>0</v>
      </c>
      <c r="DH294" s="5">
        <v>73</v>
      </c>
      <c r="DI294" s="5">
        <v>0</v>
      </c>
      <c r="DJ294" s="5">
        <v>29</v>
      </c>
      <c r="DK294" s="5">
        <v>0</v>
      </c>
      <c r="DL294" s="5">
        <v>39</v>
      </c>
      <c r="DM294" s="5">
        <v>0</v>
      </c>
      <c r="DN294" s="5">
        <v>3</v>
      </c>
      <c r="DO294" s="5">
        <v>2</v>
      </c>
      <c r="DP294" s="5" t="s">
        <v>130</v>
      </c>
      <c r="DQ294" s="5">
        <v>31625</v>
      </c>
      <c r="DR294" s="5">
        <v>41585</v>
      </c>
      <c r="DS294" s="5">
        <v>2.5390000000000001</v>
      </c>
      <c r="DT294" s="5">
        <v>2.577</v>
      </c>
      <c r="DU294" s="5">
        <v>0.26</v>
      </c>
      <c r="DV294" s="5">
        <v>3.06</v>
      </c>
      <c r="DW294" s="5">
        <v>0.28239999999999998</v>
      </c>
      <c r="DX294" s="6">
        <f t="shared" si="52"/>
        <v>6.737268228690918E-3</v>
      </c>
      <c r="DY294" s="6">
        <f t="shared" si="53"/>
        <v>6.9227230313585464E-3</v>
      </c>
      <c r="DZ294" s="7">
        <f t="shared" si="54"/>
        <v>258.55761559083851</v>
      </c>
      <c r="EA294" s="8">
        <f t="shared" si="55"/>
        <v>1.3659991260049464E-2</v>
      </c>
    </row>
    <row r="295" spans="1:131" customFormat="1" hidden="1" x14ac:dyDescent="0.25">
      <c r="A295" s="5">
        <v>286</v>
      </c>
      <c r="B295" s="5" t="s">
        <v>873</v>
      </c>
      <c r="C295" s="5">
        <v>10</v>
      </c>
      <c r="D295" s="5">
        <v>0</v>
      </c>
      <c r="E295" s="5">
        <v>6</v>
      </c>
      <c r="F295" s="5">
        <v>0</v>
      </c>
      <c r="G295" s="5" t="s">
        <v>130</v>
      </c>
      <c r="H295" s="5" t="s">
        <v>130</v>
      </c>
      <c r="I295" s="5">
        <v>6</v>
      </c>
      <c r="J295" s="5">
        <v>0</v>
      </c>
      <c r="K295" s="5" t="s">
        <v>130</v>
      </c>
      <c r="L295" s="5" t="s">
        <v>130</v>
      </c>
      <c r="M295" s="5" t="s">
        <v>566</v>
      </c>
      <c r="N295" s="5">
        <v>5</v>
      </c>
      <c r="O295" s="5">
        <v>167</v>
      </c>
      <c r="P295" s="5">
        <v>18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2</v>
      </c>
      <c r="Y295" s="5">
        <v>1</v>
      </c>
      <c r="Z295" s="5">
        <v>0</v>
      </c>
      <c r="AA295" s="5">
        <v>0</v>
      </c>
      <c r="AB295" s="5">
        <v>1</v>
      </c>
      <c r="AC295" s="5">
        <v>3</v>
      </c>
      <c r="AD295" s="5">
        <v>0</v>
      </c>
      <c r="AE295" s="5">
        <v>0</v>
      </c>
      <c r="AF295" s="5">
        <v>154</v>
      </c>
      <c r="AG295" s="5">
        <v>154.19999694824219</v>
      </c>
      <c r="AH295" s="5">
        <v>155.9700012207031</v>
      </c>
      <c r="AI295" s="6">
        <f t="shared" si="46"/>
        <v>1.2969970959813004E-3</v>
      </c>
      <c r="AJ295" s="6">
        <f t="shared" si="47"/>
        <v>1.1348363522523108E-2</v>
      </c>
      <c r="AK295" s="5" t="s">
        <v>339</v>
      </c>
      <c r="AL295" s="5">
        <v>66</v>
      </c>
      <c r="AM295" s="5">
        <v>108</v>
      </c>
      <c r="AN295" s="5">
        <v>9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13</v>
      </c>
      <c r="AV295" s="5">
        <v>0</v>
      </c>
      <c r="AW295" s="5">
        <v>3</v>
      </c>
      <c r="AX295" s="5">
        <v>1</v>
      </c>
      <c r="AY295" s="5">
        <v>1</v>
      </c>
      <c r="AZ295" s="5">
        <v>1</v>
      </c>
      <c r="BA295" s="5">
        <v>5</v>
      </c>
      <c r="BB295" s="5">
        <v>0</v>
      </c>
      <c r="BC295" s="5">
        <v>0</v>
      </c>
      <c r="BD295" s="5">
        <v>154.7200012207031</v>
      </c>
      <c r="BE295" s="5">
        <v>155</v>
      </c>
      <c r="BF295" s="5">
        <v>156</v>
      </c>
      <c r="BG295" s="6">
        <f t="shared" si="48"/>
        <v>1.8064437373993547E-3</v>
      </c>
      <c r="BH295" s="6">
        <f t="shared" si="49"/>
        <v>6.4102564102563875E-3</v>
      </c>
      <c r="BI295" s="5" t="s">
        <v>295</v>
      </c>
      <c r="BJ295" s="5">
        <v>44</v>
      </c>
      <c r="BK295" s="5">
        <v>4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61</v>
      </c>
      <c r="BT295" s="5">
        <v>24</v>
      </c>
      <c r="BU295" s="5">
        <v>17</v>
      </c>
      <c r="BV295" s="5">
        <v>5</v>
      </c>
      <c r="BW295" s="5">
        <v>46</v>
      </c>
      <c r="BX295" s="5">
        <v>0</v>
      </c>
      <c r="BY295" s="5">
        <v>0</v>
      </c>
      <c r="BZ295" s="5">
        <v>0</v>
      </c>
      <c r="CA295" s="5">
        <v>0</v>
      </c>
      <c r="CB295" s="5">
        <v>154.3999938964844</v>
      </c>
      <c r="CC295" s="5">
        <v>154.77000427246091</v>
      </c>
      <c r="CD295" s="5">
        <v>157.58000183105469</v>
      </c>
      <c r="CE295" s="6">
        <f t="shared" si="50"/>
        <v>2.3907111569573258E-3</v>
      </c>
      <c r="CF295" s="6">
        <f t="shared" si="51"/>
        <v>1.7832196509341647E-2</v>
      </c>
      <c r="CG295" s="5" t="s">
        <v>455</v>
      </c>
      <c r="CH295" s="5">
        <v>21</v>
      </c>
      <c r="CI295" s="5">
        <v>61</v>
      </c>
      <c r="CJ295" s="5">
        <v>79</v>
      </c>
      <c r="CK295" s="5">
        <v>32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2</v>
      </c>
      <c r="CR295" s="5">
        <v>1</v>
      </c>
      <c r="CS295" s="5">
        <v>0</v>
      </c>
      <c r="CT295" s="5">
        <v>0</v>
      </c>
      <c r="CU295" s="5">
        <v>0</v>
      </c>
      <c r="CV295" s="5">
        <v>1</v>
      </c>
      <c r="CW295" s="5">
        <v>1</v>
      </c>
      <c r="CX295" s="5">
        <v>0</v>
      </c>
      <c r="CY295" s="5">
        <v>0</v>
      </c>
      <c r="CZ295" s="5">
        <v>155.49000549316409</v>
      </c>
      <c r="DA295" s="5">
        <v>156.78999328613281</v>
      </c>
      <c r="DB295" s="5">
        <v>162.88999938964841</v>
      </c>
      <c r="DC295" s="5">
        <v>614</v>
      </c>
      <c r="DD295" s="5">
        <v>130</v>
      </c>
      <c r="DE295" s="5">
        <v>373</v>
      </c>
      <c r="DF295" s="5">
        <v>20</v>
      </c>
      <c r="DG295" s="5">
        <v>0</v>
      </c>
      <c r="DH295" s="5">
        <v>32</v>
      </c>
      <c r="DI295" s="5">
        <v>0</v>
      </c>
      <c r="DJ295" s="5">
        <v>0</v>
      </c>
      <c r="DK295" s="5">
        <v>0</v>
      </c>
      <c r="DL295" s="5">
        <v>47</v>
      </c>
      <c r="DM295" s="5">
        <v>0</v>
      </c>
      <c r="DN295" s="5">
        <v>1</v>
      </c>
      <c r="DO295" s="5">
        <v>2.2000000000000002</v>
      </c>
      <c r="DP295" s="5" t="s">
        <v>130</v>
      </c>
      <c r="DQ295" s="5">
        <v>849773</v>
      </c>
      <c r="DR295" s="5">
        <v>749785</v>
      </c>
      <c r="DS295" s="5">
        <v>0.96899999999999997</v>
      </c>
      <c r="DT295" s="5">
        <v>1.0269999999999999</v>
      </c>
      <c r="DU295" s="5">
        <v>2.48</v>
      </c>
      <c r="DV295" s="5">
        <v>9.67</v>
      </c>
      <c r="DW295" s="5">
        <v>0</v>
      </c>
      <c r="DX295" s="6">
        <f t="shared" si="52"/>
        <v>8.2912676104036631E-3</v>
      </c>
      <c r="DY295" s="6">
        <f t="shared" si="53"/>
        <v>3.7448622545106613E-2</v>
      </c>
      <c r="DZ295" s="7">
        <f t="shared" si="54"/>
        <v>162.66156256355501</v>
      </c>
      <c r="EA295" s="8">
        <f t="shared" si="55"/>
        <v>4.5739890155510277E-2</v>
      </c>
    </row>
    <row r="296" spans="1:131" customFormat="1" hidden="1" x14ac:dyDescent="0.25">
      <c r="A296" s="5">
        <v>287</v>
      </c>
      <c r="B296" s="5" t="s">
        <v>874</v>
      </c>
      <c r="C296" s="5">
        <v>9</v>
      </c>
      <c r="D296" s="5">
        <v>0</v>
      </c>
      <c r="E296" s="5">
        <v>6</v>
      </c>
      <c r="F296" s="5">
        <v>0</v>
      </c>
      <c r="G296" s="5" t="s">
        <v>130</v>
      </c>
      <c r="H296" s="5" t="s">
        <v>130</v>
      </c>
      <c r="I296" s="5">
        <v>6</v>
      </c>
      <c r="J296" s="5">
        <v>0</v>
      </c>
      <c r="K296" s="5" t="s">
        <v>130</v>
      </c>
      <c r="L296" s="5" t="s">
        <v>130</v>
      </c>
      <c r="M296" s="5" t="s">
        <v>209</v>
      </c>
      <c r="N296" s="5">
        <v>10</v>
      </c>
      <c r="O296" s="5">
        <v>97</v>
      </c>
      <c r="P296" s="5">
        <v>80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4</v>
      </c>
      <c r="Y296" s="5">
        <v>0</v>
      </c>
      <c r="Z296" s="5">
        <v>1</v>
      </c>
      <c r="AA296" s="5">
        <v>0</v>
      </c>
      <c r="AB296" s="5">
        <v>1</v>
      </c>
      <c r="AC296" s="5">
        <v>5</v>
      </c>
      <c r="AD296" s="5">
        <v>0</v>
      </c>
      <c r="AE296" s="5">
        <v>0</v>
      </c>
      <c r="AF296" s="5">
        <v>172.5299987792969</v>
      </c>
      <c r="AG296" s="5">
        <v>173.3699951171875</v>
      </c>
      <c r="AH296" s="5">
        <v>174.82000732421881</v>
      </c>
      <c r="AI296" s="6">
        <f t="shared" si="46"/>
        <v>4.8451079284094201E-3</v>
      </c>
      <c r="AJ296" s="6">
        <f t="shared" si="47"/>
        <v>8.2943149884563416E-3</v>
      </c>
      <c r="AK296" s="5" t="s">
        <v>552</v>
      </c>
      <c r="AL296" s="5">
        <v>72</v>
      </c>
      <c r="AM296" s="5">
        <v>14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33</v>
      </c>
      <c r="AV296" s="5">
        <v>30</v>
      </c>
      <c r="AW296" s="5">
        <v>22</v>
      </c>
      <c r="AX296" s="5">
        <v>9</v>
      </c>
      <c r="AY296" s="5">
        <v>19</v>
      </c>
      <c r="AZ296" s="5">
        <v>0</v>
      </c>
      <c r="BA296" s="5">
        <v>0</v>
      </c>
      <c r="BB296" s="5">
        <v>0</v>
      </c>
      <c r="BC296" s="5">
        <v>0</v>
      </c>
      <c r="BD296" s="5">
        <v>174.3500061035156</v>
      </c>
      <c r="BE296" s="5">
        <v>173.2200012207031</v>
      </c>
      <c r="BF296" s="5">
        <v>174</v>
      </c>
      <c r="BG296" s="6">
        <f t="shared" si="48"/>
        <v>-6.5235242746173316E-3</v>
      </c>
      <c r="BH296" s="6">
        <f t="shared" si="49"/>
        <v>4.4827516051546556E-3</v>
      </c>
      <c r="BI296" s="5" t="s">
        <v>434</v>
      </c>
      <c r="BJ296" s="5">
        <v>27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56</v>
      </c>
      <c r="BT296" s="5">
        <v>34</v>
      </c>
      <c r="BU296" s="5">
        <v>25</v>
      </c>
      <c r="BV296" s="5">
        <v>13</v>
      </c>
      <c r="BW296" s="5">
        <v>45</v>
      </c>
      <c r="BX296" s="5">
        <v>0</v>
      </c>
      <c r="BY296" s="5">
        <v>0</v>
      </c>
      <c r="BZ296" s="5">
        <v>0</v>
      </c>
      <c r="CA296" s="5">
        <v>0</v>
      </c>
      <c r="CB296" s="5">
        <v>172.63999938964841</v>
      </c>
      <c r="CC296" s="5">
        <v>172.1000061035156</v>
      </c>
      <c r="CD296" s="5">
        <v>174.80999755859381</v>
      </c>
      <c r="CE296" s="6">
        <f t="shared" si="50"/>
        <v>-3.1376715106448128E-3</v>
      </c>
      <c r="CF296" s="6">
        <f t="shared" si="51"/>
        <v>1.5502496956273148E-2</v>
      </c>
      <c r="CG296" s="5" t="s">
        <v>571</v>
      </c>
      <c r="CH296" s="5">
        <v>7</v>
      </c>
      <c r="CI296" s="5">
        <v>16</v>
      </c>
      <c r="CJ296" s="5">
        <v>145</v>
      </c>
      <c r="CK296" s="5">
        <v>4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2</v>
      </c>
      <c r="CS296" s="5">
        <v>0</v>
      </c>
      <c r="CT296" s="5">
        <v>0</v>
      </c>
      <c r="CU296" s="5">
        <v>0</v>
      </c>
      <c r="CV296" s="5">
        <v>1</v>
      </c>
      <c r="CW296" s="5">
        <v>2</v>
      </c>
      <c r="CX296" s="5">
        <v>0</v>
      </c>
      <c r="CY296" s="5">
        <v>0</v>
      </c>
      <c r="CZ296" s="5">
        <v>174.08000183105469</v>
      </c>
      <c r="DA296" s="5">
        <v>174.8800048828125</v>
      </c>
      <c r="DB296" s="5">
        <v>175.1300048828125</v>
      </c>
      <c r="DC296" s="5">
        <v>472</v>
      </c>
      <c r="DD296" s="5">
        <v>230</v>
      </c>
      <c r="DE296" s="5">
        <v>273</v>
      </c>
      <c r="DF296" s="5">
        <v>100</v>
      </c>
      <c r="DG296" s="5">
        <v>0</v>
      </c>
      <c r="DH296" s="5">
        <v>4</v>
      </c>
      <c r="DI296" s="5">
        <v>0</v>
      </c>
      <c r="DJ296" s="5">
        <v>0</v>
      </c>
      <c r="DK296" s="5">
        <v>0</v>
      </c>
      <c r="DL296" s="5">
        <v>64</v>
      </c>
      <c r="DM296" s="5">
        <v>0</v>
      </c>
      <c r="DN296" s="5">
        <v>19</v>
      </c>
      <c r="DO296" s="5">
        <v>2.4</v>
      </c>
      <c r="DP296" s="5" t="s">
        <v>130</v>
      </c>
      <c r="DQ296" s="5">
        <v>454764</v>
      </c>
      <c r="DR296" s="5">
        <v>646128</v>
      </c>
      <c r="DS296" s="5">
        <v>1.6379999999999999</v>
      </c>
      <c r="DT296" s="5">
        <v>2.173</v>
      </c>
      <c r="DU296" s="5">
        <v>2.44</v>
      </c>
      <c r="DV296" s="5">
        <v>1.65</v>
      </c>
      <c r="DW296" s="5">
        <v>0.30840000000000001</v>
      </c>
      <c r="DX296" s="6">
        <f t="shared" si="52"/>
        <v>4.5745827391410199E-3</v>
      </c>
      <c r="DY296" s="6">
        <f t="shared" si="53"/>
        <v>1.4275109520340834E-3</v>
      </c>
      <c r="DZ296" s="7">
        <f t="shared" si="54"/>
        <v>175.1296480050745</v>
      </c>
      <c r="EA296" s="8">
        <f t="shared" si="55"/>
        <v>6.0020936911751033E-3</v>
      </c>
    </row>
    <row r="297" spans="1:131" customFormat="1" hidden="1" x14ac:dyDescent="0.25">
      <c r="A297" s="5">
        <v>288</v>
      </c>
      <c r="B297" s="5" t="s">
        <v>875</v>
      </c>
      <c r="C297" s="5">
        <v>10</v>
      </c>
      <c r="D297" s="5">
        <v>0</v>
      </c>
      <c r="E297" s="5">
        <v>6</v>
      </c>
      <c r="F297" s="5">
        <v>0</v>
      </c>
      <c r="G297" s="5" t="s">
        <v>130</v>
      </c>
      <c r="H297" s="5" t="s">
        <v>130</v>
      </c>
      <c r="I297" s="5">
        <v>6</v>
      </c>
      <c r="J297" s="5">
        <v>0</v>
      </c>
      <c r="K297" s="5" t="s">
        <v>130</v>
      </c>
      <c r="L297" s="5" t="s">
        <v>130</v>
      </c>
      <c r="M297" s="5" t="s">
        <v>623</v>
      </c>
      <c r="N297" s="5">
        <v>119</v>
      </c>
      <c r="O297" s="5">
        <v>55</v>
      </c>
      <c r="P297" s="5">
        <v>12</v>
      </c>
      <c r="Q297" s="5">
        <v>3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19</v>
      </c>
      <c r="X297" s="5">
        <v>3</v>
      </c>
      <c r="Y297" s="5">
        <v>0</v>
      </c>
      <c r="Z297" s="5">
        <v>0</v>
      </c>
      <c r="AA297" s="5">
        <v>0</v>
      </c>
      <c r="AB297" s="5">
        <v>1</v>
      </c>
      <c r="AC297" s="5">
        <v>3</v>
      </c>
      <c r="AD297" s="5">
        <v>0</v>
      </c>
      <c r="AE297" s="5">
        <v>0</v>
      </c>
      <c r="AF297" s="5">
        <v>79.519996643066406</v>
      </c>
      <c r="AG297" s="5">
        <v>79.970001220703125</v>
      </c>
      <c r="AH297" s="5">
        <v>80.900001525878906</v>
      </c>
      <c r="AI297" s="6">
        <f t="shared" si="46"/>
        <v>5.6271673223411423E-3</v>
      </c>
      <c r="AJ297" s="6">
        <f t="shared" si="47"/>
        <v>1.1495677226635026E-2</v>
      </c>
      <c r="AK297" s="5" t="s">
        <v>281</v>
      </c>
      <c r="AL297" s="5">
        <v>77</v>
      </c>
      <c r="AM297" s="5">
        <v>92</v>
      </c>
      <c r="AN297" s="5">
        <v>10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10</v>
      </c>
      <c r="AV297" s="5">
        <v>4</v>
      </c>
      <c r="AW297" s="5">
        <v>2</v>
      </c>
      <c r="AX297" s="5">
        <v>3</v>
      </c>
      <c r="AY297" s="5">
        <v>4</v>
      </c>
      <c r="AZ297" s="5">
        <v>1</v>
      </c>
      <c r="BA297" s="5">
        <v>13</v>
      </c>
      <c r="BB297" s="5">
        <v>0</v>
      </c>
      <c r="BC297" s="5">
        <v>0</v>
      </c>
      <c r="BD297" s="5">
        <v>80.80999755859375</v>
      </c>
      <c r="BE297" s="5">
        <v>80.790000915527344</v>
      </c>
      <c r="BF297" s="5">
        <v>80.800003051757813</v>
      </c>
      <c r="BG297" s="6">
        <f t="shared" si="48"/>
        <v>-2.4751383636334445E-4</v>
      </c>
      <c r="BH297" s="6">
        <f t="shared" si="49"/>
        <v>1.2378881005814524E-4</v>
      </c>
      <c r="BI297" s="5" t="s">
        <v>876</v>
      </c>
      <c r="BJ297" s="5">
        <v>1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1</v>
      </c>
      <c r="BT297" s="5">
        <v>0</v>
      </c>
      <c r="BU297" s="5">
        <v>0</v>
      </c>
      <c r="BV297" s="5">
        <v>0</v>
      </c>
      <c r="BW297" s="5">
        <v>193</v>
      </c>
      <c r="BX297" s="5">
        <v>0</v>
      </c>
      <c r="BY297" s="5">
        <v>0</v>
      </c>
      <c r="BZ297" s="5">
        <v>0</v>
      </c>
      <c r="CA297" s="5">
        <v>0</v>
      </c>
      <c r="CB297" s="5">
        <v>79.099998474121094</v>
      </c>
      <c r="CC297" s="5">
        <v>78.989997863769531</v>
      </c>
      <c r="CD297" s="5">
        <v>81.089996337890625</v>
      </c>
      <c r="CE297" s="6">
        <f t="shared" si="50"/>
        <v>-1.3925891040189597E-3</v>
      </c>
      <c r="CF297" s="6">
        <f t="shared" si="51"/>
        <v>2.5897133665793937E-2</v>
      </c>
      <c r="CG297" s="5" t="s">
        <v>872</v>
      </c>
      <c r="CH297" s="5">
        <v>4</v>
      </c>
      <c r="CI297" s="5">
        <v>19</v>
      </c>
      <c r="CJ297" s="5">
        <v>23</v>
      </c>
      <c r="CK297" s="5">
        <v>25</v>
      </c>
      <c r="CL297" s="5">
        <v>122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80.830001831054688</v>
      </c>
      <c r="DA297" s="5">
        <v>80.620002746582031</v>
      </c>
      <c r="DB297" s="5">
        <v>80.870002746582031</v>
      </c>
      <c r="DC297" s="5">
        <v>440</v>
      </c>
      <c r="DD297" s="5">
        <v>42</v>
      </c>
      <c r="DE297" s="5">
        <v>368</v>
      </c>
      <c r="DF297" s="5">
        <v>41</v>
      </c>
      <c r="DG297" s="5">
        <v>0</v>
      </c>
      <c r="DH297" s="5">
        <v>150</v>
      </c>
      <c r="DI297" s="5">
        <v>0</v>
      </c>
      <c r="DJ297" s="5">
        <v>3</v>
      </c>
      <c r="DK297" s="5">
        <v>0</v>
      </c>
      <c r="DL297" s="5">
        <v>197</v>
      </c>
      <c r="DM297" s="5">
        <v>0</v>
      </c>
      <c r="DN297" s="5">
        <v>4</v>
      </c>
      <c r="DO297" s="5">
        <v>2.2999999999999998</v>
      </c>
      <c r="DP297" s="5" t="s">
        <v>130</v>
      </c>
      <c r="DQ297" s="5">
        <v>1269758</v>
      </c>
      <c r="DR297" s="5">
        <v>1539914</v>
      </c>
      <c r="DS297" s="5">
        <v>0.623</v>
      </c>
      <c r="DT297" s="5">
        <v>1.2030000000000001</v>
      </c>
      <c r="DU297" s="5">
        <v>2.52</v>
      </c>
      <c r="DV297" s="5">
        <v>2.16</v>
      </c>
      <c r="DW297" s="5">
        <v>0.22120000000000001</v>
      </c>
      <c r="DX297" s="6">
        <f t="shared" si="52"/>
        <v>-2.604801256739675E-3</v>
      </c>
      <c r="DY297" s="6">
        <f t="shared" si="53"/>
        <v>3.0913811241408684E-3</v>
      </c>
      <c r="DZ297" s="7">
        <f t="shared" si="54"/>
        <v>80.869229901300997</v>
      </c>
      <c r="EA297" s="8">
        <f t="shared" si="55"/>
        <v>4.8657986740119341E-4</v>
      </c>
    </row>
    <row r="298" spans="1:131" customFormat="1" hidden="1" x14ac:dyDescent="0.25">
      <c r="A298" s="5">
        <v>289</v>
      </c>
      <c r="B298" s="5" t="s">
        <v>877</v>
      </c>
      <c r="C298" s="5">
        <v>10</v>
      </c>
      <c r="D298" s="5">
        <v>0</v>
      </c>
      <c r="E298" s="5">
        <v>6</v>
      </c>
      <c r="F298" s="5">
        <v>0</v>
      </c>
      <c r="G298" s="5" t="s">
        <v>130</v>
      </c>
      <c r="H298" s="5" t="s">
        <v>130</v>
      </c>
      <c r="I298" s="5">
        <v>6</v>
      </c>
      <c r="J298" s="5">
        <v>0</v>
      </c>
      <c r="K298" s="5" t="s">
        <v>130</v>
      </c>
      <c r="L298" s="5" t="s">
        <v>130</v>
      </c>
      <c r="M298" s="5" t="s">
        <v>855</v>
      </c>
      <c r="N298" s="5">
        <v>9</v>
      </c>
      <c r="O298" s="5">
        <v>42</v>
      </c>
      <c r="P298" s="5">
        <v>74</v>
      </c>
      <c r="Q298" s="5">
        <v>3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2</v>
      </c>
      <c r="X298" s="5">
        <v>4</v>
      </c>
      <c r="Y298" s="5">
        <v>1</v>
      </c>
      <c r="Z298" s="5">
        <v>0</v>
      </c>
      <c r="AA298" s="5">
        <v>0</v>
      </c>
      <c r="AB298" s="5">
        <v>1</v>
      </c>
      <c r="AC298" s="5">
        <v>5</v>
      </c>
      <c r="AD298" s="5">
        <v>0</v>
      </c>
      <c r="AE298" s="5">
        <v>0</v>
      </c>
      <c r="AF298" s="5">
        <v>276.10000610351563</v>
      </c>
      <c r="AG298" s="5">
        <v>276</v>
      </c>
      <c r="AH298" s="5">
        <v>280.07998657226563</v>
      </c>
      <c r="AI298" s="6">
        <f t="shared" si="46"/>
        <v>-3.623409547668377E-4</v>
      </c>
      <c r="AJ298" s="6">
        <f t="shared" si="47"/>
        <v>1.4567219251179542E-2</v>
      </c>
      <c r="AK298" s="5" t="s">
        <v>358</v>
      </c>
      <c r="AL298" s="5">
        <v>25</v>
      </c>
      <c r="AM298" s="5">
        <v>84</v>
      </c>
      <c r="AN298" s="5">
        <v>30</v>
      </c>
      <c r="AO298" s="5">
        <v>0</v>
      </c>
      <c r="AP298" s="5">
        <v>0</v>
      </c>
      <c r="AQ298" s="5">
        <v>1</v>
      </c>
      <c r="AR298" s="5">
        <v>2</v>
      </c>
      <c r="AS298" s="5">
        <v>0</v>
      </c>
      <c r="AT298" s="5">
        <v>0</v>
      </c>
      <c r="AU298" s="5">
        <v>2</v>
      </c>
      <c r="AV298" s="5">
        <v>6</v>
      </c>
      <c r="AW298" s="5">
        <v>3</v>
      </c>
      <c r="AX298" s="5">
        <v>0</v>
      </c>
      <c r="AY298" s="5">
        <v>0</v>
      </c>
      <c r="AZ298" s="5">
        <v>1</v>
      </c>
      <c r="BA298" s="5">
        <v>9</v>
      </c>
      <c r="BB298" s="5">
        <v>0</v>
      </c>
      <c r="BC298" s="5">
        <v>0</v>
      </c>
      <c r="BD298" s="5">
        <v>279.8800048828125</v>
      </c>
      <c r="BE298" s="5">
        <v>279.58999633789063</v>
      </c>
      <c r="BF298" s="5">
        <v>281.8800048828125</v>
      </c>
      <c r="BG298" s="6">
        <f t="shared" si="48"/>
        <v>-1.0372636672286717E-3</v>
      </c>
      <c r="BH298" s="6">
        <f t="shared" si="49"/>
        <v>8.1240545808629605E-3</v>
      </c>
      <c r="BI298" s="5" t="s">
        <v>390</v>
      </c>
      <c r="BJ298" s="5">
        <v>12</v>
      </c>
      <c r="BK298" s="5">
        <v>1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46</v>
      </c>
      <c r="BT298" s="5">
        <v>44</v>
      </c>
      <c r="BU298" s="5">
        <v>39</v>
      </c>
      <c r="BV298" s="5">
        <v>14</v>
      </c>
      <c r="BW298" s="5">
        <v>23</v>
      </c>
      <c r="BX298" s="5">
        <v>0</v>
      </c>
      <c r="BY298" s="5">
        <v>0</v>
      </c>
      <c r="BZ298" s="5">
        <v>0</v>
      </c>
      <c r="CA298" s="5">
        <v>0</v>
      </c>
      <c r="CB298" s="5">
        <v>279.26998901367188</v>
      </c>
      <c r="CC298" s="5">
        <v>277</v>
      </c>
      <c r="CD298" s="5">
        <v>278.92999267578119</v>
      </c>
      <c r="CE298" s="6">
        <f t="shared" si="50"/>
        <v>-8.1949061865411732E-3</v>
      </c>
      <c r="CF298" s="6">
        <f t="shared" si="51"/>
        <v>6.9192726722097087E-3</v>
      </c>
      <c r="CG298" s="5" t="s">
        <v>235</v>
      </c>
      <c r="CH298" s="5">
        <v>81</v>
      </c>
      <c r="CI298" s="5">
        <v>21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21</v>
      </c>
      <c r="CR298" s="5">
        <v>3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276.8900146484375</v>
      </c>
      <c r="DA298" s="5">
        <v>276.510009765625</v>
      </c>
      <c r="DB298" s="5">
        <v>279.91000366210938</v>
      </c>
      <c r="DC298" s="5">
        <v>382</v>
      </c>
      <c r="DD298" s="5">
        <v>185</v>
      </c>
      <c r="DE298" s="5">
        <v>267</v>
      </c>
      <c r="DF298" s="5">
        <v>18</v>
      </c>
      <c r="DG298" s="5">
        <v>0</v>
      </c>
      <c r="DH298" s="5">
        <v>3</v>
      </c>
      <c r="DI298" s="5">
        <v>0</v>
      </c>
      <c r="DJ298" s="5">
        <v>3</v>
      </c>
      <c r="DK298" s="5">
        <v>0</v>
      </c>
      <c r="DL298" s="5">
        <v>23</v>
      </c>
      <c r="DM298" s="5">
        <v>0</v>
      </c>
      <c r="DN298" s="5">
        <v>0</v>
      </c>
      <c r="DO298" s="5">
        <v>2.8</v>
      </c>
      <c r="DP298" s="5" t="s">
        <v>135</v>
      </c>
      <c r="DQ298" s="5">
        <v>191672</v>
      </c>
      <c r="DR298" s="5">
        <v>137857</v>
      </c>
      <c r="DS298" s="5">
        <v>1.399</v>
      </c>
      <c r="DT298" s="5">
        <v>3.0470000000000002</v>
      </c>
      <c r="DU298" s="5">
        <v>2.2999999999999998</v>
      </c>
      <c r="DV298" s="5">
        <v>7.65</v>
      </c>
      <c r="DW298" s="5">
        <v>0.9879</v>
      </c>
      <c r="DX298" s="6">
        <f t="shared" si="52"/>
        <v>-1.3742897884043703E-3</v>
      </c>
      <c r="DY298" s="6">
        <f t="shared" si="53"/>
        <v>1.2146739494843684E-2</v>
      </c>
      <c r="DZ298" s="7">
        <f t="shared" si="54"/>
        <v>279.86870482196474</v>
      </c>
      <c r="EA298" s="8">
        <f t="shared" si="55"/>
        <v>1.0772449706439313E-2</v>
      </c>
    </row>
    <row r="299" spans="1:131" customFormat="1" hidden="1" x14ac:dyDescent="0.25">
      <c r="A299" s="5">
        <v>290</v>
      </c>
      <c r="B299" s="5" t="s">
        <v>878</v>
      </c>
      <c r="C299" s="5">
        <v>9</v>
      </c>
      <c r="D299" s="5">
        <v>0</v>
      </c>
      <c r="E299" s="5">
        <v>5</v>
      </c>
      <c r="F299" s="5">
        <v>1</v>
      </c>
      <c r="G299" s="5" t="s">
        <v>130</v>
      </c>
      <c r="H299" s="5" t="s">
        <v>130</v>
      </c>
      <c r="I299" s="5">
        <v>5</v>
      </c>
      <c r="J299" s="5">
        <v>1</v>
      </c>
      <c r="K299" s="5" t="s">
        <v>130</v>
      </c>
      <c r="L299" s="5" t="s">
        <v>130</v>
      </c>
      <c r="M299" s="5" t="s">
        <v>445</v>
      </c>
      <c r="N299" s="5">
        <v>81</v>
      </c>
      <c r="O299" s="5">
        <v>16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23</v>
      </c>
      <c r="X299" s="5">
        <v>15</v>
      </c>
      <c r="Y299" s="5">
        <v>28</v>
      </c>
      <c r="Z299" s="5">
        <v>16</v>
      </c>
      <c r="AA299" s="5">
        <v>34</v>
      </c>
      <c r="AB299" s="5">
        <v>0</v>
      </c>
      <c r="AC299" s="5">
        <v>0</v>
      </c>
      <c r="AD299" s="5">
        <v>0</v>
      </c>
      <c r="AE299" s="5">
        <v>0</v>
      </c>
      <c r="AF299" s="5">
        <v>75.110000610351563</v>
      </c>
      <c r="AG299" s="5">
        <v>75.790000915527344</v>
      </c>
      <c r="AH299" s="5">
        <v>75.790000915527344</v>
      </c>
      <c r="AI299" s="6">
        <f t="shared" si="46"/>
        <v>8.9721638337711962E-3</v>
      </c>
      <c r="AJ299" s="6">
        <f t="shared" si="47"/>
        <v>0</v>
      </c>
      <c r="AK299" s="5" t="s">
        <v>351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3</v>
      </c>
      <c r="AX299" s="5">
        <v>7</v>
      </c>
      <c r="AY299" s="5">
        <v>185</v>
      </c>
      <c r="AZ299" s="5">
        <v>0</v>
      </c>
      <c r="BA299" s="5">
        <v>0</v>
      </c>
      <c r="BB299" s="5">
        <v>0</v>
      </c>
      <c r="BC299" s="5">
        <v>0</v>
      </c>
      <c r="BD299" s="5">
        <v>75.389999389648438</v>
      </c>
      <c r="BE299" s="5">
        <v>75.029998779296875</v>
      </c>
      <c r="BF299" s="5">
        <v>76.19000244140625</v>
      </c>
      <c r="BG299" s="6">
        <f t="shared" si="48"/>
        <v>-4.7980889805225857E-3</v>
      </c>
      <c r="BH299" s="6">
        <f t="shared" si="49"/>
        <v>1.5225142734461405E-2</v>
      </c>
      <c r="BI299" s="5" t="s">
        <v>370</v>
      </c>
      <c r="BJ299" s="5">
        <v>11</v>
      </c>
      <c r="BK299" s="5">
        <v>48</v>
      </c>
      <c r="BL299" s="5">
        <v>130</v>
      </c>
      <c r="BM299" s="5">
        <v>5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3</v>
      </c>
      <c r="BT299" s="5">
        <v>2</v>
      </c>
      <c r="BU299" s="5">
        <v>0</v>
      </c>
      <c r="BV299" s="5">
        <v>0</v>
      </c>
      <c r="BW299" s="5">
        <v>0</v>
      </c>
      <c r="BX299" s="5">
        <v>1</v>
      </c>
      <c r="BY299" s="5">
        <v>2</v>
      </c>
      <c r="BZ299" s="5">
        <v>0</v>
      </c>
      <c r="CA299" s="5">
        <v>0</v>
      </c>
      <c r="CB299" s="5">
        <v>75.790000915527344</v>
      </c>
      <c r="CC299" s="5">
        <v>75.94000244140625</v>
      </c>
      <c r="CD299" s="5">
        <v>76.410003662109375</v>
      </c>
      <c r="CE299" s="6">
        <f t="shared" si="50"/>
        <v>1.9752636430930837E-3</v>
      </c>
      <c r="CF299" s="6">
        <f t="shared" si="51"/>
        <v>6.1510430333376886E-3</v>
      </c>
      <c r="CG299" s="5" t="s">
        <v>801</v>
      </c>
      <c r="CH299" s="5">
        <v>53</v>
      </c>
      <c r="CI299" s="5">
        <v>11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45</v>
      </c>
      <c r="CR299" s="5">
        <v>14</v>
      </c>
      <c r="CS299" s="5">
        <v>20</v>
      </c>
      <c r="CT299" s="5">
        <v>13</v>
      </c>
      <c r="CU299" s="5">
        <v>46</v>
      </c>
      <c r="CV299" s="5">
        <v>0</v>
      </c>
      <c r="CW299" s="5">
        <v>0</v>
      </c>
      <c r="CX299" s="5">
        <v>0</v>
      </c>
      <c r="CY299" s="5">
        <v>0</v>
      </c>
      <c r="CZ299" s="5">
        <v>75.089996337890625</v>
      </c>
      <c r="DA299" s="5">
        <v>75.540000915527344</v>
      </c>
      <c r="DB299" s="5">
        <v>76.610000610351563</v>
      </c>
      <c r="DC299" s="5">
        <v>355</v>
      </c>
      <c r="DD299" s="5">
        <v>189</v>
      </c>
      <c r="DE299" s="5">
        <v>97</v>
      </c>
      <c r="DF299" s="5">
        <v>92</v>
      </c>
      <c r="DG299" s="5">
        <v>0</v>
      </c>
      <c r="DH299" s="5">
        <v>5</v>
      </c>
      <c r="DI299" s="5">
        <v>0</v>
      </c>
      <c r="DJ299" s="5">
        <v>0</v>
      </c>
      <c r="DK299" s="5">
        <v>0</v>
      </c>
      <c r="DL299" s="5">
        <v>265</v>
      </c>
      <c r="DM299" s="5">
        <v>0</v>
      </c>
      <c r="DN299" s="5">
        <v>219</v>
      </c>
      <c r="DO299" s="5">
        <v>2.6</v>
      </c>
      <c r="DP299" s="5" t="s">
        <v>135</v>
      </c>
      <c r="DQ299" s="5">
        <v>1358323</v>
      </c>
      <c r="DR299" s="5">
        <v>2227071</v>
      </c>
      <c r="DS299" s="5">
        <v>4.5060000000000002</v>
      </c>
      <c r="DT299" s="5">
        <v>6.6589999999999998</v>
      </c>
      <c r="DU299" s="5">
        <v>8.91</v>
      </c>
      <c r="DV299" s="5">
        <v>2.9</v>
      </c>
      <c r="DW299" s="5">
        <v>1.0843</v>
      </c>
      <c r="DX299" s="6">
        <f t="shared" si="52"/>
        <v>5.9571693431661465E-3</v>
      </c>
      <c r="DY299" s="6">
        <f t="shared" si="53"/>
        <v>1.3966840964619975E-2</v>
      </c>
      <c r="DZ299" s="7">
        <f t="shared" si="54"/>
        <v>76.595056094781768</v>
      </c>
      <c r="EA299" s="8">
        <f t="shared" si="55"/>
        <v>1.9924010307786122E-2</v>
      </c>
    </row>
    <row r="300" spans="1:131" customFormat="1" hidden="1" x14ac:dyDescent="0.25">
      <c r="A300" s="5">
        <v>291</v>
      </c>
      <c r="B300" s="5" t="s">
        <v>879</v>
      </c>
      <c r="C300" s="5">
        <v>10</v>
      </c>
      <c r="D300" s="5">
        <v>0</v>
      </c>
      <c r="E300" s="5">
        <v>6</v>
      </c>
      <c r="F300" s="5">
        <v>0</v>
      </c>
      <c r="G300" s="5" t="s">
        <v>130</v>
      </c>
      <c r="H300" s="5" t="s">
        <v>130</v>
      </c>
      <c r="I300" s="5">
        <v>6</v>
      </c>
      <c r="J300" s="5">
        <v>0</v>
      </c>
      <c r="K300" s="5" t="s">
        <v>130</v>
      </c>
      <c r="L300" s="5" t="s">
        <v>130</v>
      </c>
      <c r="M300" s="5" t="s">
        <v>458</v>
      </c>
      <c r="N300" s="5">
        <v>83</v>
      </c>
      <c r="O300" s="5">
        <v>28</v>
      </c>
      <c r="P300" s="5">
        <v>12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28</v>
      </c>
      <c r="X300" s="5">
        <v>5</v>
      </c>
      <c r="Y300" s="5">
        <v>1</v>
      </c>
      <c r="Z300" s="5">
        <v>0</v>
      </c>
      <c r="AA300" s="5">
        <v>0</v>
      </c>
      <c r="AB300" s="5">
        <v>1</v>
      </c>
      <c r="AC300" s="5">
        <v>6</v>
      </c>
      <c r="AD300" s="5">
        <v>0</v>
      </c>
      <c r="AE300" s="5">
        <v>0</v>
      </c>
      <c r="AF300" s="5">
        <v>296.51998901367188</v>
      </c>
      <c r="AG300" s="5">
        <v>296.51998901367188</v>
      </c>
      <c r="AH300" s="5">
        <v>298.64999389648438</v>
      </c>
      <c r="AI300" s="6">
        <f t="shared" si="46"/>
        <v>0</v>
      </c>
      <c r="AJ300" s="6">
        <f t="shared" si="47"/>
        <v>7.1321109202860944E-3</v>
      </c>
      <c r="AK300" s="5" t="s">
        <v>134</v>
      </c>
      <c r="AL300" s="5">
        <v>102</v>
      </c>
      <c r="AM300" s="5">
        <v>38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30</v>
      </c>
      <c r="AV300" s="5">
        <v>7</v>
      </c>
      <c r="AW300" s="5">
        <v>4</v>
      </c>
      <c r="AX300" s="5">
        <v>2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296.94000244140619</v>
      </c>
      <c r="BE300" s="5">
        <v>298.54998779296881</v>
      </c>
      <c r="BF300" s="5">
        <v>306.8900146484375</v>
      </c>
      <c r="BG300" s="6">
        <f t="shared" si="48"/>
        <v>5.3926826909772574E-3</v>
      </c>
      <c r="BH300" s="6">
        <f t="shared" si="49"/>
        <v>2.7175947269000411E-2</v>
      </c>
      <c r="BI300" s="5" t="s">
        <v>188</v>
      </c>
      <c r="BJ300" s="5">
        <v>1</v>
      </c>
      <c r="BK300" s="5">
        <v>4</v>
      </c>
      <c r="BL300" s="5">
        <v>3</v>
      </c>
      <c r="BM300" s="5">
        <v>35</v>
      </c>
      <c r="BN300" s="5">
        <v>132</v>
      </c>
      <c r="BO300" s="5">
        <v>0</v>
      </c>
      <c r="BP300" s="5">
        <v>0</v>
      </c>
      <c r="BQ300" s="5">
        <v>0</v>
      </c>
      <c r="BR300" s="5">
        <v>0</v>
      </c>
      <c r="BS300" s="5">
        <v>2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306.45001220703119</v>
      </c>
      <c r="CC300" s="5">
        <v>305.89999389648438</v>
      </c>
      <c r="CD300" s="5">
        <v>307.45999145507813</v>
      </c>
      <c r="CE300" s="6">
        <f t="shared" si="50"/>
        <v>-1.7980330876794515E-3</v>
      </c>
      <c r="CF300" s="6">
        <f t="shared" si="51"/>
        <v>5.0738229426564585E-3</v>
      </c>
      <c r="CG300" s="5" t="s">
        <v>880</v>
      </c>
      <c r="CH300" s="5">
        <v>26</v>
      </c>
      <c r="CI300" s="5">
        <v>1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4</v>
      </c>
      <c r="CR300" s="5">
        <v>1</v>
      </c>
      <c r="CS300" s="5">
        <v>1</v>
      </c>
      <c r="CT300" s="5">
        <v>2</v>
      </c>
      <c r="CU300" s="5">
        <v>142</v>
      </c>
      <c r="CV300" s="5">
        <v>0</v>
      </c>
      <c r="CW300" s="5">
        <v>0</v>
      </c>
      <c r="CX300" s="5">
        <v>0</v>
      </c>
      <c r="CY300" s="5">
        <v>0</v>
      </c>
      <c r="CZ300" s="5">
        <v>300.05999755859369</v>
      </c>
      <c r="DA300" s="5">
        <v>301.32000732421881</v>
      </c>
      <c r="DB300" s="5">
        <v>311.54998779296881</v>
      </c>
      <c r="DC300" s="5">
        <v>333</v>
      </c>
      <c r="DD300" s="5">
        <v>87</v>
      </c>
      <c r="DE300" s="5">
        <v>263</v>
      </c>
      <c r="DF300" s="5">
        <v>77</v>
      </c>
      <c r="DG300" s="5">
        <v>0</v>
      </c>
      <c r="DH300" s="5">
        <v>167</v>
      </c>
      <c r="DI300" s="5">
        <v>0</v>
      </c>
      <c r="DJ300" s="5">
        <v>0</v>
      </c>
      <c r="DK300" s="5">
        <v>0</v>
      </c>
      <c r="DL300" s="5">
        <v>142</v>
      </c>
      <c r="DM300" s="5">
        <v>0</v>
      </c>
      <c r="DN300" s="5">
        <v>0</v>
      </c>
      <c r="DO300" s="5">
        <v>2</v>
      </c>
      <c r="DP300" s="5" t="s">
        <v>130</v>
      </c>
      <c r="DQ300" s="5">
        <v>416751</v>
      </c>
      <c r="DR300" s="5">
        <v>305557</v>
      </c>
      <c r="DS300" s="5">
        <v>1.988</v>
      </c>
      <c r="DT300" s="5">
        <v>2.7290000000000001</v>
      </c>
      <c r="DU300" s="5">
        <v>1.93</v>
      </c>
      <c r="DV300" s="5">
        <v>1.63</v>
      </c>
      <c r="DW300" s="5">
        <v>0.14220000999999999</v>
      </c>
      <c r="DX300" s="6">
        <f t="shared" si="52"/>
        <v>4.1816332636330777E-3</v>
      </c>
      <c r="DY300" s="6">
        <f t="shared" si="53"/>
        <v>3.2835759491500971E-2</v>
      </c>
      <c r="DZ300" s="7">
        <f t="shared" si="54"/>
        <v>311.21407861469419</v>
      </c>
      <c r="EA300" s="8">
        <f t="shared" si="55"/>
        <v>3.7017392755134049E-2</v>
      </c>
    </row>
    <row r="301" spans="1:131" customFormat="1" hidden="1" x14ac:dyDescent="0.25">
      <c r="A301" s="5">
        <v>292</v>
      </c>
      <c r="B301" s="5" t="s">
        <v>881</v>
      </c>
      <c r="C301" s="5">
        <v>9</v>
      </c>
      <c r="D301" s="5">
        <v>0</v>
      </c>
      <c r="E301" s="5">
        <v>6</v>
      </c>
      <c r="F301" s="5">
        <v>0</v>
      </c>
      <c r="G301" s="5" t="s">
        <v>130</v>
      </c>
      <c r="H301" s="5" t="s">
        <v>130</v>
      </c>
      <c r="I301" s="5">
        <v>6</v>
      </c>
      <c r="J301" s="5">
        <v>0</v>
      </c>
      <c r="K301" s="5" t="s">
        <v>130</v>
      </c>
      <c r="L301" s="5" t="s">
        <v>130</v>
      </c>
      <c r="M301" s="5" t="s">
        <v>407</v>
      </c>
      <c r="N301" s="5">
        <v>145</v>
      </c>
      <c r="O301" s="5">
        <v>50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25.190000534057621</v>
      </c>
      <c r="AG301" s="5">
        <v>25.129999160766602</v>
      </c>
      <c r="AH301" s="5">
        <v>25.29000091552734</v>
      </c>
      <c r="AI301" s="6">
        <f t="shared" si="46"/>
        <v>-2.3876392874973007E-3</v>
      </c>
      <c r="AJ301" s="6">
        <f t="shared" si="47"/>
        <v>6.326680465341572E-3</v>
      </c>
      <c r="AK301" s="5" t="s">
        <v>165</v>
      </c>
      <c r="AL301" s="5">
        <v>104</v>
      </c>
      <c r="AM301" s="5">
        <v>24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71</v>
      </c>
      <c r="AV301" s="5">
        <v>14</v>
      </c>
      <c r="AW301" s="5">
        <v>2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25.10000038146973</v>
      </c>
      <c r="BE301" s="5">
        <v>25.139999389648441</v>
      </c>
      <c r="BF301" s="5">
        <v>25.420000076293949</v>
      </c>
      <c r="BG301" s="6">
        <f t="shared" si="48"/>
        <v>1.5910504832860051E-3</v>
      </c>
      <c r="BH301" s="6">
        <f t="shared" si="49"/>
        <v>1.101497583812483E-2</v>
      </c>
      <c r="BI301" s="5" t="s">
        <v>173</v>
      </c>
      <c r="BJ301" s="5">
        <v>101</v>
      </c>
      <c r="BK301" s="5">
        <v>58</v>
      </c>
      <c r="BL301" s="5">
        <v>2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47</v>
      </c>
      <c r="BT301" s="5">
        <v>13</v>
      </c>
      <c r="BU301" s="5">
        <v>0</v>
      </c>
      <c r="BV301" s="5">
        <v>0</v>
      </c>
      <c r="BW301" s="5">
        <v>0</v>
      </c>
      <c r="BX301" s="5">
        <v>1</v>
      </c>
      <c r="BY301" s="5">
        <v>0</v>
      </c>
      <c r="BZ301" s="5">
        <v>0</v>
      </c>
      <c r="CA301" s="5">
        <v>0</v>
      </c>
      <c r="CB301" s="5">
        <v>25.399999618530281</v>
      </c>
      <c r="CC301" s="5">
        <v>25.420000076293949</v>
      </c>
      <c r="CD301" s="5">
        <v>25.75</v>
      </c>
      <c r="CE301" s="6">
        <f t="shared" si="50"/>
        <v>7.8680006701969951E-4</v>
      </c>
      <c r="CF301" s="6">
        <f t="shared" si="51"/>
        <v>1.2815531017710713E-2</v>
      </c>
      <c r="CG301" s="5" t="s">
        <v>455</v>
      </c>
      <c r="CH301" s="5">
        <v>43</v>
      </c>
      <c r="CI301" s="5">
        <v>93</v>
      </c>
      <c r="CJ301" s="5">
        <v>59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5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25.579999923706051</v>
      </c>
      <c r="DA301" s="5">
        <v>25.75</v>
      </c>
      <c r="DB301" s="5">
        <v>26.159999847412109</v>
      </c>
      <c r="DC301" s="5">
        <v>679</v>
      </c>
      <c r="DD301" s="5">
        <v>152</v>
      </c>
      <c r="DE301" s="5">
        <v>323</v>
      </c>
      <c r="DF301" s="5">
        <v>87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2.9</v>
      </c>
      <c r="DP301" s="5" t="s">
        <v>135</v>
      </c>
      <c r="DQ301" s="5">
        <v>3919315</v>
      </c>
      <c r="DR301" s="5">
        <v>4062942</v>
      </c>
      <c r="DS301" s="5">
        <v>0.246</v>
      </c>
      <c r="DT301" s="5">
        <v>0.35899999999999999</v>
      </c>
      <c r="DU301" s="5">
        <v>1.32</v>
      </c>
      <c r="DV301" s="5">
        <v>5.79</v>
      </c>
      <c r="DW301" s="5">
        <v>0.50280000000000002</v>
      </c>
      <c r="DX301" s="6">
        <f t="shared" si="52"/>
        <v>6.6019447104446183E-3</v>
      </c>
      <c r="DY301" s="6">
        <f t="shared" si="53"/>
        <v>1.5672777133164617E-2</v>
      </c>
      <c r="DZ301" s="7">
        <f t="shared" si="54"/>
        <v>26.153574011178989</v>
      </c>
      <c r="EA301" s="8">
        <f t="shared" si="55"/>
        <v>2.2274721843609235E-2</v>
      </c>
    </row>
    <row r="302" spans="1:131" customFormat="1" hidden="1" x14ac:dyDescent="0.25">
      <c r="A302" s="5">
        <v>293</v>
      </c>
      <c r="B302" s="5" t="s">
        <v>882</v>
      </c>
      <c r="C302" s="5">
        <v>9</v>
      </c>
      <c r="D302" s="5">
        <v>0</v>
      </c>
      <c r="E302" s="5">
        <v>6</v>
      </c>
      <c r="F302" s="5">
        <v>0</v>
      </c>
      <c r="G302" s="5" t="s">
        <v>130</v>
      </c>
      <c r="H302" s="5" t="s">
        <v>130</v>
      </c>
      <c r="I302" s="5">
        <v>6</v>
      </c>
      <c r="J302" s="5">
        <v>0</v>
      </c>
      <c r="K302" s="5" t="s">
        <v>130</v>
      </c>
      <c r="L302" s="5" t="s">
        <v>130</v>
      </c>
      <c r="M302" s="5" t="s">
        <v>262</v>
      </c>
      <c r="N302" s="5">
        <v>35</v>
      </c>
      <c r="O302" s="5">
        <v>48</v>
      </c>
      <c r="P302" s="5">
        <v>98</v>
      </c>
      <c r="Q302" s="5">
        <v>14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7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37.540000915527337</v>
      </c>
      <c r="AG302" s="5">
        <v>37.580001831054688</v>
      </c>
      <c r="AH302" s="5">
        <v>37.799999237060547</v>
      </c>
      <c r="AI302" s="6">
        <f t="shared" si="46"/>
        <v>1.0644202655225588E-3</v>
      </c>
      <c r="AJ302" s="6">
        <f t="shared" si="47"/>
        <v>5.820037313391424E-3</v>
      </c>
      <c r="AK302" s="5" t="s">
        <v>300</v>
      </c>
      <c r="AL302" s="5">
        <v>8</v>
      </c>
      <c r="AM302" s="5">
        <v>3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2</v>
      </c>
      <c r="AV302" s="5">
        <v>0</v>
      </c>
      <c r="AW302" s="5">
        <v>6</v>
      </c>
      <c r="AX302" s="5">
        <v>3</v>
      </c>
      <c r="AY302" s="5">
        <v>175</v>
      </c>
      <c r="AZ302" s="5">
        <v>0</v>
      </c>
      <c r="BA302" s="5">
        <v>0</v>
      </c>
      <c r="BB302" s="5">
        <v>0</v>
      </c>
      <c r="BC302" s="5">
        <v>0</v>
      </c>
      <c r="BD302" s="5">
        <v>37.310001373291023</v>
      </c>
      <c r="BE302" s="5">
        <v>37.360000610351563</v>
      </c>
      <c r="BF302" s="5">
        <v>37.470001220703118</v>
      </c>
      <c r="BG302" s="6">
        <f t="shared" si="48"/>
        <v>1.3383093212981922E-3</v>
      </c>
      <c r="BH302" s="6">
        <f t="shared" si="49"/>
        <v>2.9356980722695658E-3</v>
      </c>
      <c r="BI302" s="5" t="s">
        <v>278</v>
      </c>
      <c r="BJ302" s="5">
        <v>36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31</v>
      </c>
      <c r="BT302" s="5">
        <v>8</v>
      </c>
      <c r="BU302" s="5">
        <v>3</v>
      </c>
      <c r="BV302" s="5">
        <v>19</v>
      </c>
      <c r="BW302" s="5">
        <v>109</v>
      </c>
      <c r="BX302" s="5">
        <v>0</v>
      </c>
      <c r="BY302" s="5">
        <v>0</v>
      </c>
      <c r="BZ302" s="5">
        <v>0</v>
      </c>
      <c r="CA302" s="5">
        <v>0</v>
      </c>
      <c r="CB302" s="5">
        <v>37.419998168945313</v>
      </c>
      <c r="CC302" s="5">
        <v>37.369998931884773</v>
      </c>
      <c r="CD302" s="5">
        <v>38.490001678466797</v>
      </c>
      <c r="CE302" s="6">
        <f t="shared" si="50"/>
        <v>-1.3379512574156482E-3</v>
      </c>
      <c r="CF302" s="6">
        <f t="shared" si="51"/>
        <v>2.9098537223722909E-2</v>
      </c>
      <c r="CG302" s="5" t="s">
        <v>448</v>
      </c>
      <c r="CH302" s="5">
        <v>3</v>
      </c>
      <c r="CI302" s="5">
        <v>2</v>
      </c>
      <c r="CJ302" s="5">
        <v>3</v>
      </c>
      <c r="CK302" s="5">
        <v>52</v>
      </c>
      <c r="CL302" s="5">
        <v>133</v>
      </c>
      <c r="CM302" s="5">
        <v>0</v>
      </c>
      <c r="CN302" s="5">
        <v>0</v>
      </c>
      <c r="CO302" s="5">
        <v>0</v>
      </c>
      <c r="CP302" s="5">
        <v>0</v>
      </c>
      <c r="CQ302" s="5">
        <v>1</v>
      </c>
      <c r="CR302" s="5">
        <v>0</v>
      </c>
      <c r="CS302" s="5">
        <v>1</v>
      </c>
      <c r="CT302" s="5">
        <v>0</v>
      </c>
      <c r="CU302" s="5">
        <v>2</v>
      </c>
      <c r="CV302" s="5">
        <v>1</v>
      </c>
      <c r="CW302" s="5">
        <v>3</v>
      </c>
      <c r="CX302" s="5">
        <v>1</v>
      </c>
      <c r="CY302" s="5">
        <v>3</v>
      </c>
      <c r="CZ302" s="5">
        <v>38.020000457763672</v>
      </c>
      <c r="DA302" s="5">
        <v>38.270000457763672</v>
      </c>
      <c r="DB302" s="5">
        <v>38.740001678466797</v>
      </c>
      <c r="DC302" s="5">
        <v>302</v>
      </c>
      <c r="DD302" s="5">
        <v>81</v>
      </c>
      <c r="DE302" s="5">
        <v>206</v>
      </c>
      <c r="DF302" s="5">
        <v>18</v>
      </c>
      <c r="DG302" s="5">
        <v>0</v>
      </c>
      <c r="DH302" s="5">
        <v>199</v>
      </c>
      <c r="DI302" s="5">
        <v>0</v>
      </c>
      <c r="DJ302" s="5">
        <v>14</v>
      </c>
      <c r="DK302" s="5">
        <v>3</v>
      </c>
      <c r="DL302" s="5">
        <v>286</v>
      </c>
      <c r="DM302" s="5">
        <v>0</v>
      </c>
      <c r="DN302" s="5">
        <v>175</v>
      </c>
      <c r="DO302" s="5">
        <v>2</v>
      </c>
      <c r="DP302" s="5" t="s">
        <v>130</v>
      </c>
      <c r="DQ302" s="5">
        <v>4458837</v>
      </c>
      <c r="DR302" s="5">
        <v>4154600</v>
      </c>
      <c r="DS302" s="5">
        <v>1.081</v>
      </c>
      <c r="DT302" s="5">
        <v>1.694</v>
      </c>
      <c r="DU302" s="5">
        <v>3.21</v>
      </c>
      <c r="DV302" s="5">
        <v>2.39</v>
      </c>
      <c r="DW302" s="5">
        <v>0.47660000000000002</v>
      </c>
      <c r="DX302" s="6">
        <f t="shared" si="52"/>
        <v>6.5325319312684593E-3</v>
      </c>
      <c r="DY302" s="6">
        <f t="shared" si="53"/>
        <v>1.2132194123377404E-2</v>
      </c>
      <c r="DZ302" s="7">
        <f t="shared" si="54"/>
        <v>38.734299532419001</v>
      </c>
      <c r="EA302" s="8">
        <f t="shared" si="55"/>
        <v>1.8664726054645864E-2</v>
      </c>
    </row>
    <row r="303" spans="1:131" customFormat="1" hidden="1" x14ac:dyDescent="0.25">
      <c r="A303" s="5">
        <v>294</v>
      </c>
      <c r="B303" s="5" t="s">
        <v>883</v>
      </c>
      <c r="C303" s="5">
        <v>11</v>
      </c>
      <c r="D303" s="5">
        <v>0</v>
      </c>
      <c r="E303" s="5">
        <v>5</v>
      </c>
      <c r="F303" s="5">
        <v>1</v>
      </c>
      <c r="G303" s="5" t="s">
        <v>130</v>
      </c>
      <c r="H303" s="5" t="s">
        <v>130</v>
      </c>
      <c r="I303" s="5">
        <v>5</v>
      </c>
      <c r="J303" s="5">
        <v>1</v>
      </c>
      <c r="K303" s="5" t="s">
        <v>130</v>
      </c>
      <c r="L303" s="5" t="s">
        <v>130</v>
      </c>
      <c r="M303" s="5" t="s">
        <v>473</v>
      </c>
      <c r="N303" s="5">
        <v>53</v>
      </c>
      <c r="O303" s="5">
        <v>114</v>
      </c>
      <c r="P303" s="5">
        <v>26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11</v>
      </c>
      <c r="X303" s="5">
        <v>3</v>
      </c>
      <c r="Y303" s="5">
        <v>0</v>
      </c>
      <c r="Z303" s="5">
        <v>0</v>
      </c>
      <c r="AA303" s="5">
        <v>2</v>
      </c>
      <c r="AB303" s="5">
        <v>1</v>
      </c>
      <c r="AC303" s="5">
        <v>5</v>
      </c>
      <c r="AD303" s="5">
        <v>0</v>
      </c>
      <c r="AE303" s="5">
        <v>0</v>
      </c>
      <c r="AF303" s="5">
        <v>257.6099853515625</v>
      </c>
      <c r="AG303" s="5">
        <v>255.08999633789071</v>
      </c>
      <c r="AH303" s="5">
        <v>259.989990234375</v>
      </c>
      <c r="AI303" s="6">
        <f t="shared" si="46"/>
        <v>-9.8788233558708693E-3</v>
      </c>
      <c r="AJ303" s="6">
        <f t="shared" si="47"/>
        <v>1.8846855958058462E-2</v>
      </c>
      <c r="AK303" s="5" t="s">
        <v>233</v>
      </c>
      <c r="AL303" s="5">
        <v>11</v>
      </c>
      <c r="AM303" s="5">
        <v>57</v>
      </c>
      <c r="AN303" s="5">
        <v>25</v>
      </c>
      <c r="AO303" s="5">
        <v>92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4</v>
      </c>
      <c r="AV303" s="5">
        <v>0</v>
      </c>
      <c r="AW303" s="5">
        <v>1</v>
      </c>
      <c r="AX303" s="5">
        <v>0</v>
      </c>
      <c r="AY303" s="5">
        <v>6</v>
      </c>
      <c r="AZ303" s="5">
        <v>1</v>
      </c>
      <c r="BA303" s="5">
        <v>7</v>
      </c>
      <c r="BB303" s="5">
        <v>0</v>
      </c>
      <c r="BC303" s="5">
        <v>0</v>
      </c>
      <c r="BD303" s="5">
        <v>259.510009765625</v>
      </c>
      <c r="BE303" s="5">
        <v>260.01998901367188</v>
      </c>
      <c r="BF303" s="5">
        <v>268.8800048828125</v>
      </c>
      <c r="BG303" s="6">
        <f t="shared" si="48"/>
        <v>1.9613078593740951E-3</v>
      </c>
      <c r="BH303" s="6">
        <f t="shared" si="49"/>
        <v>3.2951560950030934E-2</v>
      </c>
      <c r="BI303" s="5" t="s">
        <v>884</v>
      </c>
      <c r="BJ303" s="5">
        <v>0</v>
      </c>
      <c r="BK303" s="5">
        <v>22</v>
      </c>
      <c r="BL303" s="5">
        <v>33</v>
      </c>
      <c r="BM303" s="5">
        <v>30</v>
      </c>
      <c r="BN303" s="5">
        <v>110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265.92999267578119</v>
      </c>
      <c r="CC303" s="5">
        <v>267.95999145507813</v>
      </c>
      <c r="CD303" s="5">
        <v>268.16000366210938</v>
      </c>
      <c r="CE303" s="6">
        <f t="shared" si="50"/>
        <v>7.5757532617971579E-3</v>
      </c>
      <c r="CF303" s="6">
        <f t="shared" si="51"/>
        <v>7.458689002826091E-4</v>
      </c>
      <c r="CG303" s="5" t="s">
        <v>885</v>
      </c>
      <c r="CH303" s="5">
        <v>6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8</v>
      </c>
      <c r="CR303" s="5">
        <v>3</v>
      </c>
      <c r="CS303" s="5">
        <v>3</v>
      </c>
      <c r="CT303" s="5">
        <v>4</v>
      </c>
      <c r="CU303" s="5">
        <v>177</v>
      </c>
      <c r="CV303" s="5">
        <v>0</v>
      </c>
      <c r="CW303" s="5">
        <v>0</v>
      </c>
      <c r="CX303" s="5">
        <v>0</v>
      </c>
      <c r="CY303" s="5">
        <v>0</v>
      </c>
      <c r="CZ303" s="5">
        <v>259.85000610351563</v>
      </c>
      <c r="DA303" s="5">
        <v>262.260009765625</v>
      </c>
      <c r="DB303" s="5">
        <v>263.70999145507813</v>
      </c>
      <c r="DC303" s="5">
        <v>469</v>
      </c>
      <c r="DD303" s="5">
        <v>37</v>
      </c>
      <c r="DE303" s="5">
        <v>378</v>
      </c>
      <c r="DF303" s="5">
        <v>19</v>
      </c>
      <c r="DG303" s="5">
        <v>0</v>
      </c>
      <c r="DH303" s="5">
        <v>232</v>
      </c>
      <c r="DI303" s="5">
        <v>0</v>
      </c>
      <c r="DJ303" s="5">
        <v>92</v>
      </c>
      <c r="DK303" s="5">
        <v>0</v>
      </c>
      <c r="DL303" s="5">
        <v>185</v>
      </c>
      <c r="DM303" s="5">
        <v>0</v>
      </c>
      <c r="DN303" s="5">
        <v>8</v>
      </c>
      <c r="DO303" s="5">
        <v>1.9</v>
      </c>
      <c r="DP303" s="5" t="s">
        <v>130</v>
      </c>
      <c r="DQ303" s="5">
        <v>1124957</v>
      </c>
      <c r="DR303" s="5">
        <v>1147371</v>
      </c>
      <c r="DS303" s="5">
        <v>1.0669999999999999</v>
      </c>
      <c r="DT303" s="5">
        <v>1.121</v>
      </c>
      <c r="DU303" s="5">
        <v>6.82</v>
      </c>
      <c r="DV303" s="5">
        <v>4.28</v>
      </c>
      <c r="DW303" s="5">
        <v>0</v>
      </c>
      <c r="DX303" s="6">
        <f t="shared" si="52"/>
        <v>9.1893676975881577E-3</v>
      </c>
      <c r="DY303" s="6">
        <f t="shared" si="53"/>
        <v>5.4983949658203857E-3</v>
      </c>
      <c r="DZ303" s="7">
        <f t="shared" si="54"/>
        <v>263.70201888305633</v>
      </c>
      <c r="EA303" s="8">
        <f t="shared" si="55"/>
        <v>1.4687762663408543E-2</v>
      </c>
    </row>
    <row r="304" spans="1:131" customFormat="1" hidden="1" x14ac:dyDescent="0.25">
      <c r="A304" s="5">
        <v>295</v>
      </c>
      <c r="B304" s="5" t="s">
        <v>886</v>
      </c>
      <c r="C304" s="5">
        <v>9</v>
      </c>
      <c r="D304" s="5">
        <v>0</v>
      </c>
      <c r="E304" s="5">
        <v>6</v>
      </c>
      <c r="F304" s="5">
        <v>0</v>
      </c>
      <c r="G304" s="5" t="s">
        <v>130</v>
      </c>
      <c r="H304" s="5" t="s">
        <v>130</v>
      </c>
      <c r="I304" s="5">
        <v>6</v>
      </c>
      <c r="J304" s="5">
        <v>0</v>
      </c>
      <c r="K304" s="5" t="s">
        <v>130</v>
      </c>
      <c r="L304" s="5" t="s">
        <v>130</v>
      </c>
      <c r="M304" s="5" t="s">
        <v>361</v>
      </c>
      <c r="N304" s="5">
        <v>20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45</v>
      </c>
      <c r="X304" s="5">
        <v>34</v>
      </c>
      <c r="Y304" s="5">
        <v>48</v>
      </c>
      <c r="Z304" s="5">
        <v>24</v>
      </c>
      <c r="AA304" s="5">
        <v>21</v>
      </c>
      <c r="AB304" s="5">
        <v>0</v>
      </c>
      <c r="AC304" s="5">
        <v>0</v>
      </c>
      <c r="AD304" s="5">
        <v>0</v>
      </c>
      <c r="AE304" s="5">
        <v>0</v>
      </c>
      <c r="AF304" s="5">
        <v>79.620002746582031</v>
      </c>
      <c r="AG304" s="5">
        <v>79.620002746582031</v>
      </c>
      <c r="AH304" s="5">
        <v>79.769996643066406</v>
      </c>
      <c r="AI304" s="6">
        <f t="shared" si="46"/>
        <v>0</v>
      </c>
      <c r="AJ304" s="6">
        <f t="shared" si="47"/>
        <v>1.8803297329386126E-3</v>
      </c>
      <c r="AK304" s="5" t="s">
        <v>132</v>
      </c>
      <c r="AL304" s="5">
        <v>5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16</v>
      </c>
      <c r="AV304" s="5">
        <v>21</v>
      </c>
      <c r="AW304" s="5">
        <v>41</v>
      </c>
      <c r="AX304" s="5">
        <v>58</v>
      </c>
      <c r="AY304" s="5">
        <v>59</v>
      </c>
      <c r="AZ304" s="5">
        <v>0</v>
      </c>
      <c r="BA304" s="5">
        <v>0</v>
      </c>
      <c r="BB304" s="5">
        <v>0</v>
      </c>
      <c r="BC304" s="5">
        <v>0</v>
      </c>
      <c r="BD304" s="5">
        <v>79.550003051757813</v>
      </c>
      <c r="BE304" s="5">
        <v>79.290000915527344</v>
      </c>
      <c r="BF304" s="5">
        <v>79.290000915527344</v>
      </c>
      <c r="BG304" s="6">
        <f t="shared" si="48"/>
        <v>-3.2791289346492114E-3</v>
      </c>
      <c r="BH304" s="6">
        <f t="shared" si="49"/>
        <v>0</v>
      </c>
      <c r="BI304" s="5" t="s">
        <v>479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3</v>
      </c>
      <c r="BV304" s="5">
        <v>8</v>
      </c>
      <c r="BW304" s="5">
        <v>184</v>
      </c>
      <c r="BX304" s="5">
        <v>0</v>
      </c>
      <c r="BY304" s="5">
        <v>0</v>
      </c>
      <c r="BZ304" s="5">
        <v>0</v>
      </c>
      <c r="CA304" s="5">
        <v>0</v>
      </c>
      <c r="CB304" s="5">
        <v>78.720001220703125</v>
      </c>
      <c r="CC304" s="5">
        <v>78.69000244140625</v>
      </c>
      <c r="CD304" s="5">
        <v>79.580001831054688</v>
      </c>
      <c r="CE304" s="6">
        <f t="shared" si="50"/>
        <v>-3.8122732705736517E-4</v>
      </c>
      <c r="CF304" s="6">
        <f t="shared" si="51"/>
        <v>1.1183706574145025E-2</v>
      </c>
      <c r="CG304" s="5" t="s">
        <v>581</v>
      </c>
      <c r="CH304" s="5">
        <v>52</v>
      </c>
      <c r="CI304" s="5">
        <v>115</v>
      </c>
      <c r="CJ304" s="5">
        <v>16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4</v>
      </c>
      <c r="CR304" s="5">
        <v>6</v>
      </c>
      <c r="CS304" s="5">
        <v>0</v>
      </c>
      <c r="CT304" s="5">
        <v>1</v>
      </c>
      <c r="CU304" s="5">
        <v>0</v>
      </c>
      <c r="CV304" s="5">
        <v>1</v>
      </c>
      <c r="CW304" s="5">
        <v>7</v>
      </c>
      <c r="CX304" s="5">
        <v>0</v>
      </c>
      <c r="CY304" s="5">
        <v>0</v>
      </c>
      <c r="CZ304" s="5">
        <v>79.489997863769531</v>
      </c>
      <c r="DA304" s="5">
        <v>79.580001831054688</v>
      </c>
      <c r="DB304" s="5">
        <v>79.959999084472656</v>
      </c>
      <c r="DC304" s="5">
        <v>208</v>
      </c>
      <c r="DD304" s="5">
        <v>309</v>
      </c>
      <c r="DE304" s="5">
        <v>25</v>
      </c>
      <c r="DF304" s="5">
        <v>287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264</v>
      </c>
      <c r="DM304" s="5">
        <v>0</v>
      </c>
      <c r="DN304" s="5">
        <v>80</v>
      </c>
      <c r="DO304" s="5">
        <v>2.7</v>
      </c>
      <c r="DP304" s="5" t="s">
        <v>135</v>
      </c>
      <c r="DQ304" s="5">
        <v>619550</v>
      </c>
      <c r="DR304" s="5">
        <v>638528</v>
      </c>
      <c r="DS304" s="5">
        <v>0.29399999999999998</v>
      </c>
      <c r="DT304" s="5">
        <v>0.46800000000000003</v>
      </c>
      <c r="DU304" s="5">
        <v>0.9</v>
      </c>
      <c r="DV304" s="5">
        <v>2.46</v>
      </c>
      <c r="DW304" s="5">
        <v>0.1673</v>
      </c>
      <c r="DX304" s="6">
        <f t="shared" si="52"/>
        <v>1.1309872482314631E-3</v>
      </c>
      <c r="DY304" s="6">
        <f t="shared" si="53"/>
        <v>4.7523418930573991E-3</v>
      </c>
      <c r="DZ304" s="7">
        <f t="shared" si="54"/>
        <v>79.958193207605987</v>
      </c>
      <c r="EA304" s="8">
        <f t="shared" si="55"/>
        <v>5.8833291412888622E-3</v>
      </c>
    </row>
    <row r="305" spans="1:131" customFormat="1" hidden="1" x14ac:dyDescent="0.25">
      <c r="A305" s="5">
        <v>296</v>
      </c>
      <c r="B305" s="5" t="s">
        <v>887</v>
      </c>
      <c r="C305" s="5">
        <v>9</v>
      </c>
      <c r="D305" s="5">
        <v>0</v>
      </c>
      <c r="E305" s="5">
        <v>6</v>
      </c>
      <c r="F305" s="5">
        <v>0</v>
      </c>
      <c r="G305" s="5" t="s">
        <v>130</v>
      </c>
      <c r="H305" s="5" t="s">
        <v>130</v>
      </c>
      <c r="I305" s="5">
        <v>6</v>
      </c>
      <c r="J305" s="5">
        <v>0</v>
      </c>
      <c r="K305" s="5" t="s">
        <v>130</v>
      </c>
      <c r="L305" s="5" t="s">
        <v>130</v>
      </c>
      <c r="M305" s="5" t="s">
        <v>801</v>
      </c>
      <c r="N305" s="5">
        <v>12</v>
      </c>
      <c r="O305" s="5">
        <v>2</v>
      </c>
      <c r="P305" s="5">
        <v>5</v>
      </c>
      <c r="Q305" s="5">
        <v>0</v>
      </c>
      <c r="R305" s="5">
        <v>0</v>
      </c>
      <c r="S305" s="5">
        <v>1</v>
      </c>
      <c r="T305" s="5">
        <v>5</v>
      </c>
      <c r="U305" s="5">
        <v>0</v>
      </c>
      <c r="V305" s="5">
        <v>0</v>
      </c>
      <c r="W305" s="5">
        <v>3</v>
      </c>
      <c r="X305" s="5">
        <v>13</v>
      </c>
      <c r="Y305" s="5">
        <v>25</v>
      </c>
      <c r="Z305" s="5">
        <v>32</v>
      </c>
      <c r="AA305" s="5">
        <v>95</v>
      </c>
      <c r="AB305" s="5">
        <v>1</v>
      </c>
      <c r="AC305" s="5">
        <v>1</v>
      </c>
      <c r="AD305" s="5">
        <v>0</v>
      </c>
      <c r="AE305" s="5">
        <v>0</v>
      </c>
      <c r="AF305" s="5">
        <v>62.700000762939453</v>
      </c>
      <c r="AG305" s="5">
        <v>62.669998168945313</v>
      </c>
      <c r="AH305" s="5">
        <v>62.970001220703118</v>
      </c>
      <c r="AI305" s="6">
        <f t="shared" si="46"/>
        <v>-4.7873934690811915E-4</v>
      </c>
      <c r="AJ305" s="6">
        <f t="shared" si="47"/>
        <v>4.7642217872336801E-3</v>
      </c>
      <c r="AK305" s="5" t="s">
        <v>304</v>
      </c>
      <c r="AL305" s="5">
        <v>9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15</v>
      </c>
      <c r="AV305" s="5">
        <v>55</v>
      </c>
      <c r="AW305" s="5">
        <v>39</v>
      </c>
      <c r="AX305" s="5">
        <v>20</v>
      </c>
      <c r="AY305" s="5">
        <v>32</v>
      </c>
      <c r="AZ305" s="5">
        <v>0</v>
      </c>
      <c r="BA305" s="5">
        <v>0</v>
      </c>
      <c r="BB305" s="5">
        <v>0</v>
      </c>
      <c r="BC305" s="5">
        <v>0</v>
      </c>
      <c r="BD305" s="5">
        <v>62.419998168945313</v>
      </c>
      <c r="BE305" s="5">
        <v>62.529998779296882</v>
      </c>
      <c r="BF305" s="5">
        <v>62.840000152587891</v>
      </c>
      <c r="BG305" s="6">
        <f t="shared" si="48"/>
        <v>1.7591654005915114E-3</v>
      </c>
      <c r="BH305" s="6">
        <f t="shared" si="49"/>
        <v>4.9331854318629409E-3</v>
      </c>
      <c r="BI305" s="5" t="s">
        <v>251</v>
      </c>
      <c r="BJ305" s="5">
        <v>33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43</v>
      </c>
      <c r="BT305" s="5">
        <v>8</v>
      </c>
      <c r="BU305" s="5">
        <v>12</v>
      </c>
      <c r="BV305" s="5">
        <v>9</v>
      </c>
      <c r="BW305" s="5">
        <v>52</v>
      </c>
      <c r="BX305" s="5">
        <v>0</v>
      </c>
      <c r="BY305" s="5">
        <v>0</v>
      </c>
      <c r="BZ305" s="5">
        <v>0</v>
      </c>
      <c r="CA305" s="5">
        <v>0</v>
      </c>
      <c r="CB305" s="5">
        <v>62.470001220703118</v>
      </c>
      <c r="CC305" s="5">
        <v>62.459999084472663</v>
      </c>
      <c r="CD305" s="5">
        <v>63</v>
      </c>
      <c r="CE305" s="6">
        <f t="shared" si="50"/>
        <v>-1.6013666950143168E-4</v>
      </c>
      <c r="CF305" s="6">
        <f t="shared" si="51"/>
        <v>8.5714431036084671E-3</v>
      </c>
      <c r="CG305" s="5" t="s">
        <v>391</v>
      </c>
      <c r="CH305" s="5">
        <v>59</v>
      </c>
      <c r="CI305" s="5">
        <v>88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2</v>
      </c>
      <c r="CR305" s="5">
        <v>2</v>
      </c>
      <c r="CS305" s="5">
        <v>4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62.919998168945313</v>
      </c>
      <c r="DA305" s="5">
        <v>65.120002746582031</v>
      </c>
      <c r="DB305" s="5">
        <v>65.169998168945313</v>
      </c>
      <c r="DC305" s="5">
        <v>208</v>
      </c>
      <c r="DD305" s="5">
        <v>282</v>
      </c>
      <c r="DE305" s="5">
        <v>28</v>
      </c>
      <c r="DF305" s="5">
        <v>202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180</v>
      </c>
      <c r="DM305" s="5">
        <v>0</v>
      </c>
      <c r="DN305" s="5">
        <v>127</v>
      </c>
      <c r="DO305" s="5">
        <v>2.2000000000000002</v>
      </c>
      <c r="DP305" s="5" t="s">
        <v>130</v>
      </c>
      <c r="DQ305" s="5">
        <v>225258</v>
      </c>
      <c r="DR305" s="5">
        <v>514142</v>
      </c>
      <c r="DS305" s="5">
        <v>1.0720000000000001</v>
      </c>
      <c r="DT305" s="5">
        <v>1.5649999999999999</v>
      </c>
      <c r="DU305" s="5">
        <v>0.72</v>
      </c>
      <c r="DV305" s="5">
        <v>4.04</v>
      </c>
      <c r="DW305" s="5"/>
      <c r="DX305" s="6">
        <f t="shared" si="52"/>
        <v>3.378385265427819E-2</v>
      </c>
      <c r="DY305" s="6">
        <f t="shared" si="53"/>
        <v>7.6715396298887573E-4</v>
      </c>
      <c r="DZ305" s="7">
        <f t="shared" si="54"/>
        <v>65.169959814758911</v>
      </c>
      <c r="EA305" s="8">
        <f t="shared" si="55"/>
        <v>3.4551006617267066E-2</v>
      </c>
    </row>
    <row r="306" spans="1:131" customFormat="1" hidden="1" x14ac:dyDescent="0.25">
      <c r="A306" s="5">
        <v>297</v>
      </c>
      <c r="B306" s="5" t="s">
        <v>888</v>
      </c>
      <c r="C306" s="5">
        <v>10</v>
      </c>
      <c r="D306" s="5">
        <v>0</v>
      </c>
      <c r="E306" s="5">
        <v>6</v>
      </c>
      <c r="F306" s="5">
        <v>0</v>
      </c>
      <c r="G306" s="5" t="s">
        <v>130</v>
      </c>
      <c r="H306" s="5" t="s">
        <v>130</v>
      </c>
      <c r="I306" s="5">
        <v>5</v>
      </c>
      <c r="J306" s="5">
        <v>1</v>
      </c>
      <c r="K306" s="5" t="s">
        <v>130</v>
      </c>
      <c r="L306" s="5" t="s">
        <v>130</v>
      </c>
      <c r="M306" s="5" t="s">
        <v>800</v>
      </c>
      <c r="N306" s="5">
        <v>86</v>
      </c>
      <c r="O306" s="5">
        <v>65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9</v>
      </c>
      <c r="X306" s="5">
        <v>9</v>
      </c>
      <c r="Y306" s="5">
        <v>5</v>
      </c>
      <c r="Z306" s="5">
        <v>4</v>
      </c>
      <c r="AA306" s="5">
        <v>9</v>
      </c>
      <c r="AB306" s="5">
        <v>0</v>
      </c>
      <c r="AC306" s="5">
        <v>0</v>
      </c>
      <c r="AD306" s="5">
        <v>0</v>
      </c>
      <c r="AE306" s="5">
        <v>0</v>
      </c>
      <c r="AF306" s="5">
        <v>72.180000305175781</v>
      </c>
      <c r="AG306" s="5">
        <v>72.69000244140625</v>
      </c>
      <c r="AH306" s="5">
        <v>73.785003662109375</v>
      </c>
      <c r="AI306" s="6">
        <f t="shared" si="46"/>
        <v>7.0161249016543747E-3</v>
      </c>
      <c r="AJ306" s="6">
        <f t="shared" si="47"/>
        <v>1.4840430525931314E-2</v>
      </c>
      <c r="AK306" s="5" t="s">
        <v>153</v>
      </c>
      <c r="AL306" s="5">
        <v>67</v>
      </c>
      <c r="AM306" s="5">
        <v>63</v>
      </c>
      <c r="AN306" s="5">
        <v>36</v>
      </c>
      <c r="AO306" s="5">
        <v>3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11</v>
      </c>
      <c r="AV306" s="5">
        <v>3</v>
      </c>
      <c r="AW306" s="5">
        <v>5</v>
      </c>
      <c r="AX306" s="5">
        <v>3</v>
      </c>
      <c r="AY306" s="5">
        <v>4</v>
      </c>
      <c r="AZ306" s="5">
        <v>1</v>
      </c>
      <c r="BA306" s="5">
        <v>15</v>
      </c>
      <c r="BB306" s="5">
        <v>0</v>
      </c>
      <c r="BC306" s="5">
        <v>0</v>
      </c>
      <c r="BD306" s="5">
        <v>73.779998779296875</v>
      </c>
      <c r="BE306" s="5">
        <v>73.150001525878906</v>
      </c>
      <c r="BF306" s="5">
        <v>73.919998168945313</v>
      </c>
      <c r="BG306" s="6">
        <f t="shared" si="48"/>
        <v>-8.6124024644769204E-3</v>
      </c>
      <c r="BH306" s="6">
        <f t="shared" si="49"/>
        <v>1.0416621511631585E-2</v>
      </c>
      <c r="BI306" s="5" t="s">
        <v>889</v>
      </c>
      <c r="BJ306" s="5">
        <v>123</v>
      </c>
      <c r="BK306" s="5">
        <v>30</v>
      </c>
      <c r="BL306" s="5">
        <v>1</v>
      </c>
      <c r="BM306" s="5">
        <v>0</v>
      </c>
      <c r="BN306" s="5">
        <v>0</v>
      </c>
      <c r="BO306" s="5">
        <v>1</v>
      </c>
      <c r="BP306" s="5">
        <v>1</v>
      </c>
      <c r="BQ306" s="5">
        <v>0</v>
      </c>
      <c r="BR306" s="5">
        <v>0</v>
      </c>
      <c r="BS306" s="5">
        <v>35</v>
      </c>
      <c r="BT306" s="5">
        <v>4</v>
      </c>
      <c r="BU306" s="5">
        <v>2</v>
      </c>
      <c r="BV306" s="5">
        <v>4</v>
      </c>
      <c r="BW306" s="5">
        <v>13</v>
      </c>
      <c r="BX306" s="5">
        <v>1</v>
      </c>
      <c r="BY306" s="5">
        <v>0</v>
      </c>
      <c r="BZ306" s="5">
        <v>0</v>
      </c>
      <c r="CA306" s="5">
        <v>0</v>
      </c>
      <c r="CB306" s="5">
        <v>73.089996337890625</v>
      </c>
      <c r="CC306" s="5">
        <v>72.900001525878906</v>
      </c>
      <c r="CD306" s="5">
        <v>74.080001831054688</v>
      </c>
      <c r="CE306" s="6">
        <f t="shared" si="50"/>
        <v>-2.6062387933458719E-3</v>
      </c>
      <c r="CF306" s="6">
        <f t="shared" si="51"/>
        <v>1.5928729427772792E-2</v>
      </c>
      <c r="CG306" s="5" t="s">
        <v>220</v>
      </c>
      <c r="CH306" s="5">
        <v>29</v>
      </c>
      <c r="CI306" s="5">
        <v>37</v>
      </c>
      <c r="CJ306" s="5">
        <v>104</v>
      </c>
      <c r="CK306" s="5">
        <v>8</v>
      </c>
      <c r="CL306" s="5">
        <v>0</v>
      </c>
      <c r="CM306" s="5">
        <v>1</v>
      </c>
      <c r="CN306" s="5">
        <v>112</v>
      </c>
      <c r="CO306" s="5">
        <v>0</v>
      </c>
      <c r="CP306" s="5">
        <v>0</v>
      </c>
      <c r="CQ306" s="5">
        <v>16</v>
      </c>
      <c r="CR306" s="5">
        <v>8</v>
      </c>
      <c r="CS306" s="5">
        <v>1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72.870002746582031</v>
      </c>
      <c r="DA306" s="5">
        <v>73.410003662109375</v>
      </c>
      <c r="DB306" s="5">
        <v>74.120002746582031</v>
      </c>
      <c r="DC306" s="5">
        <v>652</v>
      </c>
      <c r="DD306" s="5">
        <v>119</v>
      </c>
      <c r="DE306" s="5">
        <v>320</v>
      </c>
      <c r="DF306" s="5">
        <v>49</v>
      </c>
      <c r="DG306" s="5">
        <v>0</v>
      </c>
      <c r="DH306" s="5">
        <v>11</v>
      </c>
      <c r="DI306" s="5">
        <v>0</v>
      </c>
      <c r="DJ306" s="5">
        <v>3</v>
      </c>
      <c r="DK306" s="5">
        <v>0</v>
      </c>
      <c r="DL306" s="5">
        <v>26</v>
      </c>
      <c r="DM306" s="5">
        <v>0</v>
      </c>
      <c r="DN306" s="5">
        <v>13</v>
      </c>
      <c r="DO306" s="5">
        <v>1.4</v>
      </c>
      <c r="DP306" s="5" t="s">
        <v>161</v>
      </c>
      <c r="DQ306" s="5">
        <v>436767</v>
      </c>
      <c r="DR306" s="5">
        <v>548428</v>
      </c>
      <c r="DS306" s="5">
        <v>2.2770000000000001</v>
      </c>
      <c r="DT306" s="5">
        <v>2.601</v>
      </c>
      <c r="DU306" s="5">
        <v>68.319999999999993</v>
      </c>
      <c r="DV306" s="5">
        <v>2.63</v>
      </c>
      <c r="DW306" s="5"/>
      <c r="DX306" s="6">
        <f t="shared" si="52"/>
        <v>7.3559581608638736E-3</v>
      </c>
      <c r="DY306" s="6">
        <f t="shared" si="53"/>
        <v>9.5790482752700079E-3</v>
      </c>
      <c r="DZ306" s="7">
        <f t="shared" si="54"/>
        <v>74.113201631076464</v>
      </c>
      <c r="EA306" s="8">
        <f t="shared" si="55"/>
        <v>1.6935006436133881E-2</v>
      </c>
    </row>
    <row r="307" spans="1:131" customFormat="1" hidden="1" x14ac:dyDescent="0.25">
      <c r="A307" s="5">
        <v>298</v>
      </c>
      <c r="B307" s="5" t="s">
        <v>890</v>
      </c>
      <c r="C307" s="5">
        <v>9</v>
      </c>
      <c r="D307" s="5">
        <v>0</v>
      </c>
      <c r="E307" s="5">
        <v>6</v>
      </c>
      <c r="F307" s="5">
        <v>0</v>
      </c>
      <c r="G307" s="5" t="s">
        <v>130</v>
      </c>
      <c r="H307" s="5" t="s">
        <v>130</v>
      </c>
      <c r="I307" s="5">
        <v>6</v>
      </c>
      <c r="J307" s="5">
        <v>0</v>
      </c>
      <c r="K307" s="5" t="s">
        <v>130</v>
      </c>
      <c r="L307" s="5" t="s">
        <v>130</v>
      </c>
      <c r="M307" s="5" t="s">
        <v>638</v>
      </c>
      <c r="N307" s="5">
        <v>80</v>
      </c>
      <c r="O307" s="5">
        <v>7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45</v>
      </c>
      <c r="X307" s="5">
        <v>17</v>
      </c>
      <c r="Y307" s="5">
        <v>13</v>
      </c>
      <c r="Z307" s="5">
        <v>18</v>
      </c>
      <c r="AA307" s="5">
        <v>29</v>
      </c>
      <c r="AB307" s="5">
        <v>0</v>
      </c>
      <c r="AC307" s="5">
        <v>0</v>
      </c>
      <c r="AD307" s="5">
        <v>0</v>
      </c>
      <c r="AE307" s="5">
        <v>0</v>
      </c>
      <c r="AF307" s="5">
        <v>67.430000305175781</v>
      </c>
      <c r="AG307" s="5">
        <v>67.300003051757813</v>
      </c>
      <c r="AH307" s="5">
        <v>67.989997863769531</v>
      </c>
      <c r="AI307" s="6">
        <f t="shared" si="46"/>
        <v>-1.9316084327365424E-3</v>
      </c>
      <c r="AJ307" s="6">
        <f t="shared" si="47"/>
        <v>1.014847527123397E-2</v>
      </c>
      <c r="AK307" s="5" t="s">
        <v>455</v>
      </c>
      <c r="AL307" s="5">
        <v>15</v>
      </c>
      <c r="AM307" s="5">
        <v>179</v>
      </c>
      <c r="AN307" s="5">
        <v>1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67.910003662109375</v>
      </c>
      <c r="BE307" s="5">
        <v>67.55999755859375</v>
      </c>
      <c r="BF307" s="5">
        <v>68.75</v>
      </c>
      <c r="BG307" s="6">
        <f t="shared" si="48"/>
        <v>-5.1806707543480268E-3</v>
      </c>
      <c r="BH307" s="6">
        <f t="shared" si="49"/>
        <v>1.7309126420454568E-2</v>
      </c>
      <c r="BI307" s="5" t="s">
        <v>147</v>
      </c>
      <c r="BJ307" s="5">
        <v>14</v>
      </c>
      <c r="BK307" s="5">
        <v>5</v>
      </c>
      <c r="BL307" s="5">
        <v>121</v>
      </c>
      <c r="BM307" s="5">
        <v>55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4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68.480003356933594</v>
      </c>
      <c r="CC307" s="5">
        <v>68.379997253417969</v>
      </c>
      <c r="CD307" s="5">
        <v>68.739997863769531</v>
      </c>
      <c r="CE307" s="6">
        <f t="shared" si="50"/>
        <v>-1.4625052286123541E-3</v>
      </c>
      <c r="CF307" s="6">
        <f t="shared" si="51"/>
        <v>5.2371344419448462E-3</v>
      </c>
      <c r="CG307" s="5" t="s">
        <v>278</v>
      </c>
      <c r="CH307" s="5">
        <v>28</v>
      </c>
      <c r="CI307" s="5">
        <v>1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4</v>
      </c>
      <c r="CR307" s="5">
        <v>4</v>
      </c>
      <c r="CS307" s="5">
        <v>24</v>
      </c>
      <c r="CT307" s="5">
        <v>34</v>
      </c>
      <c r="CU307" s="5">
        <v>103</v>
      </c>
      <c r="CV307" s="5">
        <v>0</v>
      </c>
      <c r="CW307" s="5">
        <v>0</v>
      </c>
      <c r="CX307" s="5">
        <v>0</v>
      </c>
      <c r="CY307" s="5">
        <v>0</v>
      </c>
      <c r="CZ307" s="5">
        <v>68.680000305175781</v>
      </c>
      <c r="DA307" s="5">
        <v>68.55999755859375</v>
      </c>
      <c r="DB307" s="5">
        <v>70.129997253417969</v>
      </c>
      <c r="DC307" s="5">
        <v>506</v>
      </c>
      <c r="DD307" s="5">
        <v>164</v>
      </c>
      <c r="DE307" s="5">
        <v>282</v>
      </c>
      <c r="DF307" s="5">
        <v>94</v>
      </c>
      <c r="DG307" s="5">
        <v>0</v>
      </c>
      <c r="DH307" s="5">
        <v>55</v>
      </c>
      <c r="DI307" s="5">
        <v>0</v>
      </c>
      <c r="DJ307" s="5">
        <v>0</v>
      </c>
      <c r="DK307" s="5">
        <v>0</v>
      </c>
      <c r="DL307" s="5">
        <v>132</v>
      </c>
      <c r="DM307" s="5">
        <v>0</v>
      </c>
      <c r="DN307" s="5">
        <v>29</v>
      </c>
      <c r="DO307" s="5">
        <v>2.9</v>
      </c>
      <c r="DP307" s="5" t="s">
        <v>135</v>
      </c>
      <c r="DQ307" s="5">
        <v>2619036</v>
      </c>
      <c r="DR307" s="5">
        <v>2635642</v>
      </c>
      <c r="DS307" s="5">
        <v>0.41899999999999998</v>
      </c>
      <c r="DT307" s="5">
        <v>0.77300000000000002</v>
      </c>
      <c r="DU307" s="5">
        <v>3.33</v>
      </c>
      <c r="DV307" s="5">
        <v>1.47</v>
      </c>
      <c r="DW307" s="5">
        <v>0.61650000000000005</v>
      </c>
      <c r="DX307" s="6">
        <f t="shared" si="52"/>
        <v>-1.7503318386129507E-3</v>
      </c>
      <c r="DY307" s="6">
        <f t="shared" si="53"/>
        <v>2.2386992104832859E-2</v>
      </c>
      <c r="DZ307" s="7">
        <f t="shared" si="54"/>
        <v>70.094849682645346</v>
      </c>
      <c r="EA307" s="8">
        <f t="shared" si="55"/>
        <v>2.0636660266219908E-2</v>
      </c>
    </row>
    <row r="308" spans="1:131" customFormat="1" hidden="1" x14ac:dyDescent="0.25">
      <c r="A308" s="5">
        <v>299</v>
      </c>
      <c r="B308" s="5" t="s">
        <v>891</v>
      </c>
      <c r="C308" s="5">
        <v>9</v>
      </c>
      <c r="D308" s="5">
        <v>0</v>
      </c>
      <c r="E308" s="5">
        <v>6</v>
      </c>
      <c r="F308" s="5">
        <v>0</v>
      </c>
      <c r="G308" s="5" t="s">
        <v>130</v>
      </c>
      <c r="H308" s="5" t="s">
        <v>130</v>
      </c>
      <c r="I308" s="5">
        <v>6</v>
      </c>
      <c r="J308" s="5">
        <v>0</v>
      </c>
      <c r="K308" s="5" t="s">
        <v>130</v>
      </c>
      <c r="L308" s="5" t="s">
        <v>130</v>
      </c>
      <c r="M308" s="5" t="s">
        <v>718</v>
      </c>
      <c r="N308" s="5">
        <v>23</v>
      </c>
      <c r="O308" s="5">
        <v>21</v>
      </c>
      <c r="P308" s="5">
        <v>90</v>
      </c>
      <c r="Q308" s="5">
        <v>40</v>
      </c>
      <c r="R308" s="5">
        <v>4</v>
      </c>
      <c r="S308" s="5">
        <v>0</v>
      </c>
      <c r="T308" s="5">
        <v>0</v>
      </c>
      <c r="U308" s="5">
        <v>0</v>
      </c>
      <c r="V308" s="5">
        <v>0</v>
      </c>
      <c r="W308" s="5">
        <v>13</v>
      </c>
      <c r="X308" s="5">
        <v>8</v>
      </c>
      <c r="Y308" s="5">
        <v>6</v>
      </c>
      <c r="Z308" s="5">
        <v>0</v>
      </c>
      <c r="AA308" s="5">
        <v>3</v>
      </c>
      <c r="AB308" s="5">
        <v>1</v>
      </c>
      <c r="AC308" s="5">
        <v>17</v>
      </c>
      <c r="AD308" s="5">
        <v>1</v>
      </c>
      <c r="AE308" s="5">
        <v>17</v>
      </c>
      <c r="AF308" s="5">
        <v>131.33000183105469</v>
      </c>
      <c r="AG308" s="5">
        <v>131.33000183105469</v>
      </c>
      <c r="AH308" s="5">
        <v>135.05999755859381</v>
      </c>
      <c r="AI308" s="6">
        <f t="shared" si="46"/>
        <v>0</v>
      </c>
      <c r="AJ308" s="6">
        <f t="shared" si="47"/>
        <v>2.761732411494322E-2</v>
      </c>
      <c r="AK308" s="5" t="s">
        <v>565</v>
      </c>
      <c r="AL308" s="5">
        <v>15</v>
      </c>
      <c r="AM308" s="5">
        <v>19</v>
      </c>
      <c r="AN308" s="5">
        <v>35</v>
      </c>
      <c r="AO308" s="5">
        <v>16</v>
      </c>
      <c r="AP308" s="5">
        <v>104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  <c r="AV308" s="5">
        <v>5</v>
      </c>
      <c r="AW308" s="5">
        <v>2</v>
      </c>
      <c r="AX308" s="5">
        <v>1</v>
      </c>
      <c r="AY308" s="5">
        <v>1</v>
      </c>
      <c r="AZ308" s="5">
        <v>1</v>
      </c>
      <c r="BA308" s="5">
        <v>9</v>
      </c>
      <c r="BB308" s="5">
        <v>1</v>
      </c>
      <c r="BC308" s="5">
        <v>9</v>
      </c>
      <c r="BD308" s="5">
        <v>134.75</v>
      </c>
      <c r="BE308" s="5">
        <v>135.13999938964841</v>
      </c>
      <c r="BF308" s="5">
        <v>135.88999938964841</v>
      </c>
      <c r="BG308" s="6">
        <f t="shared" si="48"/>
        <v>2.8858916043349447E-3</v>
      </c>
      <c r="BH308" s="6">
        <f t="shared" si="49"/>
        <v>5.5191699416339279E-3</v>
      </c>
      <c r="BI308" s="5" t="s">
        <v>394</v>
      </c>
      <c r="BJ308" s="5">
        <v>1</v>
      </c>
      <c r="BK308" s="5">
        <v>1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4</v>
      </c>
      <c r="BT308" s="5">
        <v>6</v>
      </c>
      <c r="BU308" s="5">
        <v>10</v>
      </c>
      <c r="BV308" s="5">
        <v>12</v>
      </c>
      <c r="BW308" s="5">
        <v>160</v>
      </c>
      <c r="BX308" s="5">
        <v>0</v>
      </c>
      <c r="BY308" s="5">
        <v>0</v>
      </c>
      <c r="BZ308" s="5">
        <v>0</v>
      </c>
      <c r="CA308" s="5">
        <v>0</v>
      </c>
      <c r="CB308" s="5">
        <v>134.33000183105469</v>
      </c>
      <c r="CC308" s="5">
        <v>134.4100036621094</v>
      </c>
      <c r="CD308" s="5">
        <v>137</v>
      </c>
      <c r="CE308" s="6">
        <f t="shared" si="50"/>
        <v>5.9520741667284938E-4</v>
      </c>
      <c r="CF308" s="6">
        <f t="shared" si="51"/>
        <v>1.8905082758325475E-2</v>
      </c>
      <c r="CG308" s="5" t="s">
        <v>499</v>
      </c>
      <c r="CH308" s="5">
        <v>64</v>
      </c>
      <c r="CI308" s="5">
        <v>81</v>
      </c>
      <c r="CJ308" s="5">
        <v>26</v>
      </c>
      <c r="CK308" s="5">
        <v>9</v>
      </c>
      <c r="CL308" s="5">
        <v>0</v>
      </c>
      <c r="CM308" s="5">
        <v>1</v>
      </c>
      <c r="CN308" s="5">
        <v>22</v>
      </c>
      <c r="CO308" s="5">
        <v>0</v>
      </c>
      <c r="CP308" s="5">
        <v>0</v>
      </c>
      <c r="CQ308" s="5">
        <v>23</v>
      </c>
      <c r="CR308" s="5">
        <v>1</v>
      </c>
      <c r="CS308" s="5">
        <v>0</v>
      </c>
      <c r="CT308" s="5">
        <v>0</v>
      </c>
      <c r="CU308" s="5">
        <v>0</v>
      </c>
      <c r="CV308" s="5">
        <v>1</v>
      </c>
      <c r="CW308" s="5">
        <v>1</v>
      </c>
      <c r="CX308" s="5">
        <v>0</v>
      </c>
      <c r="CY308" s="5">
        <v>0</v>
      </c>
      <c r="CZ308" s="5">
        <v>134.3699951171875</v>
      </c>
      <c r="DA308" s="5">
        <v>138.22999572753909</v>
      </c>
      <c r="DB308" s="5">
        <v>138.32000732421881</v>
      </c>
      <c r="DC308" s="5">
        <v>441</v>
      </c>
      <c r="DD308" s="5">
        <v>92</v>
      </c>
      <c r="DE308" s="5">
        <v>259</v>
      </c>
      <c r="DF308" s="5">
        <v>36</v>
      </c>
      <c r="DG308" s="5">
        <v>0</v>
      </c>
      <c r="DH308" s="5">
        <v>173</v>
      </c>
      <c r="DI308" s="5">
        <v>0</v>
      </c>
      <c r="DJ308" s="5">
        <v>164</v>
      </c>
      <c r="DK308" s="5">
        <v>26</v>
      </c>
      <c r="DL308" s="5">
        <v>164</v>
      </c>
      <c r="DM308" s="5">
        <v>26</v>
      </c>
      <c r="DN308" s="5">
        <v>4</v>
      </c>
      <c r="DO308" s="5">
        <v>2</v>
      </c>
      <c r="DP308" s="5" t="s">
        <v>130</v>
      </c>
      <c r="DQ308" s="5">
        <v>694180</v>
      </c>
      <c r="DR308" s="5">
        <v>782785</v>
      </c>
      <c r="DS308" s="5">
        <v>0.95899999999999996</v>
      </c>
      <c r="DT308" s="5">
        <v>1.042</v>
      </c>
      <c r="DU308" s="5">
        <v>1.1000000000000001</v>
      </c>
      <c r="DV308" s="5">
        <v>3.24</v>
      </c>
      <c r="DW308" s="5">
        <v>0</v>
      </c>
      <c r="DX308" s="6">
        <f t="shared" si="52"/>
        <v>2.7924478981826151E-2</v>
      </c>
      <c r="DY308" s="6">
        <f t="shared" si="53"/>
        <v>6.5074892939187556E-4</v>
      </c>
      <c r="DZ308" s="7">
        <f t="shared" si="54"/>
        <v>138.31994874926863</v>
      </c>
      <c r="EA308" s="8">
        <f t="shared" si="55"/>
        <v>2.8575227911218026E-2</v>
      </c>
    </row>
    <row r="309" spans="1:131" customFormat="1" hidden="1" x14ac:dyDescent="0.25">
      <c r="A309" s="5">
        <v>300</v>
      </c>
      <c r="B309" s="5" t="s">
        <v>892</v>
      </c>
      <c r="C309" s="5">
        <v>9</v>
      </c>
      <c r="D309" s="5">
        <v>0</v>
      </c>
      <c r="E309" s="5">
        <v>6</v>
      </c>
      <c r="F309" s="5">
        <v>0</v>
      </c>
      <c r="G309" s="5" t="s">
        <v>130</v>
      </c>
      <c r="H309" s="5" t="s">
        <v>130</v>
      </c>
      <c r="I309" s="5">
        <v>6</v>
      </c>
      <c r="J309" s="5">
        <v>0</v>
      </c>
      <c r="K309" s="5" t="s">
        <v>130</v>
      </c>
      <c r="L309" s="5" t="s">
        <v>130</v>
      </c>
      <c r="M309" s="5" t="s">
        <v>442</v>
      </c>
      <c r="N309" s="5">
        <v>115</v>
      </c>
      <c r="O309" s="5">
        <v>55</v>
      </c>
      <c r="P309" s="5">
        <v>15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21</v>
      </c>
      <c r="X309" s="5">
        <v>2</v>
      </c>
      <c r="Y309" s="5">
        <v>0</v>
      </c>
      <c r="Z309" s="5">
        <v>0</v>
      </c>
      <c r="AA309" s="5">
        <v>0</v>
      </c>
      <c r="AB309" s="5">
        <v>1</v>
      </c>
      <c r="AC309" s="5">
        <v>2</v>
      </c>
      <c r="AD309" s="5">
        <v>0</v>
      </c>
      <c r="AE309" s="5">
        <v>0</v>
      </c>
      <c r="AF309" s="5">
        <v>108</v>
      </c>
      <c r="AG309" s="5">
        <v>108</v>
      </c>
      <c r="AH309" s="5">
        <v>108.4899978637695</v>
      </c>
      <c r="AI309" s="6">
        <f t="shared" si="46"/>
        <v>0</v>
      </c>
      <c r="AJ309" s="6">
        <f t="shared" si="47"/>
        <v>4.5165257020725047E-3</v>
      </c>
      <c r="AK309" s="5" t="s">
        <v>138</v>
      </c>
      <c r="AL309" s="5">
        <v>126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84</v>
      </c>
      <c r="AV309" s="5">
        <v>14</v>
      </c>
      <c r="AW309" s="5">
        <v>4</v>
      </c>
      <c r="AX309" s="5">
        <v>1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108.4100036621094</v>
      </c>
      <c r="BE309" s="5">
        <v>108.23000335693359</v>
      </c>
      <c r="BF309" s="5">
        <v>108.36000061035161</v>
      </c>
      <c r="BG309" s="6">
        <f t="shared" si="48"/>
        <v>-1.6631275948701951E-3</v>
      </c>
      <c r="BH309" s="6">
        <f t="shared" si="49"/>
        <v>1.1996793344941636E-3</v>
      </c>
      <c r="BI309" s="5" t="s">
        <v>669</v>
      </c>
      <c r="BJ309" s="5">
        <v>1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2</v>
      </c>
      <c r="BV309" s="5">
        <v>3</v>
      </c>
      <c r="BW309" s="5">
        <v>183</v>
      </c>
      <c r="BX309" s="5">
        <v>0</v>
      </c>
      <c r="BY309" s="5">
        <v>0</v>
      </c>
      <c r="BZ309" s="5">
        <v>0</v>
      </c>
      <c r="CA309" s="5">
        <v>0</v>
      </c>
      <c r="CB309" s="5">
        <v>107.11000061035161</v>
      </c>
      <c r="CC309" s="5">
        <v>107</v>
      </c>
      <c r="CD309" s="5">
        <v>108.1699981689453</v>
      </c>
      <c r="CE309" s="6">
        <f t="shared" si="50"/>
        <v>-1.0280430873981228E-3</v>
      </c>
      <c r="CF309" s="6">
        <f t="shared" si="51"/>
        <v>1.0816290919390958E-2</v>
      </c>
      <c r="CG309" s="5" t="s">
        <v>183</v>
      </c>
      <c r="CH309" s="5">
        <v>4</v>
      </c>
      <c r="CI309" s="5">
        <v>164</v>
      </c>
      <c r="CJ309" s="5">
        <v>15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1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107.8000030517578</v>
      </c>
      <c r="DA309" s="5">
        <v>107.9300003051758</v>
      </c>
      <c r="DB309" s="5">
        <v>108.3000030517578</v>
      </c>
      <c r="DC309" s="5">
        <v>495</v>
      </c>
      <c r="DD309" s="5">
        <v>132</v>
      </c>
      <c r="DE309" s="5">
        <v>311</v>
      </c>
      <c r="DF309" s="5">
        <v>126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183</v>
      </c>
      <c r="DM309" s="5">
        <v>0</v>
      </c>
      <c r="DN309" s="5">
        <v>0</v>
      </c>
      <c r="DO309" s="5">
        <v>2.9</v>
      </c>
      <c r="DP309" s="5" t="s">
        <v>135</v>
      </c>
      <c r="DQ309" s="5">
        <v>421536</v>
      </c>
      <c r="DR309" s="5">
        <v>649757</v>
      </c>
      <c r="DS309" s="5">
        <v>1.43</v>
      </c>
      <c r="DT309" s="5">
        <v>1.8009999999999999</v>
      </c>
      <c r="DU309" s="5">
        <v>2.23</v>
      </c>
      <c r="DV309" s="5">
        <v>3.09</v>
      </c>
      <c r="DW309" s="5">
        <v>0.7429</v>
      </c>
      <c r="DX309" s="6">
        <f t="shared" si="52"/>
        <v>1.2044589368148673E-3</v>
      </c>
      <c r="DY309" s="6">
        <f t="shared" si="53"/>
        <v>3.4164610910045745E-3</v>
      </c>
      <c r="DZ309" s="7">
        <f t="shared" si="54"/>
        <v>108.29873895177055</v>
      </c>
      <c r="EA309" s="8">
        <f t="shared" si="55"/>
        <v>4.6209200278194418E-3</v>
      </c>
    </row>
  </sheetData>
  <autoFilter ref="A8:EA309" xr:uid="{8A17AF00-F811-4BF9-9F83-1704919D33F2}">
    <filterColumn colId="121">
      <colorFilter dxfId="0"/>
    </filterColumn>
  </autoFilter>
  <mergeCells count="1">
    <mergeCell ref="B2:C2"/>
  </mergeCells>
  <conditionalFormatting sqref="AJ9:AJ309">
    <cfRule type="cellIs" dxfId="25" priority="24" operator="between">
      <formula>1%</formula>
      <formula>1.5%</formula>
    </cfRule>
  </conditionalFormatting>
  <conditionalFormatting sqref="AJ9:AJ309">
    <cfRule type="cellIs" dxfId="24" priority="23" operator="between">
      <formula>0.015</formula>
      <formula>0.02</formula>
    </cfRule>
  </conditionalFormatting>
  <conditionalFormatting sqref="AJ9:AJ309">
    <cfRule type="cellIs" dxfId="23" priority="22" operator="greaterThan">
      <formula>0.02</formula>
    </cfRule>
  </conditionalFormatting>
  <conditionalFormatting sqref="AJ9:AJ309">
    <cfRule type="cellIs" dxfId="22" priority="20" operator="lessThan">
      <formula>0.005</formula>
    </cfRule>
    <cfRule type="cellIs" dxfId="21" priority="21" operator="between">
      <formula>0.005</formula>
      <formula>0.01</formula>
    </cfRule>
  </conditionalFormatting>
  <conditionalFormatting sqref="AJ9:AJ309">
    <cfRule type="cellIs" dxfId="20" priority="19" operator="equal">
      <formula>0</formula>
    </cfRule>
  </conditionalFormatting>
  <conditionalFormatting sqref="BH9:BH309">
    <cfRule type="cellIs" dxfId="19" priority="18" operator="between">
      <formula>1%</formula>
      <formula>1.5%</formula>
    </cfRule>
  </conditionalFormatting>
  <conditionalFormatting sqref="BH9:BH309">
    <cfRule type="cellIs" dxfId="18" priority="17" operator="between">
      <formula>0.015</formula>
      <formula>0.02</formula>
    </cfRule>
  </conditionalFormatting>
  <conditionalFormatting sqref="BH9:BH309">
    <cfRule type="cellIs" dxfId="17" priority="16" operator="greaterThan">
      <formula>0.02</formula>
    </cfRule>
  </conditionalFormatting>
  <conditionalFormatting sqref="BH9:BH309">
    <cfRule type="cellIs" dxfId="16" priority="14" operator="lessThan">
      <formula>0.005</formula>
    </cfRule>
    <cfRule type="cellIs" dxfId="15" priority="15" operator="between">
      <formula>0.005</formula>
      <formula>0.01</formula>
    </cfRule>
  </conditionalFormatting>
  <conditionalFormatting sqref="BH9:BH309">
    <cfRule type="cellIs" dxfId="14" priority="13" operator="equal">
      <formula>0</formula>
    </cfRule>
  </conditionalFormatting>
  <conditionalFormatting sqref="CF9:CF309">
    <cfRule type="cellIs" dxfId="13" priority="12" operator="between">
      <formula>1%</formula>
      <formula>1.5%</formula>
    </cfRule>
  </conditionalFormatting>
  <conditionalFormatting sqref="CF9:CF309">
    <cfRule type="cellIs" dxfId="12" priority="11" operator="between">
      <formula>0.015</formula>
      <formula>0.02</formula>
    </cfRule>
  </conditionalFormatting>
  <conditionalFormatting sqref="CF9:CF309">
    <cfRule type="cellIs" dxfId="11" priority="10" operator="greaterThan">
      <formula>0.02</formula>
    </cfRule>
  </conditionalFormatting>
  <conditionalFormatting sqref="CF9:CF309">
    <cfRule type="cellIs" dxfId="10" priority="8" operator="lessThan">
      <formula>0.005</formula>
    </cfRule>
    <cfRule type="cellIs" dxfId="9" priority="9" operator="between">
      <formula>0.005</formula>
      <formula>0.01</formula>
    </cfRule>
  </conditionalFormatting>
  <conditionalFormatting sqref="CF9:CF309">
    <cfRule type="cellIs" dxfId="8" priority="7" operator="equal">
      <formula>0</formula>
    </cfRule>
  </conditionalFormatting>
  <conditionalFormatting sqref="DY9:DY309">
    <cfRule type="cellIs" dxfId="7" priority="6" operator="between">
      <formula>1%</formula>
      <formula>1.5%</formula>
    </cfRule>
  </conditionalFormatting>
  <conditionalFormatting sqref="DY9:DY309">
    <cfRule type="cellIs" dxfId="6" priority="5" operator="between">
      <formula>0.015</formula>
      <formula>0.02</formula>
    </cfRule>
  </conditionalFormatting>
  <conditionalFormatting sqref="DY9:DY309">
    <cfRule type="cellIs" dxfId="5" priority="4" operator="greaterThan">
      <formula>0.02</formula>
    </cfRule>
  </conditionalFormatting>
  <conditionalFormatting sqref="DY9:DY309">
    <cfRule type="cellIs" dxfId="4" priority="2" operator="lessThan">
      <formula>0.005</formula>
    </cfRule>
    <cfRule type="cellIs" dxfId="3" priority="3" operator="between">
      <formula>0.005</formula>
      <formula>0.01</formula>
    </cfRule>
  </conditionalFormatting>
  <conditionalFormatting sqref="DY9:DY309">
    <cfRule type="cellIs" dxfId="2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2021-04-16T07:01:01Z</dcterms:created>
  <dcterms:modified xsi:type="dcterms:W3CDTF">2021-04-16T07:31:04Z</dcterms:modified>
</cp:coreProperties>
</file>