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34_45\"/>
    </mc:Choice>
  </mc:AlternateContent>
  <xr:revisionPtr revIDLastSave="0" documentId="13_ncr:1_{BB79E305-905D-41D1-B302-5ACC050186D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O19" i="1"/>
  <c r="CP19" i="1"/>
  <c r="CR19" i="1" s="1"/>
  <c r="CO20" i="1"/>
  <c r="CP20" i="1"/>
  <c r="CR20" i="1" s="1"/>
  <c r="CO21" i="1"/>
  <c r="CP21" i="1"/>
  <c r="CR21" i="1" s="1"/>
  <c r="CO22" i="1"/>
  <c r="CP22" i="1"/>
  <c r="CO23" i="1"/>
  <c r="CP23" i="1"/>
  <c r="CR23" i="1" s="1"/>
  <c r="CO24" i="1"/>
  <c r="CP24" i="1"/>
  <c r="CR24" i="1" s="1"/>
  <c r="CO25" i="1"/>
  <c r="CP25" i="1"/>
  <c r="CR25" i="1" s="1"/>
  <c r="CO26" i="1"/>
  <c r="CP26" i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O115" i="1"/>
  <c r="CP115" i="1"/>
  <c r="CR115" i="1" s="1"/>
  <c r="CO116" i="1"/>
  <c r="CP116" i="1"/>
  <c r="CR116" i="1" s="1"/>
  <c r="CO117" i="1"/>
  <c r="CP117" i="1"/>
  <c r="CR117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4" i="1"/>
  <c r="CR54" i="1"/>
  <c r="CR34" i="1"/>
  <c r="CR26" i="1"/>
  <c r="CR22" i="1"/>
  <c r="CR18" i="1"/>
  <c r="L3" i="1" l="1"/>
  <c r="L4" i="1" s="1"/>
  <c r="I2" i="1"/>
  <c r="I4" i="1"/>
  <c r="I3" i="1"/>
  <c r="I1" i="1"/>
  <c r="I5" i="1"/>
</calcChain>
</file>

<file path=xl/sharedStrings.xml><?xml version="1.0" encoding="utf-8"?>
<sst xmlns="http://schemas.openxmlformats.org/spreadsheetml/2006/main" count="1192" uniqueCount="537">
  <si>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</si>
  <si>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</si>
  <si>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</si>
  <si>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</si>
  <si>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</si>
  <si>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</si>
  <si>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</si>
  <si>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</si>
  <si>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</si>
  <si>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</si>
  <si>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</si>
  <si>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</si>
  <si>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</si>
  <si>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</si>
  <si>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</si>
  <si>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</si>
  <si>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</si>
  <si>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</si>
  <si>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</si>
  <si>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</si>
  <si>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</si>
  <si>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</si>
  <si>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</si>
  <si>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</si>
  <si>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</si>
  <si>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</si>
  <si>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</si>
  <si>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</si>
  <si>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</si>
  <si>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</si>
  <si>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</si>
  <si>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</si>
  <si>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</si>
  <si>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</si>
  <si>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</si>
  <si>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</si>
  <si>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</si>
  <si>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</si>
  <si>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</si>
  <si>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</si>
  <si>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</si>
  <si>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</si>
  <si>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</si>
  <si>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</si>
  <si>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</si>
  <si>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</si>
  <si>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</si>
  <si>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</si>
  <si>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</si>
  <si>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</si>
  <si>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</si>
  <si>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</si>
  <si>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</si>
  <si>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</si>
  <si>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</si>
  <si>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</si>
  <si>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</si>
  <si>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</si>
  <si>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</si>
  <si>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</si>
  <si>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</si>
  <si>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</si>
  <si>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</si>
  <si>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</si>
  <si>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</si>
  <si>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</si>
  <si>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</si>
  <si>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</si>
  <si>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</si>
  <si>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</si>
  <si>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</si>
  <si>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</si>
  <si>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</si>
  <si>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</si>
  <si>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</si>
  <si>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</si>
  <si>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</si>
  <si>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</si>
  <si>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</si>
  <si>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</si>
  <si>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</si>
  <si>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</si>
  <si>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</si>
  <si>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</si>
  <si>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</si>
  <si>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</si>
  <si>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</si>
  <si>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</si>
  <si>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</si>
  <si>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</si>
  <si>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</si>
  <si>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BAC</t>
  </si>
  <si>
    <t>buy</t>
  </si>
  <si>
    <t>+2.89%</t>
  </si>
  <si>
    <t>-0.35%</t>
  </si>
  <si>
    <t>+1.88%</t>
  </si>
  <si>
    <t>-0.5%</t>
  </si>
  <si>
    <t>NYSE</t>
  </si>
  <si>
    <t>KHC</t>
  </si>
  <si>
    <t>+0.97%</t>
  </si>
  <si>
    <t>-2.63%</t>
  </si>
  <si>
    <t>-0.94%</t>
  </si>
  <si>
    <t>+1.1%</t>
  </si>
  <si>
    <t>NASDAQ</t>
  </si>
  <si>
    <t>FITB</t>
  </si>
  <si>
    <t>+3.57%</t>
  </si>
  <si>
    <t>-0.03%</t>
  </si>
  <si>
    <t>+2.84%</t>
  </si>
  <si>
    <t>-1.71%</t>
  </si>
  <si>
    <t>EXC</t>
  </si>
  <si>
    <t>+0.79%</t>
  </si>
  <si>
    <t>+0.41%</t>
  </si>
  <si>
    <t>+1.33%</t>
  </si>
  <si>
    <t>+1.81%</t>
  </si>
  <si>
    <t>WFC</t>
  </si>
  <si>
    <t>+3.8%</t>
  </si>
  <si>
    <t>-1.77%</t>
  </si>
  <si>
    <t>+2.8%</t>
  </si>
  <si>
    <t>-0.68%</t>
  </si>
  <si>
    <t>TDC</t>
  </si>
  <si>
    <t>-0.05%</t>
  </si>
  <si>
    <t>-0.18%</t>
  </si>
  <si>
    <t>-0.21%</t>
  </si>
  <si>
    <t>+2.62%</t>
  </si>
  <si>
    <t>HOG</t>
  </si>
  <si>
    <t>+0.14%</t>
  </si>
  <si>
    <t>+1.96%</t>
  </si>
  <si>
    <t>+4.91%</t>
  </si>
  <si>
    <t>-2.27%</t>
  </si>
  <si>
    <t>NCR</t>
  </si>
  <si>
    <t>+2.08%</t>
  </si>
  <si>
    <t>+0.49%</t>
  </si>
  <si>
    <t>+0.08%</t>
  </si>
  <si>
    <t>+3.25%</t>
  </si>
  <si>
    <t>BK</t>
  </si>
  <si>
    <t>+2.14%</t>
  </si>
  <si>
    <t>-0.37%</t>
  </si>
  <si>
    <t>+2.03%</t>
  </si>
  <si>
    <t>+0.06%</t>
  </si>
  <si>
    <t>URBN</t>
  </si>
  <si>
    <t>-0.08%</t>
  </si>
  <si>
    <t>+0.94%</t>
  </si>
  <si>
    <t>+6.31%</t>
  </si>
  <si>
    <t>+1.35%</t>
  </si>
  <si>
    <t>ATGE</t>
  </si>
  <si>
    <t>-0.73%</t>
  </si>
  <si>
    <t>+2.29%</t>
  </si>
  <si>
    <t>+3.91%</t>
  </si>
  <si>
    <t>-1.01%</t>
  </si>
  <si>
    <t>NRG</t>
  </si>
  <si>
    <t>-4.88%</t>
  </si>
  <si>
    <t>+4.42%</t>
  </si>
  <si>
    <t>-2.44%</t>
  </si>
  <si>
    <t>+5.86%</t>
  </si>
  <si>
    <t>LAZ</t>
  </si>
  <si>
    <t>+2.3%</t>
  </si>
  <si>
    <t>+2.13%</t>
  </si>
  <si>
    <t>+1.74%</t>
  </si>
  <si>
    <t>+1.32%</t>
  </si>
  <si>
    <t>ACLS</t>
  </si>
  <si>
    <t>+1.04%</t>
  </si>
  <si>
    <t>+4.62%</t>
  </si>
  <si>
    <t>+2.79%</t>
  </si>
  <si>
    <t>VER</t>
  </si>
  <si>
    <t>+1.55%</t>
  </si>
  <si>
    <t>+0.18%</t>
  </si>
  <si>
    <t>+1.13%</t>
  </si>
  <si>
    <t>+2.42%</t>
  </si>
  <si>
    <t>VCEL</t>
  </si>
  <si>
    <t>-0.26%</t>
  </si>
  <si>
    <t>+7.43%</t>
  </si>
  <si>
    <t>+1.24%</t>
  </si>
  <si>
    <t>+1.48%</t>
  </si>
  <si>
    <t>BMRC</t>
  </si>
  <si>
    <t>+2.01%</t>
  </si>
  <si>
    <t>-0.56%</t>
  </si>
  <si>
    <t>+1.57%</t>
  </si>
  <si>
    <t>-3.01%</t>
  </si>
  <si>
    <t>BMTC</t>
  </si>
  <si>
    <t>+14.24%</t>
  </si>
  <si>
    <t>-1.54%</t>
  </si>
  <si>
    <t>-0.59%</t>
  </si>
  <si>
    <t>-0.95%</t>
  </si>
  <si>
    <t>CATY</t>
  </si>
  <si>
    <t>+2.22%</t>
  </si>
  <si>
    <t>+0.93%</t>
  </si>
  <si>
    <t>+3.03%</t>
  </si>
  <si>
    <t>-3.45%</t>
  </si>
  <si>
    <t>COWN</t>
  </si>
  <si>
    <t>+6.98%</t>
  </si>
  <si>
    <t>-8.02%</t>
  </si>
  <si>
    <t>+1.83%</t>
  </si>
  <si>
    <t>-1.85%</t>
  </si>
  <si>
    <t>ECOL</t>
  </si>
  <si>
    <t>+2.36%</t>
  </si>
  <si>
    <t>+3.12%</t>
  </si>
  <si>
    <t>+0.42%</t>
  </si>
  <si>
    <t>FBMS</t>
  </si>
  <si>
    <t>+2.11%</t>
  </si>
  <si>
    <t>+1.77%</t>
  </si>
  <si>
    <t>+0.0%</t>
  </si>
  <si>
    <t>-1.44%</t>
  </si>
  <si>
    <t>GNTX</t>
  </si>
  <si>
    <t>+2.38%</t>
  </si>
  <si>
    <t>+0.88%</t>
  </si>
  <si>
    <t>+0.54%</t>
  </si>
  <si>
    <t>+0.65%</t>
  </si>
  <si>
    <t>HBCP</t>
  </si>
  <si>
    <t>+2.81%</t>
  </si>
  <si>
    <t>+4.19%</t>
  </si>
  <si>
    <t>-1.76%</t>
  </si>
  <si>
    <t>-2.54%</t>
  </si>
  <si>
    <t>HWC</t>
  </si>
  <si>
    <t>+4.43%</t>
  </si>
  <si>
    <t>+2.26%</t>
  </si>
  <si>
    <t>+1.67%</t>
  </si>
  <si>
    <t>-1.22%</t>
  </si>
  <si>
    <t>HOFT</t>
  </si>
  <si>
    <t>+3.54%</t>
  </si>
  <si>
    <t>-2.52%</t>
  </si>
  <si>
    <t>HURC</t>
  </si>
  <si>
    <t>+0.16%</t>
  </si>
  <si>
    <t>+0.57%</t>
  </si>
  <si>
    <t>KLIC</t>
  </si>
  <si>
    <t>+0.53%</t>
  </si>
  <si>
    <t>+3.63%</t>
  </si>
  <si>
    <t>-0.49%</t>
  </si>
  <si>
    <t>+4.61%</t>
  </si>
  <si>
    <t>NBTB</t>
  </si>
  <si>
    <t>+2.74%</t>
  </si>
  <si>
    <t>-0.12%</t>
  </si>
  <si>
    <t>+1.92%</t>
  </si>
  <si>
    <t>-2.24%</t>
  </si>
  <si>
    <t>NKSH</t>
  </si>
  <si>
    <t>+2.2%</t>
  </si>
  <si>
    <t>-1.16%</t>
  </si>
  <si>
    <t>-1.35%</t>
  </si>
  <si>
    <t>-2.32%</t>
  </si>
  <si>
    <t>NTGR</t>
  </si>
  <si>
    <t>+1.78%</t>
  </si>
  <si>
    <t>+2.34%</t>
  </si>
  <si>
    <t>+0.4%</t>
  </si>
  <si>
    <t>+0.56%</t>
  </si>
  <si>
    <t>OZK</t>
  </si>
  <si>
    <t>-0.16%</t>
  </si>
  <si>
    <t>+2.0%</t>
  </si>
  <si>
    <t>-0.9%</t>
  </si>
  <si>
    <t>PACW</t>
  </si>
  <si>
    <t>+2.48%</t>
  </si>
  <si>
    <t>+1.14%</t>
  </si>
  <si>
    <t>+1.84%</t>
  </si>
  <si>
    <t>UDR</t>
  </si>
  <si>
    <t>+0.6%</t>
  </si>
  <si>
    <t>+3.56%</t>
  </si>
  <si>
    <t>+1.0%</t>
  </si>
  <si>
    <t>LKQ</t>
  </si>
  <si>
    <t>-0.23%</t>
  </si>
  <si>
    <t>+0.74%</t>
  </si>
  <si>
    <t>ACU</t>
  </si>
  <si>
    <t>+5.46%</t>
  </si>
  <si>
    <t>+0.63%</t>
  </si>
  <si>
    <t>-1.15%</t>
  </si>
  <si>
    <t>NYSE Amex</t>
  </si>
  <si>
    <t>CET</t>
  </si>
  <si>
    <t>+0.76%</t>
  </si>
  <si>
    <t>+0.24%</t>
  </si>
  <si>
    <t>-0.29%</t>
  </si>
  <si>
    <t>BAM</t>
  </si>
  <si>
    <t>+1.36%</t>
  </si>
  <si>
    <t>+0.81%</t>
  </si>
  <si>
    <t>-0.07%</t>
  </si>
  <si>
    <t>HVT</t>
  </si>
  <si>
    <t>+4.85%</t>
  </si>
  <si>
    <t>+0.91%</t>
  </si>
  <si>
    <t>+3.51%</t>
  </si>
  <si>
    <t>HMN</t>
  </si>
  <si>
    <t>+2.16%</t>
  </si>
  <si>
    <t>+2.28%</t>
  </si>
  <si>
    <t>AAT</t>
  </si>
  <si>
    <t>-2.13%</t>
  </si>
  <si>
    <t>+2.25%</t>
  </si>
  <si>
    <t>+0.37%</t>
  </si>
  <si>
    <t>CRS</t>
  </si>
  <si>
    <t>+3.33%</t>
  </si>
  <si>
    <t>-1.62%</t>
  </si>
  <si>
    <t>-3.46%</t>
  </si>
  <si>
    <t>IHC</t>
  </si>
  <si>
    <t>+0.71%</t>
  </si>
  <si>
    <t>+0.98%</t>
  </si>
  <si>
    <t>-1.88%</t>
  </si>
  <si>
    <t>-2.98%</t>
  </si>
  <si>
    <t>KNX</t>
  </si>
  <si>
    <t>+2.24%</t>
  </si>
  <si>
    <t>-0.67%</t>
  </si>
  <si>
    <t>OPY</t>
  </si>
  <si>
    <t>+2.88%</t>
  </si>
  <si>
    <t>+0.12%</t>
  </si>
  <si>
    <t>-0.65%</t>
  </si>
  <si>
    <t>HTH</t>
  </si>
  <si>
    <t>+2.43%</t>
  </si>
  <si>
    <t>+2.82%</t>
  </si>
  <si>
    <t>+1.97%</t>
  </si>
  <si>
    <t>-3.48%</t>
  </si>
  <si>
    <t>FSS</t>
  </si>
  <si>
    <t>+2.19%</t>
  </si>
  <si>
    <t>-0.91%</t>
  </si>
  <si>
    <t>HNI</t>
  </si>
  <si>
    <t>+1.93%</t>
  </si>
  <si>
    <t>+3.98%</t>
  </si>
  <si>
    <t>-0.47%</t>
  </si>
  <si>
    <t>LTC</t>
  </si>
  <si>
    <t>-1.57%</t>
  </si>
  <si>
    <t>+2.46%</t>
  </si>
  <si>
    <t>+0.8%</t>
  </si>
  <si>
    <t>PLT</t>
  </si>
  <si>
    <t>+0.82%</t>
  </si>
  <si>
    <t>+5.03%</t>
  </si>
  <si>
    <t>+4.65%</t>
  </si>
  <si>
    <t>SRI</t>
  </si>
  <si>
    <t>+0.05%</t>
  </si>
  <si>
    <t>+1.87%</t>
  </si>
  <si>
    <t>+0.13%</t>
  </si>
  <si>
    <t>-3.17%</t>
  </si>
  <si>
    <t>DRQ</t>
  </si>
  <si>
    <t>-2.03%</t>
  </si>
  <si>
    <t>+2.98%</t>
  </si>
  <si>
    <t>-3.34%</t>
  </si>
  <si>
    <t>LZB</t>
  </si>
  <si>
    <t>+4.1%</t>
  </si>
  <si>
    <t>-0.81%</t>
  </si>
  <si>
    <t>+2.66%</t>
  </si>
  <si>
    <t>-0.15%</t>
  </si>
  <si>
    <t>G</t>
  </si>
  <si>
    <t>+1.72%</t>
  </si>
  <si>
    <t>+0.59%</t>
  </si>
  <si>
    <t>LDL</t>
  </si>
  <si>
    <t>+3.94%</t>
  </si>
  <si>
    <t>-0.52%</t>
  </si>
  <si>
    <t>CALX</t>
  </si>
  <si>
    <t>+0.25%</t>
  </si>
  <si>
    <t>+3.53%</t>
  </si>
  <si>
    <t>+1.29%</t>
  </si>
  <si>
    <t>+1.38%</t>
  </si>
  <si>
    <t>CUBE</t>
  </si>
  <si>
    <t>+1.46%</t>
  </si>
  <si>
    <t>-1.14%</t>
  </si>
  <si>
    <t>+2.21%</t>
  </si>
  <si>
    <t>+1.45%</t>
  </si>
  <si>
    <t>UBSI</t>
  </si>
  <si>
    <t>-0.45%</t>
  </si>
  <si>
    <t>-1.4%</t>
  </si>
  <si>
    <t>FNF</t>
  </si>
  <si>
    <t>+1.23%</t>
  </si>
  <si>
    <t>HIW</t>
  </si>
  <si>
    <t>-0.99%</t>
  </si>
  <si>
    <t>+2.69%</t>
  </si>
  <si>
    <t>+0.3%</t>
  </si>
  <si>
    <t>ACGL</t>
  </si>
  <si>
    <t>-0.3%</t>
  </si>
  <si>
    <t>+1.7%</t>
  </si>
  <si>
    <t>+1.25%</t>
  </si>
  <si>
    <t>SRC</t>
  </si>
  <si>
    <t>+0.66%</t>
  </si>
  <si>
    <t>+0.68%</t>
  </si>
  <si>
    <t>+2.68%</t>
  </si>
  <si>
    <t>GLPI</t>
  </si>
  <si>
    <t>+0.7%</t>
  </si>
  <si>
    <t>+1.42%</t>
  </si>
  <si>
    <t>+4.4%</t>
  </si>
  <si>
    <t>ALLY</t>
  </si>
  <si>
    <t>-0.11%</t>
  </si>
  <si>
    <t>UGI</t>
  </si>
  <si>
    <t>-1.03%</t>
  </si>
  <si>
    <t>RBCAA</t>
  </si>
  <si>
    <t>+2.75%</t>
  </si>
  <si>
    <t>+1.01%</t>
  </si>
  <si>
    <t>+1.94%</t>
  </si>
  <si>
    <t>-1.32%</t>
  </si>
  <si>
    <t>RNST</t>
  </si>
  <si>
    <t>+2.5%</t>
  </si>
  <si>
    <t>+2.72%</t>
  </si>
  <si>
    <t>-1.91%</t>
  </si>
  <si>
    <t>SASR</t>
  </si>
  <si>
    <t>+4.23%</t>
  </si>
  <si>
    <t>+0.85%</t>
  </si>
  <si>
    <t>SBCF</t>
  </si>
  <si>
    <t>+1.47%</t>
  </si>
  <si>
    <t>+2.07%</t>
  </si>
  <si>
    <t>-1.93%</t>
  </si>
  <si>
    <t>SBSI</t>
  </si>
  <si>
    <t>-3.66%</t>
  </si>
  <si>
    <t>AUB</t>
  </si>
  <si>
    <t>+1.26%</t>
  </si>
  <si>
    <t>-2.47%</t>
  </si>
  <si>
    <t>UCBI</t>
  </si>
  <si>
    <t>+1.99%</t>
  </si>
  <si>
    <t>-2.06%</t>
  </si>
  <si>
    <t>VBFC</t>
  </si>
  <si>
    <t>+0.64%</t>
  </si>
  <si>
    <t>+2.09%</t>
  </si>
  <si>
    <t>CHMG</t>
  </si>
  <si>
    <t>+2.97%</t>
  </si>
  <si>
    <t>-3.99%</t>
  </si>
  <si>
    <t>ABTX</t>
  </si>
  <si>
    <t>+1.95%</t>
  </si>
  <si>
    <t>+3.08%</t>
  </si>
  <si>
    <t>MBIN</t>
  </si>
  <si>
    <t>+4.72%</t>
  </si>
  <si>
    <t>-0.19%</t>
  </si>
  <si>
    <t>-5.19%</t>
  </si>
  <si>
    <t>PETQ</t>
  </si>
  <si>
    <t>+1.64%</t>
  </si>
  <si>
    <t>+2.86%</t>
  </si>
  <si>
    <t>PRGS</t>
  </si>
  <si>
    <t>+1.4%</t>
  </si>
  <si>
    <t>+1.54%</t>
  </si>
  <si>
    <t>-0.2%</t>
  </si>
  <si>
    <t>ICHR</t>
  </si>
  <si>
    <t>+0.61%</t>
  </si>
  <si>
    <t>+6.91%</t>
  </si>
  <si>
    <t>-2.17%</t>
  </si>
  <si>
    <t>+4.48%</t>
  </si>
  <si>
    <t>BHF</t>
  </si>
  <si>
    <t>+2.54%</t>
  </si>
  <si>
    <t>+0.84%</t>
  </si>
  <si>
    <t>PRIM</t>
  </si>
  <si>
    <t>+2.53%</t>
  </si>
  <si>
    <t>+3.0%</t>
  </si>
  <si>
    <t>+1.51%</t>
  </si>
  <si>
    <t>-1.68%</t>
  </si>
  <si>
    <t>RAVN</t>
  </si>
  <si>
    <t>+7.85%</t>
  </si>
  <si>
    <t>+4.07%</t>
  </si>
  <si>
    <t>-1.13%</t>
  </si>
  <si>
    <t>-1.72%</t>
  </si>
  <si>
    <t>RUSHB</t>
  </si>
  <si>
    <t>+4.28%</t>
  </si>
  <si>
    <t>+2.49%</t>
  </si>
  <si>
    <t>-3.65%</t>
  </si>
  <si>
    <t>SBGI</t>
  </si>
  <si>
    <t>-1.3%</t>
  </si>
  <si>
    <t>SCHN</t>
  </si>
  <si>
    <t>+7.06%</t>
  </si>
  <si>
    <t>-3.04%</t>
  </si>
  <si>
    <t>-4.14%</t>
  </si>
  <si>
    <t>SHOO</t>
  </si>
  <si>
    <t>-1.61%</t>
  </si>
  <si>
    <t>VSEC</t>
  </si>
  <si>
    <t>+2.33%</t>
  </si>
  <si>
    <t>+0.78%</t>
  </si>
  <si>
    <t>-3.81%</t>
  </si>
  <si>
    <t>PDCE</t>
  </si>
  <si>
    <t>+4.54%</t>
  </si>
  <si>
    <t>+6.19%</t>
  </si>
  <si>
    <t>-2.79%</t>
  </si>
  <si>
    <t>CHUY</t>
  </si>
  <si>
    <t>+1.76%</t>
  </si>
  <si>
    <t>+0.9%</t>
  </si>
  <si>
    <t>+1.6%</t>
  </si>
  <si>
    <t>WW</t>
  </si>
  <si>
    <t>-4.37%</t>
  </si>
  <si>
    <t>+6.65%</t>
  </si>
  <si>
    <t>MARA</t>
  </si>
  <si>
    <t>+3.86%</t>
  </si>
  <si>
    <t>+9.48%</t>
  </si>
  <si>
    <t>-2.65%</t>
  </si>
  <si>
    <t>+5.9%</t>
  </si>
  <si>
    <t>PLAY</t>
  </si>
  <si>
    <t>+3.23%</t>
  </si>
  <si>
    <t>LSXMK</t>
  </si>
  <si>
    <t>+1.59%</t>
  </si>
  <si>
    <t>-0.24%</t>
  </si>
  <si>
    <t>BOMN</t>
  </si>
  <si>
    <t>+2.76%</t>
  </si>
  <si>
    <t>-1.5%</t>
  </si>
  <si>
    <t>SONO</t>
  </si>
  <si>
    <t>+4.36%</t>
  </si>
  <si>
    <t>+0.29%</t>
  </si>
  <si>
    <t>CG</t>
  </si>
  <si>
    <t>-0.6%</t>
  </si>
  <si>
    <t>TIGO</t>
  </si>
  <si>
    <t>+3.73%</t>
  </si>
  <si>
    <t>-0.27%</t>
  </si>
  <si>
    <t>+0.07%</t>
  </si>
  <si>
    <t>-1.04%</t>
  </si>
  <si>
    <t>ATEX</t>
  </si>
  <si>
    <t>+1.3%</t>
  </si>
  <si>
    <t>+0.58%</t>
  </si>
  <si>
    <t>+3.41%</t>
  </si>
  <si>
    <t>CMBM</t>
  </si>
  <si>
    <t>+3.89%</t>
  </si>
  <si>
    <t>+4.29%</t>
  </si>
  <si>
    <t>PTR</t>
  </si>
  <si>
    <t>-1.43%</t>
  </si>
  <si>
    <t>+2.4%</t>
  </si>
  <si>
    <t>BTI</t>
  </si>
  <si>
    <t>+1.11%</t>
  </si>
  <si>
    <t>+0.43%</t>
  </si>
  <si>
    <t>ALSN</t>
  </si>
  <si>
    <t>-0.96%</t>
  </si>
  <si>
    <t>+2.85%</t>
  </si>
  <si>
    <t>TPX</t>
  </si>
  <si>
    <t>+3.11%</t>
  </si>
  <si>
    <t>YELP</t>
  </si>
  <si>
    <t>+1.37%</t>
  </si>
  <si>
    <t>+3.58%</t>
  </si>
  <si>
    <t>ENR</t>
  </si>
  <si>
    <t>+1.09%</t>
  </si>
  <si>
    <t>+3.61%</t>
  </si>
  <si>
    <t>+2.15%</t>
  </si>
  <si>
    <t>CPS</t>
  </si>
  <si>
    <t>+11.25%</t>
  </si>
  <si>
    <t>+8.82%</t>
  </si>
  <si>
    <t>-2.8%</t>
  </si>
  <si>
    <t>AIR</t>
  </si>
  <si>
    <t>+3.1%</t>
  </si>
  <si>
    <t>+3.68%</t>
  </si>
  <si>
    <t>-1.83%</t>
  </si>
  <si>
    <t>+0.34%</t>
  </si>
  <si>
    <t>RMAX</t>
  </si>
  <si>
    <t>+2.51%</t>
  </si>
  <si>
    <t>+1.73%</t>
  </si>
  <si>
    <t>-0.93%</t>
  </si>
  <si>
    <t>NSA</t>
  </si>
  <si>
    <t>+0.33%</t>
  </si>
  <si>
    <t>+1.62%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</si>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</sst>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FCD5B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V18" sqref="CV18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529</v>
      </c>
      <c r="H1" s="6">
        <v>14</v>
      </c>
      <c r="I1" s="7">
        <f>H1/$E$2</f>
        <v>0.12844036697247707</v>
      </c>
    </row>
    <row r="2" spans="1:96" x14ac:dyDescent="0.25">
      <c r="B2" s="19">
        <v>44271</v>
      </c>
      <c r="C2" s="20"/>
      <c r="E2">
        <f>SUBTOTAL(  2,A:A)</f>
        <v>109</v>
      </c>
      <c r="G2" s="5" t="s">
        <v>530</v>
      </c>
      <c r="H2" s="8">
        <v>4</v>
      </c>
      <c r="I2" s="7">
        <f t="shared" ref="I2:I6" si="0">H2/$E$2</f>
        <v>3.669724770642202E-2</v>
      </c>
      <c r="K2" s="5" t="s">
        <v>531</v>
      </c>
      <c r="L2" s="5">
        <f>SUBTOTAL( 9,CL:CL)</f>
        <v>4551.3200000000006</v>
      </c>
    </row>
    <row r="3" spans="1:96" x14ac:dyDescent="0.25">
      <c r="G3" s="5" t="s">
        <v>532</v>
      </c>
      <c r="H3" s="9">
        <v>18</v>
      </c>
      <c r="I3" s="7">
        <f t="shared" si="0"/>
        <v>0.16513761467889909</v>
      </c>
      <c r="K3" s="5" t="s">
        <v>533</v>
      </c>
      <c r="L3" s="10">
        <f>SUBTOTAL( 9,CR:CR)</f>
        <v>4599.5851010114839</v>
      </c>
    </row>
    <row r="4" spans="1:96" x14ac:dyDescent="0.25">
      <c r="G4" s="5" t="s">
        <v>534</v>
      </c>
      <c r="H4" s="11">
        <v>31</v>
      </c>
      <c r="I4" s="7">
        <f t="shared" si="0"/>
        <v>0.28440366972477066</v>
      </c>
      <c r="K4" s="5" t="s">
        <v>535</v>
      </c>
      <c r="L4" s="12">
        <f>100%-(L2/L3)</f>
        <v>1.0493359716481687E-2</v>
      </c>
    </row>
    <row r="5" spans="1:96" x14ac:dyDescent="0.25">
      <c r="G5" s="5" t="s">
        <v>536</v>
      </c>
      <c r="H5" s="13">
        <v>23</v>
      </c>
      <c r="I5" s="7">
        <f t="shared" si="0"/>
        <v>0.21100917431192662</v>
      </c>
    </row>
    <row r="6" spans="1:96" x14ac:dyDescent="0.25">
      <c r="G6" s="14">
        <v>0</v>
      </c>
      <c r="H6" s="15">
        <v>19</v>
      </c>
      <c r="I6" s="7">
        <f t="shared" si="0"/>
        <v>0.1743119266055046</v>
      </c>
    </row>
    <row r="8" spans="1:96" x14ac:dyDescent="0.25">
      <c r="A8" s="2" t="s">
        <v>526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527</v>
      </c>
      <c r="CP8" s="2" t="s">
        <v>528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37.75</v>
      </c>
      <c r="N9" t="s">
        <v>93</v>
      </c>
      <c r="O9">
        <v>35</v>
      </c>
      <c r="P9">
        <v>3</v>
      </c>
      <c r="Q9">
        <v>4</v>
      </c>
      <c r="R9">
        <v>32</v>
      </c>
      <c r="S9">
        <v>82</v>
      </c>
      <c r="T9">
        <v>1</v>
      </c>
      <c r="U9">
        <v>1</v>
      </c>
      <c r="V9">
        <v>0</v>
      </c>
      <c r="W9">
        <v>0</v>
      </c>
      <c r="X9">
        <v>6</v>
      </c>
      <c r="Y9">
        <v>1</v>
      </c>
      <c r="Z9">
        <v>1</v>
      </c>
      <c r="AA9">
        <v>0</v>
      </c>
      <c r="AB9">
        <v>2</v>
      </c>
      <c r="AC9">
        <v>1</v>
      </c>
      <c r="AD9">
        <v>4</v>
      </c>
      <c r="AE9">
        <v>1</v>
      </c>
      <c r="AF9">
        <v>4</v>
      </c>
      <c r="AG9" t="s">
        <v>94</v>
      </c>
      <c r="AH9">
        <v>47</v>
      </c>
      <c r="AI9">
        <v>23</v>
      </c>
      <c r="AJ9">
        <v>9</v>
      </c>
      <c r="AK9">
        <v>0</v>
      </c>
      <c r="AL9">
        <v>0</v>
      </c>
      <c r="AM9">
        <v>1</v>
      </c>
      <c r="AN9">
        <v>9</v>
      </c>
      <c r="AO9">
        <v>0</v>
      </c>
      <c r="AP9">
        <v>0</v>
      </c>
      <c r="AQ9">
        <v>41</v>
      </c>
      <c r="AR9">
        <v>14</v>
      </c>
      <c r="AS9">
        <v>9</v>
      </c>
      <c r="AT9">
        <v>9</v>
      </c>
      <c r="AU9">
        <v>22</v>
      </c>
      <c r="AV9">
        <v>1</v>
      </c>
      <c r="AW9">
        <v>36</v>
      </c>
      <c r="AX9">
        <v>0</v>
      </c>
      <c r="AY9">
        <v>0</v>
      </c>
      <c r="AZ9" t="s">
        <v>95</v>
      </c>
      <c r="BA9">
        <v>81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27</v>
      </c>
      <c r="BK9">
        <v>24</v>
      </c>
      <c r="BL9">
        <v>27</v>
      </c>
      <c r="BM9">
        <v>17</v>
      </c>
      <c r="BN9">
        <v>21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30</v>
      </c>
      <c r="BU9">
        <v>19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118</v>
      </c>
      <c r="CH9">
        <v>0</v>
      </c>
      <c r="CI9">
        <v>0</v>
      </c>
      <c r="CJ9">
        <v>0</v>
      </c>
      <c r="CK9">
        <v>0</v>
      </c>
      <c r="CL9">
        <v>37.450000000000003</v>
      </c>
      <c r="CM9">
        <v>37.72</v>
      </c>
      <c r="CN9" t="s">
        <v>97</v>
      </c>
      <c r="CO9" s="4">
        <f>100%-(M9/CL9)</f>
        <v>-8.0106809078770436E-3</v>
      </c>
      <c r="CP9" s="4">
        <f>100%-(CL9/CM9)</f>
        <v>7.1580063626721646E-3</v>
      </c>
      <c r="CR9" s="3">
        <f>CL9*CP9+CL9</f>
        <v>37.718067338282076</v>
      </c>
    </row>
    <row r="10" spans="1:96" x14ac:dyDescent="0.25">
      <c r="A10">
        <v>1</v>
      </c>
      <c r="B10" t="s">
        <v>98</v>
      </c>
      <c r="C10">
        <v>9</v>
      </c>
      <c r="D10">
        <v>1</v>
      </c>
      <c r="E10">
        <v>5</v>
      </c>
      <c r="F10">
        <v>1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38.53</v>
      </c>
      <c r="N10" t="s">
        <v>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107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4</v>
      </c>
      <c r="AI10">
        <v>21</v>
      </c>
      <c r="AJ10">
        <v>6</v>
      </c>
      <c r="AK10">
        <v>0</v>
      </c>
      <c r="AL10">
        <v>0</v>
      </c>
      <c r="AM10">
        <v>1</v>
      </c>
      <c r="AN10">
        <v>6</v>
      </c>
      <c r="AO10">
        <v>0</v>
      </c>
      <c r="AP10">
        <v>0</v>
      </c>
      <c r="AQ10">
        <v>4</v>
      </c>
      <c r="AR10">
        <v>2</v>
      </c>
      <c r="AS10">
        <v>3</v>
      </c>
      <c r="AT10">
        <v>5</v>
      </c>
      <c r="AU10">
        <v>76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6</v>
      </c>
      <c r="BN10">
        <v>97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28</v>
      </c>
      <c r="BU10">
        <v>44</v>
      </c>
      <c r="BV10">
        <v>11</v>
      </c>
      <c r="BW10">
        <v>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</v>
      </c>
      <c r="CD10">
        <v>5</v>
      </c>
      <c r="CE10">
        <v>3</v>
      </c>
      <c r="CF10">
        <v>3</v>
      </c>
      <c r="CG10">
        <v>5</v>
      </c>
      <c r="CH10">
        <v>1</v>
      </c>
      <c r="CI10">
        <v>16</v>
      </c>
      <c r="CJ10">
        <v>0</v>
      </c>
      <c r="CK10">
        <v>0</v>
      </c>
      <c r="CL10">
        <v>38.56</v>
      </c>
      <c r="CM10">
        <v>38.94</v>
      </c>
      <c r="CN10" t="s">
        <v>103</v>
      </c>
      <c r="CO10" s="4">
        <f t="shared" ref="CO10:CO73" si="1">100%-(M10/CL10)</f>
        <v>7.7800829875518396E-4</v>
      </c>
      <c r="CP10" s="4">
        <f t="shared" ref="CP10:CP73" si="2">100%-(CL10/CM10)</f>
        <v>9.7586029789418216E-3</v>
      </c>
      <c r="CR10" s="3">
        <f t="shared" ref="CR10:CR73" si="3">CL10*CP10+CL10</f>
        <v>38.936291730868</v>
      </c>
    </row>
    <row r="11" spans="1:96" x14ac:dyDescent="0.25">
      <c r="A11">
        <v>2</v>
      </c>
      <c r="B11" t="s">
        <v>104</v>
      </c>
      <c r="C11">
        <v>9</v>
      </c>
      <c r="D11">
        <v>1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38.42</v>
      </c>
      <c r="N11" t="s">
        <v>105</v>
      </c>
      <c r="O11">
        <v>1</v>
      </c>
      <c r="P11">
        <v>1</v>
      </c>
      <c r="Q11">
        <v>1</v>
      </c>
      <c r="R11">
        <v>1</v>
      </c>
      <c r="S11">
        <v>81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106</v>
      </c>
      <c r="AH11">
        <v>2</v>
      </c>
      <c r="AI11">
        <v>13</v>
      </c>
      <c r="AJ11">
        <v>27</v>
      </c>
      <c r="AK11">
        <v>20</v>
      </c>
      <c r="AL11">
        <v>27</v>
      </c>
      <c r="AM11">
        <v>1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 t="s">
        <v>107</v>
      </c>
      <c r="BA11">
        <v>0</v>
      </c>
      <c r="BB11">
        <v>20</v>
      </c>
      <c r="BC11">
        <v>46</v>
      </c>
      <c r="BD11">
        <v>17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108</v>
      </c>
      <c r="BT11">
        <v>2</v>
      </c>
      <c r="BU11">
        <v>3</v>
      </c>
      <c r="BV11">
        <v>2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84</v>
      </c>
      <c r="CH11">
        <v>0</v>
      </c>
      <c r="CI11">
        <v>0</v>
      </c>
      <c r="CJ11">
        <v>0</v>
      </c>
      <c r="CK11">
        <v>0</v>
      </c>
      <c r="CL11">
        <v>38.11</v>
      </c>
      <c r="CM11">
        <v>38.200000000000003</v>
      </c>
      <c r="CN11" t="s">
        <v>103</v>
      </c>
      <c r="CO11" s="4">
        <f t="shared" si="1"/>
        <v>-8.1343479401732033E-3</v>
      </c>
      <c r="CP11" s="4">
        <f t="shared" si="2"/>
        <v>2.3560209424084988E-3</v>
      </c>
      <c r="CR11" s="3">
        <f t="shared" si="3"/>
        <v>38.199787958115188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43.36</v>
      </c>
      <c r="N12" t="s">
        <v>110</v>
      </c>
      <c r="O12">
        <v>7</v>
      </c>
      <c r="P12">
        <v>57</v>
      </c>
      <c r="Q12">
        <v>22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</v>
      </c>
      <c r="Y12">
        <v>1</v>
      </c>
      <c r="Z12">
        <v>0</v>
      </c>
      <c r="AA12">
        <v>0</v>
      </c>
      <c r="AB12">
        <v>1</v>
      </c>
      <c r="AC12">
        <v>1</v>
      </c>
      <c r="AD12">
        <v>2</v>
      </c>
      <c r="AE12">
        <v>0</v>
      </c>
      <c r="AF12">
        <v>0</v>
      </c>
      <c r="AG12" t="s">
        <v>111</v>
      </c>
      <c r="AH12">
        <v>4</v>
      </c>
      <c r="AI12">
        <v>20</v>
      </c>
      <c r="AJ12">
        <v>12</v>
      </c>
      <c r="AK12">
        <v>43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112</v>
      </c>
      <c r="BA12">
        <v>23</v>
      </c>
      <c r="BB12">
        <v>20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10</v>
      </c>
      <c r="BK12">
        <v>12</v>
      </c>
      <c r="BL12">
        <v>7</v>
      </c>
      <c r="BM12">
        <v>6</v>
      </c>
      <c r="BN12">
        <v>26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24</v>
      </c>
      <c r="BU12">
        <v>32</v>
      </c>
      <c r="BV12">
        <v>13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14</v>
      </c>
      <c r="CD12">
        <v>6</v>
      </c>
      <c r="CE12">
        <v>5</v>
      </c>
      <c r="CF12">
        <v>2</v>
      </c>
      <c r="CG12">
        <v>3</v>
      </c>
      <c r="CH12">
        <v>1</v>
      </c>
      <c r="CI12">
        <v>16</v>
      </c>
      <c r="CJ12">
        <v>0</v>
      </c>
      <c r="CK12">
        <v>0</v>
      </c>
      <c r="CL12">
        <v>43.06</v>
      </c>
      <c r="CM12">
        <v>43.51</v>
      </c>
      <c r="CN12" t="s">
        <v>103</v>
      </c>
      <c r="CO12" s="4">
        <f t="shared" si="1"/>
        <v>-6.9670227589408995E-3</v>
      </c>
      <c r="CP12" s="4">
        <f t="shared" si="2"/>
        <v>1.0342450011491477E-2</v>
      </c>
      <c r="CR12" s="3">
        <f t="shared" si="3"/>
        <v>43.505345897494827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39.700000000000003</v>
      </c>
      <c r="N13" t="s">
        <v>115</v>
      </c>
      <c r="O13">
        <v>1</v>
      </c>
      <c r="P13">
        <v>1</v>
      </c>
      <c r="Q13">
        <v>16</v>
      </c>
      <c r="R13">
        <v>25</v>
      </c>
      <c r="S13">
        <v>75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8</v>
      </c>
      <c r="AB13">
        <v>34</v>
      </c>
      <c r="AC13">
        <v>1</v>
      </c>
      <c r="AD13">
        <v>43</v>
      </c>
      <c r="AE13">
        <v>1</v>
      </c>
      <c r="AF13">
        <v>43</v>
      </c>
      <c r="AG13" t="s">
        <v>116</v>
      </c>
      <c r="AH13">
        <v>23</v>
      </c>
      <c r="AI13">
        <v>42</v>
      </c>
      <c r="AJ13">
        <v>16</v>
      </c>
      <c r="AK13">
        <v>3</v>
      </c>
      <c r="AL13">
        <v>0</v>
      </c>
      <c r="AM13">
        <v>2</v>
      </c>
      <c r="AN13">
        <v>19</v>
      </c>
      <c r="AO13">
        <v>0</v>
      </c>
      <c r="AP13">
        <v>0</v>
      </c>
      <c r="AQ13">
        <v>10</v>
      </c>
      <c r="AR13">
        <v>6</v>
      </c>
      <c r="AS13">
        <v>10</v>
      </c>
      <c r="AT13">
        <v>15</v>
      </c>
      <c r="AU13">
        <v>57</v>
      </c>
      <c r="AV13">
        <v>1</v>
      </c>
      <c r="AW13">
        <v>0</v>
      </c>
      <c r="AX13">
        <v>0</v>
      </c>
      <c r="AY13">
        <v>0</v>
      </c>
      <c r="AZ13" t="s">
        <v>117</v>
      </c>
      <c r="BA13">
        <v>9</v>
      </c>
      <c r="BB13">
        <v>48</v>
      </c>
      <c r="BC13">
        <v>71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40</v>
      </c>
      <c r="BK13">
        <v>0</v>
      </c>
      <c r="BL13">
        <v>1</v>
      </c>
      <c r="BM13">
        <v>3</v>
      </c>
      <c r="BN13">
        <v>5</v>
      </c>
      <c r="BO13">
        <v>1</v>
      </c>
      <c r="BP13">
        <v>9</v>
      </c>
      <c r="BQ13">
        <v>0</v>
      </c>
      <c r="BR13">
        <v>0</v>
      </c>
      <c r="BS13" t="s">
        <v>118</v>
      </c>
      <c r="BT13">
        <v>32</v>
      </c>
      <c r="BU13">
        <v>14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5</v>
      </c>
      <c r="CD13">
        <v>1</v>
      </c>
      <c r="CE13">
        <v>0</v>
      </c>
      <c r="CF13">
        <v>0</v>
      </c>
      <c r="CG13">
        <v>107</v>
      </c>
      <c r="CH13">
        <v>0</v>
      </c>
      <c r="CI13">
        <v>0</v>
      </c>
      <c r="CJ13">
        <v>0</v>
      </c>
      <c r="CK13">
        <v>0</v>
      </c>
      <c r="CL13">
        <v>39.369999999999997</v>
      </c>
      <c r="CM13">
        <v>39.49</v>
      </c>
      <c r="CN13" t="s">
        <v>97</v>
      </c>
      <c r="CO13" s="4">
        <f t="shared" si="1"/>
        <v>-8.3820167640336063E-3</v>
      </c>
      <c r="CP13" s="4">
        <f t="shared" si="2"/>
        <v>3.03874398581927E-3</v>
      </c>
      <c r="CR13" s="3">
        <f t="shared" si="3"/>
        <v>39.489635350721699</v>
      </c>
    </row>
    <row r="14" spans="1:96" x14ac:dyDescent="0.25">
      <c r="A14">
        <v>5</v>
      </c>
      <c r="B14" s="18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44.21</v>
      </c>
      <c r="N14" t="s">
        <v>120</v>
      </c>
      <c r="O14">
        <v>7</v>
      </c>
      <c r="P14">
        <v>14</v>
      </c>
      <c r="Q14">
        <v>9</v>
      </c>
      <c r="R14">
        <v>4</v>
      </c>
      <c r="S14">
        <v>6</v>
      </c>
      <c r="T14">
        <v>3</v>
      </c>
      <c r="U14">
        <v>19</v>
      </c>
      <c r="V14">
        <v>1</v>
      </c>
      <c r="W14">
        <v>6</v>
      </c>
      <c r="X14">
        <v>1</v>
      </c>
      <c r="Y14">
        <v>3</v>
      </c>
      <c r="Z14">
        <v>3</v>
      </c>
      <c r="AA14">
        <v>5</v>
      </c>
      <c r="AB14">
        <v>41</v>
      </c>
      <c r="AC14">
        <v>3</v>
      </c>
      <c r="AD14">
        <v>7</v>
      </c>
      <c r="AE14">
        <v>1</v>
      </c>
      <c r="AF14">
        <v>0</v>
      </c>
      <c r="AG14" t="s">
        <v>121</v>
      </c>
      <c r="AH14">
        <v>4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81</v>
      </c>
      <c r="AV14">
        <v>1</v>
      </c>
      <c r="AW14">
        <v>1</v>
      </c>
      <c r="AX14">
        <v>1</v>
      </c>
      <c r="AY14">
        <v>1</v>
      </c>
      <c r="AZ14" t="s">
        <v>122</v>
      </c>
      <c r="BA14">
        <v>0</v>
      </c>
      <c r="BB14">
        <v>5</v>
      </c>
      <c r="BC14">
        <v>14</v>
      </c>
      <c r="BD14">
        <v>21</v>
      </c>
      <c r="BE14">
        <v>45</v>
      </c>
      <c r="BF14">
        <v>1</v>
      </c>
      <c r="BG14">
        <v>5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1</v>
      </c>
      <c r="BS14" t="s">
        <v>123</v>
      </c>
      <c r="BT14">
        <v>1</v>
      </c>
      <c r="BU14">
        <v>31</v>
      </c>
      <c r="BV14">
        <v>19</v>
      </c>
      <c r="BW14">
        <v>22</v>
      </c>
      <c r="BX14">
        <v>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4</v>
      </c>
      <c r="CH14">
        <v>1</v>
      </c>
      <c r="CI14">
        <v>4</v>
      </c>
      <c r="CJ14">
        <v>1</v>
      </c>
      <c r="CK14">
        <v>4</v>
      </c>
      <c r="CL14">
        <v>44.45</v>
      </c>
      <c r="CM14">
        <v>45.18</v>
      </c>
      <c r="CN14" t="s">
        <v>97</v>
      </c>
      <c r="CO14" s="4">
        <f t="shared" si="1"/>
        <v>5.3993250843644702E-3</v>
      </c>
      <c r="CP14" s="4">
        <f t="shared" si="2"/>
        <v>1.6157591854802922E-2</v>
      </c>
      <c r="CR14" s="3">
        <f t="shared" si="3"/>
        <v>45.168204957945996</v>
      </c>
    </row>
    <row r="15" spans="1:96" x14ac:dyDescent="0.25">
      <c r="A15">
        <v>6</v>
      </c>
      <c r="B15" t="s">
        <v>124</v>
      </c>
      <c r="C15">
        <v>9</v>
      </c>
      <c r="D15">
        <v>1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37.83</v>
      </c>
      <c r="N15" t="s">
        <v>125</v>
      </c>
      <c r="O15">
        <v>15</v>
      </c>
      <c r="P15">
        <v>3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7</v>
      </c>
      <c r="Y15">
        <v>1</v>
      </c>
      <c r="Z15">
        <v>4</v>
      </c>
      <c r="AA15">
        <v>7</v>
      </c>
      <c r="AB15">
        <v>60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1</v>
      </c>
      <c r="AI15">
        <v>2</v>
      </c>
      <c r="AJ15">
        <v>2</v>
      </c>
      <c r="AK15">
        <v>17</v>
      </c>
      <c r="AL15">
        <v>58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 t="s">
        <v>127</v>
      </c>
      <c r="BA15">
        <v>0</v>
      </c>
      <c r="BB15">
        <v>1</v>
      </c>
      <c r="BC15">
        <v>4</v>
      </c>
      <c r="BD15">
        <v>2</v>
      </c>
      <c r="BE15">
        <v>79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10</v>
      </c>
      <c r="BU15">
        <v>8</v>
      </c>
      <c r="BV15">
        <v>2</v>
      </c>
      <c r="BW15">
        <v>0</v>
      </c>
      <c r="BX15">
        <v>0</v>
      </c>
      <c r="BY15">
        <v>2</v>
      </c>
      <c r="BZ15">
        <v>2</v>
      </c>
      <c r="CA15">
        <v>0</v>
      </c>
      <c r="CB15">
        <v>0</v>
      </c>
      <c r="CC15">
        <v>3</v>
      </c>
      <c r="CD15">
        <v>4</v>
      </c>
      <c r="CE15">
        <v>6</v>
      </c>
      <c r="CF15">
        <v>1</v>
      </c>
      <c r="CG15">
        <v>62</v>
      </c>
      <c r="CH15">
        <v>2</v>
      </c>
      <c r="CI15">
        <v>0</v>
      </c>
      <c r="CJ15">
        <v>0</v>
      </c>
      <c r="CK15">
        <v>0</v>
      </c>
      <c r="CL15">
        <v>37.75</v>
      </c>
      <c r="CM15">
        <v>38.08</v>
      </c>
      <c r="CN15" t="s">
        <v>97</v>
      </c>
      <c r="CO15" s="4">
        <f t="shared" si="1"/>
        <v>-2.1192052980132381E-3</v>
      </c>
      <c r="CP15" s="4">
        <f t="shared" si="2"/>
        <v>8.6659663865545911E-3</v>
      </c>
      <c r="CR15" s="3">
        <f t="shared" si="3"/>
        <v>38.077140231092436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38.15</v>
      </c>
      <c r="N16" t="s">
        <v>130</v>
      </c>
      <c r="O16">
        <v>5</v>
      </c>
      <c r="P16">
        <v>11</v>
      </c>
      <c r="Q16">
        <v>12</v>
      </c>
      <c r="R16">
        <v>24</v>
      </c>
      <c r="S16">
        <v>28</v>
      </c>
      <c r="T16">
        <v>1</v>
      </c>
      <c r="U16">
        <v>6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4</v>
      </c>
      <c r="AC16">
        <v>2</v>
      </c>
      <c r="AD16">
        <v>6</v>
      </c>
      <c r="AE16">
        <v>1</v>
      </c>
      <c r="AF16">
        <v>6</v>
      </c>
      <c r="AG16" t="s">
        <v>131</v>
      </c>
      <c r="AH16">
        <v>26</v>
      </c>
      <c r="AI16">
        <v>42</v>
      </c>
      <c r="AJ16">
        <v>0</v>
      </c>
      <c r="AK16">
        <v>2</v>
      </c>
      <c r="AL16">
        <v>0</v>
      </c>
      <c r="AM16">
        <v>1</v>
      </c>
      <c r="AN16">
        <v>2</v>
      </c>
      <c r="AO16">
        <v>0</v>
      </c>
      <c r="AP16">
        <v>0</v>
      </c>
      <c r="AQ16">
        <v>10</v>
      </c>
      <c r="AR16">
        <v>7</v>
      </c>
      <c r="AS16">
        <v>3</v>
      </c>
      <c r="AT16">
        <v>3</v>
      </c>
      <c r="AU16">
        <v>3</v>
      </c>
      <c r="AV16">
        <v>1</v>
      </c>
      <c r="AW16">
        <v>0</v>
      </c>
      <c r="AX16">
        <v>0</v>
      </c>
      <c r="AY16">
        <v>0</v>
      </c>
      <c r="AZ16" t="s">
        <v>132</v>
      </c>
      <c r="BA16">
        <v>3</v>
      </c>
      <c r="BB16">
        <v>40</v>
      </c>
      <c r="BC16">
        <v>36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133</v>
      </c>
      <c r="BT16">
        <v>22</v>
      </c>
      <c r="BU16">
        <v>20</v>
      </c>
      <c r="BV16">
        <v>0</v>
      </c>
      <c r="BW16">
        <v>2</v>
      </c>
      <c r="BX16">
        <v>25</v>
      </c>
      <c r="BY16">
        <v>0</v>
      </c>
      <c r="BZ16">
        <v>0</v>
      </c>
      <c r="CA16">
        <v>0</v>
      </c>
      <c r="CB16">
        <v>0</v>
      </c>
      <c r="CC16">
        <v>6</v>
      </c>
      <c r="CD16">
        <v>8</v>
      </c>
      <c r="CE16">
        <v>5</v>
      </c>
      <c r="CF16">
        <v>1</v>
      </c>
      <c r="CG16">
        <v>6</v>
      </c>
      <c r="CH16">
        <v>1</v>
      </c>
      <c r="CI16">
        <v>20</v>
      </c>
      <c r="CJ16">
        <v>1</v>
      </c>
      <c r="CK16">
        <v>20</v>
      </c>
      <c r="CL16">
        <v>38.22</v>
      </c>
      <c r="CM16">
        <v>38.69</v>
      </c>
      <c r="CN16" t="s">
        <v>97</v>
      </c>
      <c r="CO16" s="4">
        <f t="shared" si="1"/>
        <v>1.831501831501825E-3</v>
      </c>
      <c r="CP16" s="4">
        <f t="shared" si="2"/>
        <v>1.2147841819591609E-2</v>
      </c>
      <c r="CR16" s="3">
        <f t="shared" si="3"/>
        <v>38.684290514344788</v>
      </c>
    </row>
    <row r="17" spans="1:96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46.69</v>
      </c>
      <c r="N17" t="s">
        <v>135</v>
      </c>
      <c r="O17">
        <v>7</v>
      </c>
      <c r="P17">
        <v>11</v>
      </c>
      <c r="Q17">
        <v>15</v>
      </c>
      <c r="R17">
        <v>24</v>
      </c>
      <c r="S17">
        <v>27</v>
      </c>
      <c r="T17">
        <v>0</v>
      </c>
      <c r="U17">
        <v>0</v>
      </c>
      <c r="V17">
        <v>0</v>
      </c>
      <c r="W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1</v>
      </c>
      <c r="AD17">
        <v>2</v>
      </c>
      <c r="AE17">
        <v>1</v>
      </c>
      <c r="AF17">
        <v>2</v>
      </c>
      <c r="AG17" t="s">
        <v>136</v>
      </c>
      <c r="AH17">
        <v>38</v>
      </c>
      <c r="AI17">
        <v>46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1</v>
      </c>
      <c r="AS17">
        <v>2</v>
      </c>
      <c r="AT17">
        <v>0</v>
      </c>
      <c r="AU17">
        <v>2</v>
      </c>
      <c r="AV17">
        <v>1</v>
      </c>
      <c r="AW17">
        <v>5</v>
      </c>
      <c r="AX17">
        <v>0</v>
      </c>
      <c r="AY17">
        <v>0</v>
      </c>
      <c r="AZ17" t="s">
        <v>137</v>
      </c>
      <c r="BA17">
        <v>1</v>
      </c>
      <c r="BB17">
        <v>64</v>
      </c>
      <c r="BC17">
        <v>18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N17">
        <v>2</v>
      </c>
      <c r="BO17">
        <v>1</v>
      </c>
      <c r="BP17">
        <v>2</v>
      </c>
      <c r="BQ17">
        <v>0</v>
      </c>
      <c r="BR17">
        <v>0</v>
      </c>
      <c r="BS17" t="s">
        <v>138</v>
      </c>
      <c r="BT17">
        <v>4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3</v>
      </c>
      <c r="CD17">
        <v>4</v>
      </c>
      <c r="CE17">
        <v>1</v>
      </c>
      <c r="CF17">
        <v>8</v>
      </c>
      <c r="CG17">
        <v>63</v>
      </c>
      <c r="CH17">
        <v>0</v>
      </c>
      <c r="CI17">
        <v>0</v>
      </c>
      <c r="CJ17">
        <v>0</v>
      </c>
      <c r="CK17">
        <v>0</v>
      </c>
      <c r="CL17">
        <v>46.34</v>
      </c>
      <c r="CM17">
        <v>46.63</v>
      </c>
      <c r="CN17" t="s">
        <v>97</v>
      </c>
      <c r="CO17" s="4">
        <f t="shared" si="1"/>
        <v>-7.5528700906342117E-3</v>
      </c>
      <c r="CP17" s="4">
        <f t="shared" si="2"/>
        <v>6.2191722067338473E-3</v>
      </c>
      <c r="CR17" s="3">
        <f t="shared" si="3"/>
        <v>46.628196440060051</v>
      </c>
    </row>
    <row r="18" spans="1:96" x14ac:dyDescent="0.25">
      <c r="A18">
        <v>9</v>
      </c>
      <c r="B18" s="18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40.450000000000003</v>
      </c>
      <c r="N18" t="s">
        <v>140</v>
      </c>
      <c r="O18">
        <v>1</v>
      </c>
      <c r="P18">
        <v>1</v>
      </c>
      <c r="Q18">
        <v>2</v>
      </c>
      <c r="R18">
        <v>4</v>
      </c>
      <c r="S18">
        <v>4</v>
      </c>
      <c r="T18">
        <v>1</v>
      </c>
      <c r="U18">
        <v>10</v>
      </c>
      <c r="V18">
        <v>1</v>
      </c>
      <c r="W18">
        <v>4</v>
      </c>
      <c r="X18">
        <v>0</v>
      </c>
      <c r="Y18">
        <v>1</v>
      </c>
      <c r="Z18">
        <v>0</v>
      </c>
      <c r="AA18">
        <v>1</v>
      </c>
      <c r="AB18">
        <v>70</v>
      </c>
      <c r="AC18">
        <v>1</v>
      </c>
      <c r="AD18">
        <v>3</v>
      </c>
      <c r="AE18">
        <v>1</v>
      </c>
      <c r="AF18">
        <v>0</v>
      </c>
      <c r="AG18" t="s">
        <v>141</v>
      </c>
      <c r="AH18">
        <v>16</v>
      </c>
      <c r="AI18">
        <v>15</v>
      </c>
      <c r="AJ18">
        <v>21</v>
      </c>
      <c r="AK18">
        <v>11</v>
      </c>
      <c r="AL18">
        <v>3</v>
      </c>
      <c r="AM18">
        <v>1</v>
      </c>
      <c r="AN18">
        <v>18</v>
      </c>
      <c r="AO18">
        <v>1</v>
      </c>
      <c r="AP18">
        <v>3</v>
      </c>
      <c r="AQ18">
        <v>7</v>
      </c>
      <c r="AR18">
        <v>3</v>
      </c>
      <c r="AS18">
        <v>1</v>
      </c>
      <c r="AT18">
        <v>6</v>
      </c>
      <c r="AU18">
        <v>5</v>
      </c>
      <c r="AV18">
        <v>2</v>
      </c>
      <c r="AW18">
        <v>15</v>
      </c>
      <c r="AX18">
        <v>1</v>
      </c>
      <c r="AY18">
        <v>0</v>
      </c>
      <c r="AZ18" t="s">
        <v>142</v>
      </c>
      <c r="BA18">
        <v>0</v>
      </c>
      <c r="BB18">
        <v>0</v>
      </c>
      <c r="BC18">
        <v>0</v>
      </c>
      <c r="BD18">
        <v>1</v>
      </c>
      <c r="BE18">
        <v>79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1</v>
      </c>
      <c r="BP18">
        <v>2</v>
      </c>
      <c r="BQ18">
        <v>1</v>
      </c>
      <c r="BR18">
        <v>2</v>
      </c>
      <c r="BS18" t="s">
        <v>143</v>
      </c>
      <c r="BT18">
        <v>10</v>
      </c>
      <c r="BU18">
        <v>11</v>
      </c>
      <c r="BV18">
        <v>9</v>
      </c>
      <c r="BW18">
        <v>12</v>
      </c>
      <c r="BX18">
        <v>32</v>
      </c>
      <c r="BY18">
        <v>1</v>
      </c>
      <c r="BZ18">
        <v>1</v>
      </c>
      <c r="CA18">
        <v>0</v>
      </c>
      <c r="CB18">
        <v>0</v>
      </c>
      <c r="CC18">
        <v>2</v>
      </c>
      <c r="CD18">
        <v>1</v>
      </c>
      <c r="CE18">
        <v>1</v>
      </c>
      <c r="CF18">
        <v>2</v>
      </c>
      <c r="CG18">
        <v>8</v>
      </c>
      <c r="CH18">
        <v>2</v>
      </c>
      <c r="CI18">
        <v>12</v>
      </c>
      <c r="CJ18">
        <v>1</v>
      </c>
      <c r="CK18">
        <v>12</v>
      </c>
      <c r="CL18">
        <v>40.29</v>
      </c>
      <c r="CM18">
        <v>40.840000000000003</v>
      </c>
      <c r="CN18" t="s">
        <v>103</v>
      </c>
      <c r="CO18" s="4">
        <f t="shared" si="1"/>
        <v>-3.9712087366592375E-3</v>
      </c>
      <c r="CP18" s="4">
        <f t="shared" si="2"/>
        <v>1.3467189030362481E-2</v>
      </c>
      <c r="CR18" s="3">
        <f t="shared" si="3"/>
        <v>40.832593046033303</v>
      </c>
    </row>
    <row r="19" spans="1:96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41.27</v>
      </c>
      <c r="N19" t="s">
        <v>145</v>
      </c>
      <c r="O19">
        <v>27</v>
      </c>
      <c r="P19">
        <v>19</v>
      </c>
      <c r="Q19">
        <v>6</v>
      </c>
      <c r="R19">
        <v>5</v>
      </c>
      <c r="S19">
        <v>2</v>
      </c>
      <c r="T19">
        <v>1</v>
      </c>
      <c r="U19">
        <v>13</v>
      </c>
      <c r="V19">
        <v>1</v>
      </c>
      <c r="W19">
        <v>2</v>
      </c>
      <c r="X19">
        <v>9</v>
      </c>
      <c r="Y19">
        <v>5</v>
      </c>
      <c r="Z19">
        <v>3</v>
      </c>
      <c r="AA19">
        <v>4</v>
      </c>
      <c r="AB19">
        <v>15</v>
      </c>
      <c r="AC19">
        <v>1</v>
      </c>
      <c r="AD19">
        <v>2</v>
      </c>
      <c r="AE19">
        <v>1</v>
      </c>
      <c r="AF19">
        <v>0</v>
      </c>
      <c r="AG19" t="s">
        <v>146</v>
      </c>
      <c r="AH19">
        <v>4</v>
      </c>
      <c r="AI19">
        <v>30</v>
      </c>
      <c r="AJ19">
        <v>32</v>
      </c>
      <c r="AK19">
        <v>9</v>
      </c>
      <c r="AL19">
        <v>0</v>
      </c>
      <c r="AM19">
        <v>1</v>
      </c>
      <c r="AN19">
        <v>3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0</v>
      </c>
      <c r="AU19">
        <v>3</v>
      </c>
      <c r="AV19">
        <v>2</v>
      </c>
      <c r="AW19">
        <v>6</v>
      </c>
      <c r="AX19">
        <v>0</v>
      </c>
      <c r="AY19">
        <v>0</v>
      </c>
      <c r="AZ19" t="s">
        <v>147</v>
      </c>
      <c r="BA19">
        <v>4</v>
      </c>
      <c r="BB19">
        <v>6</v>
      </c>
      <c r="BC19">
        <v>4</v>
      </c>
      <c r="BD19">
        <v>10</v>
      </c>
      <c r="BE19">
        <v>51</v>
      </c>
      <c r="BF19">
        <v>1</v>
      </c>
      <c r="BG19">
        <v>3</v>
      </c>
      <c r="BH19">
        <v>0</v>
      </c>
      <c r="BI19">
        <v>0</v>
      </c>
      <c r="BJ19">
        <v>3</v>
      </c>
      <c r="BK19">
        <v>0</v>
      </c>
      <c r="BL19">
        <v>2</v>
      </c>
      <c r="BM19">
        <v>0</v>
      </c>
      <c r="BN19">
        <v>0</v>
      </c>
      <c r="BO19">
        <v>1</v>
      </c>
      <c r="BP19">
        <v>2</v>
      </c>
      <c r="BQ19">
        <v>1</v>
      </c>
      <c r="BR19">
        <v>2</v>
      </c>
      <c r="BS19" t="s">
        <v>148</v>
      </c>
      <c r="BT19">
        <v>23</v>
      </c>
      <c r="BU19">
        <v>18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15</v>
      </c>
      <c r="CD19">
        <v>11</v>
      </c>
      <c r="CE19">
        <v>3</v>
      </c>
      <c r="CF19">
        <v>9</v>
      </c>
      <c r="CG19">
        <v>12</v>
      </c>
      <c r="CH19">
        <v>0</v>
      </c>
      <c r="CI19">
        <v>0</v>
      </c>
      <c r="CJ19">
        <v>0</v>
      </c>
      <c r="CK19">
        <v>0</v>
      </c>
      <c r="CL19">
        <v>40.98</v>
      </c>
      <c r="CM19">
        <v>41.47</v>
      </c>
      <c r="CN19" t="s">
        <v>97</v>
      </c>
      <c r="CO19" s="4">
        <f t="shared" si="1"/>
        <v>-7.0766227428016304E-3</v>
      </c>
      <c r="CP19" s="4">
        <f t="shared" si="2"/>
        <v>1.1815770436460094E-2</v>
      </c>
      <c r="CR19" s="3">
        <f t="shared" si="3"/>
        <v>41.464210272486135</v>
      </c>
    </row>
    <row r="20" spans="1:96" x14ac:dyDescent="0.25">
      <c r="A20">
        <v>11</v>
      </c>
      <c r="B20" t="s">
        <v>149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43.93</v>
      </c>
      <c r="N20" t="s">
        <v>150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3</v>
      </c>
      <c r="Y20">
        <v>0</v>
      </c>
      <c r="Z20">
        <v>3</v>
      </c>
      <c r="AA20">
        <v>1</v>
      </c>
      <c r="AB20">
        <v>80</v>
      </c>
      <c r="AC20">
        <v>1</v>
      </c>
      <c r="AD20">
        <v>2</v>
      </c>
      <c r="AE20">
        <v>0</v>
      </c>
      <c r="AF20">
        <v>0</v>
      </c>
      <c r="AG20" t="s">
        <v>151</v>
      </c>
      <c r="AH20">
        <v>0</v>
      </c>
      <c r="AI20">
        <v>1</v>
      </c>
      <c r="AJ20">
        <v>0</v>
      </c>
      <c r="AK20">
        <v>2</v>
      </c>
      <c r="AL20">
        <v>77</v>
      </c>
      <c r="AM20">
        <v>0</v>
      </c>
      <c r="AN20">
        <v>0</v>
      </c>
      <c r="AO20">
        <v>0</v>
      </c>
      <c r="AP20">
        <v>0</v>
      </c>
      <c r="AQ20">
        <v>3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2</v>
      </c>
      <c r="AX20">
        <v>1</v>
      </c>
      <c r="AY20">
        <v>2</v>
      </c>
      <c r="AZ20" t="s">
        <v>152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81</v>
      </c>
      <c r="BO20">
        <v>0</v>
      </c>
      <c r="BP20">
        <v>0</v>
      </c>
      <c r="BQ20">
        <v>0</v>
      </c>
      <c r="BR20">
        <v>0</v>
      </c>
      <c r="BS20" t="s">
        <v>153</v>
      </c>
      <c r="BT20">
        <v>1</v>
      </c>
      <c r="BU20">
        <v>0</v>
      </c>
      <c r="BV20">
        <v>1</v>
      </c>
      <c r="BW20">
        <v>2</v>
      </c>
      <c r="BX20">
        <v>76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1</v>
      </c>
      <c r="CH20">
        <v>1</v>
      </c>
      <c r="CI20">
        <v>2</v>
      </c>
      <c r="CJ20">
        <v>1</v>
      </c>
      <c r="CK20">
        <v>2</v>
      </c>
      <c r="CL20">
        <v>43.72</v>
      </c>
      <c r="CM20">
        <v>43.85</v>
      </c>
      <c r="CN20" t="s">
        <v>97</v>
      </c>
      <c r="CO20" s="4">
        <f t="shared" si="1"/>
        <v>-4.8032936870996412E-3</v>
      </c>
      <c r="CP20" s="4">
        <f t="shared" si="2"/>
        <v>2.9646522234891837E-3</v>
      </c>
      <c r="CR20" s="3">
        <f t="shared" si="3"/>
        <v>43.849614595210944</v>
      </c>
    </row>
    <row r="21" spans="1:96" x14ac:dyDescent="0.25">
      <c r="A21">
        <v>12</v>
      </c>
      <c r="B21" t="s">
        <v>154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44.43</v>
      </c>
      <c r="N21" t="s">
        <v>155</v>
      </c>
      <c r="O21">
        <v>21</v>
      </c>
      <c r="P21">
        <v>31</v>
      </c>
      <c r="Q21">
        <v>15</v>
      </c>
      <c r="R21">
        <v>2</v>
      </c>
      <c r="S21">
        <v>2</v>
      </c>
      <c r="T21">
        <v>1</v>
      </c>
      <c r="U21">
        <v>4</v>
      </c>
      <c r="V21">
        <v>0</v>
      </c>
      <c r="W21">
        <v>0</v>
      </c>
      <c r="X21">
        <v>9</v>
      </c>
      <c r="Y21">
        <v>5</v>
      </c>
      <c r="Z21">
        <v>4</v>
      </c>
      <c r="AA21">
        <v>3</v>
      </c>
      <c r="AB21">
        <v>4</v>
      </c>
      <c r="AC21">
        <v>2</v>
      </c>
      <c r="AD21">
        <v>16</v>
      </c>
      <c r="AE21">
        <v>1</v>
      </c>
      <c r="AF21">
        <v>16</v>
      </c>
      <c r="AG21" t="s">
        <v>156</v>
      </c>
      <c r="AH21">
        <v>3</v>
      </c>
      <c r="AI21">
        <v>8</v>
      </c>
      <c r="AJ21">
        <v>28</v>
      </c>
      <c r="AK21">
        <v>35</v>
      </c>
      <c r="AL21">
        <v>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0</v>
      </c>
      <c r="AZ21" t="s">
        <v>157</v>
      </c>
      <c r="BA21">
        <v>10</v>
      </c>
      <c r="BB21">
        <v>13</v>
      </c>
      <c r="BC21">
        <v>20</v>
      </c>
      <c r="BD21">
        <v>19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9</v>
      </c>
      <c r="BK21">
        <v>1</v>
      </c>
      <c r="BL21">
        <v>0</v>
      </c>
      <c r="BM21">
        <v>0</v>
      </c>
      <c r="BN21">
        <v>18</v>
      </c>
      <c r="BO21">
        <v>1</v>
      </c>
      <c r="BP21">
        <v>19</v>
      </c>
      <c r="BQ21">
        <v>0</v>
      </c>
      <c r="BR21">
        <v>0</v>
      </c>
      <c r="BS21" t="s">
        <v>158</v>
      </c>
      <c r="BT21">
        <v>17</v>
      </c>
      <c r="BU21">
        <v>31</v>
      </c>
      <c r="BV21">
        <v>26</v>
      </c>
      <c r="BW21">
        <v>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7</v>
      </c>
      <c r="CD21">
        <v>3</v>
      </c>
      <c r="CE21">
        <v>1</v>
      </c>
      <c r="CF21">
        <v>1</v>
      </c>
      <c r="CG21">
        <v>3</v>
      </c>
      <c r="CH21">
        <v>1</v>
      </c>
      <c r="CI21">
        <v>8</v>
      </c>
      <c r="CJ21">
        <v>0</v>
      </c>
      <c r="CK21">
        <v>0</v>
      </c>
      <c r="CL21">
        <v>44.6</v>
      </c>
      <c r="CM21">
        <v>44.69</v>
      </c>
      <c r="CN21" t="s">
        <v>97</v>
      </c>
      <c r="CO21" s="4">
        <f t="shared" si="1"/>
        <v>3.811659192825112E-3</v>
      </c>
      <c r="CP21" s="4">
        <f t="shared" si="2"/>
        <v>2.0138733497425676E-3</v>
      </c>
      <c r="CR21" s="3">
        <f t="shared" si="3"/>
        <v>44.689818751398519</v>
      </c>
    </row>
    <row r="22" spans="1:96" x14ac:dyDescent="0.25">
      <c r="A22">
        <v>13</v>
      </c>
      <c r="B22" t="s">
        <v>159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40.9</v>
      </c>
      <c r="N22" t="s">
        <v>160</v>
      </c>
      <c r="O22">
        <v>36</v>
      </c>
      <c r="P22">
        <v>21</v>
      </c>
      <c r="Q22">
        <v>12</v>
      </c>
      <c r="R22">
        <v>4</v>
      </c>
      <c r="S22">
        <v>1</v>
      </c>
      <c r="T22">
        <v>3</v>
      </c>
      <c r="U22">
        <v>17</v>
      </c>
      <c r="V22">
        <v>1</v>
      </c>
      <c r="W22">
        <v>1</v>
      </c>
      <c r="X22">
        <v>17</v>
      </c>
      <c r="Y22">
        <v>5</v>
      </c>
      <c r="Z22">
        <v>1</v>
      </c>
      <c r="AA22">
        <v>1</v>
      </c>
      <c r="AB22">
        <v>3</v>
      </c>
      <c r="AC22">
        <v>2</v>
      </c>
      <c r="AD22">
        <v>4</v>
      </c>
      <c r="AE22">
        <v>0</v>
      </c>
      <c r="AF22">
        <v>0</v>
      </c>
      <c r="AG22" t="s">
        <v>161</v>
      </c>
      <c r="AH22">
        <v>21</v>
      </c>
      <c r="AI22">
        <v>21</v>
      </c>
      <c r="AJ22">
        <v>11</v>
      </c>
      <c r="AK22">
        <v>13</v>
      </c>
      <c r="AL22">
        <v>3</v>
      </c>
      <c r="AM22">
        <v>2</v>
      </c>
      <c r="AN22">
        <v>3</v>
      </c>
      <c r="AO22">
        <v>0</v>
      </c>
      <c r="AP22">
        <v>0</v>
      </c>
      <c r="AQ22">
        <v>10</v>
      </c>
      <c r="AR22">
        <v>5</v>
      </c>
      <c r="AS22">
        <v>6</v>
      </c>
      <c r="AT22">
        <v>3</v>
      </c>
      <c r="AU22">
        <v>10</v>
      </c>
      <c r="AV22">
        <v>3</v>
      </c>
      <c r="AW22">
        <v>24</v>
      </c>
      <c r="AX22">
        <v>1</v>
      </c>
      <c r="AY22">
        <v>0</v>
      </c>
      <c r="AZ22" t="s">
        <v>140</v>
      </c>
      <c r="BA22">
        <v>4</v>
      </c>
      <c r="BB22">
        <v>24</v>
      </c>
      <c r="BC22">
        <v>12</v>
      </c>
      <c r="BD22">
        <v>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3</v>
      </c>
      <c r="BN22">
        <v>27</v>
      </c>
      <c r="BO22">
        <v>1</v>
      </c>
      <c r="BP22">
        <v>32</v>
      </c>
      <c r="BQ22">
        <v>0</v>
      </c>
      <c r="BR22">
        <v>0</v>
      </c>
      <c r="BS22" t="s">
        <v>162</v>
      </c>
      <c r="BT22">
        <v>3</v>
      </c>
      <c r="BU22">
        <v>9</v>
      </c>
      <c r="BV22">
        <v>19</v>
      </c>
      <c r="BW22">
        <v>12</v>
      </c>
      <c r="BX22">
        <v>7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5</v>
      </c>
      <c r="CF22">
        <v>3</v>
      </c>
      <c r="CG22">
        <v>22</v>
      </c>
      <c r="CH22">
        <v>1</v>
      </c>
      <c r="CI22">
        <v>30</v>
      </c>
      <c r="CJ22">
        <v>1</v>
      </c>
      <c r="CK22">
        <v>30</v>
      </c>
      <c r="CL22">
        <v>41.62</v>
      </c>
      <c r="CM22">
        <v>44.2</v>
      </c>
      <c r="CN22" t="s">
        <v>103</v>
      </c>
      <c r="CO22" s="4">
        <f t="shared" si="1"/>
        <v>1.7299375300336317E-2</v>
      </c>
      <c r="CP22" s="4">
        <f t="shared" si="2"/>
        <v>5.8371040723982026E-2</v>
      </c>
      <c r="CR22" s="3">
        <f t="shared" si="3"/>
        <v>44.049402714932128</v>
      </c>
    </row>
    <row r="23" spans="1:96" x14ac:dyDescent="0.25">
      <c r="A23">
        <v>14</v>
      </c>
      <c r="B23" t="s">
        <v>163</v>
      </c>
      <c r="C23">
        <v>10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40.17</v>
      </c>
      <c r="N23" t="s">
        <v>164</v>
      </c>
      <c r="O23">
        <v>17</v>
      </c>
      <c r="P23">
        <v>21</v>
      </c>
      <c r="Q23">
        <v>13</v>
      </c>
      <c r="R23">
        <v>18</v>
      </c>
      <c r="S23">
        <v>11</v>
      </c>
      <c r="T23">
        <v>2</v>
      </c>
      <c r="U23">
        <v>3</v>
      </c>
      <c r="V23">
        <v>1</v>
      </c>
      <c r="W23">
        <v>1</v>
      </c>
      <c r="X23">
        <v>3</v>
      </c>
      <c r="Y23">
        <v>3</v>
      </c>
      <c r="Z23">
        <v>1</v>
      </c>
      <c r="AA23">
        <v>1</v>
      </c>
      <c r="AB23">
        <v>0</v>
      </c>
      <c r="AC23">
        <v>2</v>
      </c>
      <c r="AD23">
        <v>5</v>
      </c>
      <c r="AE23">
        <v>1</v>
      </c>
      <c r="AF23">
        <v>5</v>
      </c>
      <c r="AG23" t="s">
        <v>165</v>
      </c>
      <c r="AH23">
        <v>11</v>
      </c>
      <c r="AI23">
        <v>19</v>
      </c>
      <c r="AJ23">
        <v>42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1</v>
      </c>
      <c r="AW23">
        <v>3</v>
      </c>
      <c r="AX23">
        <v>0</v>
      </c>
      <c r="AY23">
        <v>0</v>
      </c>
      <c r="AZ23" t="s">
        <v>166</v>
      </c>
      <c r="BA23">
        <v>5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13</v>
      </c>
      <c r="BL23">
        <v>15</v>
      </c>
      <c r="BM23">
        <v>16</v>
      </c>
      <c r="BN23">
        <v>28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8</v>
      </c>
      <c r="BU23">
        <v>3</v>
      </c>
      <c r="BV23">
        <v>9</v>
      </c>
      <c r="BW23">
        <v>19</v>
      </c>
      <c r="BX23">
        <v>40</v>
      </c>
      <c r="BY23">
        <v>0</v>
      </c>
      <c r="BZ23">
        <v>0</v>
      </c>
      <c r="CA23">
        <v>0</v>
      </c>
      <c r="CB23">
        <v>0</v>
      </c>
      <c r="CC23">
        <v>3</v>
      </c>
      <c r="CD23">
        <v>2</v>
      </c>
      <c r="CE23">
        <v>1</v>
      </c>
      <c r="CF23">
        <v>0</v>
      </c>
      <c r="CG23">
        <v>0</v>
      </c>
      <c r="CH23">
        <v>1</v>
      </c>
      <c r="CI23">
        <v>3</v>
      </c>
      <c r="CJ23">
        <v>1</v>
      </c>
      <c r="CK23">
        <v>3</v>
      </c>
      <c r="CL23">
        <v>40.159999999999997</v>
      </c>
      <c r="CM23">
        <v>40.4</v>
      </c>
      <c r="CN23" t="s">
        <v>97</v>
      </c>
      <c r="CO23" s="4">
        <f t="shared" si="1"/>
        <v>-2.4900398406391133E-4</v>
      </c>
      <c r="CP23" s="4">
        <f t="shared" si="2"/>
        <v>5.9405940594059459E-3</v>
      </c>
      <c r="CR23" s="3">
        <f t="shared" si="3"/>
        <v>40.398574257425736</v>
      </c>
    </row>
    <row r="24" spans="1:96" s="16" customFormat="1" x14ac:dyDescent="0.25">
      <c r="A24" s="16">
        <v>15</v>
      </c>
      <c r="B24" s="18" t="s">
        <v>168</v>
      </c>
      <c r="C24" s="16">
        <v>10</v>
      </c>
      <c r="D24" s="16">
        <v>0</v>
      </c>
      <c r="E24" s="16">
        <v>6</v>
      </c>
      <c r="F24" s="16">
        <v>0</v>
      </c>
      <c r="G24" s="16" t="s">
        <v>92</v>
      </c>
      <c r="H24" s="16" t="s">
        <v>92</v>
      </c>
      <c r="I24" s="16">
        <v>6</v>
      </c>
      <c r="J24" s="16">
        <v>0</v>
      </c>
      <c r="K24" s="16" t="s">
        <v>92</v>
      </c>
      <c r="L24" s="16" t="s">
        <v>92</v>
      </c>
      <c r="M24" s="16">
        <v>47.37</v>
      </c>
      <c r="N24" s="16" t="s">
        <v>169</v>
      </c>
      <c r="O24">
        <v>11</v>
      </c>
      <c r="P24">
        <v>11</v>
      </c>
      <c r="Q24">
        <v>8</v>
      </c>
      <c r="R24">
        <v>3</v>
      </c>
      <c r="S24">
        <v>4</v>
      </c>
      <c r="T24" s="16">
        <v>2</v>
      </c>
      <c r="U24" s="16">
        <v>15</v>
      </c>
      <c r="V24" s="16">
        <v>1</v>
      </c>
      <c r="W24" s="16">
        <v>4</v>
      </c>
      <c r="X24">
        <v>7</v>
      </c>
      <c r="Y24">
        <v>1</v>
      </c>
      <c r="Z24">
        <v>0</v>
      </c>
      <c r="AA24">
        <v>0</v>
      </c>
      <c r="AB24">
        <v>46</v>
      </c>
      <c r="AC24" s="16">
        <v>2</v>
      </c>
      <c r="AD24" s="16">
        <v>4</v>
      </c>
      <c r="AE24" s="16">
        <v>1</v>
      </c>
      <c r="AF24" s="16">
        <v>0</v>
      </c>
      <c r="AG24" s="16" t="s">
        <v>170</v>
      </c>
      <c r="AH24">
        <v>2</v>
      </c>
      <c r="AI24">
        <v>2</v>
      </c>
      <c r="AJ24">
        <v>4</v>
      </c>
      <c r="AK24">
        <v>4</v>
      </c>
      <c r="AL24">
        <v>66</v>
      </c>
      <c r="AM24" s="16">
        <v>0</v>
      </c>
      <c r="AN24" s="16">
        <v>0</v>
      </c>
      <c r="AO24" s="16">
        <v>0</v>
      </c>
      <c r="AP24" s="16">
        <v>0</v>
      </c>
      <c r="AQ24">
        <v>2</v>
      </c>
      <c r="AR24">
        <v>0</v>
      </c>
      <c r="AS24">
        <v>1</v>
      </c>
      <c r="AT24">
        <v>0</v>
      </c>
      <c r="AU24">
        <v>3</v>
      </c>
      <c r="AV24" s="16">
        <v>1</v>
      </c>
      <c r="AW24" s="16">
        <v>4</v>
      </c>
      <c r="AX24" s="16">
        <v>1</v>
      </c>
      <c r="AY24" s="16">
        <v>4</v>
      </c>
      <c r="AZ24" s="16" t="s">
        <v>171</v>
      </c>
      <c r="BA24">
        <v>5</v>
      </c>
      <c r="BB24">
        <v>7</v>
      </c>
      <c r="BC24">
        <v>31</v>
      </c>
      <c r="BD24">
        <v>17</v>
      </c>
      <c r="BE24">
        <v>14</v>
      </c>
      <c r="BF24" s="16">
        <v>1</v>
      </c>
      <c r="BG24" s="16">
        <v>3</v>
      </c>
      <c r="BH24" s="16">
        <v>0</v>
      </c>
      <c r="BI24" s="16">
        <v>0</v>
      </c>
      <c r="BJ24">
        <v>1</v>
      </c>
      <c r="BK24">
        <v>3</v>
      </c>
      <c r="BL24">
        <v>0</v>
      </c>
      <c r="BM24">
        <v>0</v>
      </c>
      <c r="BN24">
        <v>6</v>
      </c>
      <c r="BO24" s="16">
        <v>2</v>
      </c>
      <c r="BP24" s="16">
        <v>9</v>
      </c>
      <c r="BQ24" s="16">
        <v>1</v>
      </c>
      <c r="BR24" s="16">
        <v>9</v>
      </c>
      <c r="BS24" s="16" t="s">
        <v>172</v>
      </c>
      <c r="BT24">
        <v>11</v>
      </c>
      <c r="BU24">
        <v>44</v>
      </c>
      <c r="BV24">
        <v>12</v>
      </c>
      <c r="BW24">
        <v>3</v>
      </c>
      <c r="BX24">
        <v>1</v>
      </c>
      <c r="BY24" s="16">
        <v>1</v>
      </c>
      <c r="BZ24" s="16">
        <v>5</v>
      </c>
      <c r="CA24" s="16">
        <v>1</v>
      </c>
      <c r="CB24" s="16">
        <v>1</v>
      </c>
      <c r="CC24">
        <v>3</v>
      </c>
      <c r="CD24">
        <v>0</v>
      </c>
      <c r="CE24">
        <v>1</v>
      </c>
      <c r="CF24">
        <v>1</v>
      </c>
      <c r="CG24">
        <v>7</v>
      </c>
      <c r="CH24" s="16">
        <v>2</v>
      </c>
      <c r="CI24" s="16">
        <v>9</v>
      </c>
      <c r="CJ24" s="16">
        <v>1</v>
      </c>
      <c r="CK24" s="16">
        <v>0</v>
      </c>
      <c r="CL24" s="16">
        <v>47.81</v>
      </c>
      <c r="CM24" s="16">
        <v>47.84</v>
      </c>
      <c r="CN24" s="16" t="s">
        <v>103</v>
      </c>
      <c r="CO24" s="17">
        <f t="shared" si="1"/>
        <v>9.2030955866974073E-3</v>
      </c>
      <c r="CP24" s="17">
        <f t="shared" si="2"/>
        <v>6.270903010033857E-4</v>
      </c>
      <c r="CR24" s="3">
        <f t="shared" si="3"/>
        <v>47.839981187290974</v>
      </c>
    </row>
    <row r="25" spans="1:96" x14ac:dyDescent="0.25">
      <c r="A25">
        <v>16</v>
      </c>
      <c r="B25" t="s">
        <v>173</v>
      </c>
      <c r="C25">
        <v>10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40.25</v>
      </c>
      <c r="N25" t="s">
        <v>174</v>
      </c>
      <c r="O25">
        <v>15</v>
      </c>
      <c r="P25">
        <v>15</v>
      </c>
      <c r="Q25">
        <v>4</v>
      </c>
      <c r="R25">
        <v>1</v>
      </c>
      <c r="S25">
        <v>0</v>
      </c>
      <c r="T25">
        <v>1</v>
      </c>
      <c r="U25">
        <v>3</v>
      </c>
      <c r="V25">
        <v>0</v>
      </c>
      <c r="W25">
        <v>0</v>
      </c>
      <c r="X25">
        <v>5</v>
      </c>
      <c r="Y25">
        <v>2</v>
      </c>
      <c r="Z25">
        <v>0</v>
      </c>
      <c r="AA25">
        <v>1</v>
      </c>
      <c r="AB25">
        <v>4</v>
      </c>
      <c r="AC25">
        <v>2</v>
      </c>
      <c r="AD25">
        <v>4</v>
      </c>
      <c r="AE25">
        <v>0</v>
      </c>
      <c r="AF25">
        <v>0</v>
      </c>
      <c r="AG25" t="s">
        <v>175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43</v>
      </c>
      <c r="AV25">
        <v>0</v>
      </c>
      <c r="AW25">
        <v>0</v>
      </c>
      <c r="AX25">
        <v>0</v>
      </c>
      <c r="AY25">
        <v>0</v>
      </c>
      <c r="AZ25" t="s">
        <v>176</v>
      </c>
      <c r="BA25">
        <v>8</v>
      </c>
      <c r="BB25">
        <v>2</v>
      </c>
      <c r="BC25">
        <v>4</v>
      </c>
      <c r="BD25">
        <v>5</v>
      </c>
      <c r="BE25">
        <v>1</v>
      </c>
      <c r="BF25">
        <v>1</v>
      </c>
      <c r="BG25">
        <v>8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6</v>
      </c>
      <c r="BO25">
        <v>1</v>
      </c>
      <c r="BP25">
        <v>7</v>
      </c>
      <c r="BQ25">
        <v>0</v>
      </c>
      <c r="BR25">
        <v>0</v>
      </c>
      <c r="BS25" t="s">
        <v>177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47</v>
      </c>
      <c r="CH25">
        <v>0</v>
      </c>
      <c r="CI25">
        <v>0</v>
      </c>
      <c r="CJ25">
        <v>0</v>
      </c>
      <c r="CK25">
        <v>0</v>
      </c>
      <c r="CL25">
        <v>40.03</v>
      </c>
      <c r="CM25">
        <v>40.43</v>
      </c>
      <c r="CN25" t="s">
        <v>103</v>
      </c>
      <c r="CO25" s="4">
        <f t="shared" si="1"/>
        <v>-5.4958780914313721E-3</v>
      </c>
      <c r="CP25" s="4">
        <f t="shared" si="2"/>
        <v>9.8936433341577645E-3</v>
      </c>
      <c r="CR25" s="3">
        <f t="shared" si="3"/>
        <v>40.426042542666337</v>
      </c>
    </row>
    <row r="26" spans="1:96" x14ac:dyDescent="0.25">
      <c r="A26">
        <v>17</v>
      </c>
      <c r="B26" t="s">
        <v>178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47.07</v>
      </c>
      <c r="N26" t="s">
        <v>179</v>
      </c>
      <c r="O26">
        <v>1</v>
      </c>
      <c r="P26">
        <v>0</v>
      </c>
      <c r="Q26">
        <v>0</v>
      </c>
      <c r="R26">
        <v>0</v>
      </c>
      <c r="S26">
        <v>80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2</v>
      </c>
      <c r="AC26">
        <v>1</v>
      </c>
      <c r="AD26">
        <v>3</v>
      </c>
      <c r="AE26">
        <v>1</v>
      </c>
      <c r="AF26">
        <v>3</v>
      </c>
      <c r="AG26" t="s">
        <v>180</v>
      </c>
      <c r="AH26">
        <v>11</v>
      </c>
      <c r="AI26">
        <v>7</v>
      </c>
      <c r="AJ26">
        <v>3</v>
      </c>
      <c r="AK26">
        <v>2</v>
      </c>
      <c r="AL26">
        <v>0</v>
      </c>
      <c r="AM26">
        <v>2</v>
      </c>
      <c r="AN26">
        <v>5</v>
      </c>
      <c r="AO26">
        <v>0</v>
      </c>
      <c r="AP26">
        <v>0</v>
      </c>
      <c r="AQ26">
        <v>6</v>
      </c>
      <c r="AR26">
        <v>4</v>
      </c>
      <c r="AS26">
        <v>1</v>
      </c>
      <c r="AT26">
        <v>3</v>
      </c>
      <c r="AU26">
        <v>56</v>
      </c>
      <c r="AV26">
        <v>1</v>
      </c>
      <c r="AW26">
        <v>0</v>
      </c>
      <c r="AX26">
        <v>0</v>
      </c>
      <c r="AY26">
        <v>0</v>
      </c>
      <c r="AZ26" t="s">
        <v>181</v>
      </c>
      <c r="BA26">
        <v>2</v>
      </c>
      <c r="BB26">
        <v>4</v>
      </c>
      <c r="BC26">
        <v>0</v>
      </c>
      <c r="BD26">
        <v>1</v>
      </c>
      <c r="BE26">
        <v>2</v>
      </c>
      <c r="BF26">
        <v>1</v>
      </c>
      <c r="BG26">
        <v>3</v>
      </c>
      <c r="BH26">
        <v>1</v>
      </c>
      <c r="BI26">
        <v>2</v>
      </c>
      <c r="BJ26">
        <v>2</v>
      </c>
      <c r="BK26">
        <v>0</v>
      </c>
      <c r="BL26">
        <v>0</v>
      </c>
      <c r="BM26">
        <v>0</v>
      </c>
      <c r="BN26">
        <v>70</v>
      </c>
      <c r="BO26">
        <v>0</v>
      </c>
      <c r="BP26">
        <v>0</v>
      </c>
      <c r="BQ26">
        <v>0</v>
      </c>
      <c r="BR26">
        <v>0</v>
      </c>
      <c r="BS26" t="s">
        <v>182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76</v>
      </c>
      <c r="CH26">
        <v>0</v>
      </c>
      <c r="CI26">
        <v>0</v>
      </c>
      <c r="CJ26">
        <v>0</v>
      </c>
      <c r="CK26">
        <v>0</v>
      </c>
      <c r="CL26">
        <v>46.68</v>
      </c>
      <c r="CM26">
        <v>46.95</v>
      </c>
      <c r="CN26" t="s">
        <v>103</v>
      </c>
      <c r="CO26" s="4">
        <f t="shared" si="1"/>
        <v>-8.3547557840617515E-3</v>
      </c>
      <c r="CP26" s="4">
        <f t="shared" si="2"/>
        <v>5.7507987220447587E-3</v>
      </c>
      <c r="CR26" s="3">
        <f t="shared" si="3"/>
        <v>46.94844728434505</v>
      </c>
    </row>
    <row r="27" spans="1:96" x14ac:dyDescent="0.25">
      <c r="A27">
        <v>18</v>
      </c>
      <c r="B27" t="s">
        <v>183</v>
      </c>
      <c r="C27">
        <v>9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43.37</v>
      </c>
      <c r="N27" t="s">
        <v>184</v>
      </c>
      <c r="O27">
        <v>1</v>
      </c>
      <c r="P27">
        <v>1</v>
      </c>
      <c r="Q27">
        <v>6</v>
      </c>
      <c r="R27">
        <v>29</v>
      </c>
      <c r="S27">
        <v>42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185</v>
      </c>
      <c r="AH27">
        <v>22</v>
      </c>
      <c r="AI27">
        <v>21</v>
      </c>
      <c r="AJ27">
        <v>20</v>
      </c>
      <c r="AK27">
        <v>13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186</v>
      </c>
      <c r="BA27">
        <v>25</v>
      </c>
      <c r="BB27">
        <v>13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13</v>
      </c>
      <c r="BK27">
        <v>16</v>
      </c>
      <c r="BL27">
        <v>4</v>
      </c>
      <c r="BM27">
        <v>4</v>
      </c>
      <c r="BN27">
        <v>14</v>
      </c>
      <c r="BO27">
        <v>0</v>
      </c>
      <c r="BP27">
        <v>0</v>
      </c>
      <c r="BQ27">
        <v>0</v>
      </c>
      <c r="BR27">
        <v>0</v>
      </c>
      <c r="BS27" t="s">
        <v>187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79</v>
      </c>
      <c r="CH27">
        <v>0</v>
      </c>
      <c r="CI27">
        <v>0</v>
      </c>
      <c r="CJ27">
        <v>0</v>
      </c>
      <c r="CK27">
        <v>0</v>
      </c>
      <c r="CL27">
        <v>43.46</v>
      </c>
      <c r="CM27">
        <v>43.46</v>
      </c>
      <c r="CN27" t="s">
        <v>103</v>
      </c>
      <c r="CO27" s="4">
        <f t="shared" si="1"/>
        <v>2.070869765301464E-3</v>
      </c>
      <c r="CP27" s="4">
        <f t="shared" si="2"/>
        <v>0</v>
      </c>
      <c r="CR27" s="3">
        <f t="shared" si="3"/>
        <v>43.46</v>
      </c>
    </row>
    <row r="28" spans="1:96" x14ac:dyDescent="0.25">
      <c r="A28">
        <v>19</v>
      </c>
      <c r="B28" t="s">
        <v>188</v>
      </c>
      <c r="C28">
        <v>10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38.770000000000003</v>
      </c>
      <c r="N28" t="s">
        <v>189</v>
      </c>
      <c r="O28">
        <v>3</v>
      </c>
      <c r="P28">
        <v>0</v>
      </c>
      <c r="Q28">
        <v>2</v>
      </c>
      <c r="R28">
        <v>5</v>
      </c>
      <c r="S28">
        <v>76</v>
      </c>
      <c r="T28">
        <v>1</v>
      </c>
      <c r="U28">
        <v>2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1</v>
      </c>
      <c r="AD28">
        <v>2</v>
      </c>
      <c r="AE28">
        <v>1</v>
      </c>
      <c r="AF28">
        <v>2</v>
      </c>
      <c r="AG28" t="s">
        <v>190</v>
      </c>
      <c r="AH28">
        <v>9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82</v>
      </c>
      <c r="AV28">
        <v>0</v>
      </c>
      <c r="AW28">
        <v>0</v>
      </c>
      <c r="AX28">
        <v>0</v>
      </c>
      <c r="AY28">
        <v>0</v>
      </c>
      <c r="AZ28" t="s">
        <v>191</v>
      </c>
      <c r="BA28">
        <v>25</v>
      </c>
      <c r="BB28">
        <v>7</v>
      </c>
      <c r="BC28">
        <v>8</v>
      </c>
      <c r="BD28">
        <v>2</v>
      </c>
      <c r="BE28">
        <v>0</v>
      </c>
      <c r="BF28">
        <v>2</v>
      </c>
      <c r="BG28">
        <v>10</v>
      </c>
      <c r="BH28">
        <v>0</v>
      </c>
      <c r="BI28">
        <v>0</v>
      </c>
      <c r="BJ28">
        <v>7</v>
      </c>
      <c r="BK28">
        <v>6</v>
      </c>
      <c r="BL28">
        <v>4</v>
      </c>
      <c r="BM28">
        <v>5</v>
      </c>
      <c r="BN28">
        <v>39</v>
      </c>
      <c r="BO28">
        <v>2</v>
      </c>
      <c r="BP28">
        <v>53</v>
      </c>
      <c r="BQ28">
        <v>0</v>
      </c>
      <c r="BR28">
        <v>0</v>
      </c>
      <c r="BS28" t="s">
        <v>192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81</v>
      </c>
      <c r="CH28">
        <v>0</v>
      </c>
      <c r="CI28">
        <v>0</v>
      </c>
      <c r="CJ28">
        <v>0</v>
      </c>
      <c r="CK28">
        <v>0</v>
      </c>
      <c r="CL28">
        <v>36.04</v>
      </c>
      <c r="CM28">
        <v>38.85</v>
      </c>
      <c r="CN28" t="s">
        <v>103</v>
      </c>
      <c r="CO28" s="4">
        <f t="shared" si="1"/>
        <v>-7.5749167591565136E-2</v>
      </c>
      <c r="CP28" s="4">
        <f t="shared" si="2"/>
        <v>7.23294723294724E-2</v>
      </c>
      <c r="CR28" s="3">
        <f t="shared" si="3"/>
        <v>38.646754182754187</v>
      </c>
    </row>
    <row r="29" spans="1:96" x14ac:dyDescent="0.25">
      <c r="A29">
        <v>20</v>
      </c>
      <c r="B29" t="s">
        <v>193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45.14</v>
      </c>
      <c r="N29" t="s">
        <v>194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76</v>
      </c>
      <c r="AC29">
        <v>0</v>
      </c>
      <c r="AD29">
        <v>0</v>
      </c>
      <c r="AE29">
        <v>0</v>
      </c>
      <c r="AF29">
        <v>0</v>
      </c>
      <c r="AG29" t="s">
        <v>158</v>
      </c>
      <c r="AH29">
        <v>15</v>
      </c>
      <c r="AI29">
        <v>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8</v>
      </c>
      <c r="AR29">
        <v>2</v>
      </c>
      <c r="AS29">
        <v>6</v>
      </c>
      <c r="AT29">
        <v>9</v>
      </c>
      <c r="AU29">
        <v>31</v>
      </c>
      <c r="AV29">
        <v>0</v>
      </c>
      <c r="AW29">
        <v>0</v>
      </c>
      <c r="AX29">
        <v>0</v>
      </c>
      <c r="AY29">
        <v>0</v>
      </c>
      <c r="AZ29" t="s">
        <v>195</v>
      </c>
      <c r="BA29">
        <v>9</v>
      </c>
      <c r="BB29">
        <v>20</v>
      </c>
      <c r="BC29">
        <v>14</v>
      </c>
      <c r="BD29">
        <v>2</v>
      </c>
      <c r="BE29">
        <v>19</v>
      </c>
      <c r="BF29">
        <v>1</v>
      </c>
      <c r="BG29">
        <v>3</v>
      </c>
      <c r="BH29">
        <v>0</v>
      </c>
      <c r="BI29">
        <v>0</v>
      </c>
      <c r="BJ29">
        <v>2</v>
      </c>
      <c r="BK29">
        <v>0</v>
      </c>
      <c r="BL29">
        <v>1</v>
      </c>
      <c r="BM29">
        <v>1</v>
      </c>
      <c r="BN29">
        <v>0</v>
      </c>
      <c r="BO29">
        <v>1</v>
      </c>
      <c r="BP29">
        <v>2</v>
      </c>
      <c r="BQ29">
        <v>1</v>
      </c>
      <c r="BR29">
        <v>2</v>
      </c>
      <c r="BS29" t="s">
        <v>196</v>
      </c>
      <c r="BT29">
        <v>39</v>
      </c>
      <c r="BU29">
        <v>14</v>
      </c>
      <c r="BV29">
        <v>4</v>
      </c>
      <c r="BW29">
        <v>1</v>
      </c>
      <c r="BX29">
        <v>0</v>
      </c>
      <c r="BY29">
        <v>1</v>
      </c>
      <c r="BZ29">
        <v>3</v>
      </c>
      <c r="CA29">
        <v>0</v>
      </c>
      <c r="CB29">
        <v>0</v>
      </c>
      <c r="CC29">
        <v>19</v>
      </c>
      <c r="CD29">
        <v>5</v>
      </c>
      <c r="CE29">
        <v>3</v>
      </c>
      <c r="CF29">
        <v>4</v>
      </c>
      <c r="CG29">
        <v>8</v>
      </c>
      <c r="CH29">
        <v>2</v>
      </c>
      <c r="CI29">
        <v>1</v>
      </c>
      <c r="CJ29">
        <v>0</v>
      </c>
      <c r="CK29">
        <v>0</v>
      </c>
      <c r="CL29">
        <v>45.06</v>
      </c>
      <c r="CM29">
        <v>45.53</v>
      </c>
      <c r="CN29" t="s">
        <v>103</v>
      </c>
      <c r="CO29" s="4">
        <f t="shared" si="1"/>
        <v>-1.775410563692903E-3</v>
      </c>
      <c r="CP29" s="4">
        <f t="shared" si="2"/>
        <v>1.0322864045684166E-2</v>
      </c>
      <c r="CR29" s="3">
        <f t="shared" si="3"/>
        <v>45.525148253898529</v>
      </c>
    </row>
    <row r="30" spans="1:96" x14ac:dyDescent="0.25">
      <c r="A30">
        <v>21</v>
      </c>
      <c r="B30" t="s">
        <v>197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36.86</v>
      </c>
      <c r="N30" t="s">
        <v>198</v>
      </c>
      <c r="O30">
        <v>1</v>
      </c>
      <c r="P30">
        <v>0</v>
      </c>
      <c r="Q30">
        <v>1</v>
      </c>
      <c r="R30">
        <v>3</v>
      </c>
      <c r="S30">
        <v>55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199</v>
      </c>
      <c r="AH30">
        <v>3</v>
      </c>
      <c r="AI30">
        <v>11</v>
      </c>
      <c r="AJ30">
        <v>11</v>
      </c>
      <c r="AK30">
        <v>6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 t="s">
        <v>200</v>
      </c>
      <c r="BA30">
        <v>4</v>
      </c>
      <c r="BB30">
        <v>5</v>
      </c>
      <c r="BC30">
        <v>1</v>
      </c>
      <c r="BD30">
        <v>1</v>
      </c>
      <c r="BE30">
        <v>0</v>
      </c>
      <c r="BF30">
        <v>1</v>
      </c>
      <c r="BG30">
        <v>2</v>
      </c>
      <c r="BH30">
        <v>0</v>
      </c>
      <c r="BI30">
        <v>0</v>
      </c>
      <c r="BJ30">
        <v>2</v>
      </c>
      <c r="BK30">
        <v>1</v>
      </c>
      <c r="BL30">
        <v>1</v>
      </c>
      <c r="BM30">
        <v>1</v>
      </c>
      <c r="BN30">
        <v>28</v>
      </c>
      <c r="BO30">
        <v>1</v>
      </c>
      <c r="BP30">
        <v>0</v>
      </c>
      <c r="BQ30">
        <v>0</v>
      </c>
      <c r="BR30">
        <v>0</v>
      </c>
      <c r="BS30" t="s">
        <v>201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47</v>
      </c>
      <c r="CH30">
        <v>0</v>
      </c>
      <c r="CI30">
        <v>0</v>
      </c>
      <c r="CJ30">
        <v>0</v>
      </c>
      <c r="CK30">
        <v>0</v>
      </c>
      <c r="CL30">
        <v>36.49</v>
      </c>
      <c r="CM30">
        <v>36.9</v>
      </c>
      <c r="CN30" t="s">
        <v>103</v>
      </c>
      <c r="CO30" s="4">
        <f t="shared" si="1"/>
        <v>-1.0139764318991329E-2</v>
      </c>
      <c r="CP30" s="4">
        <f t="shared" si="2"/>
        <v>1.1111111111111072E-2</v>
      </c>
      <c r="CR30" s="3">
        <f t="shared" si="3"/>
        <v>36.895444444444443</v>
      </c>
    </row>
    <row r="31" spans="1:96" x14ac:dyDescent="0.25">
      <c r="A31">
        <v>22</v>
      </c>
      <c r="B31" t="s">
        <v>202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37.26</v>
      </c>
      <c r="N31" t="s">
        <v>203</v>
      </c>
      <c r="O31">
        <v>1</v>
      </c>
      <c r="P31">
        <v>3</v>
      </c>
      <c r="Q31">
        <v>27</v>
      </c>
      <c r="R31">
        <v>43</v>
      </c>
      <c r="S31">
        <v>4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 t="s">
        <v>204</v>
      </c>
      <c r="AH31">
        <v>59</v>
      </c>
      <c r="AI31">
        <v>18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13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205</v>
      </c>
      <c r="BA31">
        <v>49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206</v>
      </c>
      <c r="BT31">
        <v>30</v>
      </c>
      <c r="BU31">
        <v>14</v>
      </c>
      <c r="BV31">
        <v>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1</v>
      </c>
      <c r="CF31">
        <v>3</v>
      </c>
      <c r="CG31">
        <v>28</v>
      </c>
      <c r="CH31">
        <v>1</v>
      </c>
      <c r="CI31">
        <v>33</v>
      </c>
      <c r="CJ31">
        <v>0</v>
      </c>
      <c r="CK31">
        <v>0</v>
      </c>
      <c r="CL31">
        <v>37.39</v>
      </c>
      <c r="CM31">
        <v>37.39</v>
      </c>
      <c r="CN31" t="s">
        <v>103</v>
      </c>
      <c r="CO31" s="4">
        <f t="shared" si="1"/>
        <v>3.4768654720513936E-3</v>
      </c>
      <c r="CP31" s="4">
        <f t="shared" si="2"/>
        <v>0</v>
      </c>
      <c r="CR31" s="3">
        <f t="shared" si="3"/>
        <v>37.39</v>
      </c>
    </row>
    <row r="32" spans="1:96" x14ac:dyDescent="0.25">
      <c r="A32">
        <v>23</v>
      </c>
      <c r="B32" t="s">
        <v>207</v>
      </c>
      <c r="C32">
        <v>10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36.89</v>
      </c>
      <c r="N32" t="s">
        <v>208</v>
      </c>
      <c r="O32">
        <v>3</v>
      </c>
      <c r="P32">
        <v>3</v>
      </c>
      <c r="Q32">
        <v>3</v>
      </c>
      <c r="R32">
        <v>5</v>
      </c>
      <c r="S32">
        <v>17</v>
      </c>
      <c r="T32">
        <v>0</v>
      </c>
      <c r="U32">
        <v>0</v>
      </c>
      <c r="V32">
        <v>0</v>
      </c>
      <c r="W32">
        <v>0</v>
      </c>
      <c r="X32">
        <v>12</v>
      </c>
      <c r="Y32">
        <v>2</v>
      </c>
      <c r="Z32">
        <v>1</v>
      </c>
      <c r="AA32">
        <v>0</v>
      </c>
      <c r="AB32">
        <v>1</v>
      </c>
      <c r="AC32">
        <v>1</v>
      </c>
      <c r="AD32">
        <v>4</v>
      </c>
      <c r="AE32">
        <v>1</v>
      </c>
      <c r="AF32">
        <v>4</v>
      </c>
      <c r="AG32" t="s">
        <v>209</v>
      </c>
      <c r="AH32">
        <v>5</v>
      </c>
      <c r="AI32">
        <v>9</v>
      </c>
      <c r="AJ32">
        <v>2</v>
      </c>
      <c r="AK32">
        <v>0</v>
      </c>
      <c r="AL32">
        <v>6</v>
      </c>
      <c r="AM32">
        <v>1</v>
      </c>
      <c r="AN32">
        <v>1</v>
      </c>
      <c r="AO32">
        <v>0</v>
      </c>
      <c r="AP32">
        <v>0</v>
      </c>
      <c r="AQ32">
        <v>2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2</v>
      </c>
      <c r="AX32">
        <v>1</v>
      </c>
      <c r="AY32">
        <v>2</v>
      </c>
      <c r="AZ32" t="s">
        <v>210</v>
      </c>
      <c r="BA32">
        <v>2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31</v>
      </c>
      <c r="BO32">
        <v>0</v>
      </c>
      <c r="BP32">
        <v>0</v>
      </c>
      <c r="BQ32">
        <v>0</v>
      </c>
      <c r="BR32">
        <v>0</v>
      </c>
      <c r="BS32" t="s">
        <v>211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38</v>
      </c>
      <c r="CH32">
        <v>0</v>
      </c>
      <c r="CI32">
        <v>0</v>
      </c>
      <c r="CJ32">
        <v>0</v>
      </c>
      <c r="CK32">
        <v>0</v>
      </c>
      <c r="CL32">
        <v>36.89</v>
      </c>
      <c r="CM32">
        <v>36.89</v>
      </c>
      <c r="CN32" t="s">
        <v>103</v>
      </c>
      <c r="CO32" s="4">
        <f t="shared" si="1"/>
        <v>0</v>
      </c>
      <c r="CP32" s="4">
        <f t="shared" si="2"/>
        <v>0</v>
      </c>
      <c r="CR32" s="3">
        <f t="shared" si="3"/>
        <v>36.89</v>
      </c>
    </row>
    <row r="33" spans="1:96" x14ac:dyDescent="0.25">
      <c r="A33">
        <v>24</v>
      </c>
      <c r="B33" t="s">
        <v>212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44.56</v>
      </c>
      <c r="N33" t="s">
        <v>213</v>
      </c>
      <c r="O33">
        <v>1</v>
      </c>
      <c r="P33">
        <v>0</v>
      </c>
      <c r="Q33">
        <v>2</v>
      </c>
      <c r="R33">
        <v>1</v>
      </c>
      <c r="S33">
        <v>75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214</v>
      </c>
      <c r="AH33">
        <v>19</v>
      </c>
      <c r="AI33">
        <v>26</v>
      </c>
      <c r="AJ33">
        <v>19</v>
      </c>
      <c r="AK33">
        <v>7</v>
      </c>
      <c r="AL33">
        <v>1</v>
      </c>
      <c r="AM33">
        <v>1</v>
      </c>
      <c r="AN33">
        <v>15</v>
      </c>
      <c r="AO33">
        <v>0</v>
      </c>
      <c r="AP33">
        <v>0</v>
      </c>
      <c r="AQ33">
        <v>5</v>
      </c>
      <c r="AR33">
        <v>1</v>
      </c>
      <c r="AS33">
        <v>1</v>
      </c>
      <c r="AT33">
        <v>0</v>
      </c>
      <c r="AU33">
        <v>7</v>
      </c>
      <c r="AV33">
        <v>2</v>
      </c>
      <c r="AW33">
        <v>9</v>
      </c>
      <c r="AX33">
        <v>1</v>
      </c>
      <c r="AY33">
        <v>0</v>
      </c>
      <c r="AZ33" t="s">
        <v>215</v>
      </c>
      <c r="BA33">
        <v>28</v>
      </c>
      <c r="BB33">
        <v>8</v>
      </c>
      <c r="BC33">
        <v>4</v>
      </c>
      <c r="BD33">
        <v>0</v>
      </c>
      <c r="BE33">
        <v>0</v>
      </c>
      <c r="BF33">
        <v>1</v>
      </c>
      <c r="BG33">
        <v>4</v>
      </c>
      <c r="BH33">
        <v>0</v>
      </c>
      <c r="BI33">
        <v>0</v>
      </c>
      <c r="BJ33">
        <v>8</v>
      </c>
      <c r="BK33">
        <v>10</v>
      </c>
      <c r="BL33">
        <v>9</v>
      </c>
      <c r="BM33">
        <v>10</v>
      </c>
      <c r="BN33">
        <v>20</v>
      </c>
      <c r="BO33">
        <v>1</v>
      </c>
      <c r="BP33">
        <v>0</v>
      </c>
      <c r="BQ33">
        <v>0</v>
      </c>
      <c r="BR33">
        <v>0</v>
      </c>
      <c r="BS33" t="s">
        <v>216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79</v>
      </c>
      <c r="CH33">
        <v>0</v>
      </c>
      <c r="CI33">
        <v>0</v>
      </c>
      <c r="CJ33">
        <v>0</v>
      </c>
      <c r="CK33">
        <v>0</v>
      </c>
      <c r="CL33">
        <v>44.34</v>
      </c>
      <c r="CM33">
        <v>44.34</v>
      </c>
      <c r="CN33" t="s">
        <v>103</v>
      </c>
      <c r="CO33" s="4">
        <f t="shared" si="1"/>
        <v>-4.9616599007666906E-3</v>
      </c>
      <c r="CP33" s="4">
        <f t="shared" si="2"/>
        <v>0</v>
      </c>
      <c r="CR33" s="3">
        <f t="shared" si="3"/>
        <v>44.34</v>
      </c>
    </row>
    <row r="34" spans="1:96" x14ac:dyDescent="0.25">
      <c r="A34">
        <v>25</v>
      </c>
      <c r="B34" t="s">
        <v>217</v>
      </c>
      <c r="C34">
        <v>11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38.270000000000003</v>
      </c>
      <c r="N34" t="s">
        <v>93</v>
      </c>
      <c r="O34">
        <v>6</v>
      </c>
      <c r="P34">
        <v>6</v>
      </c>
      <c r="Q34">
        <v>5</v>
      </c>
      <c r="R34">
        <v>4</v>
      </c>
      <c r="S34">
        <v>7</v>
      </c>
      <c r="T34">
        <v>2</v>
      </c>
      <c r="U34">
        <v>10</v>
      </c>
      <c r="V34">
        <v>1</v>
      </c>
      <c r="W34">
        <v>4</v>
      </c>
      <c r="X34">
        <v>1</v>
      </c>
      <c r="Y34">
        <v>1</v>
      </c>
      <c r="Z34">
        <v>1</v>
      </c>
      <c r="AA34">
        <v>0</v>
      </c>
      <c r="AB34">
        <v>4</v>
      </c>
      <c r="AC34">
        <v>3</v>
      </c>
      <c r="AD34">
        <v>6</v>
      </c>
      <c r="AE34">
        <v>2</v>
      </c>
      <c r="AF34">
        <v>6</v>
      </c>
      <c r="AG34" t="s">
        <v>218</v>
      </c>
      <c r="AH34">
        <v>4</v>
      </c>
      <c r="AI34">
        <v>7</v>
      </c>
      <c r="AJ34">
        <v>19</v>
      </c>
      <c r="AK34">
        <v>2</v>
      </c>
      <c r="AL34">
        <v>3</v>
      </c>
      <c r="AM34">
        <v>1</v>
      </c>
      <c r="AN34">
        <v>6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2</v>
      </c>
      <c r="AW34">
        <v>3</v>
      </c>
      <c r="AX34">
        <v>2</v>
      </c>
      <c r="AY34">
        <v>0</v>
      </c>
      <c r="AZ34" t="s">
        <v>175</v>
      </c>
      <c r="BA34">
        <v>0</v>
      </c>
      <c r="BB34">
        <v>0</v>
      </c>
      <c r="BC34">
        <v>0</v>
      </c>
      <c r="BD34">
        <v>0</v>
      </c>
      <c r="BE34">
        <v>43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 t="s">
        <v>219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54</v>
      </c>
      <c r="CH34">
        <v>0</v>
      </c>
      <c r="CI34">
        <v>0</v>
      </c>
      <c r="CJ34">
        <v>0</v>
      </c>
      <c r="CK34">
        <v>0</v>
      </c>
      <c r="CL34">
        <v>38.53</v>
      </c>
      <c r="CM34">
        <v>39.950000000000003</v>
      </c>
      <c r="CN34" t="s">
        <v>103</v>
      </c>
      <c r="CO34" s="4">
        <f t="shared" si="1"/>
        <v>6.7479885803269912E-3</v>
      </c>
      <c r="CP34" s="4">
        <f t="shared" si="2"/>
        <v>3.55444305381728E-2</v>
      </c>
      <c r="CR34" s="3">
        <f t="shared" si="3"/>
        <v>39.899526908635799</v>
      </c>
    </row>
    <row r="35" spans="1:96" x14ac:dyDescent="0.25">
      <c r="A35">
        <v>26</v>
      </c>
      <c r="B35" t="s">
        <v>220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37.5</v>
      </c>
      <c r="N35" t="s">
        <v>221</v>
      </c>
      <c r="O35">
        <v>4</v>
      </c>
      <c r="P35">
        <v>19</v>
      </c>
      <c r="Q35">
        <v>3</v>
      </c>
      <c r="R35">
        <v>0</v>
      </c>
      <c r="S35">
        <v>0</v>
      </c>
      <c r="T35">
        <v>1</v>
      </c>
      <c r="U35">
        <v>2</v>
      </c>
      <c r="V35">
        <v>0</v>
      </c>
      <c r="W35">
        <v>0</v>
      </c>
      <c r="X35">
        <v>2</v>
      </c>
      <c r="Y35">
        <v>0</v>
      </c>
      <c r="Z35">
        <v>0</v>
      </c>
      <c r="AA35">
        <v>2</v>
      </c>
      <c r="AB35">
        <v>4</v>
      </c>
      <c r="AC35">
        <v>2</v>
      </c>
      <c r="AD35">
        <v>6</v>
      </c>
      <c r="AE35">
        <v>0</v>
      </c>
      <c r="AF35">
        <v>0</v>
      </c>
      <c r="AG35" t="s">
        <v>222</v>
      </c>
      <c r="AH35">
        <v>3</v>
      </c>
      <c r="AI35">
        <v>6</v>
      </c>
      <c r="AJ35">
        <v>2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 t="s">
        <v>115</v>
      </c>
      <c r="BA35">
        <v>0</v>
      </c>
      <c r="BB35">
        <v>0</v>
      </c>
      <c r="BC35">
        <v>1</v>
      </c>
      <c r="BD35">
        <v>3</v>
      </c>
      <c r="BE35">
        <v>24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t="s">
        <v>219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</v>
      </c>
      <c r="CF35">
        <v>0</v>
      </c>
      <c r="CG35">
        <v>26</v>
      </c>
      <c r="CH35">
        <v>0</v>
      </c>
      <c r="CI35">
        <v>0</v>
      </c>
      <c r="CJ35">
        <v>0</v>
      </c>
      <c r="CK35">
        <v>0</v>
      </c>
      <c r="CL35">
        <v>37.479999999999997</v>
      </c>
      <c r="CM35">
        <v>37.68</v>
      </c>
      <c r="CN35" t="s">
        <v>103</v>
      </c>
      <c r="CO35" s="4">
        <f t="shared" si="1"/>
        <v>-5.336179295625243E-4</v>
      </c>
      <c r="CP35" s="4">
        <f t="shared" si="2"/>
        <v>5.3078556263270738E-3</v>
      </c>
      <c r="CR35" s="3">
        <f t="shared" si="3"/>
        <v>37.678938428874737</v>
      </c>
    </row>
    <row r="36" spans="1:96" x14ac:dyDescent="0.25">
      <c r="A36">
        <v>27</v>
      </c>
      <c r="B36" t="s">
        <v>223</v>
      </c>
      <c r="C36">
        <v>9</v>
      </c>
      <c r="D36">
        <v>1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48.76</v>
      </c>
      <c r="N36" t="s">
        <v>224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80</v>
      </c>
      <c r="AC36">
        <v>1</v>
      </c>
      <c r="AD36">
        <v>0</v>
      </c>
      <c r="AE36">
        <v>0</v>
      </c>
      <c r="AF36">
        <v>0</v>
      </c>
      <c r="AG36" t="s">
        <v>225</v>
      </c>
      <c r="AH36">
        <v>17</v>
      </c>
      <c r="AI36">
        <v>47</v>
      </c>
      <c r="AJ36">
        <v>7</v>
      </c>
      <c r="AK36">
        <v>0</v>
      </c>
      <c r="AL36">
        <v>1</v>
      </c>
      <c r="AM36">
        <v>1</v>
      </c>
      <c r="AN36">
        <v>2</v>
      </c>
      <c r="AO36">
        <v>1</v>
      </c>
      <c r="AP36">
        <v>1</v>
      </c>
      <c r="AQ36">
        <v>3</v>
      </c>
      <c r="AR36">
        <v>0</v>
      </c>
      <c r="AS36">
        <v>1</v>
      </c>
      <c r="AT36">
        <v>3</v>
      </c>
      <c r="AU36">
        <v>7</v>
      </c>
      <c r="AV36">
        <v>1</v>
      </c>
      <c r="AW36">
        <v>11</v>
      </c>
      <c r="AX36">
        <v>0</v>
      </c>
      <c r="AY36">
        <v>0</v>
      </c>
      <c r="AZ36" t="s">
        <v>226</v>
      </c>
      <c r="BA36">
        <v>17</v>
      </c>
      <c r="BB36">
        <v>6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7</v>
      </c>
      <c r="BK36">
        <v>3</v>
      </c>
      <c r="BL36">
        <v>5</v>
      </c>
      <c r="BM36">
        <v>0</v>
      </c>
      <c r="BN36">
        <v>56</v>
      </c>
      <c r="BO36">
        <v>1</v>
      </c>
      <c r="BP36">
        <v>64</v>
      </c>
      <c r="BQ36">
        <v>0</v>
      </c>
      <c r="BR36">
        <v>0</v>
      </c>
      <c r="BS36" t="s">
        <v>227</v>
      </c>
      <c r="BT36">
        <v>2</v>
      </c>
      <c r="BU36">
        <v>4</v>
      </c>
      <c r="BV36">
        <v>3</v>
      </c>
      <c r="BW36">
        <v>6</v>
      </c>
      <c r="BX36">
        <v>72</v>
      </c>
      <c r="BY36">
        <v>1</v>
      </c>
      <c r="BZ36">
        <v>8</v>
      </c>
      <c r="CA36">
        <v>1</v>
      </c>
      <c r="CB36">
        <v>5</v>
      </c>
      <c r="CC36">
        <v>2</v>
      </c>
      <c r="CD36">
        <v>0</v>
      </c>
      <c r="CE36">
        <v>0</v>
      </c>
      <c r="CF36">
        <v>3</v>
      </c>
      <c r="CG36">
        <v>0</v>
      </c>
      <c r="CH36">
        <v>1</v>
      </c>
      <c r="CI36">
        <v>3</v>
      </c>
      <c r="CJ36">
        <v>1</v>
      </c>
      <c r="CK36">
        <v>3</v>
      </c>
      <c r="CL36">
        <v>49.5</v>
      </c>
      <c r="CM36">
        <v>51.23</v>
      </c>
      <c r="CN36" t="s">
        <v>103</v>
      </c>
      <c r="CO36" s="4">
        <f t="shared" si="1"/>
        <v>1.4949494949494935E-2</v>
      </c>
      <c r="CP36" s="4">
        <f t="shared" si="2"/>
        <v>3.3769275814952149E-2</v>
      </c>
      <c r="CR36" s="3">
        <f t="shared" si="3"/>
        <v>51.171579152840131</v>
      </c>
    </row>
    <row r="37" spans="1:96" x14ac:dyDescent="0.25">
      <c r="A37">
        <v>28</v>
      </c>
      <c r="B37" t="s">
        <v>228</v>
      </c>
      <c r="C37">
        <v>10</v>
      </c>
      <c r="D37">
        <v>0</v>
      </c>
      <c r="E37">
        <v>5</v>
      </c>
      <c r="F37">
        <v>1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41.42</v>
      </c>
      <c r="N37" t="s">
        <v>229</v>
      </c>
      <c r="O37">
        <v>1</v>
      </c>
      <c r="P37">
        <v>0</v>
      </c>
      <c r="Q37">
        <v>2</v>
      </c>
      <c r="R37">
        <v>11</v>
      </c>
      <c r="S37">
        <v>56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 t="s">
        <v>230</v>
      </c>
      <c r="AH37">
        <v>39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15</v>
      </c>
      <c r="AR37">
        <v>6</v>
      </c>
      <c r="AS37">
        <v>2</v>
      </c>
      <c r="AT37">
        <v>2</v>
      </c>
      <c r="AU37">
        <v>9</v>
      </c>
      <c r="AV37">
        <v>0</v>
      </c>
      <c r="AW37">
        <v>0</v>
      </c>
      <c r="AX37">
        <v>0</v>
      </c>
      <c r="AY37">
        <v>0</v>
      </c>
      <c r="AZ37" t="s">
        <v>231</v>
      </c>
      <c r="BA37">
        <v>12</v>
      </c>
      <c r="BB37">
        <v>17</v>
      </c>
      <c r="BC37">
        <v>13</v>
      </c>
      <c r="BD37">
        <v>1</v>
      </c>
      <c r="BE37">
        <v>0</v>
      </c>
      <c r="BF37">
        <v>1</v>
      </c>
      <c r="BG37">
        <v>8</v>
      </c>
      <c r="BH37">
        <v>0</v>
      </c>
      <c r="BI37">
        <v>0</v>
      </c>
      <c r="BJ37">
        <v>7</v>
      </c>
      <c r="BK37">
        <v>3</v>
      </c>
      <c r="BL37">
        <v>6</v>
      </c>
      <c r="BM37">
        <v>9</v>
      </c>
      <c r="BN37">
        <v>5</v>
      </c>
      <c r="BO37">
        <v>2</v>
      </c>
      <c r="BP37">
        <v>23</v>
      </c>
      <c r="BQ37">
        <v>0</v>
      </c>
      <c r="BR37">
        <v>0</v>
      </c>
      <c r="BS37" t="s">
        <v>232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74</v>
      </c>
      <c r="CH37">
        <v>0</v>
      </c>
      <c r="CI37">
        <v>0</v>
      </c>
      <c r="CJ37">
        <v>0</v>
      </c>
      <c r="CK37">
        <v>0</v>
      </c>
      <c r="CL37">
        <v>41.16</v>
      </c>
      <c r="CM37">
        <v>41.58</v>
      </c>
      <c r="CN37" t="s">
        <v>103</v>
      </c>
      <c r="CO37" s="4">
        <f t="shared" si="1"/>
        <v>-6.3168124392616321E-3</v>
      </c>
      <c r="CP37" s="4">
        <f t="shared" si="2"/>
        <v>1.0101010101010166E-2</v>
      </c>
      <c r="CR37" s="3">
        <f t="shared" si="3"/>
        <v>41.575757575757578</v>
      </c>
    </row>
    <row r="38" spans="1:96" x14ac:dyDescent="0.25">
      <c r="A38">
        <v>29</v>
      </c>
      <c r="B38" t="s">
        <v>233</v>
      </c>
      <c r="C38">
        <v>9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37.090000000000003</v>
      </c>
      <c r="N38" t="s">
        <v>234</v>
      </c>
      <c r="O38">
        <v>2</v>
      </c>
      <c r="P38">
        <v>1</v>
      </c>
      <c r="Q38">
        <v>1</v>
      </c>
      <c r="R38">
        <v>4</v>
      </c>
      <c r="S38">
        <v>38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3</v>
      </c>
      <c r="AE38">
        <v>1</v>
      </c>
      <c r="AF38">
        <v>3</v>
      </c>
      <c r="AG38" t="s">
        <v>235</v>
      </c>
      <c r="AH38">
        <v>3</v>
      </c>
      <c r="AI38">
        <v>12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1</v>
      </c>
      <c r="AS38">
        <v>1</v>
      </c>
      <c r="AT38">
        <v>0</v>
      </c>
      <c r="AU38">
        <v>13</v>
      </c>
      <c r="AV38">
        <v>0</v>
      </c>
      <c r="AW38">
        <v>0</v>
      </c>
      <c r="AX38">
        <v>0</v>
      </c>
      <c r="AY38">
        <v>0</v>
      </c>
      <c r="AZ38" t="s">
        <v>236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36</v>
      </c>
      <c r="BO38">
        <v>0</v>
      </c>
      <c r="BP38">
        <v>0</v>
      </c>
      <c r="BQ38">
        <v>0</v>
      </c>
      <c r="BR38">
        <v>0</v>
      </c>
      <c r="BS38" t="s">
        <v>237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22</v>
      </c>
      <c r="CH38">
        <v>0</v>
      </c>
      <c r="CI38">
        <v>0</v>
      </c>
      <c r="CJ38">
        <v>0</v>
      </c>
      <c r="CK38">
        <v>0</v>
      </c>
      <c r="CL38">
        <v>36.67</v>
      </c>
      <c r="CM38">
        <v>37</v>
      </c>
      <c r="CN38" t="s">
        <v>103</v>
      </c>
      <c r="CO38" s="4">
        <f t="shared" si="1"/>
        <v>-1.14535042268884E-2</v>
      </c>
      <c r="CP38" s="4">
        <f t="shared" si="2"/>
        <v>8.9189189189188278E-3</v>
      </c>
      <c r="CR38" s="3">
        <f t="shared" si="3"/>
        <v>36.997056756756756</v>
      </c>
    </row>
    <row r="39" spans="1:96" x14ac:dyDescent="0.25">
      <c r="A39">
        <v>30</v>
      </c>
      <c r="B39" t="s">
        <v>238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43.24</v>
      </c>
      <c r="N39" t="s">
        <v>239</v>
      </c>
      <c r="O39">
        <v>10</v>
      </c>
      <c r="P39">
        <v>4</v>
      </c>
      <c r="Q39">
        <v>1</v>
      </c>
      <c r="R39">
        <v>2</v>
      </c>
      <c r="S39">
        <v>6</v>
      </c>
      <c r="T39">
        <v>1</v>
      </c>
      <c r="U39">
        <v>9</v>
      </c>
      <c r="V39">
        <v>1</v>
      </c>
      <c r="W39">
        <v>6</v>
      </c>
      <c r="X39">
        <v>3</v>
      </c>
      <c r="Y39">
        <v>8</v>
      </c>
      <c r="Z39">
        <v>4</v>
      </c>
      <c r="AA39">
        <v>4</v>
      </c>
      <c r="AB39">
        <v>45</v>
      </c>
      <c r="AC39">
        <v>1</v>
      </c>
      <c r="AD39">
        <v>4</v>
      </c>
      <c r="AE39">
        <v>1</v>
      </c>
      <c r="AF39">
        <v>4</v>
      </c>
      <c r="AG39" t="s">
        <v>240</v>
      </c>
      <c r="AH39">
        <v>8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</v>
      </c>
      <c r="AR39">
        <v>1</v>
      </c>
      <c r="AS39">
        <v>3</v>
      </c>
      <c r="AT39">
        <v>6</v>
      </c>
      <c r="AU39">
        <v>61</v>
      </c>
      <c r="AV39">
        <v>0</v>
      </c>
      <c r="AW39">
        <v>0</v>
      </c>
      <c r="AX39">
        <v>0</v>
      </c>
      <c r="AY39">
        <v>0</v>
      </c>
      <c r="AZ39" t="s">
        <v>241</v>
      </c>
      <c r="BA39">
        <v>8</v>
      </c>
      <c r="BB39">
        <v>29</v>
      </c>
      <c r="BC39">
        <v>28</v>
      </c>
      <c r="BD39">
        <v>5</v>
      </c>
      <c r="BE39">
        <v>0</v>
      </c>
      <c r="BF39">
        <v>1</v>
      </c>
      <c r="BG39">
        <v>29</v>
      </c>
      <c r="BH39">
        <v>0</v>
      </c>
      <c r="BI39">
        <v>0</v>
      </c>
      <c r="BJ39">
        <v>1</v>
      </c>
      <c r="BK39">
        <v>3</v>
      </c>
      <c r="BL39">
        <v>2</v>
      </c>
      <c r="BM39">
        <v>3</v>
      </c>
      <c r="BN39">
        <v>1</v>
      </c>
      <c r="BO39">
        <v>2</v>
      </c>
      <c r="BP39">
        <v>9</v>
      </c>
      <c r="BQ39">
        <v>0</v>
      </c>
      <c r="BR39">
        <v>0</v>
      </c>
      <c r="BS39" t="s">
        <v>242</v>
      </c>
      <c r="BT39">
        <v>27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10</v>
      </c>
      <c r="CD39">
        <v>8</v>
      </c>
      <c r="CE39">
        <v>8</v>
      </c>
      <c r="CF39">
        <v>4</v>
      </c>
      <c r="CG39">
        <v>21</v>
      </c>
      <c r="CH39">
        <v>0</v>
      </c>
      <c r="CI39">
        <v>0</v>
      </c>
      <c r="CJ39">
        <v>0</v>
      </c>
      <c r="CK39">
        <v>0</v>
      </c>
      <c r="CL39">
        <v>43.68</v>
      </c>
      <c r="CM39">
        <v>43.88</v>
      </c>
      <c r="CN39" t="s">
        <v>103</v>
      </c>
      <c r="CO39" s="4">
        <f t="shared" si="1"/>
        <v>1.0073260073260037E-2</v>
      </c>
      <c r="CP39" s="4">
        <f t="shared" si="2"/>
        <v>4.5578851412945154E-3</v>
      </c>
      <c r="CR39" s="3">
        <f t="shared" si="3"/>
        <v>43.879088422971741</v>
      </c>
    </row>
    <row r="40" spans="1:96" x14ac:dyDescent="0.25">
      <c r="A40">
        <v>31</v>
      </c>
      <c r="B40" t="s">
        <v>243</v>
      </c>
      <c r="C40">
        <v>10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45.06</v>
      </c>
      <c r="N40" t="s">
        <v>244</v>
      </c>
      <c r="O40">
        <v>4</v>
      </c>
      <c r="P40">
        <v>7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2</v>
      </c>
      <c r="Z40">
        <v>1</v>
      </c>
      <c r="AA40">
        <v>1</v>
      </c>
      <c r="AB40">
        <v>71</v>
      </c>
      <c r="AC40">
        <v>1</v>
      </c>
      <c r="AD40">
        <v>0</v>
      </c>
      <c r="AE40">
        <v>0</v>
      </c>
      <c r="AF40">
        <v>0</v>
      </c>
      <c r="AG40" t="s">
        <v>245</v>
      </c>
      <c r="AH40">
        <v>5</v>
      </c>
      <c r="AI40">
        <v>23</v>
      </c>
      <c r="AJ40">
        <v>16</v>
      </c>
      <c r="AK40">
        <v>13</v>
      </c>
      <c r="AL40">
        <v>17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6</v>
      </c>
      <c r="AV40">
        <v>1</v>
      </c>
      <c r="AW40">
        <v>6</v>
      </c>
      <c r="AX40">
        <v>1</v>
      </c>
      <c r="AY40">
        <v>6</v>
      </c>
      <c r="AZ40" t="s">
        <v>194</v>
      </c>
      <c r="BA40">
        <v>22</v>
      </c>
      <c r="BB40">
        <v>36</v>
      </c>
      <c r="BC40">
        <v>21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0</v>
      </c>
      <c r="BR40">
        <v>0</v>
      </c>
      <c r="BS40" t="s">
        <v>246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81</v>
      </c>
      <c r="CH40">
        <v>0</v>
      </c>
      <c r="CI40">
        <v>0</v>
      </c>
      <c r="CJ40">
        <v>0</v>
      </c>
      <c r="CK40">
        <v>0</v>
      </c>
      <c r="CL40">
        <v>45.09</v>
      </c>
      <c r="CM40">
        <v>45.09</v>
      </c>
      <c r="CN40" t="s">
        <v>103</v>
      </c>
      <c r="CO40" s="4">
        <f t="shared" si="1"/>
        <v>6.6533599467732962E-4</v>
      </c>
      <c r="CP40" s="4">
        <f t="shared" si="2"/>
        <v>0</v>
      </c>
      <c r="CR40" s="3">
        <f t="shared" si="3"/>
        <v>45.09</v>
      </c>
    </row>
    <row r="41" spans="1:96" x14ac:dyDescent="0.25">
      <c r="A41">
        <v>32</v>
      </c>
      <c r="B41" t="s">
        <v>247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40.659999999999997</v>
      </c>
      <c r="N41" t="s">
        <v>248</v>
      </c>
      <c r="O41">
        <v>1</v>
      </c>
      <c r="P41">
        <v>11</v>
      </c>
      <c r="Q41">
        <v>25</v>
      </c>
      <c r="R41">
        <v>31</v>
      </c>
      <c r="S41">
        <v>14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249</v>
      </c>
      <c r="AH41">
        <v>4</v>
      </c>
      <c r="AI41">
        <v>21</v>
      </c>
      <c r="AJ41">
        <v>35</v>
      </c>
      <c r="AK41">
        <v>13</v>
      </c>
      <c r="AL41">
        <v>7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2</v>
      </c>
      <c r="AV41">
        <v>1</v>
      </c>
      <c r="AW41">
        <v>2</v>
      </c>
      <c r="AX41">
        <v>1</v>
      </c>
      <c r="AY41">
        <v>2</v>
      </c>
      <c r="AZ41" t="s">
        <v>250</v>
      </c>
      <c r="BA41">
        <v>16</v>
      </c>
      <c r="BB41">
        <v>53</v>
      </c>
      <c r="BC41">
        <v>9</v>
      </c>
      <c r="BD41">
        <v>1</v>
      </c>
      <c r="BE41">
        <v>0</v>
      </c>
      <c r="BF41">
        <v>1</v>
      </c>
      <c r="BG41">
        <v>7</v>
      </c>
      <c r="BH41">
        <v>0</v>
      </c>
      <c r="BI41">
        <v>0</v>
      </c>
      <c r="BJ41">
        <v>5</v>
      </c>
      <c r="BK41">
        <v>4</v>
      </c>
      <c r="BL41">
        <v>1</v>
      </c>
      <c r="BM41">
        <v>0</v>
      </c>
      <c r="BN41">
        <v>0</v>
      </c>
      <c r="BO41">
        <v>2</v>
      </c>
      <c r="BP41">
        <v>0</v>
      </c>
      <c r="BQ41">
        <v>0</v>
      </c>
      <c r="BR41">
        <v>0</v>
      </c>
      <c r="BS41" t="s">
        <v>196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76</v>
      </c>
      <c r="CH41">
        <v>0</v>
      </c>
      <c r="CI41">
        <v>0</v>
      </c>
      <c r="CJ41">
        <v>0</v>
      </c>
      <c r="CK41">
        <v>0</v>
      </c>
      <c r="CL41">
        <v>40.159999999999997</v>
      </c>
      <c r="CM41">
        <v>40.26</v>
      </c>
      <c r="CN41" t="s">
        <v>103</v>
      </c>
      <c r="CO41" s="4">
        <f t="shared" si="1"/>
        <v>-1.2450199203187351E-2</v>
      </c>
      <c r="CP41" s="4">
        <f t="shared" si="2"/>
        <v>2.4838549428713996E-3</v>
      </c>
      <c r="CR41" s="3">
        <f t="shared" si="3"/>
        <v>40.25975161450571</v>
      </c>
    </row>
    <row r="42" spans="1:96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45.6</v>
      </c>
      <c r="N42" t="s">
        <v>252</v>
      </c>
      <c r="O42">
        <v>11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13</v>
      </c>
      <c r="Y42">
        <v>2</v>
      </c>
      <c r="Z42">
        <v>3</v>
      </c>
      <c r="AA42">
        <v>6</v>
      </c>
      <c r="AB42">
        <v>53</v>
      </c>
      <c r="AC42">
        <v>0</v>
      </c>
      <c r="AD42">
        <v>0</v>
      </c>
      <c r="AE42">
        <v>0</v>
      </c>
      <c r="AF42">
        <v>0</v>
      </c>
      <c r="AG42" t="s">
        <v>253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8</v>
      </c>
      <c r="AU42">
        <v>70</v>
      </c>
      <c r="AV42">
        <v>0</v>
      </c>
      <c r="AW42">
        <v>0</v>
      </c>
      <c r="AX42">
        <v>0</v>
      </c>
      <c r="AY42">
        <v>0</v>
      </c>
      <c r="AZ42" t="s">
        <v>200</v>
      </c>
      <c r="BA42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2</v>
      </c>
      <c r="BL42">
        <v>2</v>
      </c>
      <c r="BM42">
        <v>5</v>
      </c>
      <c r="BN42">
        <v>67</v>
      </c>
      <c r="BO42">
        <v>0</v>
      </c>
      <c r="BP42">
        <v>0</v>
      </c>
      <c r="BQ42">
        <v>0</v>
      </c>
      <c r="BR42">
        <v>0</v>
      </c>
      <c r="BS42" t="s">
        <v>254</v>
      </c>
      <c r="BT42">
        <v>23</v>
      </c>
      <c r="BU42">
        <v>21</v>
      </c>
      <c r="BV42">
        <v>8</v>
      </c>
      <c r="BW42">
        <v>0</v>
      </c>
      <c r="BX42">
        <v>0</v>
      </c>
      <c r="BY42">
        <v>1</v>
      </c>
      <c r="BZ42">
        <v>8</v>
      </c>
      <c r="CA42">
        <v>0</v>
      </c>
      <c r="CB42">
        <v>0</v>
      </c>
      <c r="CC42">
        <v>7</v>
      </c>
      <c r="CD42">
        <v>1</v>
      </c>
      <c r="CE42">
        <v>8</v>
      </c>
      <c r="CF42">
        <v>6</v>
      </c>
      <c r="CG42">
        <v>16</v>
      </c>
      <c r="CH42">
        <v>1</v>
      </c>
      <c r="CI42">
        <v>28</v>
      </c>
      <c r="CJ42">
        <v>0</v>
      </c>
      <c r="CK42">
        <v>0</v>
      </c>
      <c r="CL42">
        <v>45.64</v>
      </c>
      <c r="CM42">
        <v>45.89</v>
      </c>
      <c r="CN42" t="s">
        <v>97</v>
      </c>
      <c r="CO42" s="4">
        <f t="shared" si="1"/>
        <v>8.7642418930755639E-4</v>
      </c>
      <c r="CP42" s="4">
        <f t="shared" si="2"/>
        <v>5.4478099803878521E-3</v>
      </c>
      <c r="CR42" s="3">
        <f t="shared" si="3"/>
        <v>45.888638047504905</v>
      </c>
    </row>
    <row r="43" spans="1:96" x14ac:dyDescent="0.25">
      <c r="A43">
        <v>34</v>
      </c>
      <c r="B43" t="s">
        <v>255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43.3</v>
      </c>
      <c r="N43" t="s">
        <v>256</v>
      </c>
      <c r="O43">
        <v>39</v>
      </c>
      <c r="P43">
        <v>39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8</v>
      </c>
      <c r="Y43">
        <v>1</v>
      </c>
      <c r="Z43">
        <v>0</v>
      </c>
      <c r="AA43">
        <v>3</v>
      </c>
      <c r="AB43">
        <v>1</v>
      </c>
      <c r="AC43">
        <v>0</v>
      </c>
      <c r="AD43">
        <v>0</v>
      </c>
      <c r="AE43">
        <v>0</v>
      </c>
      <c r="AF43">
        <v>0</v>
      </c>
      <c r="AG43" t="s">
        <v>122</v>
      </c>
      <c r="AH43">
        <v>30</v>
      </c>
      <c r="AI43">
        <v>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17</v>
      </c>
      <c r="AR43">
        <v>12</v>
      </c>
      <c r="AS43">
        <v>10</v>
      </c>
      <c r="AT43">
        <v>7</v>
      </c>
      <c r="AU43">
        <v>13</v>
      </c>
      <c r="AV43">
        <v>0</v>
      </c>
      <c r="AW43">
        <v>0</v>
      </c>
      <c r="AX43">
        <v>0</v>
      </c>
      <c r="AY43">
        <v>0</v>
      </c>
      <c r="AZ43" t="s">
        <v>141</v>
      </c>
      <c r="BA43">
        <v>50</v>
      </c>
      <c r="BB43">
        <v>7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32</v>
      </c>
      <c r="BK43">
        <v>6</v>
      </c>
      <c r="BL43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257</v>
      </c>
      <c r="BT43">
        <v>32</v>
      </c>
      <c r="BU43">
        <v>4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12</v>
      </c>
      <c r="CD43">
        <v>5</v>
      </c>
      <c r="CE43">
        <v>3</v>
      </c>
      <c r="CF43">
        <v>1</v>
      </c>
      <c r="CG43">
        <v>32</v>
      </c>
      <c r="CH43">
        <v>0</v>
      </c>
      <c r="CI43">
        <v>0</v>
      </c>
      <c r="CJ43">
        <v>0</v>
      </c>
      <c r="CK43">
        <v>0</v>
      </c>
      <c r="CL43">
        <v>43.09</v>
      </c>
      <c r="CM43">
        <v>43.34</v>
      </c>
      <c r="CN43" t="s">
        <v>103</v>
      </c>
      <c r="CO43" s="4">
        <f t="shared" si="1"/>
        <v>-4.8735205384078384E-3</v>
      </c>
      <c r="CP43" s="4">
        <f t="shared" si="2"/>
        <v>5.7683433317951005E-3</v>
      </c>
      <c r="CR43" s="3">
        <f t="shared" si="3"/>
        <v>43.338557914167055</v>
      </c>
    </row>
    <row r="44" spans="1:96" x14ac:dyDescent="0.25">
      <c r="A44">
        <v>35</v>
      </c>
      <c r="B44" t="s">
        <v>258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41.12</v>
      </c>
      <c r="N44" t="s">
        <v>256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1</v>
      </c>
      <c r="AB44">
        <v>21</v>
      </c>
      <c r="AC44">
        <v>0</v>
      </c>
      <c r="AD44">
        <v>0</v>
      </c>
      <c r="AE44">
        <v>0</v>
      </c>
      <c r="AF44">
        <v>0</v>
      </c>
      <c r="AG44" t="s">
        <v>259</v>
      </c>
      <c r="AH44">
        <v>1</v>
      </c>
      <c r="AI44">
        <v>2</v>
      </c>
      <c r="AJ44">
        <v>4</v>
      </c>
      <c r="AK44">
        <v>3</v>
      </c>
      <c r="AL44">
        <v>15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2</v>
      </c>
      <c r="AS44">
        <v>0</v>
      </c>
      <c r="AT44">
        <v>0</v>
      </c>
      <c r="AU44">
        <v>3</v>
      </c>
      <c r="AV44">
        <v>1</v>
      </c>
      <c r="AW44">
        <v>5</v>
      </c>
      <c r="AX44">
        <v>1</v>
      </c>
      <c r="AY44">
        <v>5</v>
      </c>
      <c r="AZ44" t="s">
        <v>260</v>
      </c>
      <c r="BA44">
        <v>2</v>
      </c>
      <c r="BB44">
        <v>5</v>
      </c>
      <c r="BC44">
        <v>2</v>
      </c>
      <c r="BD44">
        <v>2</v>
      </c>
      <c r="BE44">
        <v>2</v>
      </c>
      <c r="BF44">
        <v>1</v>
      </c>
      <c r="BG44">
        <v>4</v>
      </c>
      <c r="BH44">
        <v>1</v>
      </c>
      <c r="BI44">
        <v>2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1</v>
      </c>
      <c r="BQ44">
        <v>0</v>
      </c>
      <c r="BR44">
        <v>0</v>
      </c>
      <c r="BS44" t="s">
        <v>261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</v>
      </c>
      <c r="CE44">
        <v>0</v>
      </c>
      <c r="CF44">
        <v>2</v>
      </c>
      <c r="CG44">
        <v>11</v>
      </c>
      <c r="CH44">
        <v>0</v>
      </c>
      <c r="CI44">
        <v>0</v>
      </c>
      <c r="CJ44">
        <v>0</v>
      </c>
      <c r="CK44">
        <v>0</v>
      </c>
      <c r="CL44">
        <v>41.99</v>
      </c>
      <c r="CM44">
        <v>42</v>
      </c>
      <c r="CN44" t="s">
        <v>262</v>
      </c>
      <c r="CO44" s="4">
        <f t="shared" si="1"/>
        <v>2.0719218861633859E-2</v>
      </c>
      <c r="CP44" s="4">
        <f t="shared" si="2"/>
        <v>2.3809523809514843E-4</v>
      </c>
      <c r="CR44" s="3">
        <f t="shared" si="3"/>
        <v>41.999997619047619</v>
      </c>
    </row>
    <row r="45" spans="1:96" x14ac:dyDescent="0.25">
      <c r="A45">
        <v>36</v>
      </c>
      <c r="B45" t="s">
        <v>263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37.210599999999999</v>
      </c>
      <c r="N45" t="s">
        <v>204</v>
      </c>
      <c r="O45">
        <v>5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0</v>
      </c>
      <c r="AG45" t="s">
        <v>264</v>
      </c>
      <c r="AH45">
        <v>2</v>
      </c>
      <c r="AI45">
        <v>3</v>
      </c>
      <c r="AJ45">
        <v>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265</v>
      </c>
      <c r="BA45">
        <v>3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4</v>
      </c>
      <c r="BK45">
        <v>3</v>
      </c>
      <c r="BL45">
        <v>2</v>
      </c>
      <c r="BM45">
        <v>3</v>
      </c>
      <c r="BN45">
        <v>2</v>
      </c>
      <c r="BO45">
        <v>0</v>
      </c>
      <c r="BP45">
        <v>0</v>
      </c>
      <c r="BQ45">
        <v>0</v>
      </c>
      <c r="BR45">
        <v>0</v>
      </c>
      <c r="BS45" t="s">
        <v>266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16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37.25</v>
      </c>
      <c r="CM45">
        <v>37.25</v>
      </c>
      <c r="CN45" t="s">
        <v>262</v>
      </c>
      <c r="CO45" s="4">
        <f t="shared" si="1"/>
        <v>1.057718120805351E-3</v>
      </c>
      <c r="CP45" s="4">
        <f t="shared" si="2"/>
        <v>0</v>
      </c>
      <c r="CR45" s="3">
        <f t="shared" si="3"/>
        <v>37.25</v>
      </c>
    </row>
    <row r="46" spans="1:96" x14ac:dyDescent="0.25">
      <c r="A46">
        <v>37</v>
      </c>
      <c r="B46" t="s">
        <v>267</v>
      </c>
      <c r="C46">
        <v>10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43.52</v>
      </c>
      <c r="N46" t="s">
        <v>264</v>
      </c>
      <c r="O46">
        <v>55</v>
      </c>
      <c r="P46">
        <v>14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15</v>
      </c>
      <c r="Y46">
        <v>3</v>
      </c>
      <c r="Z46">
        <v>1</v>
      </c>
      <c r="AA46">
        <v>3</v>
      </c>
      <c r="AB46">
        <v>5</v>
      </c>
      <c r="AC46">
        <v>0</v>
      </c>
      <c r="AD46">
        <v>0</v>
      </c>
      <c r="AE46">
        <v>0</v>
      </c>
      <c r="AF46">
        <v>0</v>
      </c>
      <c r="AG46" t="s">
        <v>268</v>
      </c>
      <c r="AH46">
        <v>17</v>
      </c>
      <c r="AI46">
        <v>46</v>
      </c>
      <c r="AJ46">
        <v>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2</v>
      </c>
      <c r="AS46">
        <v>0</v>
      </c>
      <c r="AT46">
        <v>0</v>
      </c>
      <c r="AU46">
        <v>0</v>
      </c>
      <c r="AV46">
        <v>1</v>
      </c>
      <c r="AW46">
        <v>2</v>
      </c>
      <c r="AX46">
        <v>0</v>
      </c>
      <c r="AY46">
        <v>0</v>
      </c>
      <c r="AZ46" t="s">
        <v>269</v>
      </c>
      <c r="BA46">
        <v>30</v>
      </c>
      <c r="BB46">
        <v>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10</v>
      </c>
      <c r="BK46">
        <v>13</v>
      </c>
      <c r="BL46">
        <v>12</v>
      </c>
      <c r="BM46">
        <v>10</v>
      </c>
      <c r="BN46">
        <v>6</v>
      </c>
      <c r="BO46">
        <v>0</v>
      </c>
      <c r="BP46">
        <v>0</v>
      </c>
      <c r="BQ46">
        <v>0</v>
      </c>
      <c r="BR46">
        <v>0</v>
      </c>
      <c r="BS46" t="s">
        <v>270</v>
      </c>
      <c r="BT46">
        <v>23</v>
      </c>
      <c r="BU46">
        <v>1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30</v>
      </c>
      <c r="CD46">
        <v>8</v>
      </c>
      <c r="CE46">
        <v>3</v>
      </c>
      <c r="CF46">
        <v>6</v>
      </c>
      <c r="CG46">
        <v>30</v>
      </c>
      <c r="CH46">
        <v>0</v>
      </c>
      <c r="CI46">
        <v>0</v>
      </c>
      <c r="CJ46">
        <v>0</v>
      </c>
      <c r="CK46">
        <v>0</v>
      </c>
      <c r="CL46">
        <v>43.48</v>
      </c>
      <c r="CM46">
        <v>43.91</v>
      </c>
      <c r="CN46" t="s">
        <v>97</v>
      </c>
      <c r="CO46" s="4">
        <f t="shared" si="1"/>
        <v>-9.1996320147202937E-4</v>
      </c>
      <c r="CP46" s="4">
        <f t="shared" si="2"/>
        <v>9.7927579139148735E-3</v>
      </c>
      <c r="CR46" s="3">
        <f t="shared" si="3"/>
        <v>43.905789114097018</v>
      </c>
    </row>
    <row r="47" spans="1:96" x14ac:dyDescent="0.25">
      <c r="A47">
        <v>38</v>
      </c>
      <c r="B47" t="s">
        <v>271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37.99</v>
      </c>
      <c r="N47" t="s">
        <v>272</v>
      </c>
      <c r="O47">
        <v>3</v>
      </c>
      <c r="P47">
        <v>25</v>
      </c>
      <c r="Q47">
        <v>20</v>
      </c>
      <c r="R47">
        <v>9</v>
      </c>
      <c r="S47">
        <v>15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2</v>
      </c>
      <c r="AC47">
        <v>1</v>
      </c>
      <c r="AD47">
        <v>3</v>
      </c>
      <c r="AE47">
        <v>1</v>
      </c>
      <c r="AF47">
        <v>3</v>
      </c>
      <c r="AG47" t="s">
        <v>180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72</v>
      </c>
      <c r="AV47">
        <v>0</v>
      </c>
      <c r="AW47">
        <v>0</v>
      </c>
      <c r="AX47">
        <v>0</v>
      </c>
      <c r="AY47">
        <v>0</v>
      </c>
      <c r="AZ47" t="s">
        <v>273</v>
      </c>
      <c r="BA47">
        <v>19</v>
      </c>
      <c r="BB47">
        <v>27</v>
      </c>
      <c r="BC47">
        <v>16</v>
      </c>
      <c r="BD47">
        <v>10</v>
      </c>
      <c r="BE47">
        <v>0</v>
      </c>
      <c r="BF47">
        <v>2</v>
      </c>
      <c r="BG47">
        <v>4</v>
      </c>
      <c r="BH47">
        <v>0</v>
      </c>
      <c r="BI47">
        <v>0</v>
      </c>
      <c r="BJ47">
        <v>6</v>
      </c>
      <c r="BK47">
        <v>1</v>
      </c>
      <c r="BL47">
        <v>2</v>
      </c>
      <c r="BM47">
        <v>1</v>
      </c>
      <c r="BN47">
        <v>2</v>
      </c>
      <c r="BO47">
        <v>3</v>
      </c>
      <c r="BP47">
        <v>6</v>
      </c>
      <c r="BQ47">
        <v>0</v>
      </c>
      <c r="BR47">
        <v>0</v>
      </c>
      <c r="BS47" t="s">
        <v>274</v>
      </c>
      <c r="BT47">
        <v>6</v>
      </c>
      <c r="BU47">
        <v>3</v>
      </c>
      <c r="BV47">
        <v>4</v>
      </c>
      <c r="BW47">
        <v>8</v>
      </c>
      <c r="BX47">
        <v>51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1</v>
      </c>
      <c r="CF47">
        <v>6</v>
      </c>
      <c r="CG47">
        <v>4</v>
      </c>
      <c r="CH47">
        <v>1</v>
      </c>
      <c r="CI47">
        <v>13</v>
      </c>
      <c r="CJ47">
        <v>1</v>
      </c>
      <c r="CK47">
        <v>13</v>
      </c>
      <c r="CL47">
        <v>37.909999999999997</v>
      </c>
      <c r="CM47">
        <v>38.04</v>
      </c>
      <c r="CN47" t="s">
        <v>97</v>
      </c>
      <c r="CO47" s="4">
        <f t="shared" si="1"/>
        <v>-2.1102611448167163E-3</v>
      </c>
      <c r="CP47" s="4">
        <f t="shared" si="2"/>
        <v>3.4174553101998795E-3</v>
      </c>
      <c r="CR47" s="3">
        <f t="shared" si="3"/>
        <v>38.039555730809674</v>
      </c>
    </row>
    <row r="48" spans="1:96" x14ac:dyDescent="0.25">
      <c r="A48">
        <v>39</v>
      </c>
      <c r="B48" t="s">
        <v>275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43.68</v>
      </c>
      <c r="N48" t="s">
        <v>276</v>
      </c>
      <c r="O48">
        <v>4</v>
      </c>
      <c r="P48">
        <v>22</v>
      </c>
      <c r="Q48">
        <v>27</v>
      </c>
      <c r="R48">
        <v>19</v>
      </c>
      <c r="S48">
        <v>4</v>
      </c>
      <c r="T48">
        <v>0</v>
      </c>
      <c r="U48">
        <v>0</v>
      </c>
      <c r="V48">
        <v>0</v>
      </c>
      <c r="W48">
        <v>0</v>
      </c>
      <c r="X48">
        <v>3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 t="s">
        <v>148</v>
      </c>
      <c r="AH48">
        <v>42</v>
      </c>
      <c r="AI48">
        <v>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15</v>
      </c>
      <c r="AR48">
        <v>6</v>
      </c>
      <c r="AS48">
        <v>4</v>
      </c>
      <c r="AT48">
        <v>9</v>
      </c>
      <c r="AU48">
        <v>5</v>
      </c>
      <c r="AV48">
        <v>0</v>
      </c>
      <c r="AW48">
        <v>0</v>
      </c>
      <c r="AX48">
        <v>0</v>
      </c>
      <c r="AY48">
        <v>0</v>
      </c>
      <c r="AZ48" t="s">
        <v>277</v>
      </c>
      <c r="BA48">
        <v>25</v>
      </c>
      <c r="BB48">
        <v>16</v>
      </c>
      <c r="BC48">
        <v>16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</v>
      </c>
      <c r="BK48">
        <v>8</v>
      </c>
      <c r="BL48">
        <v>3</v>
      </c>
      <c r="BM48">
        <v>2</v>
      </c>
      <c r="BN48">
        <v>2</v>
      </c>
      <c r="BO48">
        <v>1</v>
      </c>
      <c r="BP48">
        <v>15</v>
      </c>
      <c r="BQ48">
        <v>0</v>
      </c>
      <c r="BR48">
        <v>0</v>
      </c>
      <c r="BS48" t="s">
        <v>118</v>
      </c>
      <c r="BT48">
        <v>3</v>
      </c>
      <c r="BU48">
        <v>3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2</v>
      </c>
      <c r="CE48">
        <v>5</v>
      </c>
      <c r="CF48">
        <v>4</v>
      </c>
      <c r="CG48">
        <v>54</v>
      </c>
      <c r="CH48">
        <v>0</v>
      </c>
      <c r="CI48">
        <v>0</v>
      </c>
      <c r="CJ48">
        <v>0</v>
      </c>
      <c r="CK48">
        <v>0</v>
      </c>
      <c r="CL48">
        <v>43.05</v>
      </c>
      <c r="CM48">
        <v>43.44</v>
      </c>
      <c r="CN48" t="s">
        <v>97</v>
      </c>
      <c r="CO48" s="4">
        <f t="shared" si="1"/>
        <v>-1.4634146341463428E-2</v>
      </c>
      <c r="CP48" s="4">
        <f t="shared" si="2"/>
        <v>8.977900552486151E-3</v>
      </c>
      <c r="CR48" s="3">
        <f t="shared" si="3"/>
        <v>43.436498618784526</v>
      </c>
    </row>
    <row r="49" spans="1:96" x14ac:dyDescent="0.25">
      <c r="A49">
        <v>40</v>
      </c>
      <c r="B49" t="s">
        <v>278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35.619999999999997</v>
      </c>
      <c r="N49" t="s">
        <v>279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4</v>
      </c>
      <c r="AB49">
        <v>73</v>
      </c>
      <c r="AC49">
        <v>0</v>
      </c>
      <c r="AD49">
        <v>0</v>
      </c>
      <c r="AE49">
        <v>0</v>
      </c>
      <c r="AF49">
        <v>0</v>
      </c>
      <c r="AG49" t="s">
        <v>136</v>
      </c>
      <c r="AH49">
        <v>28</v>
      </c>
      <c r="AI49">
        <v>14</v>
      </c>
      <c r="AJ49">
        <v>18</v>
      </c>
      <c r="AK49">
        <v>11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1</v>
      </c>
      <c r="AS49">
        <v>3</v>
      </c>
      <c r="AT49">
        <v>1</v>
      </c>
      <c r="AU49">
        <v>5</v>
      </c>
      <c r="AV49">
        <v>1</v>
      </c>
      <c r="AW49">
        <v>10</v>
      </c>
      <c r="AX49">
        <v>0</v>
      </c>
      <c r="AY49">
        <v>0</v>
      </c>
      <c r="AZ49" t="s">
        <v>280</v>
      </c>
      <c r="BA49">
        <v>25</v>
      </c>
      <c r="BB49">
        <v>27</v>
      </c>
      <c r="BC49">
        <v>10</v>
      </c>
      <c r="BD49">
        <v>5</v>
      </c>
      <c r="BE49">
        <v>0</v>
      </c>
      <c r="BF49">
        <v>1</v>
      </c>
      <c r="BG49">
        <v>8</v>
      </c>
      <c r="BH49">
        <v>0</v>
      </c>
      <c r="BI49">
        <v>0</v>
      </c>
      <c r="BJ49">
        <v>10</v>
      </c>
      <c r="BK49">
        <v>1</v>
      </c>
      <c r="BL49">
        <v>0</v>
      </c>
      <c r="BM49">
        <v>0</v>
      </c>
      <c r="BN49">
        <v>1</v>
      </c>
      <c r="BO49">
        <v>2</v>
      </c>
      <c r="BP49">
        <v>2</v>
      </c>
      <c r="BQ49">
        <v>0</v>
      </c>
      <c r="BR49">
        <v>0</v>
      </c>
      <c r="BS49" t="s">
        <v>281</v>
      </c>
      <c r="BT49">
        <v>16</v>
      </c>
      <c r="BU49">
        <v>7</v>
      </c>
      <c r="BV49">
        <v>13</v>
      </c>
      <c r="BW49">
        <v>25</v>
      </c>
      <c r="BX49">
        <v>3</v>
      </c>
      <c r="BY49">
        <v>1</v>
      </c>
      <c r="BZ49">
        <v>3</v>
      </c>
      <c r="CA49">
        <v>0</v>
      </c>
      <c r="CB49">
        <v>0</v>
      </c>
      <c r="CC49">
        <v>4</v>
      </c>
      <c r="CD49">
        <v>2</v>
      </c>
      <c r="CE49">
        <v>3</v>
      </c>
      <c r="CF49">
        <v>2</v>
      </c>
      <c r="CG49">
        <v>8</v>
      </c>
      <c r="CH49">
        <v>1</v>
      </c>
      <c r="CI49">
        <v>15</v>
      </c>
      <c r="CJ49">
        <v>1</v>
      </c>
      <c r="CK49">
        <v>0</v>
      </c>
      <c r="CL49">
        <v>35.090000000000003</v>
      </c>
      <c r="CM49">
        <v>35.130000000000003</v>
      </c>
      <c r="CN49" t="s">
        <v>97</v>
      </c>
      <c r="CO49" s="4">
        <f t="shared" si="1"/>
        <v>-1.5104018238814243E-2</v>
      </c>
      <c r="CP49" s="4">
        <f t="shared" si="2"/>
        <v>1.1386279533162069E-3</v>
      </c>
      <c r="CR49" s="3">
        <f t="shared" si="3"/>
        <v>35.129954454881869</v>
      </c>
    </row>
    <row r="50" spans="1:96" x14ac:dyDescent="0.25">
      <c r="A50">
        <v>41</v>
      </c>
      <c r="B50" t="s">
        <v>282</v>
      </c>
      <c r="C50">
        <v>10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5</v>
      </c>
      <c r="J50">
        <v>1</v>
      </c>
      <c r="K50" t="s">
        <v>92</v>
      </c>
      <c r="L50" t="s">
        <v>92</v>
      </c>
      <c r="M50">
        <v>45.15</v>
      </c>
      <c r="N50" t="s">
        <v>283</v>
      </c>
      <c r="O50">
        <v>7</v>
      </c>
      <c r="P50">
        <v>1</v>
      </c>
      <c r="Q50">
        <v>13</v>
      </c>
      <c r="R50">
        <v>18</v>
      </c>
      <c r="S50">
        <v>38</v>
      </c>
      <c r="T50">
        <v>1</v>
      </c>
      <c r="U50">
        <v>10</v>
      </c>
      <c r="V50">
        <v>1</v>
      </c>
      <c r="W50">
        <v>9</v>
      </c>
      <c r="X50">
        <v>1</v>
      </c>
      <c r="Y50">
        <v>0</v>
      </c>
      <c r="Z50">
        <v>1</v>
      </c>
      <c r="AA50">
        <v>2</v>
      </c>
      <c r="AB50">
        <v>3</v>
      </c>
      <c r="AC50">
        <v>2</v>
      </c>
      <c r="AD50">
        <v>6</v>
      </c>
      <c r="AE50">
        <v>2</v>
      </c>
      <c r="AF50">
        <v>6</v>
      </c>
      <c r="AG50" t="s">
        <v>274</v>
      </c>
      <c r="AH50">
        <v>13</v>
      </c>
      <c r="AI50">
        <v>25</v>
      </c>
      <c r="AJ50">
        <v>24</v>
      </c>
      <c r="AK50">
        <v>11</v>
      </c>
      <c r="AL50">
        <v>4</v>
      </c>
      <c r="AM50">
        <v>2</v>
      </c>
      <c r="AN50">
        <v>18</v>
      </c>
      <c r="AO50">
        <v>1</v>
      </c>
      <c r="AP50">
        <v>2</v>
      </c>
      <c r="AQ50">
        <v>4</v>
      </c>
      <c r="AR50">
        <v>4</v>
      </c>
      <c r="AS50">
        <v>0</v>
      </c>
      <c r="AT50">
        <v>3</v>
      </c>
      <c r="AU50">
        <v>3</v>
      </c>
      <c r="AV50">
        <v>3</v>
      </c>
      <c r="AW50">
        <v>10</v>
      </c>
      <c r="AX50">
        <v>2</v>
      </c>
      <c r="AY50">
        <v>10</v>
      </c>
      <c r="AZ50" t="s">
        <v>284</v>
      </c>
      <c r="BA50">
        <v>1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77</v>
      </c>
      <c r="BO50">
        <v>0</v>
      </c>
      <c r="BP50">
        <v>0</v>
      </c>
      <c r="BQ50">
        <v>0</v>
      </c>
      <c r="BR50">
        <v>0</v>
      </c>
      <c r="BS50" t="s">
        <v>285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78</v>
      </c>
      <c r="CH50">
        <v>0</v>
      </c>
      <c r="CI50">
        <v>0</v>
      </c>
      <c r="CJ50">
        <v>0</v>
      </c>
      <c r="CK50">
        <v>0</v>
      </c>
      <c r="CL50">
        <v>45.5</v>
      </c>
      <c r="CM50">
        <v>45.5</v>
      </c>
      <c r="CN50" t="s">
        <v>97</v>
      </c>
      <c r="CO50" s="4">
        <f t="shared" si="1"/>
        <v>7.692307692307776E-3</v>
      </c>
      <c r="CP50" s="4">
        <f t="shared" si="2"/>
        <v>0</v>
      </c>
      <c r="CR50" s="3">
        <f t="shared" si="3"/>
        <v>45.5</v>
      </c>
    </row>
    <row r="51" spans="1:96" x14ac:dyDescent="0.25">
      <c r="A51">
        <v>42</v>
      </c>
      <c r="B51" t="s">
        <v>286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42</v>
      </c>
      <c r="N51" t="s">
        <v>287</v>
      </c>
      <c r="O51">
        <v>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0</v>
      </c>
      <c r="Z51">
        <v>2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 t="s">
        <v>288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0</v>
      </c>
      <c r="AZ51" t="s">
        <v>289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11</v>
      </c>
      <c r="BO51">
        <v>0</v>
      </c>
      <c r="BP51">
        <v>0</v>
      </c>
      <c r="BQ51">
        <v>0</v>
      </c>
      <c r="BR51">
        <v>0</v>
      </c>
      <c r="BS51" t="s">
        <v>290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10</v>
      </c>
      <c r="CH51">
        <v>0</v>
      </c>
      <c r="CI51">
        <v>0</v>
      </c>
      <c r="CJ51">
        <v>0</v>
      </c>
      <c r="CK51">
        <v>0</v>
      </c>
      <c r="CL51">
        <v>41.63</v>
      </c>
      <c r="CM51">
        <v>42.15</v>
      </c>
      <c r="CN51" t="s">
        <v>97</v>
      </c>
      <c r="CO51" s="4">
        <f t="shared" si="1"/>
        <v>-8.8878212827288028E-3</v>
      </c>
      <c r="CP51" s="4">
        <f t="shared" si="2"/>
        <v>1.2336892052194459E-2</v>
      </c>
      <c r="CR51" s="3">
        <f t="shared" si="3"/>
        <v>42.143584816132858</v>
      </c>
    </row>
    <row r="52" spans="1:96" x14ac:dyDescent="0.25">
      <c r="A52">
        <v>43</v>
      </c>
      <c r="B52" t="s">
        <v>291</v>
      </c>
      <c r="C52">
        <v>11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45.77</v>
      </c>
      <c r="N52" t="s">
        <v>226</v>
      </c>
      <c r="O52">
        <v>32</v>
      </c>
      <c r="P52">
        <v>19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6</v>
      </c>
      <c r="Y52">
        <v>2</v>
      </c>
      <c r="Z52">
        <v>0</v>
      </c>
      <c r="AA52">
        <v>3</v>
      </c>
      <c r="AB52">
        <v>30</v>
      </c>
      <c r="AC52">
        <v>0</v>
      </c>
      <c r="AD52">
        <v>0</v>
      </c>
      <c r="AE52">
        <v>0</v>
      </c>
      <c r="AF52">
        <v>0</v>
      </c>
      <c r="AG52" t="s">
        <v>249</v>
      </c>
      <c r="AH52">
        <v>2</v>
      </c>
      <c r="AI52">
        <v>12</v>
      </c>
      <c r="AJ52">
        <v>2</v>
      </c>
      <c r="AK52">
        <v>2</v>
      </c>
      <c r="AL52">
        <v>64</v>
      </c>
      <c r="AM52">
        <v>1</v>
      </c>
      <c r="AN52">
        <v>2</v>
      </c>
      <c r="AO52">
        <v>0</v>
      </c>
      <c r="AP52">
        <v>0</v>
      </c>
      <c r="AQ52">
        <v>4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</v>
      </c>
      <c r="AY52">
        <v>1</v>
      </c>
      <c r="AZ52" t="s">
        <v>292</v>
      </c>
      <c r="BA52">
        <v>0</v>
      </c>
      <c r="BB52">
        <v>27</v>
      </c>
      <c r="BC52">
        <v>29</v>
      </c>
      <c r="BD52">
        <v>24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0</v>
      </c>
      <c r="BS52" t="s">
        <v>293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77</v>
      </c>
      <c r="CH52">
        <v>0</v>
      </c>
      <c r="CI52">
        <v>0</v>
      </c>
      <c r="CJ52">
        <v>0</v>
      </c>
      <c r="CK52">
        <v>0</v>
      </c>
      <c r="CL52">
        <v>45.75</v>
      </c>
      <c r="CM52">
        <v>45.75</v>
      </c>
      <c r="CN52" t="s">
        <v>97</v>
      </c>
      <c r="CO52" s="4">
        <f t="shared" si="1"/>
        <v>-4.3715846994540897E-4</v>
      </c>
      <c r="CP52" s="4">
        <f t="shared" si="2"/>
        <v>0</v>
      </c>
      <c r="CR52" s="3">
        <f t="shared" si="3"/>
        <v>45.75</v>
      </c>
    </row>
    <row r="53" spans="1:96" x14ac:dyDescent="0.25">
      <c r="A53">
        <v>44</v>
      </c>
      <c r="B53" t="s">
        <v>294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42.91</v>
      </c>
      <c r="N53" t="s">
        <v>295</v>
      </c>
      <c r="O53">
        <v>2</v>
      </c>
      <c r="P53">
        <v>9</v>
      </c>
      <c r="Q53">
        <v>10</v>
      </c>
      <c r="R53">
        <v>12</v>
      </c>
      <c r="S53">
        <v>36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 t="s">
        <v>296</v>
      </c>
      <c r="AH53">
        <v>7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8</v>
      </c>
      <c r="AS53">
        <v>6</v>
      </c>
      <c r="AT53">
        <v>4</v>
      </c>
      <c r="AU53">
        <v>41</v>
      </c>
      <c r="AV53">
        <v>0</v>
      </c>
      <c r="AW53">
        <v>0</v>
      </c>
      <c r="AX53">
        <v>0</v>
      </c>
      <c r="AY53">
        <v>0</v>
      </c>
      <c r="AZ53" t="s">
        <v>205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3</v>
      </c>
      <c r="BN53">
        <v>54</v>
      </c>
      <c r="BO53">
        <v>0</v>
      </c>
      <c r="BP53">
        <v>0</v>
      </c>
      <c r="BQ53">
        <v>0</v>
      </c>
      <c r="BR53">
        <v>0</v>
      </c>
      <c r="BS53" t="s">
        <v>297</v>
      </c>
      <c r="BT53">
        <v>6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3</v>
      </c>
      <c r="CD53">
        <v>5</v>
      </c>
      <c r="CE53">
        <v>3</v>
      </c>
      <c r="CF53">
        <v>1</v>
      </c>
      <c r="CG53">
        <v>44</v>
      </c>
      <c r="CH53">
        <v>0</v>
      </c>
      <c r="CI53">
        <v>0</v>
      </c>
      <c r="CJ53">
        <v>0</v>
      </c>
      <c r="CK53">
        <v>0</v>
      </c>
      <c r="CL53">
        <v>42.72</v>
      </c>
      <c r="CM53">
        <v>42.97</v>
      </c>
      <c r="CN53" t="s">
        <v>97</v>
      </c>
      <c r="CO53" s="4">
        <f t="shared" si="1"/>
        <v>-4.4475655430711303E-3</v>
      </c>
      <c r="CP53" s="4">
        <f t="shared" si="2"/>
        <v>5.8180125669071714E-3</v>
      </c>
      <c r="CR53" s="3">
        <f t="shared" si="3"/>
        <v>42.968545496858276</v>
      </c>
    </row>
    <row r="54" spans="1:96" x14ac:dyDescent="0.25">
      <c r="A54">
        <v>45</v>
      </c>
      <c r="B54" t="s">
        <v>298</v>
      </c>
      <c r="C54">
        <v>9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38</v>
      </c>
      <c r="N54" t="s">
        <v>299</v>
      </c>
      <c r="O54">
        <v>2</v>
      </c>
      <c r="P54">
        <v>1</v>
      </c>
      <c r="Q54">
        <v>3</v>
      </c>
      <c r="R54">
        <v>11</v>
      </c>
      <c r="S54">
        <v>63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1</v>
      </c>
      <c r="AD54">
        <v>2</v>
      </c>
      <c r="AE54">
        <v>1</v>
      </c>
      <c r="AF54">
        <v>2</v>
      </c>
      <c r="AG54" t="s">
        <v>300</v>
      </c>
      <c r="AH54">
        <v>2</v>
      </c>
      <c r="AI54">
        <v>4</v>
      </c>
      <c r="AJ54">
        <v>7</v>
      </c>
      <c r="AK54">
        <v>20</v>
      </c>
      <c r="AL54">
        <v>47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1</v>
      </c>
      <c r="AY54">
        <v>1</v>
      </c>
      <c r="AZ54" t="s">
        <v>301</v>
      </c>
      <c r="BA54">
        <v>24</v>
      </c>
      <c r="BB54">
        <v>30</v>
      </c>
      <c r="BC54">
        <v>16</v>
      </c>
      <c r="BD54">
        <v>1</v>
      </c>
      <c r="BE54">
        <v>0</v>
      </c>
      <c r="BF54">
        <v>1</v>
      </c>
      <c r="BG54">
        <v>10</v>
      </c>
      <c r="BH54">
        <v>0</v>
      </c>
      <c r="BI54">
        <v>0</v>
      </c>
      <c r="BJ54">
        <v>4</v>
      </c>
      <c r="BK54">
        <v>4</v>
      </c>
      <c r="BL54">
        <v>3</v>
      </c>
      <c r="BM54">
        <v>3</v>
      </c>
      <c r="BN54">
        <v>1</v>
      </c>
      <c r="BO54">
        <v>2</v>
      </c>
      <c r="BP54">
        <v>1</v>
      </c>
      <c r="BQ54">
        <v>0</v>
      </c>
      <c r="BR54">
        <v>0</v>
      </c>
      <c r="BS54" t="s">
        <v>302</v>
      </c>
      <c r="BT54">
        <v>1</v>
      </c>
      <c r="BU54">
        <v>1</v>
      </c>
      <c r="BV54">
        <v>0</v>
      </c>
      <c r="BW54">
        <v>1</v>
      </c>
      <c r="BX54">
        <v>0</v>
      </c>
      <c r="BY54">
        <v>1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79</v>
      </c>
      <c r="CH54">
        <v>0</v>
      </c>
      <c r="CI54">
        <v>0</v>
      </c>
      <c r="CJ54">
        <v>0</v>
      </c>
      <c r="CK54">
        <v>0</v>
      </c>
      <c r="CL54">
        <v>37.61</v>
      </c>
      <c r="CM54">
        <v>37.99</v>
      </c>
      <c r="CN54" t="s">
        <v>97</v>
      </c>
      <c r="CO54" s="4">
        <f t="shared" si="1"/>
        <v>-1.036958255783027E-2</v>
      </c>
      <c r="CP54" s="4">
        <f t="shared" si="2"/>
        <v>1.0002632271650547E-2</v>
      </c>
      <c r="CR54" s="3">
        <f t="shared" si="3"/>
        <v>37.986198999736779</v>
      </c>
    </row>
    <row r="55" spans="1:96" x14ac:dyDescent="0.25">
      <c r="A55">
        <v>46</v>
      </c>
      <c r="B55" t="s">
        <v>303</v>
      </c>
      <c r="C55">
        <v>10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39.29</v>
      </c>
      <c r="N55" t="s">
        <v>208</v>
      </c>
      <c r="O55">
        <v>3</v>
      </c>
      <c r="P55">
        <v>2</v>
      </c>
      <c r="Q55">
        <v>5</v>
      </c>
      <c r="R55">
        <v>1</v>
      </c>
      <c r="S55">
        <v>67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160</v>
      </c>
      <c r="AH55">
        <v>37</v>
      </c>
      <c r="AI55">
        <v>30</v>
      </c>
      <c r="AJ55">
        <v>11</v>
      </c>
      <c r="AK55">
        <v>0</v>
      </c>
      <c r="AL55">
        <v>0</v>
      </c>
      <c r="AM55">
        <v>2</v>
      </c>
      <c r="AN55">
        <v>11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2</v>
      </c>
      <c r="AV55">
        <v>1</v>
      </c>
      <c r="AW55">
        <v>3</v>
      </c>
      <c r="AX55">
        <v>0</v>
      </c>
      <c r="AY55">
        <v>0</v>
      </c>
      <c r="AZ55" t="s">
        <v>304</v>
      </c>
      <c r="BA55">
        <v>12</v>
      </c>
      <c r="BB55">
        <v>27</v>
      </c>
      <c r="BC55">
        <v>16</v>
      </c>
      <c r="BD55">
        <v>16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305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71</v>
      </c>
      <c r="CH55">
        <v>0</v>
      </c>
      <c r="CI55">
        <v>0</v>
      </c>
      <c r="CJ55">
        <v>0</v>
      </c>
      <c r="CK55">
        <v>0</v>
      </c>
      <c r="CL55">
        <v>39.01</v>
      </c>
      <c r="CM55">
        <v>39.22</v>
      </c>
      <c r="CN55" t="s">
        <v>97</v>
      </c>
      <c r="CO55" s="4">
        <f t="shared" si="1"/>
        <v>-7.1776467572417513E-3</v>
      </c>
      <c r="CP55" s="4">
        <f t="shared" si="2"/>
        <v>5.3544110147883961E-3</v>
      </c>
      <c r="CR55" s="3">
        <f t="shared" si="3"/>
        <v>39.218875573686894</v>
      </c>
    </row>
    <row r="56" spans="1:96" x14ac:dyDescent="0.25">
      <c r="A56">
        <v>47</v>
      </c>
      <c r="B56" t="s">
        <v>306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42.65</v>
      </c>
      <c r="N56" t="s">
        <v>307</v>
      </c>
      <c r="O56">
        <v>0</v>
      </c>
      <c r="P56">
        <v>2</v>
      </c>
      <c r="Q56">
        <v>3</v>
      </c>
      <c r="R56">
        <v>0</v>
      </c>
      <c r="S56">
        <v>72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 t="s">
        <v>296</v>
      </c>
      <c r="AH56">
        <v>0</v>
      </c>
      <c r="AI56">
        <v>1</v>
      </c>
      <c r="AJ56">
        <v>7</v>
      </c>
      <c r="AK56">
        <v>31</v>
      </c>
      <c r="AL56">
        <v>41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308</v>
      </c>
      <c r="BA56">
        <v>4</v>
      </c>
      <c r="BB56">
        <v>9</v>
      </c>
      <c r="BC56">
        <v>19</v>
      </c>
      <c r="BD56">
        <v>9</v>
      </c>
      <c r="BE56">
        <v>36</v>
      </c>
      <c r="BF56">
        <v>1</v>
      </c>
      <c r="BG56">
        <v>4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0</v>
      </c>
      <c r="BO56">
        <v>1</v>
      </c>
      <c r="BP56">
        <v>2</v>
      </c>
      <c r="BQ56">
        <v>1</v>
      </c>
      <c r="BR56">
        <v>2</v>
      </c>
      <c r="BS56" t="s">
        <v>309</v>
      </c>
      <c r="BT56">
        <v>14</v>
      </c>
      <c r="BU56">
        <v>10</v>
      </c>
      <c r="BV56">
        <v>3</v>
      </c>
      <c r="BW56">
        <v>0</v>
      </c>
      <c r="BX56">
        <v>0</v>
      </c>
      <c r="BY56">
        <v>1</v>
      </c>
      <c r="BZ56">
        <v>3</v>
      </c>
      <c r="CA56">
        <v>0</v>
      </c>
      <c r="CB56">
        <v>0</v>
      </c>
      <c r="CC56">
        <v>6</v>
      </c>
      <c r="CD56">
        <v>3</v>
      </c>
      <c r="CE56">
        <v>2</v>
      </c>
      <c r="CF56">
        <v>3</v>
      </c>
      <c r="CG56">
        <v>42</v>
      </c>
      <c r="CH56">
        <v>1</v>
      </c>
      <c r="CI56">
        <v>0</v>
      </c>
      <c r="CJ56">
        <v>0</v>
      </c>
      <c r="CK56">
        <v>0</v>
      </c>
      <c r="CL56">
        <v>42.23</v>
      </c>
      <c r="CM56">
        <v>42.23</v>
      </c>
      <c r="CN56" t="s">
        <v>97</v>
      </c>
      <c r="CO56" s="4">
        <f t="shared" si="1"/>
        <v>-9.9455363485674297E-3</v>
      </c>
      <c r="CP56" s="4">
        <f t="shared" si="2"/>
        <v>0</v>
      </c>
      <c r="CR56" s="3">
        <f t="shared" si="3"/>
        <v>42.23</v>
      </c>
    </row>
    <row r="57" spans="1:96" x14ac:dyDescent="0.25">
      <c r="A57">
        <v>48</v>
      </c>
      <c r="B57" t="s">
        <v>310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44.1</v>
      </c>
      <c r="N57" t="s">
        <v>185</v>
      </c>
      <c r="O57">
        <v>16</v>
      </c>
      <c r="P57">
        <v>37</v>
      </c>
      <c r="Q57">
        <v>23</v>
      </c>
      <c r="R57">
        <v>1</v>
      </c>
      <c r="S57">
        <v>0</v>
      </c>
      <c r="T57">
        <v>1</v>
      </c>
      <c r="U57">
        <v>24</v>
      </c>
      <c r="V57">
        <v>0</v>
      </c>
      <c r="W57">
        <v>0</v>
      </c>
      <c r="X57">
        <v>2</v>
      </c>
      <c r="Y57">
        <v>2</v>
      </c>
      <c r="Z57">
        <v>0</v>
      </c>
      <c r="AA57">
        <v>0</v>
      </c>
      <c r="AB57">
        <v>2</v>
      </c>
      <c r="AC57">
        <v>1</v>
      </c>
      <c r="AD57">
        <v>3</v>
      </c>
      <c r="AE57">
        <v>0</v>
      </c>
      <c r="AF57">
        <v>0</v>
      </c>
      <c r="AG57" t="s">
        <v>311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4</v>
      </c>
      <c r="AU57">
        <v>73</v>
      </c>
      <c r="AV57">
        <v>0</v>
      </c>
      <c r="AW57">
        <v>0</v>
      </c>
      <c r="AX57">
        <v>0</v>
      </c>
      <c r="AY57">
        <v>0</v>
      </c>
      <c r="AZ57" t="s">
        <v>312</v>
      </c>
      <c r="BA57">
        <v>49</v>
      </c>
      <c r="BB57">
        <v>18</v>
      </c>
      <c r="BC57">
        <v>3</v>
      </c>
      <c r="BD57">
        <v>1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6</v>
      </c>
      <c r="BK57">
        <v>1</v>
      </c>
      <c r="BL57">
        <v>6</v>
      </c>
      <c r="BM57">
        <v>1</v>
      </c>
      <c r="BN57">
        <v>0</v>
      </c>
      <c r="BO57">
        <v>1</v>
      </c>
      <c r="BP57">
        <v>8</v>
      </c>
      <c r="BQ57">
        <v>1</v>
      </c>
      <c r="BR57">
        <v>0</v>
      </c>
      <c r="BS57" t="s">
        <v>313</v>
      </c>
      <c r="BT57">
        <v>29</v>
      </c>
      <c r="BU57">
        <v>20</v>
      </c>
      <c r="BV57">
        <v>5</v>
      </c>
      <c r="BW57">
        <v>1</v>
      </c>
      <c r="BX57">
        <v>0</v>
      </c>
      <c r="BY57">
        <v>2</v>
      </c>
      <c r="BZ57">
        <v>6</v>
      </c>
      <c r="CA57">
        <v>0</v>
      </c>
      <c r="CB57">
        <v>0</v>
      </c>
      <c r="CC57">
        <v>7</v>
      </c>
      <c r="CD57">
        <v>2</v>
      </c>
      <c r="CE57">
        <v>1</v>
      </c>
      <c r="CF57">
        <v>4</v>
      </c>
      <c r="CG57">
        <v>20</v>
      </c>
      <c r="CH57">
        <v>2</v>
      </c>
      <c r="CI57">
        <v>12</v>
      </c>
      <c r="CJ57">
        <v>0</v>
      </c>
      <c r="CK57">
        <v>0</v>
      </c>
      <c r="CL57">
        <v>44.01</v>
      </c>
      <c r="CM57">
        <v>44.03</v>
      </c>
      <c r="CN57" t="s">
        <v>97</v>
      </c>
      <c r="CO57" s="4">
        <f t="shared" si="1"/>
        <v>-2.044989775051187E-3</v>
      </c>
      <c r="CP57" s="4">
        <f t="shared" si="2"/>
        <v>4.5423574835345981E-4</v>
      </c>
      <c r="CR57" s="3">
        <f t="shared" si="3"/>
        <v>44.029990915285033</v>
      </c>
    </row>
    <row r="58" spans="1:96" x14ac:dyDescent="0.25">
      <c r="A58">
        <v>49</v>
      </c>
      <c r="B58" s="18" t="s">
        <v>314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43.66</v>
      </c>
      <c r="N58" t="s">
        <v>315</v>
      </c>
      <c r="O58">
        <v>4</v>
      </c>
      <c r="P58">
        <v>1</v>
      </c>
      <c r="Q58">
        <v>1</v>
      </c>
      <c r="R58">
        <v>1</v>
      </c>
      <c r="S58">
        <v>9</v>
      </c>
      <c r="T58">
        <v>2</v>
      </c>
      <c r="U58">
        <v>11</v>
      </c>
      <c r="V58">
        <v>1</v>
      </c>
      <c r="W58">
        <v>9</v>
      </c>
      <c r="X58">
        <v>1</v>
      </c>
      <c r="Y58">
        <v>1</v>
      </c>
      <c r="Z58">
        <v>5</v>
      </c>
      <c r="AA58">
        <v>6</v>
      </c>
      <c r="AB58">
        <v>58</v>
      </c>
      <c r="AC58">
        <v>1</v>
      </c>
      <c r="AD58">
        <v>2</v>
      </c>
      <c r="AE58">
        <v>1</v>
      </c>
      <c r="AF58">
        <v>2</v>
      </c>
      <c r="AG58" t="s">
        <v>316</v>
      </c>
      <c r="AH58">
        <v>3</v>
      </c>
      <c r="AI58">
        <v>26</v>
      </c>
      <c r="AJ58">
        <v>19</v>
      </c>
      <c r="AK58">
        <v>11</v>
      </c>
      <c r="AL58">
        <v>26</v>
      </c>
      <c r="AM58">
        <v>1</v>
      </c>
      <c r="AN58">
        <v>2</v>
      </c>
      <c r="AO58">
        <v>1</v>
      </c>
      <c r="AP58">
        <v>2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2</v>
      </c>
      <c r="AX58">
        <v>1</v>
      </c>
      <c r="AY58">
        <v>2</v>
      </c>
      <c r="AZ58" t="s">
        <v>111</v>
      </c>
      <c r="BA58">
        <v>2</v>
      </c>
      <c r="BB58">
        <v>7</v>
      </c>
      <c r="BC58">
        <v>6</v>
      </c>
      <c r="BD58">
        <v>25</v>
      </c>
      <c r="BE58">
        <v>38</v>
      </c>
      <c r="BF58">
        <v>2</v>
      </c>
      <c r="BG58">
        <v>9</v>
      </c>
      <c r="BH58">
        <v>1</v>
      </c>
      <c r="BI58">
        <v>3</v>
      </c>
      <c r="BJ58">
        <v>1</v>
      </c>
      <c r="BK58">
        <v>0</v>
      </c>
      <c r="BL58">
        <v>2</v>
      </c>
      <c r="BM58">
        <v>1</v>
      </c>
      <c r="BN58">
        <v>2</v>
      </c>
      <c r="BO58">
        <v>2</v>
      </c>
      <c r="BP58">
        <v>5</v>
      </c>
      <c r="BQ58">
        <v>2</v>
      </c>
      <c r="BR58">
        <v>5</v>
      </c>
      <c r="BS58" t="s">
        <v>317</v>
      </c>
      <c r="BT58">
        <v>2</v>
      </c>
      <c r="BU58">
        <v>7</v>
      </c>
      <c r="BV58">
        <v>16</v>
      </c>
      <c r="BW58">
        <v>17</v>
      </c>
      <c r="BX58">
        <v>43</v>
      </c>
      <c r="BY58">
        <v>1</v>
      </c>
      <c r="BZ58">
        <v>10</v>
      </c>
      <c r="CA58">
        <v>1</v>
      </c>
      <c r="CB58">
        <v>1</v>
      </c>
      <c r="CC58">
        <v>0</v>
      </c>
      <c r="CD58">
        <v>0</v>
      </c>
      <c r="CE58">
        <v>2</v>
      </c>
      <c r="CF58">
        <v>0</v>
      </c>
      <c r="CG58">
        <v>1</v>
      </c>
      <c r="CH58">
        <v>2</v>
      </c>
      <c r="CI58">
        <v>3</v>
      </c>
      <c r="CJ58">
        <v>2</v>
      </c>
      <c r="CK58">
        <v>3</v>
      </c>
      <c r="CL58">
        <v>43.73</v>
      </c>
      <c r="CM58">
        <v>45.75</v>
      </c>
      <c r="CN58" t="s">
        <v>97</v>
      </c>
      <c r="CO58" s="4">
        <f t="shared" si="1"/>
        <v>1.6007317630917228E-3</v>
      </c>
      <c r="CP58" s="4">
        <f t="shared" si="2"/>
        <v>4.4153005464480977E-2</v>
      </c>
      <c r="CR58" s="3">
        <f t="shared" si="3"/>
        <v>45.660810928961752</v>
      </c>
    </row>
    <row r="59" spans="1:96" x14ac:dyDescent="0.25">
      <c r="A59">
        <v>50</v>
      </c>
      <c r="B59" t="s">
        <v>318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36.01</v>
      </c>
      <c r="N59" t="s">
        <v>319</v>
      </c>
      <c r="O59">
        <v>20</v>
      </c>
      <c r="P59">
        <v>7</v>
      </c>
      <c r="Q59">
        <v>2</v>
      </c>
      <c r="R59">
        <v>0</v>
      </c>
      <c r="S59">
        <v>0</v>
      </c>
      <c r="T59">
        <v>1</v>
      </c>
      <c r="U59">
        <v>2</v>
      </c>
      <c r="V59">
        <v>0</v>
      </c>
      <c r="W59">
        <v>0</v>
      </c>
      <c r="X59">
        <v>8</v>
      </c>
      <c r="Y59">
        <v>8</v>
      </c>
      <c r="Z59">
        <v>12</v>
      </c>
      <c r="AA59">
        <v>8</v>
      </c>
      <c r="AB59">
        <v>26</v>
      </c>
      <c r="AC59">
        <v>1</v>
      </c>
      <c r="AD59">
        <v>0</v>
      </c>
      <c r="AE59">
        <v>0</v>
      </c>
      <c r="AF59">
        <v>0</v>
      </c>
      <c r="AG59" t="s">
        <v>320</v>
      </c>
      <c r="AH59">
        <v>11</v>
      </c>
      <c r="AI59">
        <v>9</v>
      </c>
      <c r="AJ59">
        <v>13</v>
      </c>
      <c r="AK59">
        <v>8</v>
      </c>
      <c r="AL59">
        <v>20</v>
      </c>
      <c r="AM59">
        <v>1</v>
      </c>
      <c r="AN59">
        <v>41</v>
      </c>
      <c r="AO59">
        <v>1</v>
      </c>
      <c r="AP59">
        <v>20</v>
      </c>
      <c r="AQ59">
        <v>2</v>
      </c>
      <c r="AR59">
        <v>0</v>
      </c>
      <c r="AS59">
        <v>1</v>
      </c>
      <c r="AT59">
        <v>1</v>
      </c>
      <c r="AU59">
        <v>10</v>
      </c>
      <c r="AV59">
        <v>0</v>
      </c>
      <c r="AW59">
        <v>0</v>
      </c>
      <c r="AX59">
        <v>0</v>
      </c>
      <c r="AY59">
        <v>0</v>
      </c>
      <c r="AZ59" t="s">
        <v>321</v>
      </c>
      <c r="BA59">
        <v>11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11</v>
      </c>
      <c r="BK59">
        <v>8</v>
      </c>
      <c r="BL59">
        <v>3</v>
      </c>
      <c r="BM59">
        <v>3</v>
      </c>
      <c r="BN59">
        <v>30</v>
      </c>
      <c r="BO59">
        <v>0</v>
      </c>
      <c r="BP59">
        <v>0</v>
      </c>
      <c r="BQ59">
        <v>0</v>
      </c>
      <c r="BR59">
        <v>0</v>
      </c>
      <c r="BS59" t="s">
        <v>322</v>
      </c>
      <c r="BT59">
        <v>4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4</v>
      </c>
      <c r="CE59">
        <v>1</v>
      </c>
      <c r="CF59">
        <v>0</v>
      </c>
      <c r="CG59">
        <v>62</v>
      </c>
      <c r="CH59">
        <v>0</v>
      </c>
      <c r="CI59">
        <v>0</v>
      </c>
      <c r="CJ59">
        <v>0</v>
      </c>
      <c r="CK59">
        <v>0</v>
      </c>
      <c r="CL59">
        <v>35.83</v>
      </c>
      <c r="CM59">
        <v>37.130000000000003</v>
      </c>
      <c r="CN59" t="s">
        <v>97</v>
      </c>
      <c r="CO59" s="4">
        <f t="shared" si="1"/>
        <v>-5.0237231370360291E-3</v>
      </c>
      <c r="CP59" s="4">
        <f t="shared" si="2"/>
        <v>3.5012119579854728E-2</v>
      </c>
      <c r="CR59" s="3">
        <f t="shared" si="3"/>
        <v>37.084484244546196</v>
      </c>
    </row>
    <row r="60" spans="1:96" x14ac:dyDescent="0.25">
      <c r="A60">
        <v>51</v>
      </c>
      <c r="B60" t="s">
        <v>323</v>
      </c>
      <c r="C60">
        <v>9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38.450000000000003</v>
      </c>
      <c r="N60" t="s">
        <v>234</v>
      </c>
      <c r="O60">
        <v>1</v>
      </c>
      <c r="P60">
        <v>1</v>
      </c>
      <c r="Q60">
        <v>8</v>
      </c>
      <c r="R60">
        <v>19</v>
      </c>
      <c r="S60">
        <v>47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324</v>
      </c>
      <c r="AH60">
        <v>6</v>
      </c>
      <c r="AI60">
        <v>4</v>
      </c>
      <c r="AJ60">
        <v>11</v>
      </c>
      <c r="AK60">
        <v>8</v>
      </c>
      <c r="AL60">
        <v>11</v>
      </c>
      <c r="AM60">
        <v>1</v>
      </c>
      <c r="AN60">
        <v>30</v>
      </c>
      <c r="AO60">
        <v>1</v>
      </c>
      <c r="AP60">
        <v>11</v>
      </c>
      <c r="AQ60">
        <v>3</v>
      </c>
      <c r="AR60">
        <v>1</v>
      </c>
      <c r="AS60">
        <v>1</v>
      </c>
      <c r="AT60">
        <v>0</v>
      </c>
      <c r="AU60">
        <v>30</v>
      </c>
      <c r="AV60">
        <v>0</v>
      </c>
      <c r="AW60">
        <v>0</v>
      </c>
      <c r="AX60">
        <v>0</v>
      </c>
      <c r="AY60">
        <v>0</v>
      </c>
      <c r="AZ60" t="s">
        <v>325</v>
      </c>
      <c r="BA60">
        <v>4</v>
      </c>
      <c r="BB60">
        <v>18</v>
      </c>
      <c r="BC60">
        <v>33</v>
      </c>
      <c r="BD60">
        <v>14</v>
      </c>
      <c r="BE60">
        <v>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2</v>
      </c>
      <c r="BQ60">
        <v>1</v>
      </c>
      <c r="BR60">
        <v>0</v>
      </c>
      <c r="BS60" t="s">
        <v>326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78</v>
      </c>
      <c r="CH60">
        <v>0</v>
      </c>
      <c r="CI60">
        <v>0</v>
      </c>
      <c r="CJ60">
        <v>0</v>
      </c>
      <c r="CK60">
        <v>0</v>
      </c>
      <c r="CL60">
        <v>36.909999999999997</v>
      </c>
      <c r="CM60">
        <v>37.99</v>
      </c>
      <c r="CN60" t="s">
        <v>97</v>
      </c>
      <c r="CO60" s="4">
        <f t="shared" si="1"/>
        <v>-4.1723110268220065E-2</v>
      </c>
      <c r="CP60" s="4">
        <f t="shared" si="2"/>
        <v>2.8428533824690794E-2</v>
      </c>
      <c r="CR60" s="3">
        <f t="shared" si="3"/>
        <v>37.959297183469332</v>
      </c>
    </row>
    <row r="61" spans="1:96" x14ac:dyDescent="0.25">
      <c r="A61">
        <v>52</v>
      </c>
      <c r="B61" t="s">
        <v>327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45.42</v>
      </c>
      <c r="N61" t="s">
        <v>328</v>
      </c>
      <c r="O61">
        <v>1</v>
      </c>
      <c r="P61">
        <v>3</v>
      </c>
      <c r="Q61">
        <v>8</v>
      </c>
      <c r="R61">
        <v>10</v>
      </c>
      <c r="S61">
        <v>53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 t="s">
        <v>329</v>
      </c>
      <c r="AH61">
        <v>17</v>
      </c>
      <c r="AI61">
        <v>5</v>
      </c>
      <c r="AJ61">
        <v>18</v>
      </c>
      <c r="AK61">
        <v>0</v>
      </c>
      <c r="AL61">
        <v>0</v>
      </c>
      <c r="AM61">
        <v>1</v>
      </c>
      <c r="AN61">
        <v>18</v>
      </c>
      <c r="AO61">
        <v>0</v>
      </c>
      <c r="AP61">
        <v>0</v>
      </c>
      <c r="AQ61">
        <v>8</v>
      </c>
      <c r="AR61">
        <v>6</v>
      </c>
      <c r="AS61">
        <v>2</v>
      </c>
      <c r="AT61">
        <v>1</v>
      </c>
      <c r="AU61">
        <v>25</v>
      </c>
      <c r="AV61">
        <v>0</v>
      </c>
      <c r="AW61">
        <v>0</v>
      </c>
      <c r="AX61">
        <v>0</v>
      </c>
      <c r="AY61">
        <v>0</v>
      </c>
      <c r="AZ61" t="s">
        <v>330</v>
      </c>
      <c r="BA61">
        <v>2</v>
      </c>
      <c r="BB61">
        <v>12</v>
      </c>
      <c r="BC61">
        <v>40</v>
      </c>
      <c r="BD61">
        <v>20</v>
      </c>
      <c r="BE61">
        <v>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1</v>
      </c>
      <c r="BQ61">
        <v>1</v>
      </c>
      <c r="BR61">
        <v>0</v>
      </c>
      <c r="BS61" t="s">
        <v>331</v>
      </c>
      <c r="BT61">
        <v>5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7</v>
      </c>
      <c r="CD61">
        <v>3</v>
      </c>
      <c r="CE61">
        <v>9</v>
      </c>
      <c r="CF61">
        <v>9</v>
      </c>
      <c r="CG61">
        <v>45</v>
      </c>
      <c r="CH61">
        <v>0</v>
      </c>
      <c r="CI61">
        <v>0</v>
      </c>
      <c r="CJ61">
        <v>0</v>
      </c>
      <c r="CK61">
        <v>0</v>
      </c>
      <c r="CL61">
        <v>45.11</v>
      </c>
      <c r="CM61">
        <v>45.15</v>
      </c>
      <c r="CN61" t="s">
        <v>97</v>
      </c>
      <c r="CO61" s="4">
        <f t="shared" si="1"/>
        <v>-6.8720904455774612E-3</v>
      </c>
      <c r="CP61" s="4">
        <f t="shared" si="2"/>
        <v>8.8593576965667609E-4</v>
      </c>
      <c r="CR61" s="3">
        <f t="shared" si="3"/>
        <v>45.14996456256921</v>
      </c>
    </row>
    <row r="62" spans="1:96" x14ac:dyDescent="0.25">
      <c r="A62">
        <v>53</v>
      </c>
      <c r="B62" t="s">
        <v>332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43.3</v>
      </c>
      <c r="N62" t="s">
        <v>333</v>
      </c>
      <c r="O62">
        <v>13</v>
      </c>
      <c r="P62">
        <v>23</v>
      </c>
      <c r="Q62">
        <v>12</v>
      </c>
      <c r="R62">
        <v>26</v>
      </c>
      <c r="S62">
        <v>5</v>
      </c>
      <c r="T62">
        <v>0</v>
      </c>
      <c r="U62">
        <v>0</v>
      </c>
      <c r="V62">
        <v>0</v>
      </c>
      <c r="W62">
        <v>0</v>
      </c>
      <c r="X62">
        <v>4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 t="s">
        <v>334</v>
      </c>
      <c r="AH62">
        <v>33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9</v>
      </c>
      <c r="AR62">
        <v>8</v>
      </c>
      <c r="AS62">
        <v>13</v>
      </c>
      <c r="AT62">
        <v>3</v>
      </c>
      <c r="AU62">
        <v>19</v>
      </c>
      <c r="AV62">
        <v>0</v>
      </c>
      <c r="AW62">
        <v>0</v>
      </c>
      <c r="AX62">
        <v>0</v>
      </c>
      <c r="AY62">
        <v>0</v>
      </c>
      <c r="AZ62" t="s">
        <v>281</v>
      </c>
      <c r="BA62">
        <v>2</v>
      </c>
      <c r="BB62">
        <v>63</v>
      </c>
      <c r="BC62">
        <v>14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1</v>
      </c>
      <c r="BQ62">
        <v>0</v>
      </c>
      <c r="BR62">
        <v>0</v>
      </c>
      <c r="BS62" t="s">
        <v>185</v>
      </c>
      <c r="BT62">
        <v>8</v>
      </c>
      <c r="BU62">
        <v>49</v>
      </c>
      <c r="BV62">
        <v>22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1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43.31</v>
      </c>
      <c r="CM62">
        <v>43.44</v>
      </c>
      <c r="CN62" t="s">
        <v>97</v>
      </c>
      <c r="CO62" s="4">
        <f t="shared" si="1"/>
        <v>2.3089355806982237E-4</v>
      </c>
      <c r="CP62" s="4">
        <f t="shared" si="2"/>
        <v>2.9926335174953467E-3</v>
      </c>
      <c r="CR62" s="3">
        <f t="shared" si="3"/>
        <v>43.439610957642728</v>
      </c>
    </row>
    <row r="63" spans="1:96" x14ac:dyDescent="0.25">
      <c r="A63">
        <v>54</v>
      </c>
      <c r="B63" t="s">
        <v>335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39.799999999999997</v>
      </c>
      <c r="N63" t="s">
        <v>336</v>
      </c>
      <c r="O63">
        <v>13</v>
      </c>
      <c r="P63">
        <v>13</v>
      </c>
      <c r="Q63">
        <v>12</v>
      </c>
      <c r="R63">
        <v>0</v>
      </c>
      <c r="S63">
        <v>9</v>
      </c>
      <c r="T63">
        <v>2</v>
      </c>
      <c r="U63">
        <v>6</v>
      </c>
      <c r="V63">
        <v>0</v>
      </c>
      <c r="W63">
        <v>0</v>
      </c>
      <c r="X63">
        <v>3</v>
      </c>
      <c r="Y63">
        <v>2</v>
      </c>
      <c r="Z63">
        <v>2</v>
      </c>
      <c r="AA63">
        <v>3</v>
      </c>
      <c r="AB63">
        <v>16</v>
      </c>
      <c r="AC63">
        <v>3</v>
      </c>
      <c r="AD63">
        <v>23</v>
      </c>
      <c r="AE63">
        <v>1</v>
      </c>
      <c r="AF63">
        <v>23</v>
      </c>
      <c r="AG63" t="s">
        <v>237</v>
      </c>
      <c r="AH63">
        <v>6</v>
      </c>
      <c r="AI63">
        <v>6</v>
      </c>
      <c r="AJ63">
        <v>2</v>
      </c>
      <c r="AK63">
        <v>0</v>
      </c>
      <c r="AL63">
        <v>0</v>
      </c>
      <c r="AM63">
        <v>2</v>
      </c>
      <c r="AN63">
        <v>2</v>
      </c>
      <c r="AO63">
        <v>0</v>
      </c>
      <c r="AP63">
        <v>0</v>
      </c>
      <c r="AQ63">
        <v>5</v>
      </c>
      <c r="AR63">
        <v>3</v>
      </c>
      <c r="AS63">
        <v>0</v>
      </c>
      <c r="AT63">
        <v>2</v>
      </c>
      <c r="AU63">
        <v>53</v>
      </c>
      <c r="AV63">
        <v>1</v>
      </c>
      <c r="AW63">
        <v>0</v>
      </c>
      <c r="AX63">
        <v>0</v>
      </c>
      <c r="AY63">
        <v>0</v>
      </c>
      <c r="AZ63" t="s">
        <v>132</v>
      </c>
      <c r="BA63">
        <v>21</v>
      </c>
      <c r="BB63">
        <v>16</v>
      </c>
      <c r="BC63">
        <v>2</v>
      </c>
      <c r="BD63">
        <v>1</v>
      </c>
      <c r="BE63">
        <v>0</v>
      </c>
      <c r="BF63">
        <v>1</v>
      </c>
      <c r="BG63">
        <v>2</v>
      </c>
      <c r="BH63">
        <v>0</v>
      </c>
      <c r="BI63">
        <v>0</v>
      </c>
      <c r="BJ63">
        <v>6</v>
      </c>
      <c r="BK63">
        <v>6</v>
      </c>
      <c r="BL63">
        <v>4</v>
      </c>
      <c r="BM63">
        <v>4</v>
      </c>
      <c r="BN63">
        <v>21</v>
      </c>
      <c r="BO63">
        <v>2</v>
      </c>
      <c r="BP63">
        <v>0</v>
      </c>
      <c r="BQ63">
        <v>0</v>
      </c>
      <c r="BR63">
        <v>0</v>
      </c>
      <c r="BS63" t="s">
        <v>337</v>
      </c>
      <c r="BT63">
        <v>17</v>
      </c>
      <c r="BU63">
        <v>3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7</v>
      </c>
      <c r="CD63">
        <v>2</v>
      </c>
      <c r="CE63">
        <v>2</v>
      </c>
      <c r="CF63">
        <v>2</v>
      </c>
      <c r="CG63">
        <v>44</v>
      </c>
      <c r="CH63">
        <v>0</v>
      </c>
      <c r="CI63">
        <v>0</v>
      </c>
      <c r="CJ63">
        <v>0</v>
      </c>
      <c r="CK63">
        <v>0</v>
      </c>
      <c r="CL63">
        <v>39.770000000000003</v>
      </c>
      <c r="CM63">
        <v>39.770000000000003</v>
      </c>
      <c r="CN63" t="s">
        <v>97</v>
      </c>
      <c r="CO63" s="4">
        <f t="shared" si="1"/>
        <v>-7.5433744028141625E-4</v>
      </c>
      <c r="CP63" s="4">
        <f t="shared" si="2"/>
        <v>0</v>
      </c>
      <c r="CR63" s="3">
        <f t="shared" si="3"/>
        <v>39.770000000000003</v>
      </c>
    </row>
    <row r="64" spans="1:96" x14ac:dyDescent="0.25">
      <c r="A64">
        <v>55</v>
      </c>
      <c r="B64" t="s">
        <v>338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47.02</v>
      </c>
      <c r="N64" t="s">
        <v>339</v>
      </c>
      <c r="O64">
        <v>6</v>
      </c>
      <c r="P64">
        <v>7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3</v>
      </c>
      <c r="AA64">
        <v>5</v>
      </c>
      <c r="AB64">
        <v>73</v>
      </c>
      <c r="AC64">
        <v>1</v>
      </c>
      <c r="AD64">
        <v>3</v>
      </c>
      <c r="AE64">
        <v>0</v>
      </c>
      <c r="AF64">
        <v>0</v>
      </c>
      <c r="AG64" t="s">
        <v>340</v>
      </c>
      <c r="AH64">
        <v>18</v>
      </c>
      <c r="AI64">
        <v>18</v>
      </c>
      <c r="AJ64">
        <v>29</v>
      </c>
      <c r="AK64">
        <v>5</v>
      </c>
      <c r="AL64">
        <v>7</v>
      </c>
      <c r="AM64">
        <v>3</v>
      </c>
      <c r="AN64">
        <v>39</v>
      </c>
      <c r="AO64">
        <v>2</v>
      </c>
      <c r="AP64">
        <v>6</v>
      </c>
      <c r="AQ64">
        <v>10</v>
      </c>
      <c r="AR64">
        <v>6</v>
      </c>
      <c r="AS64">
        <v>7</v>
      </c>
      <c r="AT64">
        <v>0</v>
      </c>
      <c r="AU64">
        <v>7</v>
      </c>
      <c r="AV64">
        <v>3</v>
      </c>
      <c r="AW64">
        <v>20</v>
      </c>
      <c r="AX64">
        <v>3</v>
      </c>
      <c r="AY64">
        <v>20</v>
      </c>
      <c r="AZ64" t="s">
        <v>341</v>
      </c>
      <c r="BA64">
        <v>0</v>
      </c>
      <c r="BB64">
        <v>0</v>
      </c>
      <c r="BC64">
        <v>5</v>
      </c>
      <c r="BD64">
        <v>9</v>
      </c>
      <c r="BE64">
        <v>65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1</v>
      </c>
      <c r="BP64">
        <v>3</v>
      </c>
      <c r="BQ64">
        <v>1</v>
      </c>
      <c r="BR64">
        <v>3</v>
      </c>
      <c r="BS64" t="s">
        <v>342</v>
      </c>
      <c r="BT64">
        <v>2</v>
      </c>
      <c r="BU64">
        <v>14</v>
      </c>
      <c r="BV64">
        <v>25</v>
      </c>
      <c r="BW64">
        <v>28</v>
      </c>
      <c r="BX64">
        <v>10</v>
      </c>
      <c r="BY64">
        <v>1</v>
      </c>
      <c r="BZ64">
        <v>2</v>
      </c>
      <c r="CA64">
        <v>0</v>
      </c>
      <c r="CB64">
        <v>0</v>
      </c>
      <c r="CC64">
        <v>2</v>
      </c>
      <c r="CD64">
        <v>1</v>
      </c>
      <c r="CE64">
        <v>1</v>
      </c>
      <c r="CF64">
        <v>0</v>
      </c>
      <c r="CG64">
        <v>6</v>
      </c>
      <c r="CH64">
        <v>2</v>
      </c>
      <c r="CI64">
        <v>8</v>
      </c>
      <c r="CJ64">
        <v>1</v>
      </c>
      <c r="CK64">
        <v>8</v>
      </c>
      <c r="CL64">
        <v>47.21</v>
      </c>
      <c r="CM64">
        <v>48</v>
      </c>
      <c r="CN64" t="s">
        <v>97</v>
      </c>
      <c r="CO64" s="4">
        <f t="shared" si="1"/>
        <v>4.024571065452176E-3</v>
      </c>
      <c r="CP64" s="4">
        <f t="shared" si="2"/>
        <v>1.6458333333333353E-2</v>
      </c>
      <c r="CR64" s="3">
        <f t="shared" si="3"/>
        <v>47.986997916666667</v>
      </c>
    </row>
    <row r="65" spans="1:96" x14ac:dyDescent="0.25">
      <c r="A65">
        <v>56</v>
      </c>
      <c r="B65" t="s">
        <v>343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38.520000000000003</v>
      </c>
      <c r="N65" t="s">
        <v>344</v>
      </c>
      <c r="O65">
        <v>18</v>
      </c>
      <c r="P65">
        <v>30</v>
      </c>
      <c r="Q65">
        <v>28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8</v>
      </c>
      <c r="Y65">
        <v>3</v>
      </c>
      <c r="Z65">
        <v>0</v>
      </c>
      <c r="AA65">
        <v>0</v>
      </c>
      <c r="AB65">
        <v>0</v>
      </c>
      <c r="AC65">
        <v>1</v>
      </c>
      <c r="AD65">
        <v>3</v>
      </c>
      <c r="AE65">
        <v>0</v>
      </c>
      <c r="AF65">
        <v>0</v>
      </c>
      <c r="AG65" t="s">
        <v>345</v>
      </c>
      <c r="AH65">
        <v>16</v>
      </c>
      <c r="AI65">
        <v>47</v>
      </c>
      <c r="AJ65">
        <v>9</v>
      </c>
      <c r="AK65">
        <v>0</v>
      </c>
      <c r="AL65">
        <v>0</v>
      </c>
      <c r="AM65">
        <v>1</v>
      </c>
      <c r="AN65">
        <v>9</v>
      </c>
      <c r="AO65">
        <v>0</v>
      </c>
      <c r="AP65">
        <v>0</v>
      </c>
      <c r="AQ65">
        <v>9</v>
      </c>
      <c r="AR65">
        <v>3</v>
      </c>
      <c r="AS65">
        <v>1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346</v>
      </c>
      <c r="BA65">
        <v>25</v>
      </c>
      <c r="BB65">
        <v>28</v>
      </c>
      <c r="BC65">
        <v>11</v>
      </c>
      <c r="BD65">
        <v>3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14</v>
      </c>
      <c r="BK65">
        <v>7</v>
      </c>
      <c r="BL65">
        <v>2</v>
      </c>
      <c r="BM65">
        <v>1</v>
      </c>
      <c r="BN65">
        <v>0</v>
      </c>
      <c r="BO65">
        <v>1</v>
      </c>
      <c r="BP65">
        <v>10</v>
      </c>
      <c r="BQ65">
        <v>1</v>
      </c>
      <c r="BR65">
        <v>10</v>
      </c>
      <c r="BS65" t="s">
        <v>347</v>
      </c>
      <c r="BT65">
        <v>20</v>
      </c>
      <c r="BU65">
        <v>30</v>
      </c>
      <c r="BV65">
        <v>28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1</v>
      </c>
      <c r="CJ65">
        <v>0</v>
      </c>
      <c r="CK65">
        <v>0</v>
      </c>
      <c r="CL65">
        <v>38.619999999999997</v>
      </c>
      <c r="CM65">
        <v>38.68</v>
      </c>
      <c r="CN65" t="s">
        <v>97</v>
      </c>
      <c r="CO65" s="4">
        <f t="shared" si="1"/>
        <v>2.5893319523561109E-3</v>
      </c>
      <c r="CP65" s="4">
        <f t="shared" si="2"/>
        <v>1.5511892450880138E-3</v>
      </c>
      <c r="CR65" s="3">
        <f t="shared" si="3"/>
        <v>38.679906928645295</v>
      </c>
    </row>
    <row r="66" spans="1:96" x14ac:dyDescent="0.25">
      <c r="A66">
        <v>57</v>
      </c>
      <c r="B66" t="s">
        <v>348</v>
      </c>
      <c r="C66">
        <v>10</v>
      </c>
      <c r="D66">
        <v>1</v>
      </c>
      <c r="E66">
        <v>6</v>
      </c>
      <c r="F66">
        <v>0</v>
      </c>
      <c r="G66" t="s">
        <v>92</v>
      </c>
      <c r="H66" t="s">
        <v>92</v>
      </c>
      <c r="I66">
        <v>5</v>
      </c>
      <c r="J66">
        <v>1</v>
      </c>
      <c r="K66" t="s">
        <v>92</v>
      </c>
      <c r="L66" t="s">
        <v>92</v>
      </c>
      <c r="M66">
        <v>40.17</v>
      </c>
      <c r="N66" t="s">
        <v>194</v>
      </c>
      <c r="O66">
        <v>2</v>
      </c>
      <c r="P66">
        <v>5</v>
      </c>
      <c r="Q66">
        <v>17</v>
      </c>
      <c r="R66">
        <v>34</v>
      </c>
      <c r="S66">
        <v>21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</v>
      </c>
      <c r="AC66">
        <v>1</v>
      </c>
      <c r="AD66">
        <v>3</v>
      </c>
      <c r="AE66">
        <v>1</v>
      </c>
      <c r="AF66">
        <v>3</v>
      </c>
      <c r="AG66" t="s">
        <v>349</v>
      </c>
      <c r="AH66">
        <v>2</v>
      </c>
      <c r="AI66">
        <v>6</v>
      </c>
      <c r="AJ66">
        <v>42</v>
      </c>
      <c r="AK66">
        <v>12</v>
      </c>
      <c r="AL66">
        <v>18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 t="s">
        <v>176</v>
      </c>
      <c r="BA66">
        <v>12</v>
      </c>
      <c r="BB66">
        <v>11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5</v>
      </c>
      <c r="BK66">
        <v>7</v>
      </c>
      <c r="BL66">
        <v>13</v>
      </c>
      <c r="BM66">
        <v>7</v>
      </c>
      <c r="BN66">
        <v>33</v>
      </c>
      <c r="BO66">
        <v>1</v>
      </c>
      <c r="BP66">
        <v>0</v>
      </c>
      <c r="BQ66">
        <v>0</v>
      </c>
      <c r="BR66">
        <v>0</v>
      </c>
      <c r="BS66" t="s">
        <v>350</v>
      </c>
      <c r="BT66">
        <v>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79</v>
      </c>
      <c r="CH66">
        <v>0</v>
      </c>
      <c r="CI66">
        <v>0</v>
      </c>
      <c r="CJ66">
        <v>0</v>
      </c>
      <c r="CK66">
        <v>0</v>
      </c>
      <c r="CL66">
        <v>39.909999999999997</v>
      </c>
      <c r="CM66">
        <v>40.17</v>
      </c>
      <c r="CN66" t="s">
        <v>103</v>
      </c>
      <c r="CO66" s="4">
        <f t="shared" si="1"/>
        <v>-6.514657980456251E-3</v>
      </c>
      <c r="CP66" s="4">
        <f t="shared" si="2"/>
        <v>6.4724919093852584E-3</v>
      </c>
      <c r="CR66" s="3">
        <f t="shared" si="3"/>
        <v>40.168317152103562</v>
      </c>
    </row>
    <row r="67" spans="1:96" x14ac:dyDescent="0.25">
      <c r="A67">
        <v>58</v>
      </c>
      <c r="B67" t="s">
        <v>351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42.31</v>
      </c>
      <c r="N67" t="s">
        <v>352</v>
      </c>
      <c r="O67">
        <v>54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22</v>
      </c>
      <c r="Y67">
        <v>4</v>
      </c>
      <c r="Z67">
        <v>1</v>
      </c>
      <c r="AA67">
        <v>0</v>
      </c>
      <c r="AB67">
        <v>12</v>
      </c>
      <c r="AC67">
        <v>0</v>
      </c>
      <c r="AD67">
        <v>0</v>
      </c>
      <c r="AE67">
        <v>0</v>
      </c>
      <c r="AF67">
        <v>0</v>
      </c>
      <c r="AG67" t="s">
        <v>95</v>
      </c>
      <c r="AH67">
        <v>15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17</v>
      </c>
      <c r="AR67">
        <v>8</v>
      </c>
      <c r="AS67">
        <v>8</v>
      </c>
      <c r="AT67">
        <v>11</v>
      </c>
      <c r="AU67">
        <v>32</v>
      </c>
      <c r="AV67">
        <v>0</v>
      </c>
      <c r="AW67">
        <v>0</v>
      </c>
      <c r="AX67">
        <v>0</v>
      </c>
      <c r="AY67">
        <v>0</v>
      </c>
      <c r="AZ67" t="s">
        <v>200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7</v>
      </c>
      <c r="BL67">
        <v>5</v>
      </c>
      <c r="BM67">
        <v>14</v>
      </c>
      <c r="BN67">
        <v>50</v>
      </c>
      <c r="BO67">
        <v>0</v>
      </c>
      <c r="BP67">
        <v>0</v>
      </c>
      <c r="BQ67">
        <v>0</v>
      </c>
      <c r="BR67">
        <v>0</v>
      </c>
      <c r="BS67" t="s">
        <v>341</v>
      </c>
      <c r="BT67">
        <v>18</v>
      </c>
      <c r="BU67">
        <v>38</v>
      </c>
      <c r="BV67">
        <v>11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12</v>
      </c>
      <c r="CD67">
        <v>2</v>
      </c>
      <c r="CE67">
        <v>2</v>
      </c>
      <c r="CF67">
        <v>0</v>
      </c>
      <c r="CG67">
        <v>12</v>
      </c>
      <c r="CH67">
        <v>1</v>
      </c>
      <c r="CI67">
        <v>16</v>
      </c>
      <c r="CJ67">
        <v>0</v>
      </c>
      <c r="CK67">
        <v>0</v>
      </c>
      <c r="CL67">
        <v>41.71</v>
      </c>
      <c r="CM67">
        <v>42.05</v>
      </c>
      <c r="CN67" t="s">
        <v>97</v>
      </c>
      <c r="CO67" s="4">
        <f t="shared" si="1"/>
        <v>-1.4385039558858725E-2</v>
      </c>
      <c r="CP67" s="4">
        <f t="shared" si="2"/>
        <v>8.0856123662306212E-3</v>
      </c>
      <c r="CR67" s="3">
        <f t="shared" si="3"/>
        <v>42.047250891795478</v>
      </c>
    </row>
    <row r="68" spans="1:96" x14ac:dyDescent="0.25">
      <c r="A68">
        <v>59</v>
      </c>
      <c r="B68" t="s">
        <v>353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44.07</v>
      </c>
      <c r="N68" t="s">
        <v>354</v>
      </c>
      <c r="O68">
        <v>20</v>
      </c>
      <c r="P68">
        <v>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</v>
      </c>
      <c r="Y68">
        <v>1</v>
      </c>
      <c r="Z68">
        <v>1</v>
      </c>
      <c r="AA68">
        <v>1</v>
      </c>
      <c r="AB68">
        <v>51</v>
      </c>
      <c r="AC68">
        <v>0</v>
      </c>
      <c r="AD68">
        <v>0</v>
      </c>
      <c r="AE68">
        <v>0</v>
      </c>
      <c r="AF68">
        <v>0</v>
      </c>
      <c r="AG68" t="s">
        <v>355</v>
      </c>
      <c r="AH68">
        <v>19</v>
      </c>
      <c r="AI68">
        <v>18</v>
      </c>
      <c r="AJ68">
        <v>4</v>
      </c>
      <c r="AK68">
        <v>0</v>
      </c>
      <c r="AL68">
        <v>0</v>
      </c>
      <c r="AM68">
        <v>1</v>
      </c>
      <c r="AN68">
        <v>4</v>
      </c>
      <c r="AO68">
        <v>0</v>
      </c>
      <c r="AP68">
        <v>0</v>
      </c>
      <c r="AQ68">
        <v>6</v>
      </c>
      <c r="AR68">
        <v>2</v>
      </c>
      <c r="AS68">
        <v>8</v>
      </c>
      <c r="AT68">
        <v>3</v>
      </c>
      <c r="AU68">
        <v>26</v>
      </c>
      <c r="AV68">
        <v>1</v>
      </c>
      <c r="AW68">
        <v>0</v>
      </c>
      <c r="AX68">
        <v>0</v>
      </c>
      <c r="AY68">
        <v>0</v>
      </c>
      <c r="AZ68" t="s">
        <v>200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3</v>
      </c>
      <c r="BN68">
        <v>73</v>
      </c>
      <c r="BO68">
        <v>0</v>
      </c>
      <c r="BP68">
        <v>0</v>
      </c>
      <c r="BQ68">
        <v>0</v>
      </c>
      <c r="BR68">
        <v>0</v>
      </c>
      <c r="BS68" t="s">
        <v>356</v>
      </c>
      <c r="BT68">
        <v>14</v>
      </c>
      <c r="BU68">
        <v>16</v>
      </c>
      <c r="BV68">
        <v>25</v>
      </c>
      <c r="BW68">
        <v>2</v>
      </c>
      <c r="BX68">
        <v>0</v>
      </c>
      <c r="BY68">
        <v>1</v>
      </c>
      <c r="BZ68">
        <v>27</v>
      </c>
      <c r="CA68">
        <v>0</v>
      </c>
      <c r="CB68">
        <v>0</v>
      </c>
      <c r="CC68">
        <v>9</v>
      </c>
      <c r="CD68">
        <v>9</v>
      </c>
      <c r="CE68">
        <v>4</v>
      </c>
      <c r="CF68">
        <v>3</v>
      </c>
      <c r="CG68">
        <v>9</v>
      </c>
      <c r="CH68">
        <v>1</v>
      </c>
      <c r="CI68">
        <v>23</v>
      </c>
      <c r="CJ68">
        <v>0</v>
      </c>
      <c r="CK68">
        <v>0</v>
      </c>
      <c r="CL68">
        <v>43.94</v>
      </c>
      <c r="CM68">
        <v>44.04</v>
      </c>
      <c r="CN68" t="s">
        <v>97</v>
      </c>
      <c r="CO68" s="4">
        <f t="shared" si="1"/>
        <v>-2.9585798816569309E-3</v>
      </c>
      <c r="CP68" s="4">
        <f t="shared" si="2"/>
        <v>2.2706630336057909E-3</v>
      </c>
      <c r="CR68" s="3">
        <f t="shared" si="3"/>
        <v>44.039772933696639</v>
      </c>
    </row>
    <row r="69" spans="1:96" x14ac:dyDescent="0.25">
      <c r="A69">
        <v>60</v>
      </c>
      <c r="B69" t="s">
        <v>357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38.090000000000003</v>
      </c>
      <c r="N69" t="s">
        <v>288</v>
      </c>
      <c r="O69">
        <v>1</v>
      </c>
      <c r="P69">
        <v>17</v>
      </c>
      <c r="Q69">
        <v>30</v>
      </c>
      <c r="R69">
        <v>32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0</v>
      </c>
      <c r="AG69" t="s">
        <v>358</v>
      </c>
      <c r="AH69">
        <v>45</v>
      </c>
      <c r="AI69">
        <v>3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31</v>
      </c>
      <c r="AR69">
        <v>11</v>
      </c>
      <c r="AS69">
        <v>7</v>
      </c>
      <c r="AT69">
        <v>6</v>
      </c>
      <c r="AU69">
        <v>10</v>
      </c>
      <c r="AV69">
        <v>1</v>
      </c>
      <c r="AW69">
        <v>0</v>
      </c>
      <c r="AX69">
        <v>0</v>
      </c>
      <c r="AY69">
        <v>0</v>
      </c>
      <c r="AZ69" t="s">
        <v>359</v>
      </c>
      <c r="BA69">
        <v>0</v>
      </c>
      <c r="BB69">
        <v>6</v>
      </c>
      <c r="BC69">
        <v>69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 t="s">
        <v>360</v>
      </c>
      <c r="BT69">
        <v>27</v>
      </c>
      <c r="BU69">
        <v>44</v>
      </c>
      <c r="BV69">
        <v>5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6</v>
      </c>
      <c r="CD69">
        <v>0</v>
      </c>
      <c r="CE69">
        <v>1</v>
      </c>
      <c r="CF69">
        <v>2</v>
      </c>
      <c r="CG69">
        <v>4</v>
      </c>
      <c r="CH69">
        <v>1</v>
      </c>
      <c r="CI69">
        <v>7</v>
      </c>
      <c r="CJ69">
        <v>0</v>
      </c>
      <c r="CK69">
        <v>0</v>
      </c>
      <c r="CL69">
        <v>37.79</v>
      </c>
      <c r="CM69">
        <v>37.92</v>
      </c>
      <c r="CN69" t="s">
        <v>103</v>
      </c>
      <c r="CO69" s="4">
        <f t="shared" si="1"/>
        <v>-7.9386080973804507E-3</v>
      </c>
      <c r="CP69" s="4">
        <f t="shared" si="2"/>
        <v>3.4282700421941481E-3</v>
      </c>
      <c r="CR69" s="3">
        <f t="shared" si="3"/>
        <v>37.919554324894513</v>
      </c>
    </row>
    <row r="70" spans="1:96" x14ac:dyDescent="0.25">
      <c r="A70">
        <v>61</v>
      </c>
      <c r="B70" t="s">
        <v>361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44.01</v>
      </c>
      <c r="N70" t="s">
        <v>362</v>
      </c>
      <c r="O70">
        <v>13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</v>
      </c>
      <c r="Y70">
        <v>6</v>
      </c>
      <c r="Z70">
        <v>5</v>
      </c>
      <c r="AA70">
        <v>3</v>
      </c>
      <c r="AB70">
        <v>48</v>
      </c>
      <c r="AC70">
        <v>0</v>
      </c>
      <c r="AD70">
        <v>0</v>
      </c>
      <c r="AE70">
        <v>0</v>
      </c>
      <c r="AF70">
        <v>0</v>
      </c>
      <c r="AG70" t="s">
        <v>363</v>
      </c>
      <c r="AH70">
        <v>37</v>
      </c>
      <c r="AI70">
        <v>19</v>
      </c>
      <c r="AJ70">
        <v>5</v>
      </c>
      <c r="AK70">
        <v>0</v>
      </c>
      <c r="AL70">
        <v>0</v>
      </c>
      <c r="AM70">
        <v>1</v>
      </c>
      <c r="AN70">
        <v>5</v>
      </c>
      <c r="AO70">
        <v>0</v>
      </c>
      <c r="AP70">
        <v>0</v>
      </c>
      <c r="AQ70">
        <v>9</v>
      </c>
      <c r="AR70">
        <v>8</v>
      </c>
      <c r="AS70">
        <v>6</v>
      </c>
      <c r="AT70">
        <v>3</v>
      </c>
      <c r="AU70">
        <v>4</v>
      </c>
      <c r="AV70">
        <v>1</v>
      </c>
      <c r="AW70">
        <v>10</v>
      </c>
      <c r="AX70">
        <v>0</v>
      </c>
      <c r="AY70">
        <v>0</v>
      </c>
      <c r="AZ70" t="s">
        <v>200</v>
      </c>
      <c r="BA70">
        <v>6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2</v>
      </c>
      <c r="BM70">
        <v>0</v>
      </c>
      <c r="BN70">
        <v>72</v>
      </c>
      <c r="BO70">
        <v>0</v>
      </c>
      <c r="BP70">
        <v>0</v>
      </c>
      <c r="BQ70">
        <v>0</v>
      </c>
      <c r="BR70">
        <v>0</v>
      </c>
      <c r="BS70" t="s">
        <v>364</v>
      </c>
      <c r="BT70">
        <v>2</v>
      </c>
      <c r="BU70">
        <v>5</v>
      </c>
      <c r="BV70">
        <v>5</v>
      </c>
      <c r="BW70">
        <v>10</v>
      </c>
      <c r="BX70">
        <v>56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44.35</v>
      </c>
      <c r="CM70">
        <v>44.37</v>
      </c>
      <c r="CN70" t="s">
        <v>97</v>
      </c>
      <c r="CO70" s="4">
        <f t="shared" si="1"/>
        <v>7.6662908680947828E-3</v>
      </c>
      <c r="CP70" s="4">
        <f t="shared" si="2"/>
        <v>4.507550146494177E-4</v>
      </c>
      <c r="CR70" s="3">
        <f t="shared" si="3"/>
        <v>44.369990984899701</v>
      </c>
    </row>
    <row r="71" spans="1:96" x14ac:dyDescent="0.25">
      <c r="A71">
        <v>62</v>
      </c>
      <c r="B71" t="s">
        <v>365</v>
      </c>
      <c r="C71">
        <v>9</v>
      </c>
      <c r="D71">
        <v>1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44.85</v>
      </c>
      <c r="N71" t="s">
        <v>366</v>
      </c>
      <c r="O71">
        <v>15</v>
      </c>
      <c r="P71">
        <v>22</v>
      </c>
      <c r="Q71">
        <v>29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8</v>
      </c>
      <c r="Z71">
        <v>2</v>
      </c>
      <c r="AA71">
        <v>0</v>
      </c>
      <c r="AB71">
        <v>6</v>
      </c>
      <c r="AC71">
        <v>1</v>
      </c>
      <c r="AD71">
        <v>16</v>
      </c>
      <c r="AE71">
        <v>0</v>
      </c>
      <c r="AF71">
        <v>0</v>
      </c>
      <c r="AG71" t="s">
        <v>273</v>
      </c>
      <c r="AH71">
        <v>15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8</v>
      </c>
      <c r="AR71">
        <v>8</v>
      </c>
      <c r="AS71">
        <v>10</v>
      </c>
      <c r="AT71">
        <v>8</v>
      </c>
      <c r="AU71">
        <v>37</v>
      </c>
      <c r="AV71">
        <v>0</v>
      </c>
      <c r="AW71">
        <v>0</v>
      </c>
      <c r="AX71">
        <v>0</v>
      </c>
      <c r="AY71">
        <v>0</v>
      </c>
      <c r="AZ71" t="s">
        <v>367</v>
      </c>
      <c r="BA71">
        <v>7</v>
      </c>
      <c r="BB71">
        <v>23</v>
      </c>
      <c r="BC71">
        <v>7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7</v>
      </c>
      <c r="BK71">
        <v>3</v>
      </c>
      <c r="BL71">
        <v>9</v>
      </c>
      <c r="BM71">
        <v>4</v>
      </c>
      <c r="BN71">
        <v>24</v>
      </c>
      <c r="BO71">
        <v>1</v>
      </c>
      <c r="BP71">
        <v>40</v>
      </c>
      <c r="BQ71">
        <v>0</v>
      </c>
      <c r="BR71">
        <v>0</v>
      </c>
      <c r="BS71" t="s">
        <v>368</v>
      </c>
      <c r="BT71">
        <v>2</v>
      </c>
      <c r="BU71">
        <v>5</v>
      </c>
      <c r="BV71">
        <v>11</v>
      </c>
      <c r="BW71">
        <v>9</v>
      </c>
      <c r="BX71">
        <v>61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2</v>
      </c>
      <c r="CH71">
        <v>1</v>
      </c>
      <c r="CI71">
        <v>2</v>
      </c>
      <c r="CJ71">
        <v>1</v>
      </c>
      <c r="CK71">
        <v>2</v>
      </c>
      <c r="CL71">
        <v>44.86</v>
      </c>
      <c r="CM71">
        <v>45.21</v>
      </c>
      <c r="CN71" t="s">
        <v>103</v>
      </c>
      <c r="CO71" s="4">
        <f t="shared" si="1"/>
        <v>2.2291573785104823E-4</v>
      </c>
      <c r="CP71" s="4">
        <f t="shared" si="2"/>
        <v>7.741650077416562E-3</v>
      </c>
      <c r="CR71" s="3">
        <f t="shared" si="3"/>
        <v>45.207290422472909</v>
      </c>
    </row>
    <row r="72" spans="1:96" x14ac:dyDescent="0.25">
      <c r="A72">
        <v>63</v>
      </c>
      <c r="B72" t="s">
        <v>369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46.62</v>
      </c>
      <c r="N72" t="s">
        <v>281</v>
      </c>
      <c r="O72">
        <v>20</v>
      </c>
      <c r="P72">
        <v>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10</v>
      </c>
      <c r="Y72">
        <v>6</v>
      </c>
      <c r="Z72">
        <v>5</v>
      </c>
      <c r="AA72">
        <v>1</v>
      </c>
      <c r="AB72">
        <v>53</v>
      </c>
      <c r="AC72">
        <v>0</v>
      </c>
      <c r="AD72">
        <v>0</v>
      </c>
      <c r="AE72">
        <v>0</v>
      </c>
      <c r="AF72">
        <v>0</v>
      </c>
      <c r="AG72" t="s">
        <v>370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6</v>
      </c>
      <c r="AT72">
        <v>9</v>
      </c>
      <c r="AU72">
        <v>67</v>
      </c>
      <c r="AV72">
        <v>0</v>
      </c>
      <c r="AW72">
        <v>0</v>
      </c>
      <c r="AX72">
        <v>0</v>
      </c>
      <c r="AY72">
        <v>0</v>
      </c>
      <c r="AZ72" t="s">
        <v>200</v>
      </c>
      <c r="BA72">
        <v>13</v>
      </c>
      <c r="BB72">
        <v>48</v>
      </c>
      <c r="BC72">
        <v>10</v>
      </c>
      <c r="BD72">
        <v>6</v>
      </c>
      <c r="BE72">
        <v>0</v>
      </c>
      <c r="BF72">
        <v>1</v>
      </c>
      <c r="BG72">
        <v>16</v>
      </c>
      <c r="BH72">
        <v>0</v>
      </c>
      <c r="BI72">
        <v>0</v>
      </c>
      <c r="BJ72">
        <v>8</v>
      </c>
      <c r="BK72">
        <v>3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214</v>
      </c>
      <c r="BT72">
        <v>31</v>
      </c>
      <c r="BU72">
        <v>19</v>
      </c>
      <c r="BV72">
        <v>4</v>
      </c>
      <c r="BW72">
        <v>1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11</v>
      </c>
      <c r="CD72">
        <v>2</v>
      </c>
      <c r="CE72">
        <v>5</v>
      </c>
      <c r="CF72">
        <v>3</v>
      </c>
      <c r="CG72">
        <v>25</v>
      </c>
      <c r="CH72">
        <v>2</v>
      </c>
      <c r="CI72">
        <v>35</v>
      </c>
      <c r="CJ72">
        <v>0</v>
      </c>
      <c r="CK72">
        <v>0</v>
      </c>
      <c r="CL72">
        <v>46.63</v>
      </c>
      <c r="CM72">
        <v>46.63</v>
      </c>
      <c r="CN72" t="s">
        <v>97</v>
      </c>
      <c r="CO72" s="4">
        <f t="shared" si="1"/>
        <v>2.1445421402543907E-4</v>
      </c>
      <c r="CP72" s="4">
        <f t="shared" si="2"/>
        <v>0</v>
      </c>
      <c r="CR72" s="3">
        <f t="shared" si="3"/>
        <v>46.63</v>
      </c>
    </row>
    <row r="73" spans="1:96" x14ac:dyDescent="0.25">
      <c r="A73">
        <v>64</v>
      </c>
      <c r="B73" t="s">
        <v>371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41.65</v>
      </c>
      <c r="N73" t="s">
        <v>372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79</v>
      </c>
      <c r="AC73">
        <v>0</v>
      </c>
      <c r="AD73">
        <v>0</v>
      </c>
      <c r="AE73">
        <v>0</v>
      </c>
      <c r="AF73">
        <v>0</v>
      </c>
      <c r="AG73" t="s">
        <v>257</v>
      </c>
      <c r="AH73">
        <v>35</v>
      </c>
      <c r="AI73">
        <v>9</v>
      </c>
      <c r="AJ73">
        <v>2</v>
      </c>
      <c r="AK73">
        <v>0</v>
      </c>
      <c r="AL73">
        <v>0</v>
      </c>
      <c r="AM73">
        <v>1</v>
      </c>
      <c r="AN73">
        <v>2</v>
      </c>
      <c r="AO73">
        <v>0</v>
      </c>
      <c r="AP73">
        <v>0</v>
      </c>
      <c r="AQ73">
        <v>15</v>
      </c>
      <c r="AR73">
        <v>6</v>
      </c>
      <c r="AS73">
        <v>1</v>
      </c>
      <c r="AT73">
        <v>7</v>
      </c>
      <c r="AU73">
        <v>17</v>
      </c>
      <c r="AV73">
        <v>0</v>
      </c>
      <c r="AW73">
        <v>0</v>
      </c>
      <c r="AX73">
        <v>0</v>
      </c>
      <c r="AY73">
        <v>0</v>
      </c>
      <c r="AZ73" t="s">
        <v>200</v>
      </c>
      <c r="BA73">
        <v>14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16</v>
      </c>
      <c r="BK73">
        <v>6</v>
      </c>
      <c r="BL73">
        <v>20</v>
      </c>
      <c r="BM73">
        <v>15</v>
      </c>
      <c r="BN73">
        <v>19</v>
      </c>
      <c r="BO73">
        <v>0</v>
      </c>
      <c r="BP73">
        <v>0</v>
      </c>
      <c r="BQ73">
        <v>0</v>
      </c>
      <c r="BR73">
        <v>0</v>
      </c>
      <c r="BS73" t="s">
        <v>203</v>
      </c>
      <c r="BT73">
        <v>7</v>
      </c>
      <c r="BU73">
        <v>6</v>
      </c>
      <c r="BV73">
        <v>16</v>
      </c>
      <c r="BW73">
        <v>7</v>
      </c>
      <c r="BX73">
        <v>43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41.33</v>
      </c>
      <c r="CM73">
        <v>41.73</v>
      </c>
      <c r="CN73" t="s">
        <v>97</v>
      </c>
      <c r="CO73" s="4">
        <f t="shared" si="1"/>
        <v>-7.7425598838616327E-3</v>
      </c>
      <c r="CP73" s="4">
        <f t="shared" si="2"/>
        <v>9.5854301461777425E-3</v>
      </c>
      <c r="CR73" s="3">
        <f t="shared" si="3"/>
        <v>41.726165827941522</v>
      </c>
    </row>
    <row r="74" spans="1:96" x14ac:dyDescent="0.25">
      <c r="A74">
        <v>65</v>
      </c>
      <c r="B74" t="s">
        <v>373</v>
      </c>
      <c r="C74">
        <v>11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46.24</v>
      </c>
      <c r="N74" t="s">
        <v>374</v>
      </c>
      <c r="O74">
        <v>1</v>
      </c>
      <c r="P74">
        <v>0</v>
      </c>
      <c r="Q74">
        <v>1</v>
      </c>
      <c r="R74">
        <v>1</v>
      </c>
      <c r="S74">
        <v>22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1</v>
      </c>
      <c r="AD74">
        <v>2</v>
      </c>
      <c r="AE74">
        <v>1</v>
      </c>
      <c r="AF74">
        <v>2</v>
      </c>
      <c r="AG74" t="s">
        <v>375</v>
      </c>
      <c r="AH74">
        <v>7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13</v>
      </c>
      <c r="AR74">
        <v>4</v>
      </c>
      <c r="AS74">
        <v>0</v>
      </c>
      <c r="AT74">
        <v>4</v>
      </c>
      <c r="AU74">
        <v>10</v>
      </c>
      <c r="AV74">
        <v>0</v>
      </c>
      <c r="AW74">
        <v>0</v>
      </c>
      <c r="AX74">
        <v>0</v>
      </c>
      <c r="AY74">
        <v>0</v>
      </c>
      <c r="AZ74" t="s">
        <v>376</v>
      </c>
      <c r="BA74">
        <v>2</v>
      </c>
      <c r="BB74">
        <v>6</v>
      </c>
      <c r="BC74">
        <v>16</v>
      </c>
      <c r="BD74">
        <v>16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377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26</v>
      </c>
      <c r="CH74">
        <v>0</v>
      </c>
      <c r="CI74">
        <v>0</v>
      </c>
      <c r="CJ74">
        <v>0</v>
      </c>
      <c r="CK74">
        <v>0</v>
      </c>
      <c r="CL74">
        <v>44.78</v>
      </c>
      <c r="CM74">
        <v>46.13</v>
      </c>
      <c r="CN74" t="s">
        <v>103</v>
      </c>
      <c r="CO74" s="4">
        <f t="shared" ref="CO74:CO117" si="4">100%-(M74/CL74)</f>
        <v>-3.2603841000446554E-2</v>
      </c>
      <c r="CP74" s="4">
        <f t="shared" ref="CP74:CP117" si="5">100%-(CL74/CM74)</f>
        <v>2.926512031216133E-2</v>
      </c>
      <c r="CR74" s="3">
        <f t="shared" ref="CR74:CR137" si="6">CL74*CP74+CL74</f>
        <v>46.090492087578582</v>
      </c>
    </row>
    <row r="75" spans="1:96" x14ac:dyDescent="0.25">
      <c r="A75">
        <v>66</v>
      </c>
      <c r="B75" t="s">
        <v>378</v>
      </c>
      <c r="C75">
        <v>10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45.18</v>
      </c>
      <c r="N75" t="s">
        <v>379</v>
      </c>
      <c r="O75">
        <v>0</v>
      </c>
      <c r="P75">
        <v>1</v>
      </c>
      <c r="Q75">
        <v>6</v>
      </c>
      <c r="R75">
        <v>23</v>
      </c>
      <c r="S75">
        <v>47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 t="s">
        <v>102</v>
      </c>
      <c r="AH75">
        <v>9</v>
      </c>
      <c r="AI75">
        <v>36</v>
      </c>
      <c r="AJ75">
        <v>25</v>
      </c>
      <c r="AK75">
        <v>3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1</v>
      </c>
      <c r="AT75">
        <v>1</v>
      </c>
      <c r="AU75">
        <v>3</v>
      </c>
      <c r="AV75">
        <v>1</v>
      </c>
      <c r="AW75">
        <v>5</v>
      </c>
      <c r="AX75">
        <v>1</v>
      </c>
      <c r="AY75">
        <v>0</v>
      </c>
      <c r="AZ75" t="s">
        <v>380</v>
      </c>
      <c r="BA75">
        <v>38</v>
      </c>
      <c r="BB75">
        <v>25</v>
      </c>
      <c r="BC75">
        <v>7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11</v>
      </c>
      <c r="BK75">
        <v>2</v>
      </c>
      <c r="BL75">
        <v>3</v>
      </c>
      <c r="BM75">
        <v>1</v>
      </c>
      <c r="BN75">
        <v>1</v>
      </c>
      <c r="BO75">
        <v>2</v>
      </c>
      <c r="BP75">
        <v>7</v>
      </c>
      <c r="BQ75">
        <v>0</v>
      </c>
      <c r="BR75">
        <v>0</v>
      </c>
      <c r="BS75" t="s">
        <v>381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78</v>
      </c>
      <c r="CH75">
        <v>0</v>
      </c>
      <c r="CI75">
        <v>0</v>
      </c>
      <c r="CJ75">
        <v>0</v>
      </c>
      <c r="CK75">
        <v>0</v>
      </c>
      <c r="CL75">
        <v>44.73</v>
      </c>
      <c r="CM75">
        <v>45.2</v>
      </c>
      <c r="CN75" t="s">
        <v>103</v>
      </c>
      <c r="CO75" s="4">
        <f t="shared" si="4"/>
        <v>-1.0060362173038184E-2</v>
      </c>
      <c r="CP75" s="4">
        <f t="shared" si="5"/>
        <v>1.0398230088495719E-2</v>
      </c>
      <c r="CR75" s="3">
        <f t="shared" si="6"/>
        <v>45.19511283185841</v>
      </c>
    </row>
    <row r="76" spans="1:96" x14ac:dyDescent="0.25">
      <c r="A76">
        <v>67</v>
      </c>
      <c r="B76" t="s">
        <v>382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43.05</v>
      </c>
      <c r="N76" t="s">
        <v>383</v>
      </c>
      <c r="O76">
        <v>0</v>
      </c>
      <c r="P76">
        <v>3</v>
      </c>
      <c r="Q76">
        <v>2</v>
      </c>
      <c r="R76">
        <v>4</v>
      </c>
      <c r="S76">
        <v>66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384</v>
      </c>
      <c r="AH76">
        <v>18</v>
      </c>
      <c r="AI76">
        <v>0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12</v>
      </c>
      <c r="AR76">
        <v>6</v>
      </c>
      <c r="AS76">
        <v>8</v>
      </c>
      <c r="AT76">
        <v>18</v>
      </c>
      <c r="AU76">
        <v>26</v>
      </c>
      <c r="AV76">
        <v>1</v>
      </c>
      <c r="AW76">
        <v>58</v>
      </c>
      <c r="AX76">
        <v>0</v>
      </c>
      <c r="AY76">
        <v>0</v>
      </c>
      <c r="AZ76" t="s">
        <v>320</v>
      </c>
      <c r="BA76">
        <v>5</v>
      </c>
      <c r="BB76">
        <v>18</v>
      </c>
      <c r="BC76">
        <v>31</v>
      </c>
      <c r="BD76">
        <v>13</v>
      </c>
      <c r="BE76">
        <v>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261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77</v>
      </c>
      <c r="CH76">
        <v>0</v>
      </c>
      <c r="CI76">
        <v>0</v>
      </c>
      <c r="CJ76">
        <v>0</v>
      </c>
      <c r="CK76">
        <v>0</v>
      </c>
      <c r="CL76">
        <v>42.31</v>
      </c>
      <c r="CM76">
        <v>43</v>
      </c>
      <c r="CN76" t="s">
        <v>103</v>
      </c>
      <c r="CO76" s="4">
        <f t="shared" si="4"/>
        <v>-1.7489955093358489E-2</v>
      </c>
      <c r="CP76" s="4">
        <f t="shared" si="5"/>
        <v>1.6046511627906934E-2</v>
      </c>
      <c r="CR76" s="3">
        <f t="shared" si="6"/>
        <v>42.988927906976741</v>
      </c>
    </row>
    <row r="77" spans="1:96" x14ac:dyDescent="0.25">
      <c r="A77">
        <v>68</v>
      </c>
      <c r="B77" t="s">
        <v>385</v>
      </c>
      <c r="C77">
        <v>10</v>
      </c>
      <c r="D77">
        <v>1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39.57</v>
      </c>
      <c r="N77" t="s">
        <v>386</v>
      </c>
      <c r="O77">
        <v>0</v>
      </c>
      <c r="P77">
        <v>15</v>
      </c>
      <c r="Q77">
        <v>48</v>
      </c>
      <c r="R77">
        <v>14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0</v>
      </c>
      <c r="AG77" t="s">
        <v>242</v>
      </c>
      <c r="AH77">
        <v>20</v>
      </c>
      <c r="AI77">
        <v>28</v>
      </c>
      <c r="AJ77">
        <v>7</v>
      </c>
      <c r="AK77">
        <v>1</v>
      </c>
      <c r="AL77">
        <v>0</v>
      </c>
      <c r="AM77">
        <v>2</v>
      </c>
      <c r="AN77">
        <v>6</v>
      </c>
      <c r="AO77">
        <v>0</v>
      </c>
      <c r="AP77">
        <v>0</v>
      </c>
      <c r="AQ77">
        <v>7</v>
      </c>
      <c r="AR77">
        <v>11</v>
      </c>
      <c r="AS77">
        <v>5</v>
      </c>
      <c r="AT77">
        <v>1</v>
      </c>
      <c r="AU77">
        <v>1</v>
      </c>
      <c r="AV77">
        <v>2</v>
      </c>
      <c r="AW77">
        <v>0</v>
      </c>
      <c r="AX77">
        <v>0</v>
      </c>
      <c r="AY77">
        <v>0</v>
      </c>
      <c r="AZ77" t="s">
        <v>387</v>
      </c>
      <c r="BA77">
        <v>5</v>
      </c>
      <c r="BB77">
        <v>37</v>
      </c>
      <c r="BC77">
        <v>23</v>
      </c>
      <c r="BD77">
        <v>11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2</v>
      </c>
      <c r="BQ77">
        <v>1</v>
      </c>
      <c r="BR77">
        <v>0</v>
      </c>
      <c r="BS77" t="s">
        <v>388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78</v>
      </c>
      <c r="CH77">
        <v>0</v>
      </c>
      <c r="CI77">
        <v>0</v>
      </c>
      <c r="CJ77">
        <v>0</v>
      </c>
      <c r="CK77">
        <v>0</v>
      </c>
      <c r="CL77">
        <v>39.03</v>
      </c>
      <c r="CM77">
        <v>39.61</v>
      </c>
      <c r="CN77" t="s">
        <v>103</v>
      </c>
      <c r="CO77" s="4">
        <f t="shared" si="4"/>
        <v>-1.3835511145272816E-2</v>
      </c>
      <c r="CP77" s="4">
        <f t="shared" si="5"/>
        <v>1.4642766978035793E-2</v>
      </c>
      <c r="CR77" s="3">
        <f t="shared" si="6"/>
        <v>39.601507195152735</v>
      </c>
    </row>
    <row r="78" spans="1:96" x14ac:dyDescent="0.25">
      <c r="A78">
        <v>69</v>
      </c>
      <c r="B78" t="s">
        <v>389</v>
      </c>
      <c r="C78">
        <v>10</v>
      </c>
      <c r="D78">
        <v>1</v>
      </c>
      <c r="E78">
        <v>5</v>
      </c>
      <c r="F78">
        <v>1</v>
      </c>
      <c r="G78" t="s">
        <v>92</v>
      </c>
      <c r="H78" t="s">
        <v>92</v>
      </c>
      <c r="I78">
        <v>5</v>
      </c>
      <c r="J78">
        <v>1</v>
      </c>
      <c r="K78" t="s">
        <v>92</v>
      </c>
      <c r="L78" t="s">
        <v>92</v>
      </c>
      <c r="M78">
        <v>39.71</v>
      </c>
      <c r="N78" t="s">
        <v>184</v>
      </c>
      <c r="O78">
        <v>1</v>
      </c>
      <c r="P78">
        <v>1</v>
      </c>
      <c r="Q78">
        <v>9</v>
      </c>
      <c r="R78">
        <v>24</v>
      </c>
      <c r="S78">
        <v>43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 t="s">
        <v>269</v>
      </c>
      <c r="AH78">
        <v>36</v>
      </c>
      <c r="AI78">
        <v>20</v>
      </c>
      <c r="AJ78">
        <v>3</v>
      </c>
      <c r="AK78">
        <v>0</v>
      </c>
      <c r="AL78">
        <v>0</v>
      </c>
      <c r="AM78">
        <v>1</v>
      </c>
      <c r="AN78">
        <v>3</v>
      </c>
      <c r="AO78">
        <v>0</v>
      </c>
      <c r="AP78">
        <v>0</v>
      </c>
      <c r="AQ78">
        <v>13</v>
      </c>
      <c r="AR78">
        <v>4</v>
      </c>
      <c r="AS78">
        <v>4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0</v>
      </c>
      <c r="AZ78" t="s">
        <v>273</v>
      </c>
      <c r="BA78">
        <v>20</v>
      </c>
      <c r="BB78">
        <v>10</v>
      </c>
      <c r="BC78">
        <v>10</v>
      </c>
      <c r="BD78">
        <v>6</v>
      </c>
      <c r="BE78">
        <v>1</v>
      </c>
      <c r="BF78">
        <v>1</v>
      </c>
      <c r="BG78">
        <v>17</v>
      </c>
      <c r="BH78">
        <v>1</v>
      </c>
      <c r="BI78">
        <v>1</v>
      </c>
      <c r="BJ78">
        <v>5</v>
      </c>
      <c r="BK78">
        <v>3</v>
      </c>
      <c r="BL78">
        <v>2</v>
      </c>
      <c r="BM78">
        <v>4</v>
      </c>
      <c r="BN78">
        <v>10</v>
      </c>
      <c r="BO78">
        <v>1</v>
      </c>
      <c r="BP78">
        <v>1</v>
      </c>
      <c r="BQ78">
        <v>1</v>
      </c>
      <c r="BR78">
        <v>0</v>
      </c>
      <c r="BS78" t="s">
        <v>390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74</v>
      </c>
      <c r="CH78">
        <v>0</v>
      </c>
      <c r="CI78">
        <v>0</v>
      </c>
      <c r="CJ78">
        <v>0</v>
      </c>
      <c r="CK78">
        <v>0</v>
      </c>
      <c r="CL78">
        <v>39.69</v>
      </c>
      <c r="CM78">
        <v>39.96</v>
      </c>
      <c r="CN78" t="s">
        <v>103</v>
      </c>
      <c r="CO78" s="4">
        <f t="shared" si="4"/>
        <v>-5.0390526581001183E-4</v>
      </c>
      <c r="CP78" s="4">
        <f t="shared" si="5"/>
        <v>6.7567567567567988E-3</v>
      </c>
      <c r="CR78" s="3">
        <f t="shared" si="6"/>
        <v>39.958175675675676</v>
      </c>
    </row>
    <row r="79" spans="1:96" x14ac:dyDescent="0.25">
      <c r="A79">
        <v>70</v>
      </c>
      <c r="B79" t="s">
        <v>391</v>
      </c>
      <c r="C79">
        <v>10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40.21</v>
      </c>
      <c r="N79" t="s">
        <v>333</v>
      </c>
      <c r="O79">
        <v>40</v>
      </c>
      <c r="P79">
        <v>19</v>
      </c>
      <c r="Q79">
        <v>11</v>
      </c>
      <c r="R79">
        <v>3</v>
      </c>
      <c r="S79">
        <v>1</v>
      </c>
      <c r="T79">
        <v>2</v>
      </c>
      <c r="U79">
        <v>10</v>
      </c>
      <c r="V79">
        <v>0</v>
      </c>
      <c r="W79">
        <v>0</v>
      </c>
      <c r="X79">
        <v>20</v>
      </c>
      <c r="Y79">
        <v>4</v>
      </c>
      <c r="Z79">
        <v>0</v>
      </c>
      <c r="AA79">
        <v>1</v>
      </c>
      <c r="AB79">
        <v>1</v>
      </c>
      <c r="AC79">
        <v>3</v>
      </c>
      <c r="AD79">
        <v>6</v>
      </c>
      <c r="AE79">
        <v>1</v>
      </c>
      <c r="AF79">
        <v>0</v>
      </c>
      <c r="AG79" t="s">
        <v>392</v>
      </c>
      <c r="AH79">
        <v>20</v>
      </c>
      <c r="AI79">
        <v>33</v>
      </c>
      <c r="AJ79">
        <v>19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1</v>
      </c>
      <c r="AU79">
        <v>4</v>
      </c>
      <c r="AV79">
        <v>1</v>
      </c>
      <c r="AW79">
        <v>5</v>
      </c>
      <c r="AX79">
        <v>0</v>
      </c>
      <c r="AY79">
        <v>0</v>
      </c>
      <c r="AZ79" t="s">
        <v>93</v>
      </c>
      <c r="BA79">
        <v>0</v>
      </c>
      <c r="BB79">
        <v>0</v>
      </c>
      <c r="BC79">
        <v>5</v>
      </c>
      <c r="BD79">
        <v>26</v>
      </c>
      <c r="BE79">
        <v>43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393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76</v>
      </c>
      <c r="CH79">
        <v>0</v>
      </c>
      <c r="CI79">
        <v>0</v>
      </c>
      <c r="CJ79">
        <v>0</v>
      </c>
      <c r="CK79">
        <v>0</v>
      </c>
      <c r="CL79">
        <v>39.93</v>
      </c>
      <c r="CM79">
        <v>40.01</v>
      </c>
      <c r="CN79" t="s">
        <v>103</v>
      </c>
      <c r="CO79" s="4">
        <f t="shared" si="4"/>
        <v>-7.012271475081322E-3</v>
      </c>
      <c r="CP79" s="4">
        <f t="shared" si="5"/>
        <v>1.999500124968745E-3</v>
      </c>
      <c r="CR79" s="3">
        <f t="shared" si="6"/>
        <v>40.009840039990003</v>
      </c>
    </row>
    <row r="80" spans="1:96" x14ac:dyDescent="0.25">
      <c r="A80">
        <v>71</v>
      </c>
      <c r="B80" t="s">
        <v>394</v>
      </c>
      <c r="C80">
        <v>10</v>
      </c>
      <c r="D80">
        <v>1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35.71</v>
      </c>
      <c r="N80" t="s">
        <v>347</v>
      </c>
      <c r="O80">
        <v>24</v>
      </c>
      <c r="P80">
        <v>25</v>
      </c>
      <c r="Q80">
        <v>28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14</v>
      </c>
      <c r="Y80">
        <v>1</v>
      </c>
      <c r="Z80">
        <v>0</v>
      </c>
      <c r="AA80">
        <v>0</v>
      </c>
      <c r="AB80">
        <v>1</v>
      </c>
      <c r="AC80">
        <v>1</v>
      </c>
      <c r="AD80">
        <v>2</v>
      </c>
      <c r="AE80">
        <v>0</v>
      </c>
      <c r="AF80">
        <v>0</v>
      </c>
      <c r="AG80" t="s">
        <v>132</v>
      </c>
      <c r="AH80">
        <v>12</v>
      </c>
      <c r="AI80">
        <v>15</v>
      </c>
      <c r="AJ80">
        <v>1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5</v>
      </c>
      <c r="AR80">
        <v>5</v>
      </c>
      <c r="AS80">
        <v>8</v>
      </c>
      <c r="AT80">
        <v>14</v>
      </c>
      <c r="AU80">
        <v>24</v>
      </c>
      <c r="AV80">
        <v>1</v>
      </c>
      <c r="AW80">
        <v>0</v>
      </c>
      <c r="AX80">
        <v>0</v>
      </c>
      <c r="AY80">
        <v>0</v>
      </c>
      <c r="AZ80" t="s">
        <v>395</v>
      </c>
      <c r="BA80">
        <v>15</v>
      </c>
      <c r="BB80">
        <v>40</v>
      </c>
      <c r="BC80">
        <v>22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1</v>
      </c>
      <c r="BQ80">
        <v>0</v>
      </c>
      <c r="BR80">
        <v>0</v>
      </c>
      <c r="BS80" t="s">
        <v>396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77</v>
      </c>
      <c r="CH80">
        <v>0</v>
      </c>
      <c r="CI80">
        <v>0</v>
      </c>
      <c r="CJ80">
        <v>0</v>
      </c>
      <c r="CK80">
        <v>0</v>
      </c>
      <c r="CL80">
        <v>35.270000000000003</v>
      </c>
      <c r="CM80">
        <v>35.5</v>
      </c>
      <c r="CN80" t="s">
        <v>103</v>
      </c>
      <c r="CO80" s="4">
        <f t="shared" si="4"/>
        <v>-1.2475191380776796E-2</v>
      </c>
      <c r="CP80" s="4">
        <f t="shared" si="5"/>
        <v>6.4788732394365223E-3</v>
      </c>
      <c r="CR80" s="3">
        <f t="shared" si="6"/>
        <v>35.498509859154929</v>
      </c>
    </row>
    <row r="81" spans="1:96" x14ac:dyDescent="0.25">
      <c r="A81">
        <v>72</v>
      </c>
      <c r="B81" t="s">
        <v>397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40.65</v>
      </c>
      <c r="N81" t="s">
        <v>398</v>
      </c>
      <c r="O81">
        <v>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399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321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176</v>
      </c>
      <c r="BT81">
        <v>0</v>
      </c>
      <c r="BU81">
        <v>0</v>
      </c>
      <c r="BV81">
        <v>1</v>
      </c>
      <c r="BW81">
        <v>1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39.86</v>
      </c>
      <c r="CM81">
        <v>41.8</v>
      </c>
      <c r="CN81" t="s">
        <v>103</v>
      </c>
      <c r="CO81" s="4">
        <f t="shared" si="4"/>
        <v>-1.9819367787255349E-2</v>
      </c>
      <c r="CP81" s="4">
        <f t="shared" si="5"/>
        <v>4.6411483253588459E-2</v>
      </c>
      <c r="CR81" s="3">
        <f t="shared" si="6"/>
        <v>41.709961722488032</v>
      </c>
    </row>
    <row r="82" spans="1:96" x14ac:dyDescent="0.25">
      <c r="A82">
        <v>73</v>
      </c>
      <c r="B82" t="s">
        <v>400</v>
      </c>
      <c r="C82">
        <v>9</v>
      </c>
      <c r="D82">
        <v>0</v>
      </c>
      <c r="E82">
        <v>5</v>
      </c>
      <c r="F82">
        <v>1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43.15</v>
      </c>
      <c r="N82" t="s">
        <v>401</v>
      </c>
      <c r="O82">
        <v>0</v>
      </c>
      <c r="P82">
        <v>3</v>
      </c>
      <c r="Q82">
        <v>0</v>
      </c>
      <c r="R82">
        <v>0</v>
      </c>
      <c r="S82">
        <v>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121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0</v>
      </c>
      <c r="AT82">
        <v>2</v>
      </c>
      <c r="AU82">
        <v>11</v>
      </c>
      <c r="AV82">
        <v>0</v>
      </c>
      <c r="AW82">
        <v>0</v>
      </c>
      <c r="AX82">
        <v>0</v>
      </c>
      <c r="AY82">
        <v>0</v>
      </c>
      <c r="AZ82" t="s">
        <v>402</v>
      </c>
      <c r="BA82">
        <v>2</v>
      </c>
      <c r="BB82">
        <v>1</v>
      </c>
      <c r="BC82">
        <v>0</v>
      </c>
      <c r="BD82">
        <v>0</v>
      </c>
      <c r="BE82">
        <v>6</v>
      </c>
      <c r="BF82">
        <v>1</v>
      </c>
      <c r="BG82">
        <v>6</v>
      </c>
      <c r="BH82">
        <v>1</v>
      </c>
      <c r="BI82">
        <v>6</v>
      </c>
      <c r="BJ82">
        <v>1</v>
      </c>
      <c r="BK82">
        <v>2</v>
      </c>
      <c r="BL82">
        <v>1</v>
      </c>
      <c r="BM82">
        <v>0</v>
      </c>
      <c r="BN82">
        <v>3</v>
      </c>
      <c r="BO82">
        <v>0</v>
      </c>
      <c r="BP82">
        <v>0</v>
      </c>
      <c r="BQ82">
        <v>0</v>
      </c>
      <c r="BR82">
        <v>0</v>
      </c>
      <c r="BS82" t="s">
        <v>206</v>
      </c>
      <c r="BT82">
        <v>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2</v>
      </c>
      <c r="CF82">
        <v>0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43.45</v>
      </c>
      <c r="CM82">
        <v>43.45</v>
      </c>
      <c r="CN82" t="s">
        <v>103</v>
      </c>
      <c r="CO82" s="4">
        <f t="shared" si="4"/>
        <v>6.9044879171462625E-3</v>
      </c>
      <c r="CP82" s="4">
        <f t="shared" si="5"/>
        <v>0</v>
      </c>
      <c r="CR82" s="3">
        <f t="shared" si="6"/>
        <v>43.45</v>
      </c>
    </row>
    <row r="83" spans="1:96" x14ac:dyDescent="0.25">
      <c r="A83">
        <v>74</v>
      </c>
      <c r="B83" t="s">
        <v>403</v>
      </c>
      <c r="C83">
        <v>10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42.11</v>
      </c>
      <c r="N83" t="s">
        <v>404</v>
      </c>
      <c r="O83">
        <v>2</v>
      </c>
      <c r="P83">
        <v>7</v>
      </c>
      <c r="Q83">
        <v>14</v>
      </c>
      <c r="R83">
        <v>31</v>
      </c>
      <c r="S83">
        <v>12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329</v>
      </c>
      <c r="AH83">
        <v>8</v>
      </c>
      <c r="AI83">
        <v>4</v>
      </c>
      <c r="AJ83">
        <v>2</v>
      </c>
      <c r="AK83">
        <v>0</v>
      </c>
      <c r="AL83">
        <v>0</v>
      </c>
      <c r="AM83">
        <v>1</v>
      </c>
      <c r="AN83">
        <v>2</v>
      </c>
      <c r="AO83">
        <v>0</v>
      </c>
      <c r="AP83">
        <v>0</v>
      </c>
      <c r="AQ83">
        <v>1</v>
      </c>
      <c r="AR83">
        <v>6</v>
      </c>
      <c r="AS83">
        <v>3</v>
      </c>
      <c r="AT83">
        <v>3</v>
      </c>
      <c r="AU83">
        <v>31</v>
      </c>
      <c r="AV83">
        <v>1</v>
      </c>
      <c r="AW83">
        <v>5</v>
      </c>
      <c r="AX83">
        <v>0</v>
      </c>
      <c r="AY83">
        <v>0</v>
      </c>
      <c r="AZ83" t="s">
        <v>405</v>
      </c>
      <c r="BA83">
        <v>2</v>
      </c>
      <c r="BB83">
        <v>5</v>
      </c>
      <c r="BC83">
        <v>8</v>
      </c>
      <c r="BD83">
        <v>23</v>
      </c>
      <c r="BE83">
        <v>21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3</v>
      </c>
      <c r="BQ83">
        <v>1</v>
      </c>
      <c r="BR83">
        <v>3</v>
      </c>
      <c r="BS83" t="s">
        <v>311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57</v>
      </c>
      <c r="CH83">
        <v>0</v>
      </c>
      <c r="CI83">
        <v>0</v>
      </c>
      <c r="CJ83">
        <v>0</v>
      </c>
      <c r="CK83">
        <v>0</v>
      </c>
      <c r="CL83">
        <v>41.83</v>
      </c>
      <c r="CM83">
        <v>41.83</v>
      </c>
      <c r="CN83" t="s">
        <v>103</v>
      </c>
      <c r="CO83" s="4">
        <f t="shared" si="4"/>
        <v>-6.6937604590007194E-3</v>
      </c>
      <c r="CP83" s="4">
        <f t="shared" si="5"/>
        <v>0</v>
      </c>
      <c r="CR83" s="3">
        <f t="shared" si="6"/>
        <v>41.83</v>
      </c>
    </row>
    <row r="84" spans="1:96" x14ac:dyDescent="0.25">
      <c r="A84">
        <v>75</v>
      </c>
      <c r="B84" t="s">
        <v>406</v>
      </c>
      <c r="C84">
        <v>10</v>
      </c>
      <c r="D84">
        <v>0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41.32</v>
      </c>
      <c r="N84" t="s">
        <v>407</v>
      </c>
      <c r="O84">
        <v>0</v>
      </c>
      <c r="P84">
        <v>2</v>
      </c>
      <c r="Q84">
        <v>7</v>
      </c>
      <c r="R84">
        <v>15</v>
      </c>
      <c r="S84">
        <v>30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1</v>
      </c>
      <c r="AC84">
        <v>1</v>
      </c>
      <c r="AD84">
        <v>3</v>
      </c>
      <c r="AE84">
        <v>1</v>
      </c>
      <c r="AF84">
        <v>3</v>
      </c>
      <c r="AG84" t="s">
        <v>408</v>
      </c>
      <c r="AH84">
        <v>25</v>
      </c>
      <c r="AI84">
        <v>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10</v>
      </c>
      <c r="AR84">
        <v>4</v>
      </c>
      <c r="AS84">
        <v>2</v>
      </c>
      <c r="AT84">
        <v>2</v>
      </c>
      <c r="AU84">
        <v>7</v>
      </c>
      <c r="AV84">
        <v>0</v>
      </c>
      <c r="AW84">
        <v>0</v>
      </c>
      <c r="AX84">
        <v>0</v>
      </c>
      <c r="AY84">
        <v>0</v>
      </c>
      <c r="AZ84" t="s">
        <v>231</v>
      </c>
      <c r="BA84">
        <v>2</v>
      </c>
      <c r="BB84">
        <v>10</v>
      </c>
      <c r="BC84">
        <v>27</v>
      </c>
      <c r="BD84">
        <v>15</v>
      </c>
      <c r="BE84">
        <v>10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409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52</v>
      </c>
      <c r="CH84">
        <v>0</v>
      </c>
      <c r="CI84">
        <v>0</v>
      </c>
      <c r="CJ84">
        <v>0</v>
      </c>
      <c r="CK84">
        <v>0</v>
      </c>
      <c r="CL84">
        <v>40.97</v>
      </c>
      <c r="CM84">
        <v>41.43</v>
      </c>
      <c r="CN84" t="s">
        <v>103</v>
      </c>
      <c r="CO84" s="4">
        <f t="shared" si="4"/>
        <v>-8.5428362216255493E-3</v>
      </c>
      <c r="CP84" s="4">
        <f t="shared" si="5"/>
        <v>1.1103065411537605E-2</v>
      </c>
      <c r="CR84" s="3">
        <f t="shared" si="6"/>
        <v>41.424892589910698</v>
      </c>
    </row>
    <row r="85" spans="1:96" x14ac:dyDescent="0.25">
      <c r="A85">
        <v>76</v>
      </c>
      <c r="B85" t="s">
        <v>410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37.57</v>
      </c>
      <c r="N85" t="s">
        <v>411</v>
      </c>
      <c r="O85">
        <v>27</v>
      </c>
      <c r="P85">
        <v>32</v>
      </c>
      <c r="Q85">
        <v>13</v>
      </c>
      <c r="R85">
        <v>3</v>
      </c>
      <c r="S85">
        <v>1</v>
      </c>
      <c r="T85">
        <v>2</v>
      </c>
      <c r="U85">
        <v>8</v>
      </c>
      <c r="V85">
        <v>1</v>
      </c>
      <c r="W85">
        <v>1</v>
      </c>
      <c r="X85">
        <v>7</v>
      </c>
      <c r="Y85">
        <v>1</v>
      </c>
      <c r="Z85">
        <v>2</v>
      </c>
      <c r="AA85">
        <v>0</v>
      </c>
      <c r="AB85">
        <v>1</v>
      </c>
      <c r="AC85">
        <v>3</v>
      </c>
      <c r="AD85">
        <v>4</v>
      </c>
      <c r="AE85">
        <v>1</v>
      </c>
      <c r="AF85">
        <v>0</v>
      </c>
      <c r="AG85" t="s">
        <v>412</v>
      </c>
      <c r="AH85">
        <v>3</v>
      </c>
      <c r="AI85">
        <v>5</v>
      </c>
      <c r="AJ85">
        <v>24</v>
      </c>
      <c r="AK85">
        <v>13</v>
      </c>
      <c r="AL85">
        <v>27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1</v>
      </c>
      <c r="AV85">
        <v>1</v>
      </c>
      <c r="AW85">
        <v>2</v>
      </c>
      <c r="AX85">
        <v>1</v>
      </c>
      <c r="AY85">
        <v>2</v>
      </c>
      <c r="AZ85" t="s">
        <v>236</v>
      </c>
      <c r="BA85">
        <v>7</v>
      </c>
      <c r="BB85">
        <v>6</v>
      </c>
      <c r="BC85">
        <v>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3</v>
      </c>
      <c r="BK85">
        <v>2</v>
      </c>
      <c r="BL85">
        <v>1</v>
      </c>
      <c r="BM85">
        <v>2</v>
      </c>
      <c r="BN85">
        <v>63</v>
      </c>
      <c r="BO85">
        <v>1</v>
      </c>
      <c r="BP85">
        <v>0</v>
      </c>
      <c r="BQ85">
        <v>0</v>
      </c>
      <c r="BR85">
        <v>0</v>
      </c>
      <c r="BS85" t="s">
        <v>162</v>
      </c>
      <c r="BT85">
        <v>0</v>
      </c>
      <c r="BU85">
        <v>3</v>
      </c>
      <c r="BV85">
        <v>2</v>
      </c>
      <c r="BW85">
        <v>0</v>
      </c>
      <c r="BX85">
        <v>75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36.79</v>
      </c>
      <c r="CM85">
        <v>37.19</v>
      </c>
      <c r="CN85" t="s">
        <v>103</v>
      </c>
      <c r="CO85" s="4">
        <f t="shared" si="4"/>
        <v>-2.1201413427561766E-2</v>
      </c>
      <c r="CP85" s="4">
        <f t="shared" si="5"/>
        <v>1.0755579456843245E-2</v>
      </c>
      <c r="CR85" s="3">
        <f t="shared" si="6"/>
        <v>37.18569776821726</v>
      </c>
    </row>
    <row r="86" spans="1:96" x14ac:dyDescent="0.25">
      <c r="A86">
        <v>77</v>
      </c>
      <c r="B86" t="s">
        <v>413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45.4</v>
      </c>
      <c r="N86" t="s">
        <v>414</v>
      </c>
      <c r="O86">
        <v>56</v>
      </c>
      <c r="P86">
        <v>16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11</v>
      </c>
      <c r="Y86">
        <v>3</v>
      </c>
      <c r="Z86">
        <v>1</v>
      </c>
      <c r="AA86">
        <v>0</v>
      </c>
      <c r="AB86">
        <v>3</v>
      </c>
      <c r="AC86">
        <v>1</v>
      </c>
      <c r="AD86">
        <v>0</v>
      </c>
      <c r="AE86">
        <v>0</v>
      </c>
      <c r="AF86">
        <v>0</v>
      </c>
      <c r="AG86" t="s">
        <v>415</v>
      </c>
      <c r="AH86">
        <v>0</v>
      </c>
      <c r="AI86">
        <v>19</v>
      </c>
      <c r="AJ86">
        <v>42</v>
      </c>
      <c r="AK86">
        <v>15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0</v>
      </c>
      <c r="AZ86" t="s">
        <v>416</v>
      </c>
      <c r="BA86">
        <v>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4</v>
      </c>
      <c r="BK86">
        <v>3</v>
      </c>
      <c r="BL86">
        <v>3</v>
      </c>
      <c r="BM86">
        <v>10</v>
      </c>
      <c r="BN86">
        <v>57</v>
      </c>
      <c r="BO86">
        <v>0</v>
      </c>
      <c r="BP86">
        <v>0</v>
      </c>
      <c r="BQ86">
        <v>0</v>
      </c>
      <c r="BR86">
        <v>0</v>
      </c>
      <c r="BS86" t="s">
        <v>370</v>
      </c>
      <c r="BT86">
        <v>35</v>
      </c>
      <c r="BU86">
        <v>28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12</v>
      </c>
      <c r="CD86">
        <v>5</v>
      </c>
      <c r="CE86">
        <v>3</v>
      </c>
      <c r="CF86">
        <v>4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45.11</v>
      </c>
      <c r="CM86">
        <v>45.29</v>
      </c>
      <c r="CN86" t="s">
        <v>103</v>
      </c>
      <c r="CO86" s="4">
        <f t="shared" si="4"/>
        <v>-6.4287297716691949E-3</v>
      </c>
      <c r="CP86" s="4">
        <f t="shared" si="5"/>
        <v>3.9743872819606452E-3</v>
      </c>
      <c r="CR86" s="3">
        <f t="shared" si="6"/>
        <v>45.289284610289243</v>
      </c>
    </row>
    <row r="87" spans="1:96" x14ac:dyDescent="0.25">
      <c r="A87">
        <v>78</v>
      </c>
      <c r="B87" t="s">
        <v>417</v>
      </c>
      <c r="C87">
        <v>10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47.12</v>
      </c>
      <c r="N87" t="s">
        <v>418</v>
      </c>
      <c r="O87">
        <v>7</v>
      </c>
      <c r="P87">
        <v>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2</v>
      </c>
      <c r="AA87">
        <v>2</v>
      </c>
      <c r="AB87">
        <v>70</v>
      </c>
      <c r="AC87">
        <v>0</v>
      </c>
      <c r="AD87">
        <v>0</v>
      </c>
      <c r="AE87">
        <v>0</v>
      </c>
      <c r="AF87">
        <v>0</v>
      </c>
      <c r="AG87" t="s">
        <v>419</v>
      </c>
      <c r="AH87">
        <v>0</v>
      </c>
      <c r="AI87">
        <v>0</v>
      </c>
      <c r="AJ87">
        <v>2</v>
      </c>
      <c r="AK87">
        <v>2</v>
      </c>
      <c r="AL87">
        <v>74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t="s">
        <v>420</v>
      </c>
      <c r="BA87">
        <v>6</v>
      </c>
      <c r="BB87">
        <v>7</v>
      </c>
      <c r="BC87">
        <v>33</v>
      </c>
      <c r="BD87">
        <v>24</v>
      </c>
      <c r="BE87">
        <v>3</v>
      </c>
      <c r="BF87">
        <v>1</v>
      </c>
      <c r="BG87">
        <v>10</v>
      </c>
      <c r="BH87">
        <v>1</v>
      </c>
      <c r="BI87">
        <v>1</v>
      </c>
      <c r="BJ87">
        <v>1</v>
      </c>
      <c r="BK87">
        <v>2</v>
      </c>
      <c r="BL87">
        <v>1</v>
      </c>
      <c r="BM87">
        <v>2</v>
      </c>
      <c r="BN87">
        <v>6</v>
      </c>
      <c r="BO87">
        <v>2</v>
      </c>
      <c r="BP87">
        <v>11</v>
      </c>
      <c r="BQ87">
        <v>2</v>
      </c>
      <c r="BR87">
        <v>11</v>
      </c>
      <c r="BS87" t="s">
        <v>421</v>
      </c>
      <c r="BT87">
        <v>3</v>
      </c>
      <c r="BU87">
        <v>0</v>
      </c>
      <c r="BV87">
        <v>3</v>
      </c>
      <c r="BW87">
        <v>11</v>
      </c>
      <c r="BX87">
        <v>62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5</v>
      </c>
      <c r="CH87">
        <v>1</v>
      </c>
      <c r="CI87">
        <v>5</v>
      </c>
      <c r="CJ87">
        <v>1</v>
      </c>
      <c r="CK87">
        <v>5</v>
      </c>
      <c r="CL87">
        <v>47.51</v>
      </c>
      <c r="CM87">
        <v>50.33</v>
      </c>
      <c r="CN87" t="s">
        <v>103</v>
      </c>
      <c r="CO87" s="4">
        <f t="shared" si="4"/>
        <v>8.2087981477584337E-3</v>
      </c>
      <c r="CP87" s="4">
        <f t="shared" si="5"/>
        <v>5.6030200675541431E-2</v>
      </c>
      <c r="CR87" s="3">
        <f t="shared" si="6"/>
        <v>50.171994834094974</v>
      </c>
    </row>
    <row r="88" spans="1:96" x14ac:dyDescent="0.25">
      <c r="A88">
        <v>79</v>
      </c>
      <c r="B88" t="s">
        <v>422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45.64</v>
      </c>
      <c r="N88" t="s">
        <v>423</v>
      </c>
      <c r="O88">
        <v>2</v>
      </c>
      <c r="P88">
        <v>4</v>
      </c>
      <c r="Q88">
        <v>19</v>
      </c>
      <c r="R88">
        <v>29</v>
      </c>
      <c r="S88">
        <v>25</v>
      </c>
      <c r="T88">
        <v>1</v>
      </c>
      <c r="U88">
        <v>11</v>
      </c>
      <c r="V88">
        <v>1</v>
      </c>
      <c r="W88">
        <v>6</v>
      </c>
      <c r="X88">
        <v>0</v>
      </c>
      <c r="Y88">
        <v>1</v>
      </c>
      <c r="Z88">
        <v>0</v>
      </c>
      <c r="AA88">
        <v>1</v>
      </c>
      <c r="AB88">
        <v>2</v>
      </c>
      <c r="AC88">
        <v>2</v>
      </c>
      <c r="AD88">
        <v>4</v>
      </c>
      <c r="AE88">
        <v>2</v>
      </c>
      <c r="AF88">
        <v>4</v>
      </c>
      <c r="AG88" t="s">
        <v>424</v>
      </c>
      <c r="AH88">
        <v>2</v>
      </c>
      <c r="AI88">
        <v>32</v>
      </c>
      <c r="AJ88">
        <v>36</v>
      </c>
      <c r="AK88">
        <v>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v>0</v>
      </c>
      <c r="AY88">
        <v>0</v>
      </c>
      <c r="AZ88" t="s">
        <v>206</v>
      </c>
      <c r="BA88">
        <v>5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</v>
      </c>
      <c r="BK88">
        <v>4</v>
      </c>
      <c r="BL88">
        <v>3</v>
      </c>
      <c r="BM88">
        <v>5</v>
      </c>
      <c r="BN88">
        <v>63</v>
      </c>
      <c r="BO88">
        <v>0</v>
      </c>
      <c r="BP88">
        <v>0</v>
      </c>
      <c r="BQ88">
        <v>0</v>
      </c>
      <c r="BR88">
        <v>0</v>
      </c>
      <c r="BS88" t="s">
        <v>146</v>
      </c>
      <c r="BT88">
        <v>12</v>
      </c>
      <c r="BU88">
        <v>9</v>
      </c>
      <c r="BV88">
        <v>23</v>
      </c>
      <c r="BW88">
        <v>3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2</v>
      </c>
      <c r="CD88">
        <v>2</v>
      </c>
      <c r="CE88">
        <v>1</v>
      </c>
      <c r="CF88">
        <v>1</v>
      </c>
      <c r="CG88">
        <v>29</v>
      </c>
      <c r="CH88">
        <v>1</v>
      </c>
      <c r="CI88">
        <v>33</v>
      </c>
      <c r="CJ88">
        <v>1</v>
      </c>
      <c r="CK88">
        <v>33</v>
      </c>
      <c r="CL88">
        <v>43.65</v>
      </c>
      <c r="CM88">
        <v>45.92</v>
      </c>
      <c r="CN88" t="s">
        <v>103</v>
      </c>
      <c r="CO88" s="4">
        <f t="shared" si="4"/>
        <v>-4.5589919816724001E-2</v>
      </c>
      <c r="CP88" s="4">
        <f t="shared" si="5"/>
        <v>4.9433797909407717E-2</v>
      </c>
      <c r="CR88" s="3">
        <f t="shared" si="6"/>
        <v>45.807785278745648</v>
      </c>
    </row>
    <row r="89" spans="1:96" x14ac:dyDescent="0.25">
      <c r="A89">
        <v>80</v>
      </c>
      <c r="B89" t="s">
        <v>425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40.43</v>
      </c>
      <c r="N89" t="s">
        <v>426</v>
      </c>
      <c r="O89">
        <v>4</v>
      </c>
      <c r="P89">
        <v>1</v>
      </c>
      <c r="Q89">
        <v>17</v>
      </c>
      <c r="R89">
        <v>26</v>
      </c>
      <c r="S89">
        <v>31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</v>
      </c>
      <c r="AB89">
        <v>3</v>
      </c>
      <c r="AC89">
        <v>1</v>
      </c>
      <c r="AD89">
        <v>5</v>
      </c>
      <c r="AE89">
        <v>1</v>
      </c>
      <c r="AF89">
        <v>5</v>
      </c>
      <c r="AG89" t="s">
        <v>427</v>
      </c>
      <c r="AH89">
        <v>2</v>
      </c>
      <c r="AI89">
        <v>1</v>
      </c>
      <c r="AJ89">
        <v>47</v>
      </c>
      <c r="AK89">
        <v>18</v>
      </c>
      <c r="AL89">
        <v>6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7</v>
      </c>
      <c r="AV89">
        <v>1</v>
      </c>
      <c r="AW89">
        <v>7</v>
      </c>
      <c r="AX89">
        <v>1</v>
      </c>
      <c r="AY89">
        <v>7</v>
      </c>
      <c r="AZ89" t="s">
        <v>428</v>
      </c>
      <c r="BA89">
        <v>2</v>
      </c>
      <c r="BB89">
        <v>20</v>
      </c>
      <c r="BC89">
        <v>30</v>
      </c>
      <c r="BD89">
        <v>25</v>
      </c>
      <c r="BE89">
        <v>2</v>
      </c>
      <c r="BF89">
        <v>2</v>
      </c>
      <c r="BG89">
        <v>4</v>
      </c>
      <c r="BH89">
        <v>1</v>
      </c>
      <c r="BI89">
        <v>2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2</v>
      </c>
      <c r="BP89">
        <v>3</v>
      </c>
      <c r="BQ89">
        <v>0</v>
      </c>
      <c r="BR89">
        <v>0</v>
      </c>
      <c r="BS89" t="s">
        <v>429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79</v>
      </c>
      <c r="CH89">
        <v>0</v>
      </c>
      <c r="CI89">
        <v>0</v>
      </c>
      <c r="CJ89">
        <v>0</v>
      </c>
      <c r="CK89">
        <v>0</v>
      </c>
      <c r="CL89">
        <v>40.42</v>
      </c>
      <c r="CM89">
        <v>40.5</v>
      </c>
      <c r="CN89" t="s">
        <v>103</v>
      </c>
      <c r="CO89" s="4">
        <f t="shared" si="4"/>
        <v>-2.4740227610098309E-4</v>
      </c>
      <c r="CP89" s="4">
        <f t="shared" si="5"/>
        <v>1.9753086419752597E-3</v>
      </c>
      <c r="CR89" s="3">
        <f t="shared" si="6"/>
        <v>40.499841975308641</v>
      </c>
    </row>
    <row r="90" spans="1:96" x14ac:dyDescent="0.25">
      <c r="A90">
        <v>81</v>
      </c>
      <c r="B90" t="s">
        <v>430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41.26</v>
      </c>
      <c r="N90" t="s">
        <v>431</v>
      </c>
      <c r="O90">
        <v>2</v>
      </c>
      <c r="P90">
        <v>1</v>
      </c>
      <c r="Q90">
        <v>0</v>
      </c>
      <c r="R90">
        <v>1</v>
      </c>
      <c r="S90">
        <v>76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 t="s">
        <v>432</v>
      </c>
      <c r="AH90">
        <v>4</v>
      </c>
      <c r="AI90">
        <v>6</v>
      </c>
      <c r="AJ90">
        <v>7</v>
      </c>
      <c r="AK90">
        <v>13</v>
      </c>
      <c r="AL90">
        <v>46</v>
      </c>
      <c r="AM90">
        <v>0</v>
      </c>
      <c r="AN90">
        <v>0</v>
      </c>
      <c r="AO90">
        <v>0</v>
      </c>
      <c r="AP90">
        <v>0</v>
      </c>
      <c r="AQ90">
        <v>4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2</v>
      </c>
      <c r="AX90">
        <v>1</v>
      </c>
      <c r="AY90">
        <v>2</v>
      </c>
      <c r="AZ90" t="s">
        <v>433</v>
      </c>
      <c r="BA90">
        <v>2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1</v>
      </c>
      <c r="BM90">
        <v>2</v>
      </c>
      <c r="BN90">
        <v>74</v>
      </c>
      <c r="BO90">
        <v>0</v>
      </c>
      <c r="BP90">
        <v>0</v>
      </c>
      <c r="BQ90">
        <v>0</v>
      </c>
      <c r="BR90">
        <v>0</v>
      </c>
      <c r="BS90" t="s">
        <v>434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74</v>
      </c>
      <c r="CH90">
        <v>0</v>
      </c>
      <c r="CI90">
        <v>0</v>
      </c>
      <c r="CJ90">
        <v>0</v>
      </c>
      <c r="CK90">
        <v>0</v>
      </c>
      <c r="CL90">
        <v>41.47</v>
      </c>
      <c r="CM90">
        <v>41.75</v>
      </c>
      <c r="CN90" t="s">
        <v>103</v>
      </c>
      <c r="CO90" s="4">
        <f t="shared" si="4"/>
        <v>5.0639016156257544E-3</v>
      </c>
      <c r="CP90" s="4">
        <f t="shared" si="5"/>
        <v>6.7065868263472828E-3</v>
      </c>
      <c r="CR90" s="3">
        <f t="shared" si="6"/>
        <v>41.74812215568862</v>
      </c>
    </row>
    <row r="91" spans="1:96" x14ac:dyDescent="0.25">
      <c r="A91">
        <v>82</v>
      </c>
      <c r="B91" t="s">
        <v>435</v>
      </c>
      <c r="C91">
        <v>11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44.59</v>
      </c>
      <c r="N91" t="s">
        <v>436</v>
      </c>
      <c r="O91">
        <v>1</v>
      </c>
      <c r="P91">
        <v>3</v>
      </c>
      <c r="Q91">
        <v>5</v>
      </c>
      <c r="R91">
        <v>5</v>
      </c>
      <c r="S91">
        <v>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437</v>
      </c>
      <c r="AH91">
        <v>0</v>
      </c>
      <c r="AI91">
        <v>1</v>
      </c>
      <c r="AJ91">
        <v>0</v>
      </c>
      <c r="AK91">
        <v>1</v>
      </c>
      <c r="AL91">
        <v>14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155</v>
      </c>
      <c r="BA91">
        <v>4</v>
      </c>
      <c r="BB91">
        <v>3</v>
      </c>
      <c r="BC91">
        <v>5</v>
      </c>
      <c r="BD91">
        <v>6</v>
      </c>
      <c r="BE91">
        <v>3</v>
      </c>
      <c r="BF91">
        <v>1</v>
      </c>
      <c r="BG91">
        <v>7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1</v>
      </c>
      <c r="BP91">
        <v>2</v>
      </c>
      <c r="BQ91">
        <v>1</v>
      </c>
      <c r="BR91">
        <v>2</v>
      </c>
      <c r="BS91" t="s">
        <v>438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29</v>
      </c>
      <c r="CH91">
        <v>0</v>
      </c>
      <c r="CI91">
        <v>0</v>
      </c>
      <c r="CJ91">
        <v>0</v>
      </c>
      <c r="CK91">
        <v>0</v>
      </c>
      <c r="CL91">
        <v>44.13</v>
      </c>
      <c r="CM91">
        <v>44.5</v>
      </c>
      <c r="CN91" t="s">
        <v>103</v>
      </c>
      <c r="CO91" s="4">
        <f t="shared" si="4"/>
        <v>-1.042374801722179E-2</v>
      </c>
      <c r="CP91" s="4">
        <f t="shared" si="5"/>
        <v>8.3146067415730274E-3</v>
      </c>
      <c r="CR91" s="3">
        <f t="shared" si="6"/>
        <v>44.496923595505621</v>
      </c>
    </row>
    <row r="92" spans="1:96" x14ac:dyDescent="0.25">
      <c r="A92">
        <v>83</v>
      </c>
      <c r="B92" t="s">
        <v>439</v>
      </c>
      <c r="C92">
        <v>9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37.9</v>
      </c>
      <c r="N92" t="s">
        <v>414</v>
      </c>
      <c r="O92">
        <v>3</v>
      </c>
      <c r="P92">
        <v>17</v>
      </c>
      <c r="Q92">
        <v>17</v>
      </c>
      <c r="R92">
        <v>36</v>
      </c>
      <c r="S92">
        <v>7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307</v>
      </c>
      <c r="AH92">
        <v>4</v>
      </c>
      <c r="AI92">
        <v>20</v>
      </c>
      <c r="AJ92">
        <v>16</v>
      </c>
      <c r="AK92">
        <v>36</v>
      </c>
      <c r="AL92">
        <v>8</v>
      </c>
      <c r="AM92">
        <v>1</v>
      </c>
      <c r="AN92">
        <v>57</v>
      </c>
      <c r="AO92">
        <v>1</v>
      </c>
      <c r="AP92">
        <v>6</v>
      </c>
      <c r="AQ92">
        <v>1</v>
      </c>
      <c r="AR92">
        <v>0</v>
      </c>
      <c r="AS92">
        <v>0</v>
      </c>
      <c r="AT92">
        <v>0</v>
      </c>
      <c r="AU92">
        <v>3</v>
      </c>
      <c r="AV92">
        <v>2</v>
      </c>
      <c r="AW92">
        <v>3</v>
      </c>
      <c r="AX92">
        <v>2</v>
      </c>
      <c r="AY92">
        <v>3</v>
      </c>
      <c r="AZ92" t="s">
        <v>169</v>
      </c>
      <c r="BA92">
        <v>14</v>
      </c>
      <c r="BB92">
        <v>19</v>
      </c>
      <c r="BC92">
        <v>9</v>
      </c>
      <c r="BD92">
        <v>13</v>
      </c>
      <c r="BE92">
        <v>3</v>
      </c>
      <c r="BF92">
        <v>3</v>
      </c>
      <c r="BG92">
        <v>25</v>
      </c>
      <c r="BH92">
        <v>1</v>
      </c>
      <c r="BI92">
        <v>3</v>
      </c>
      <c r="BJ92">
        <v>4</v>
      </c>
      <c r="BK92">
        <v>4</v>
      </c>
      <c r="BL92">
        <v>6</v>
      </c>
      <c r="BM92">
        <v>3</v>
      </c>
      <c r="BN92">
        <v>12</v>
      </c>
      <c r="BO92">
        <v>3</v>
      </c>
      <c r="BP92">
        <v>3</v>
      </c>
      <c r="BQ92">
        <v>1</v>
      </c>
      <c r="BR92">
        <v>0</v>
      </c>
      <c r="BS92" t="s">
        <v>440</v>
      </c>
      <c r="BT92">
        <v>24</v>
      </c>
      <c r="BU92">
        <v>12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12</v>
      </c>
      <c r="CD92">
        <v>1</v>
      </c>
      <c r="CE92">
        <v>3</v>
      </c>
      <c r="CF92">
        <v>7</v>
      </c>
      <c r="CG92">
        <v>33</v>
      </c>
      <c r="CH92">
        <v>0</v>
      </c>
      <c r="CI92">
        <v>0</v>
      </c>
      <c r="CJ92">
        <v>0</v>
      </c>
      <c r="CK92">
        <v>0</v>
      </c>
      <c r="CL92">
        <v>37.92</v>
      </c>
      <c r="CM92">
        <v>38.380000000000003</v>
      </c>
      <c r="CN92" t="s">
        <v>103</v>
      </c>
      <c r="CO92" s="4">
        <f t="shared" si="4"/>
        <v>5.2742616033762957E-4</v>
      </c>
      <c r="CP92" s="4">
        <f t="shared" si="5"/>
        <v>1.1985409067222563E-2</v>
      </c>
      <c r="CR92" s="3">
        <f t="shared" si="6"/>
        <v>38.374486711829078</v>
      </c>
    </row>
    <row r="93" spans="1:96" x14ac:dyDescent="0.25">
      <c r="A93">
        <v>84</v>
      </c>
      <c r="B93" t="s">
        <v>441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42.83</v>
      </c>
      <c r="N93" t="s">
        <v>147</v>
      </c>
      <c r="O93">
        <v>1</v>
      </c>
      <c r="P93">
        <v>0</v>
      </c>
      <c r="Q93">
        <v>0</v>
      </c>
      <c r="R93">
        <v>0</v>
      </c>
      <c r="S93">
        <v>78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 t="s">
        <v>442</v>
      </c>
      <c r="AH93">
        <v>2</v>
      </c>
      <c r="AI93">
        <v>1</v>
      </c>
      <c r="AJ93">
        <v>1</v>
      </c>
      <c r="AK93">
        <v>1</v>
      </c>
      <c r="AL93">
        <v>75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 t="s">
        <v>443</v>
      </c>
      <c r="BA93">
        <v>1</v>
      </c>
      <c r="BB93">
        <v>0</v>
      </c>
      <c r="BC93">
        <v>2</v>
      </c>
      <c r="BD93">
        <v>1</v>
      </c>
      <c r="BE93">
        <v>2</v>
      </c>
      <c r="BF93">
        <v>1</v>
      </c>
      <c r="BG93">
        <v>5</v>
      </c>
      <c r="BH93">
        <v>1</v>
      </c>
      <c r="BI93">
        <v>2</v>
      </c>
      <c r="BJ93">
        <v>2</v>
      </c>
      <c r="BK93">
        <v>0</v>
      </c>
      <c r="BL93">
        <v>0</v>
      </c>
      <c r="BM93">
        <v>0</v>
      </c>
      <c r="BN93">
        <v>74</v>
      </c>
      <c r="BO93">
        <v>0</v>
      </c>
      <c r="BP93">
        <v>0</v>
      </c>
      <c r="BQ93">
        <v>0</v>
      </c>
      <c r="BR93">
        <v>0</v>
      </c>
      <c r="BS93" t="s">
        <v>444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79</v>
      </c>
      <c r="CH93">
        <v>0</v>
      </c>
      <c r="CI93">
        <v>0</v>
      </c>
      <c r="CJ93">
        <v>0</v>
      </c>
      <c r="CK93">
        <v>0</v>
      </c>
      <c r="CL93">
        <v>42.48</v>
      </c>
      <c r="CM93">
        <v>43.09</v>
      </c>
      <c r="CN93" t="s">
        <v>103</v>
      </c>
      <c r="CO93" s="4">
        <f t="shared" si="4"/>
        <v>-8.2391713747647088E-3</v>
      </c>
      <c r="CP93" s="4">
        <f t="shared" si="5"/>
        <v>1.4156416802042382E-2</v>
      </c>
      <c r="CR93" s="3">
        <f t="shared" si="6"/>
        <v>43.081364585750755</v>
      </c>
    </row>
    <row r="94" spans="1:96" x14ac:dyDescent="0.25">
      <c r="A94">
        <v>85</v>
      </c>
      <c r="B94" t="s">
        <v>445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39.549999999999997</v>
      </c>
      <c r="N94" t="s">
        <v>185</v>
      </c>
      <c r="O94">
        <v>4</v>
      </c>
      <c r="P94">
        <v>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  <c r="Z94">
        <v>1</v>
      </c>
      <c r="AA94">
        <v>1</v>
      </c>
      <c r="AB94">
        <v>69</v>
      </c>
      <c r="AC94">
        <v>0</v>
      </c>
      <c r="AD94">
        <v>0</v>
      </c>
      <c r="AE94">
        <v>0</v>
      </c>
      <c r="AF94">
        <v>0</v>
      </c>
      <c r="AG94" t="s">
        <v>231</v>
      </c>
      <c r="AH94">
        <v>8</v>
      </c>
      <c r="AI94">
        <v>42</v>
      </c>
      <c r="AJ94">
        <v>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1</v>
      </c>
      <c r="AS94">
        <v>0</v>
      </c>
      <c r="AT94">
        <v>0</v>
      </c>
      <c r="AU94">
        <v>4</v>
      </c>
      <c r="AV94">
        <v>1</v>
      </c>
      <c r="AW94">
        <v>5</v>
      </c>
      <c r="AX94">
        <v>0</v>
      </c>
      <c r="AY94">
        <v>0</v>
      </c>
      <c r="AZ94" t="s">
        <v>446</v>
      </c>
      <c r="BA94">
        <v>7</v>
      </c>
      <c r="BB94">
        <v>6</v>
      </c>
      <c r="BC94">
        <v>1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0</v>
      </c>
      <c r="BJ94">
        <v>2</v>
      </c>
      <c r="BK94">
        <v>1</v>
      </c>
      <c r="BL94">
        <v>0</v>
      </c>
      <c r="BM94">
        <v>1</v>
      </c>
      <c r="BN94">
        <v>68</v>
      </c>
      <c r="BO94">
        <v>1</v>
      </c>
      <c r="BP94">
        <v>0</v>
      </c>
      <c r="BQ94">
        <v>0</v>
      </c>
      <c r="BR94">
        <v>0</v>
      </c>
      <c r="BS94" t="s">
        <v>141</v>
      </c>
      <c r="BT94">
        <v>21</v>
      </c>
      <c r="BU94">
        <v>26</v>
      </c>
      <c r="BV94">
        <v>7</v>
      </c>
      <c r="BW94">
        <v>2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3</v>
      </c>
      <c r="CD94">
        <v>2</v>
      </c>
      <c r="CE94">
        <v>4</v>
      </c>
      <c r="CF94">
        <v>3</v>
      </c>
      <c r="CG94">
        <v>17</v>
      </c>
      <c r="CH94">
        <v>1</v>
      </c>
      <c r="CI94">
        <v>26</v>
      </c>
      <c r="CJ94">
        <v>1</v>
      </c>
      <c r="CK94">
        <v>0</v>
      </c>
      <c r="CL94">
        <v>39.61</v>
      </c>
      <c r="CM94">
        <v>39.61</v>
      </c>
      <c r="CN94" t="s">
        <v>103</v>
      </c>
      <c r="CO94" s="4">
        <f t="shared" si="4"/>
        <v>1.5147689977279555E-3</v>
      </c>
      <c r="CP94" s="4">
        <f t="shared" si="5"/>
        <v>0</v>
      </c>
      <c r="CR94" s="3">
        <f t="shared" si="6"/>
        <v>39.61</v>
      </c>
    </row>
    <row r="95" spans="1:96" x14ac:dyDescent="0.25">
      <c r="A95">
        <v>86</v>
      </c>
      <c r="B95" t="s">
        <v>447</v>
      </c>
      <c r="C95">
        <v>10</v>
      </c>
      <c r="D95">
        <v>1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42.15</v>
      </c>
      <c r="N95" t="s">
        <v>208</v>
      </c>
      <c r="O95">
        <v>0</v>
      </c>
      <c r="P95">
        <v>1</v>
      </c>
      <c r="Q95">
        <v>9</v>
      </c>
      <c r="R95">
        <v>30</v>
      </c>
      <c r="S95">
        <v>12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448</v>
      </c>
      <c r="AH95">
        <v>2</v>
      </c>
      <c r="AI95">
        <v>8</v>
      </c>
      <c r="AJ95">
        <v>20</v>
      </c>
      <c r="AK95">
        <v>5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1</v>
      </c>
      <c r="AV95">
        <v>1</v>
      </c>
      <c r="AW95">
        <v>5</v>
      </c>
      <c r="AX95">
        <v>1</v>
      </c>
      <c r="AY95">
        <v>5</v>
      </c>
      <c r="AZ95" t="s">
        <v>449</v>
      </c>
      <c r="BA95">
        <v>9</v>
      </c>
      <c r="BB95">
        <v>19</v>
      </c>
      <c r="BC95">
        <v>12</v>
      </c>
      <c r="BD95">
        <v>3</v>
      </c>
      <c r="BE95">
        <v>0</v>
      </c>
      <c r="BF95">
        <v>1</v>
      </c>
      <c r="BG95">
        <v>6</v>
      </c>
      <c r="BH95">
        <v>0</v>
      </c>
      <c r="BI95">
        <v>0</v>
      </c>
      <c r="BJ95">
        <v>9</v>
      </c>
      <c r="BK95">
        <v>0</v>
      </c>
      <c r="BL95">
        <v>3</v>
      </c>
      <c r="BM95">
        <v>3</v>
      </c>
      <c r="BN95">
        <v>2</v>
      </c>
      <c r="BO95">
        <v>1</v>
      </c>
      <c r="BP95">
        <v>0</v>
      </c>
      <c r="BQ95">
        <v>0</v>
      </c>
      <c r="BR95">
        <v>0</v>
      </c>
      <c r="BS95" t="s">
        <v>450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51</v>
      </c>
      <c r="CH95">
        <v>0</v>
      </c>
      <c r="CI95">
        <v>0</v>
      </c>
      <c r="CJ95">
        <v>0</v>
      </c>
      <c r="CK95">
        <v>0</v>
      </c>
      <c r="CL95">
        <v>41.97</v>
      </c>
      <c r="CM95">
        <v>42.4</v>
      </c>
      <c r="CN95" t="s">
        <v>103</v>
      </c>
      <c r="CO95" s="4">
        <f t="shared" si="4"/>
        <v>-4.2887776983560055E-3</v>
      </c>
      <c r="CP95" s="4">
        <f t="shared" si="5"/>
        <v>1.0141509433962304E-2</v>
      </c>
      <c r="CR95" s="3">
        <f t="shared" si="6"/>
        <v>42.395639150943396</v>
      </c>
    </row>
    <row r="96" spans="1:96" x14ac:dyDescent="0.25">
      <c r="A96">
        <v>87</v>
      </c>
      <c r="B96" t="s">
        <v>451</v>
      </c>
      <c r="C96">
        <v>9</v>
      </c>
      <c r="D96">
        <v>0</v>
      </c>
      <c r="E96">
        <v>5</v>
      </c>
      <c r="F96">
        <v>1</v>
      </c>
      <c r="G96" t="s">
        <v>92</v>
      </c>
      <c r="H96" t="s">
        <v>92</v>
      </c>
      <c r="I96">
        <v>5</v>
      </c>
      <c r="J96">
        <v>1</v>
      </c>
      <c r="K96" t="s">
        <v>92</v>
      </c>
      <c r="L96" t="s">
        <v>92</v>
      </c>
      <c r="M96">
        <v>40.06</v>
      </c>
      <c r="N96" t="s">
        <v>452</v>
      </c>
      <c r="O96">
        <v>0</v>
      </c>
      <c r="P96">
        <v>2</v>
      </c>
      <c r="Q96">
        <v>4</v>
      </c>
      <c r="R96">
        <v>13</v>
      </c>
      <c r="S96">
        <v>60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 t="s">
        <v>453</v>
      </c>
      <c r="AH96">
        <v>2</v>
      </c>
      <c r="AI96">
        <v>0</v>
      </c>
      <c r="AJ96">
        <v>1</v>
      </c>
      <c r="AK96">
        <v>2</v>
      </c>
      <c r="AL96">
        <v>73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4</v>
      </c>
      <c r="AV96">
        <v>1</v>
      </c>
      <c r="AW96">
        <v>4</v>
      </c>
      <c r="AX96">
        <v>1</v>
      </c>
      <c r="AY96">
        <v>4</v>
      </c>
      <c r="AZ96" t="s">
        <v>388</v>
      </c>
      <c r="BA96">
        <v>1</v>
      </c>
      <c r="BB96">
        <v>6</v>
      </c>
      <c r="BC96">
        <v>0</v>
      </c>
      <c r="BD96">
        <v>1</v>
      </c>
      <c r="BE96">
        <v>1</v>
      </c>
      <c r="BF96">
        <v>1</v>
      </c>
      <c r="BG96">
        <v>2</v>
      </c>
      <c r="BH96">
        <v>1</v>
      </c>
      <c r="BI96">
        <v>1</v>
      </c>
      <c r="BJ96">
        <v>0</v>
      </c>
      <c r="BK96">
        <v>1</v>
      </c>
      <c r="BL96">
        <v>1</v>
      </c>
      <c r="BM96">
        <v>5</v>
      </c>
      <c r="BN96">
        <v>69</v>
      </c>
      <c r="BO96">
        <v>0</v>
      </c>
      <c r="BP96">
        <v>0</v>
      </c>
      <c r="BQ96">
        <v>0</v>
      </c>
      <c r="BR96">
        <v>0</v>
      </c>
      <c r="BS96" t="s">
        <v>454</v>
      </c>
      <c r="BT96">
        <v>21</v>
      </c>
      <c r="BU96">
        <v>8</v>
      </c>
      <c r="BV96">
        <v>4</v>
      </c>
      <c r="BW96">
        <v>1</v>
      </c>
      <c r="BX96">
        <v>3</v>
      </c>
      <c r="BY96">
        <v>2</v>
      </c>
      <c r="BZ96">
        <v>8</v>
      </c>
      <c r="CA96">
        <v>1</v>
      </c>
      <c r="CB96">
        <v>3</v>
      </c>
      <c r="CC96">
        <v>3</v>
      </c>
      <c r="CD96">
        <v>5</v>
      </c>
      <c r="CE96">
        <v>4</v>
      </c>
      <c r="CF96">
        <v>4</v>
      </c>
      <c r="CG96">
        <v>51</v>
      </c>
      <c r="CH96">
        <v>1</v>
      </c>
      <c r="CI96">
        <v>0</v>
      </c>
      <c r="CJ96">
        <v>0</v>
      </c>
      <c r="CK96">
        <v>0</v>
      </c>
      <c r="CL96">
        <v>39.15</v>
      </c>
      <c r="CM96">
        <v>39.39</v>
      </c>
      <c r="CN96" t="s">
        <v>103</v>
      </c>
      <c r="CO96" s="4">
        <f t="shared" si="4"/>
        <v>-2.3243933588761312E-2</v>
      </c>
      <c r="CP96" s="4">
        <f t="shared" si="5"/>
        <v>6.0929169840061581E-3</v>
      </c>
      <c r="CR96" s="3">
        <f t="shared" si="6"/>
        <v>39.388537699923837</v>
      </c>
    </row>
    <row r="97" spans="1:96" x14ac:dyDescent="0.25">
      <c r="A97">
        <v>88</v>
      </c>
      <c r="B97" t="s">
        <v>455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44.33</v>
      </c>
      <c r="N97" t="s">
        <v>456</v>
      </c>
      <c r="O97">
        <v>6</v>
      </c>
      <c r="P97">
        <v>14</v>
      </c>
      <c r="Q97">
        <v>12</v>
      </c>
      <c r="R97">
        <v>18</v>
      </c>
      <c r="S97">
        <v>3</v>
      </c>
      <c r="T97">
        <v>2</v>
      </c>
      <c r="U97">
        <v>3</v>
      </c>
      <c r="V97">
        <v>1</v>
      </c>
      <c r="W97">
        <v>1</v>
      </c>
      <c r="X97">
        <v>3</v>
      </c>
      <c r="Y97">
        <v>0</v>
      </c>
      <c r="Z97">
        <v>1</v>
      </c>
      <c r="AA97">
        <v>0</v>
      </c>
      <c r="AB97">
        <v>20</v>
      </c>
      <c r="AC97">
        <v>3</v>
      </c>
      <c r="AD97">
        <v>21</v>
      </c>
      <c r="AE97">
        <v>1</v>
      </c>
      <c r="AF97">
        <v>0</v>
      </c>
      <c r="AG97" t="s">
        <v>146</v>
      </c>
      <c r="AH97">
        <v>15</v>
      </c>
      <c r="AI97">
        <v>10</v>
      </c>
      <c r="AJ97">
        <v>10</v>
      </c>
      <c r="AK97">
        <v>7</v>
      </c>
      <c r="AL97">
        <v>25</v>
      </c>
      <c r="AM97">
        <v>1</v>
      </c>
      <c r="AN97">
        <v>39</v>
      </c>
      <c r="AO97">
        <v>1</v>
      </c>
      <c r="AP97">
        <v>25</v>
      </c>
      <c r="AQ97">
        <v>8</v>
      </c>
      <c r="AR97">
        <v>2</v>
      </c>
      <c r="AS97">
        <v>1</v>
      </c>
      <c r="AT97">
        <v>1</v>
      </c>
      <c r="AU97">
        <v>3</v>
      </c>
      <c r="AV97">
        <v>1</v>
      </c>
      <c r="AW97">
        <v>7</v>
      </c>
      <c r="AX97">
        <v>0</v>
      </c>
      <c r="AY97">
        <v>0</v>
      </c>
      <c r="AZ97" t="s">
        <v>457</v>
      </c>
      <c r="BA97">
        <v>2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1</v>
      </c>
      <c r="BN97">
        <v>74</v>
      </c>
      <c r="BO97">
        <v>0</v>
      </c>
      <c r="BP97">
        <v>0</v>
      </c>
      <c r="BQ97">
        <v>0</v>
      </c>
      <c r="BR97">
        <v>0</v>
      </c>
      <c r="BS97" t="s">
        <v>458</v>
      </c>
      <c r="BT97">
        <v>2</v>
      </c>
      <c r="BU97">
        <v>9</v>
      </c>
      <c r="BV97">
        <v>8</v>
      </c>
      <c r="BW97">
        <v>9</v>
      </c>
      <c r="BX97">
        <v>40</v>
      </c>
      <c r="BY97">
        <v>1</v>
      </c>
      <c r="BZ97">
        <v>57</v>
      </c>
      <c r="CA97">
        <v>1</v>
      </c>
      <c r="CB97">
        <v>40</v>
      </c>
      <c r="CC97">
        <v>0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3</v>
      </c>
      <c r="CJ97">
        <v>1</v>
      </c>
      <c r="CK97">
        <v>3</v>
      </c>
      <c r="CL97">
        <v>44.33</v>
      </c>
      <c r="CM97">
        <v>44.33</v>
      </c>
      <c r="CN97" t="s">
        <v>103</v>
      </c>
      <c r="CO97" s="4">
        <f t="shared" si="4"/>
        <v>0</v>
      </c>
      <c r="CP97" s="4">
        <f t="shared" si="5"/>
        <v>0</v>
      </c>
      <c r="CR97" s="3">
        <f t="shared" si="6"/>
        <v>44.33</v>
      </c>
    </row>
    <row r="98" spans="1:96" x14ac:dyDescent="0.25">
      <c r="A98">
        <v>89</v>
      </c>
      <c r="B98" t="s">
        <v>459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35.869999999999997</v>
      </c>
      <c r="N98" t="s">
        <v>460</v>
      </c>
      <c r="O98">
        <v>3</v>
      </c>
      <c r="P98">
        <v>2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2</v>
      </c>
      <c r="Z98">
        <v>1</v>
      </c>
      <c r="AA98">
        <v>1</v>
      </c>
      <c r="AB98">
        <v>80</v>
      </c>
      <c r="AC98">
        <v>1</v>
      </c>
      <c r="AD98">
        <v>0</v>
      </c>
      <c r="AE98">
        <v>0</v>
      </c>
      <c r="AF98">
        <v>0</v>
      </c>
      <c r="AG98" t="s">
        <v>461</v>
      </c>
      <c r="AH98">
        <v>1</v>
      </c>
      <c r="AI98">
        <v>7</v>
      </c>
      <c r="AJ98">
        <v>8</v>
      </c>
      <c r="AK98">
        <v>3</v>
      </c>
      <c r="AL98">
        <v>62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</v>
      </c>
      <c r="AV98">
        <v>1</v>
      </c>
      <c r="AW98">
        <v>5</v>
      </c>
      <c r="AX98">
        <v>1</v>
      </c>
      <c r="AY98">
        <v>5</v>
      </c>
      <c r="AZ98" t="s">
        <v>106</v>
      </c>
      <c r="BA98">
        <v>19</v>
      </c>
      <c r="BB98">
        <v>41</v>
      </c>
      <c r="BC98">
        <v>10</v>
      </c>
      <c r="BD98">
        <v>0</v>
      </c>
      <c r="BE98">
        <v>0</v>
      </c>
      <c r="BF98">
        <v>1</v>
      </c>
      <c r="BG98">
        <v>10</v>
      </c>
      <c r="BH98">
        <v>0</v>
      </c>
      <c r="BI98">
        <v>0</v>
      </c>
      <c r="BJ98">
        <v>9</v>
      </c>
      <c r="BK98">
        <v>5</v>
      </c>
      <c r="BL98">
        <v>4</v>
      </c>
      <c r="BM98">
        <v>1</v>
      </c>
      <c r="BN98">
        <v>10</v>
      </c>
      <c r="BO98">
        <v>1</v>
      </c>
      <c r="BP98">
        <v>0</v>
      </c>
      <c r="BQ98">
        <v>0</v>
      </c>
      <c r="BR98">
        <v>0</v>
      </c>
      <c r="BS98" t="s">
        <v>140</v>
      </c>
      <c r="BT98">
        <v>7</v>
      </c>
      <c r="BU98">
        <v>9</v>
      </c>
      <c r="BV98">
        <v>5</v>
      </c>
      <c r="BW98">
        <v>9</v>
      </c>
      <c r="BX98">
        <v>16</v>
      </c>
      <c r="BY98">
        <v>1</v>
      </c>
      <c r="BZ98">
        <v>30</v>
      </c>
      <c r="CA98">
        <v>1</v>
      </c>
      <c r="CB98">
        <v>16</v>
      </c>
      <c r="CC98">
        <v>2</v>
      </c>
      <c r="CD98">
        <v>2</v>
      </c>
      <c r="CE98">
        <v>2</v>
      </c>
      <c r="CF98">
        <v>7</v>
      </c>
      <c r="CG98">
        <v>32</v>
      </c>
      <c r="CH98">
        <v>0</v>
      </c>
      <c r="CI98">
        <v>0</v>
      </c>
      <c r="CJ98">
        <v>0</v>
      </c>
      <c r="CK98">
        <v>0</v>
      </c>
      <c r="CL98">
        <v>35.26</v>
      </c>
      <c r="CM98">
        <v>35.659999999999997</v>
      </c>
      <c r="CN98" t="s">
        <v>103</v>
      </c>
      <c r="CO98" s="4">
        <f t="shared" si="4"/>
        <v>-1.730005672149737E-2</v>
      </c>
      <c r="CP98" s="4">
        <f t="shared" si="5"/>
        <v>1.1217049915872135E-2</v>
      </c>
      <c r="CR98" s="3">
        <f t="shared" si="6"/>
        <v>35.655513180033651</v>
      </c>
    </row>
    <row r="99" spans="1:96" x14ac:dyDescent="0.25">
      <c r="A99">
        <v>90</v>
      </c>
      <c r="B99" t="s">
        <v>462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43.1</v>
      </c>
      <c r="N99" t="s">
        <v>463</v>
      </c>
      <c r="O99">
        <v>5</v>
      </c>
      <c r="P99">
        <v>3</v>
      </c>
      <c r="Q99">
        <v>14</v>
      </c>
      <c r="R99">
        <v>8</v>
      </c>
      <c r="S99">
        <v>3</v>
      </c>
      <c r="T99">
        <v>7</v>
      </c>
      <c r="U99">
        <v>25</v>
      </c>
      <c r="V99">
        <v>2</v>
      </c>
      <c r="W99">
        <v>3</v>
      </c>
      <c r="X99">
        <v>1</v>
      </c>
      <c r="Y99">
        <v>1</v>
      </c>
      <c r="Z99">
        <v>2</v>
      </c>
      <c r="AA99">
        <v>2</v>
      </c>
      <c r="AB99">
        <v>170</v>
      </c>
      <c r="AC99">
        <v>7</v>
      </c>
      <c r="AD99">
        <v>55</v>
      </c>
      <c r="AE99">
        <v>2</v>
      </c>
      <c r="AF99">
        <v>0</v>
      </c>
      <c r="AG99" t="s">
        <v>464</v>
      </c>
      <c r="AH99">
        <v>5</v>
      </c>
      <c r="AI99">
        <v>8</v>
      </c>
      <c r="AJ99">
        <v>1</v>
      </c>
      <c r="AK99">
        <v>9</v>
      </c>
      <c r="AL99">
        <v>130</v>
      </c>
      <c r="AM99">
        <v>2</v>
      </c>
      <c r="AN99">
        <v>19</v>
      </c>
      <c r="AO99">
        <v>2</v>
      </c>
      <c r="AP99">
        <v>12</v>
      </c>
      <c r="AQ99">
        <v>4</v>
      </c>
      <c r="AR99">
        <v>2</v>
      </c>
      <c r="AS99">
        <v>3</v>
      </c>
      <c r="AT99">
        <v>0</v>
      </c>
      <c r="AU99">
        <v>41</v>
      </c>
      <c r="AV99">
        <v>3</v>
      </c>
      <c r="AW99">
        <v>46</v>
      </c>
      <c r="AX99">
        <v>3</v>
      </c>
      <c r="AY99">
        <v>46</v>
      </c>
      <c r="AZ99" t="s">
        <v>465</v>
      </c>
      <c r="BA99">
        <v>0</v>
      </c>
      <c r="BB99">
        <v>0</v>
      </c>
      <c r="BC99">
        <v>2</v>
      </c>
      <c r="BD99">
        <v>8</v>
      </c>
      <c r="BE99">
        <v>180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466</v>
      </c>
      <c r="BT99">
        <v>10</v>
      </c>
      <c r="BU99">
        <v>10</v>
      </c>
      <c r="BV99">
        <v>4</v>
      </c>
      <c r="BW99">
        <v>6</v>
      </c>
      <c r="BX99">
        <v>144</v>
      </c>
      <c r="BY99">
        <v>3</v>
      </c>
      <c r="BZ99">
        <v>29</v>
      </c>
      <c r="CA99">
        <v>1</v>
      </c>
      <c r="CB99">
        <v>19</v>
      </c>
      <c r="CC99">
        <v>2</v>
      </c>
      <c r="CD99">
        <v>0</v>
      </c>
      <c r="CE99">
        <v>0</v>
      </c>
      <c r="CF99">
        <v>2</v>
      </c>
      <c r="CG99">
        <v>26</v>
      </c>
      <c r="CH99">
        <v>3</v>
      </c>
      <c r="CI99">
        <v>28</v>
      </c>
      <c r="CJ99">
        <v>1</v>
      </c>
      <c r="CK99">
        <v>28</v>
      </c>
      <c r="CL99">
        <v>41.53</v>
      </c>
      <c r="CM99">
        <v>42.18</v>
      </c>
      <c r="CN99" t="s">
        <v>103</v>
      </c>
      <c r="CO99" s="4">
        <f t="shared" si="4"/>
        <v>-3.7803997110522625E-2</v>
      </c>
      <c r="CP99" s="4">
        <f t="shared" si="5"/>
        <v>1.5410146989094375E-2</v>
      </c>
      <c r="CR99" s="3">
        <f t="shared" si="6"/>
        <v>42.169983404457092</v>
      </c>
    </row>
    <row r="100" spans="1:96" x14ac:dyDescent="0.25">
      <c r="A100">
        <v>91</v>
      </c>
      <c r="B100" t="s">
        <v>467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46.3</v>
      </c>
      <c r="N100" t="s">
        <v>468</v>
      </c>
      <c r="O100">
        <v>4</v>
      </c>
      <c r="P100">
        <v>11</v>
      </c>
      <c r="Q100">
        <v>15</v>
      </c>
      <c r="R100">
        <v>13</v>
      </c>
      <c r="S100">
        <v>42</v>
      </c>
      <c r="T100">
        <v>3</v>
      </c>
      <c r="U100">
        <v>13</v>
      </c>
      <c r="V100">
        <v>2</v>
      </c>
      <c r="W100">
        <v>5</v>
      </c>
      <c r="X100">
        <v>0</v>
      </c>
      <c r="Y100">
        <v>1</v>
      </c>
      <c r="Z100">
        <v>0</v>
      </c>
      <c r="AA100">
        <v>0</v>
      </c>
      <c r="AB100">
        <v>11</v>
      </c>
      <c r="AC100">
        <v>4</v>
      </c>
      <c r="AD100">
        <v>12</v>
      </c>
      <c r="AE100">
        <v>3</v>
      </c>
      <c r="AF100">
        <v>12</v>
      </c>
      <c r="AG100" t="s">
        <v>281</v>
      </c>
      <c r="AH100">
        <v>4</v>
      </c>
      <c r="AI100">
        <v>8</v>
      </c>
      <c r="AJ100">
        <v>7</v>
      </c>
      <c r="AK100">
        <v>3</v>
      </c>
      <c r="AL100">
        <v>10</v>
      </c>
      <c r="AM100">
        <v>1</v>
      </c>
      <c r="AN100">
        <v>19</v>
      </c>
      <c r="AO100">
        <v>1</v>
      </c>
      <c r="AP100">
        <v>10</v>
      </c>
      <c r="AQ100">
        <v>5</v>
      </c>
      <c r="AR100">
        <v>0</v>
      </c>
      <c r="AS100">
        <v>4</v>
      </c>
      <c r="AT100">
        <v>0</v>
      </c>
      <c r="AU100">
        <v>51</v>
      </c>
      <c r="AV100">
        <v>2</v>
      </c>
      <c r="AW100">
        <v>55</v>
      </c>
      <c r="AX100">
        <v>1</v>
      </c>
      <c r="AY100">
        <v>2</v>
      </c>
      <c r="AZ100" t="s">
        <v>301</v>
      </c>
      <c r="BA100">
        <v>16</v>
      </c>
      <c r="BB100">
        <v>7</v>
      </c>
      <c r="BC100">
        <v>3</v>
      </c>
      <c r="BD100">
        <v>0</v>
      </c>
      <c r="BE100">
        <v>0</v>
      </c>
      <c r="BF100">
        <v>1</v>
      </c>
      <c r="BG100">
        <v>2</v>
      </c>
      <c r="BH100">
        <v>0</v>
      </c>
      <c r="BI100">
        <v>0</v>
      </c>
      <c r="BJ100">
        <v>7</v>
      </c>
      <c r="BK100">
        <v>6</v>
      </c>
      <c r="BL100">
        <v>5</v>
      </c>
      <c r="BM100">
        <v>9</v>
      </c>
      <c r="BN100">
        <v>56</v>
      </c>
      <c r="BO100">
        <v>2</v>
      </c>
      <c r="BP100">
        <v>76</v>
      </c>
      <c r="BQ100">
        <v>0</v>
      </c>
      <c r="BR100">
        <v>0</v>
      </c>
      <c r="BS100" t="s">
        <v>309</v>
      </c>
      <c r="BT100">
        <v>12</v>
      </c>
      <c r="BU100">
        <v>9</v>
      </c>
      <c r="BV100">
        <v>1</v>
      </c>
      <c r="BW100">
        <v>0</v>
      </c>
      <c r="BX100">
        <v>2</v>
      </c>
      <c r="BY100">
        <v>2</v>
      </c>
      <c r="BZ100">
        <v>3</v>
      </c>
      <c r="CA100">
        <v>1</v>
      </c>
      <c r="CB100">
        <v>2</v>
      </c>
      <c r="CC100">
        <v>5</v>
      </c>
      <c r="CD100">
        <v>6</v>
      </c>
      <c r="CE100">
        <v>1</v>
      </c>
      <c r="CF100">
        <v>6</v>
      </c>
      <c r="CG100">
        <v>64</v>
      </c>
      <c r="CH100">
        <v>2</v>
      </c>
      <c r="CI100">
        <v>0</v>
      </c>
      <c r="CJ100">
        <v>1</v>
      </c>
      <c r="CK100">
        <v>0</v>
      </c>
      <c r="CL100">
        <v>46.31</v>
      </c>
      <c r="CM100">
        <v>46.73</v>
      </c>
      <c r="CN100" t="s">
        <v>103</v>
      </c>
      <c r="CO100" s="4">
        <f t="shared" si="4"/>
        <v>2.1593608291958777E-4</v>
      </c>
      <c r="CP100" s="4">
        <f t="shared" si="5"/>
        <v>8.9878022683499426E-3</v>
      </c>
      <c r="CR100" s="3">
        <f t="shared" si="6"/>
        <v>46.726225123047286</v>
      </c>
    </row>
    <row r="101" spans="1:96" x14ac:dyDescent="0.25">
      <c r="A101">
        <v>92</v>
      </c>
      <c r="B101" t="s">
        <v>469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45.81</v>
      </c>
      <c r="N101" t="s">
        <v>470</v>
      </c>
      <c r="O101">
        <v>7</v>
      </c>
      <c r="P101">
        <v>22</v>
      </c>
      <c r="Q101">
        <v>15</v>
      </c>
      <c r="R101">
        <v>20</v>
      </c>
      <c r="S101">
        <v>14</v>
      </c>
      <c r="T101">
        <v>1</v>
      </c>
      <c r="U101">
        <v>2</v>
      </c>
      <c r="V101">
        <v>0</v>
      </c>
      <c r="W101">
        <v>0</v>
      </c>
      <c r="X101">
        <v>4</v>
      </c>
      <c r="Y101">
        <v>0</v>
      </c>
      <c r="Z101">
        <v>1</v>
      </c>
      <c r="AA101">
        <v>1</v>
      </c>
      <c r="AB101">
        <v>0</v>
      </c>
      <c r="AC101">
        <v>1</v>
      </c>
      <c r="AD101">
        <v>2</v>
      </c>
      <c r="AE101">
        <v>1</v>
      </c>
      <c r="AF101">
        <v>2</v>
      </c>
      <c r="AG101" t="s">
        <v>265</v>
      </c>
      <c r="AH101">
        <v>15</v>
      </c>
      <c r="AI101">
        <v>38</v>
      </c>
      <c r="AJ101">
        <v>23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 t="s">
        <v>471</v>
      </c>
      <c r="BA101">
        <v>39</v>
      </c>
      <c r="BB101">
        <v>18</v>
      </c>
      <c r="BC101">
        <v>5</v>
      </c>
      <c r="BD101">
        <v>0</v>
      </c>
      <c r="BE101">
        <v>0</v>
      </c>
      <c r="BF101">
        <v>1</v>
      </c>
      <c r="BG101">
        <v>5</v>
      </c>
      <c r="BH101">
        <v>0</v>
      </c>
      <c r="BI101">
        <v>0</v>
      </c>
      <c r="BJ101">
        <v>8</v>
      </c>
      <c r="BK101">
        <v>3</v>
      </c>
      <c r="BL101">
        <v>4</v>
      </c>
      <c r="BM101">
        <v>4</v>
      </c>
      <c r="BN101">
        <v>3</v>
      </c>
      <c r="BO101">
        <v>1</v>
      </c>
      <c r="BP101">
        <v>1</v>
      </c>
      <c r="BQ101">
        <v>0</v>
      </c>
      <c r="BR101">
        <v>0</v>
      </c>
      <c r="BS101" t="s">
        <v>160</v>
      </c>
      <c r="BT101">
        <v>20</v>
      </c>
      <c r="BU101">
        <v>43</v>
      </c>
      <c r="BV101">
        <v>12</v>
      </c>
      <c r="BW101">
        <v>4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45.77</v>
      </c>
      <c r="CM101">
        <v>47.16</v>
      </c>
      <c r="CN101" t="s">
        <v>103</v>
      </c>
      <c r="CO101" s="4">
        <f t="shared" si="4"/>
        <v>-8.7393489185050299E-4</v>
      </c>
      <c r="CP101" s="4">
        <f t="shared" si="5"/>
        <v>2.9474130619168704E-2</v>
      </c>
      <c r="CR101" s="3">
        <f t="shared" si="6"/>
        <v>47.119030958439353</v>
      </c>
    </row>
    <row r="102" spans="1:96" x14ac:dyDescent="0.25">
      <c r="A102">
        <v>93</v>
      </c>
      <c r="B102" t="s">
        <v>472</v>
      </c>
      <c r="C102">
        <v>9</v>
      </c>
      <c r="D102">
        <v>1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44.63</v>
      </c>
      <c r="N102" t="s">
        <v>222</v>
      </c>
      <c r="O102">
        <v>2</v>
      </c>
      <c r="P102">
        <v>5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67</v>
      </c>
      <c r="AC102">
        <v>1</v>
      </c>
      <c r="AD102">
        <v>0</v>
      </c>
      <c r="AE102">
        <v>0</v>
      </c>
      <c r="AF102">
        <v>0</v>
      </c>
      <c r="AG102" t="s">
        <v>473</v>
      </c>
      <c r="AH102">
        <v>6</v>
      </c>
      <c r="AI102">
        <v>18</v>
      </c>
      <c r="AJ102">
        <v>17</v>
      </c>
      <c r="AK102">
        <v>2</v>
      </c>
      <c r="AL102">
        <v>1</v>
      </c>
      <c r="AM102">
        <v>2</v>
      </c>
      <c r="AN102">
        <v>13</v>
      </c>
      <c r="AO102">
        <v>1</v>
      </c>
      <c r="AP102">
        <v>1</v>
      </c>
      <c r="AQ102">
        <v>7</v>
      </c>
      <c r="AR102">
        <v>2</v>
      </c>
      <c r="AS102">
        <v>3</v>
      </c>
      <c r="AT102">
        <v>4</v>
      </c>
      <c r="AU102">
        <v>14</v>
      </c>
      <c r="AV102">
        <v>2</v>
      </c>
      <c r="AW102">
        <v>23</v>
      </c>
      <c r="AX102">
        <v>0</v>
      </c>
      <c r="AY102">
        <v>0</v>
      </c>
      <c r="AZ102" t="s">
        <v>252</v>
      </c>
      <c r="BA102">
        <v>14</v>
      </c>
      <c r="BB102">
        <v>15</v>
      </c>
      <c r="BC102">
        <v>6</v>
      </c>
      <c r="BD102">
        <v>5</v>
      </c>
      <c r="BE102">
        <v>7</v>
      </c>
      <c r="BF102">
        <v>3</v>
      </c>
      <c r="BG102">
        <v>5</v>
      </c>
      <c r="BH102">
        <v>0</v>
      </c>
      <c r="BI102">
        <v>0</v>
      </c>
      <c r="BJ102">
        <v>9</v>
      </c>
      <c r="BK102">
        <v>9</v>
      </c>
      <c r="BL102">
        <v>6</v>
      </c>
      <c r="BM102">
        <v>7</v>
      </c>
      <c r="BN102">
        <v>14</v>
      </c>
      <c r="BO102">
        <v>4</v>
      </c>
      <c r="BP102">
        <v>36</v>
      </c>
      <c r="BQ102">
        <v>1</v>
      </c>
      <c r="BR102">
        <v>36</v>
      </c>
      <c r="BS102" t="s">
        <v>474</v>
      </c>
      <c r="BT102">
        <v>4</v>
      </c>
      <c r="BU102">
        <v>6</v>
      </c>
      <c r="BV102">
        <v>6</v>
      </c>
      <c r="BW102">
        <v>0</v>
      </c>
      <c r="BX102">
        <v>4</v>
      </c>
      <c r="BY102">
        <v>3</v>
      </c>
      <c r="BZ102">
        <v>10</v>
      </c>
      <c r="CA102">
        <v>1</v>
      </c>
      <c r="CB102">
        <v>4</v>
      </c>
      <c r="CC102">
        <v>4</v>
      </c>
      <c r="CD102">
        <v>1</v>
      </c>
      <c r="CE102">
        <v>2</v>
      </c>
      <c r="CF102">
        <v>3</v>
      </c>
      <c r="CG102">
        <v>38</v>
      </c>
      <c r="CH102">
        <v>2</v>
      </c>
      <c r="CI102">
        <v>43</v>
      </c>
      <c r="CJ102">
        <v>0</v>
      </c>
      <c r="CK102">
        <v>0</v>
      </c>
      <c r="CL102">
        <v>44.98</v>
      </c>
      <c r="CM102">
        <v>45.35</v>
      </c>
      <c r="CN102" t="s">
        <v>103</v>
      </c>
      <c r="CO102" s="4">
        <f t="shared" si="4"/>
        <v>7.7812361049354184E-3</v>
      </c>
      <c r="CP102" s="4">
        <f t="shared" si="5"/>
        <v>8.1587651598677979E-3</v>
      </c>
      <c r="CR102" s="3">
        <f t="shared" si="6"/>
        <v>45.346981256890849</v>
      </c>
    </row>
    <row r="103" spans="1:96" s="16" customFormat="1" x14ac:dyDescent="0.25">
      <c r="A103" s="16">
        <v>94</v>
      </c>
      <c r="B103" s="18" t="s">
        <v>475</v>
      </c>
      <c r="C103" s="16">
        <v>9</v>
      </c>
      <c r="D103" s="16">
        <v>0</v>
      </c>
      <c r="E103" s="16">
        <v>6</v>
      </c>
      <c r="F103" s="16">
        <v>0</v>
      </c>
      <c r="G103" s="16" t="s">
        <v>92</v>
      </c>
      <c r="H103" s="16" t="s">
        <v>92</v>
      </c>
      <c r="I103" s="16">
        <v>6</v>
      </c>
      <c r="J103" s="16">
        <v>0</v>
      </c>
      <c r="K103" s="16" t="s">
        <v>92</v>
      </c>
      <c r="L103" s="16" t="s">
        <v>92</v>
      </c>
      <c r="M103" s="16">
        <v>42.7</v>
      </c>
      <c r="N103" s="16" t="s">
        <v>225</v>
      </c>
      <c r="O103">
        <v>0</v>
      </c>
      <c r="P103">
        <v>4</v>
      </c>
      <c r="Q103">
        <v>2</v>
      </c>
      <c r="R103">
        <v>5</v>
      </c>
      <c r="S103">
        <v>92</v>
      </c>
      <c r="T103" s="16">
        <v>0</v>
      </c>
      <c r="U103" s="16">
        <v>0</v>
      </c>
      <c r="V103" s="16">
        <v>0</v>
      </c>
      <c r="W103" s="16">
        <v>0</v>
      </c>
      <c r="X103">
        <v>2</v>
      </c>
      <c r="Y103">
        <v>0</v>
      </c>
      <c r="Z103">
        <v>0</v>
      </c>
      <c r="AA103">
        <v>0</v>
      </c>
      <c r="AB103">
        <v>17</v>
      </c>
      <c r="AC103" s="16">
        <v>1</v>
      </c>
      <c r="AD103" s="16">
        <v>17</v>
      </c>
      <c r="AE103" s="16">
        <v>1</v>
      </c>
      <c r="AF103" s="16">
        <v>17</v>
      </c>
      <c r="AG103" s="16" t="s">
        <v>476</v>
      </c>
      <c r="AH103">
        <v>7</v>
      </c>
      <c r="AI103">
        <v>14</v>
      </c>
      <c r="AJ103">
        <v>34</v>
      </c>
      <c r="AK103">
        <v>12</v>
      </c>
      <c r="AL103">
        <v>21</v>
      </c>
      <c r="AM103" s="16">
        <v>0</v>
      </c>
      <c r="AN103" s="16">
        <v>0</v>
      </c>
      <c r="AO103" s="16">
        <v>0</v>
      </c>
      <c r="AP103" s="16">
        <v>0</v>
      </c>
      <c r="AQ103">
        <v>4</v>
      </c>
      <c r="AR103">
        <v>0</v>
      </c>
      <c r="AS103">
        <v>1</v>
      </c>
      <c r="AT103">
        <v>1</v>
      </c>
      <c r="AU103">
        <v>10</v>
      </c>
      <c r="AV103" s="16">
        <v>1</v>
      </c>
      <c r="AW103" s="16">
        <v>12</v>
      </c>
      <c r="AX103" s="16">
        <v>1</v>
      </c>
      <c r="AY103" s="16">
        <v>12</v>
      </c>
      <c r="AZ103" s="16" t="s">
        <v>477</v>
      </c>
      <c r="BA103">
        <v>0</v>
      </c>
      <c r="BB103">
        <v>1</v>
      </c>
      <c r="BC103">
        <v>5</v>
      </c>
      <c r="BD103">
        <v>12</v>
      </c>
      <c r="BE103">
        <v>84</v>
      </c>
      <c r="BF103" s="16">
        <v>1</v>
      </c>
      <c r="BG103" s="16">
        <v>17</v>
      </c>
      <c r="BH103" s="16">
        <v>1</v>
      </c>
      <c r="BI103" s="16">
        <v>9</v>
      </c>
      <c r="BJ103">
        <v>0</v>
      </c>
      <c r="BK103">
        <v>0</v>
      </c>
      <c r="BL103">
        <v>0</v>
      </c>
      <c r="BM103">
        <v>0</v>
      </c>
      <c r="BN103">
        <v>1</v>
      </c>
      <c r="BO103" s="16">
        <v>1</v>
      </c>
      <c r="BP103" s="16">
        <v>1</v>
      </c>
      <c r="BQ103" s="16">
        <v>1</v>
      </c>
      <c r="BR103" s="16">
        <v>1</v>
      </c>
      <c r="BS103" s="16" t="s">
        <v>229</v>
      </c>
      <c r="BT103">
        <v>3</v>
      </c>
      <c r="BU103">
        <v>10</v>
      </c>
      <c r="BV103">
        <v>20</v>
      </c>
      <c r="BW103">
        <v>21</v>
      </c>
      <c r="BX103">
        <v>31</v>
      </c>
      <c r="BY103" s="16">
        <v>0</v>
      </c>
      <c r="BZ103" s="16">
        <v>0</v>
      </c>
      <c r="CA103" s="16">
        <v>0</v>
      </c>
      <c r="CB103" s="16">
        <v>0</v>
      </c>
      <c r="CC103">
        <v>0</v>
      </c>
      <c r="CD103">
        <v>0</v>
      </c>
      <c r="CE103">
        <v>0</v>
      </c>
      <c r="CF103">
        <v>2</v>
      </c>
      <c r="CG103">
        <v>12</v>
      </c>
      <c r="CH103" s="16">
        <v>1</v>
      </c>
      <c r="CI103" s="16">
        <v>14</v>
      </c>
      <c r="CJ103" s="16">
        <v>1</v>
      </c>
      <c r="CK103" s="16">
        <v>14</v>
      </c>
      <c r="CL103" s="16">
        <v>43.29</v>
      </c>
      <c r="CM103" s="16">
        <v>43.58</v>
      </c>
      <c r="CN103" s="16" t="s">
        <v>103</v>
      </c>
      <c r="CO103" s="17">
        <f t="shared" si="4"/>
        <v>1.3629013629013587E-2</v>
      </c>
      <c r="CP103" s="17">
        <f t="shared" si="5"/>
        <v>6.6544286369893957E-3</v>
      </c>
      <c r="CR103" s="3">
        <f t="shared" si="6"/>
        <v>43.57807021569527</v>
      </c>
    </row>
    <row r="104" spans="1:96" x14ac:dyDescent="0.25">
      <c r="A104">
        <v>95</v>
      </c>
      <c r="B104" t="s">
        <v>478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37.35</v>
      </c>
      <c r="N104" t="s">
        <v>352</v>
      </c>
      <c r="O104">
        <v>50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11</v>
      </c>
      <c r="Z104">
        <v>8</v>
      </c>
      <c r="AA104">
        <v>6</v>
      </c>
      <c r="AB104">
        <v>9</v>
      </c>
      <c r="AC104">
        <v>0</v>
      </c>
      <c r="AD104">
        <v>0</v>
      </c>
      <c r="AE104">
        <v>0</v>
      </c>
      <c r="AF104">
        <v>0</v>
      </c>
      <c r="AG104" t="s">
        <v>171</v>
      </c>
      <c r="AH104">
        <v>19</v>
      </c>
      <c r="AI104">
        <v>53</v>
      </c>
      <c r="AJ104">
        <v>7</v>
      </c>
      <c r="AK104">
        <v>0</v>
      </c>
      <c r="AL104">
        <v>0</v>
      </c>
      <c r="AM104">
        <v>1</v>
      </c>
      <c r="AN104">
        <v>7</v>
      </c>
      <c r="AO104">
        <v>0</v>
      </c>
      <c r="AP104">
        <v>0</v>
      </c>
      <c r="AQ104">
        <v>6</v>
      </c>
      <c r="AR104">
        <v>3</v>
      </c>
      <c r="AS104">
        <v>2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 t="s">
        <v>479</v>
      </c>
      <c r="BA104">
        <v>53</v>
      </c>
      <c r="BB104">
        <v>16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18</v>
      </c>
      <c r="BK104">
        <v>1</v>
      </c>
      <c r="BL104">
        <v>5</v>
      </c>
      <c r="BM104">
        <v>8</v>
      </c>
      <c r="BN104">
        <v>7</v>
      </c>
      <c r="BO104">
        <v>0</v>
      </c>
      <c r="BP104">
        <v>0</v>
      </c>
      <c r="BQ104">
        <v>0</v>
      </c>
      <c r="BR104">
        <v>0</v>
      </c>
      <c r="BS104" t="s">
        <v>276</v>
      </c>
      <c r="BT104">
        <v>39</v>
      </c>
      <c r="BU104">
        <v>29</v>
      </c>
      <c r="BV104">
        <v>2</v>
      </c>
      <c r="BW104">
        <v>6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13</v>
      </c>
      <c r="CD104">
        <v>3</v>
      </c>
      <c r="CE104">
        <v>1</v>
      </c>
      <c r="CF104">
        <v>3</v>
      </c>
      <c r="CG104">
        <v>1</v>
      </c>
      <c r="CH104">
        <v>1</v>
      </c>
      <c r="CI104">
        <v>8</v>
      </c>
      <c r="CJ104">
        <v>0</v>
      </c>
      <c r="CK104">
        <v>0</v>
      </c>
      <c r="CL104">
        <v>37.479999999999997</v>
      </c>
      <c r="CM104">
        <v>37.76</v>
      </c>
      <c r="CN104" t="s">
        <v>103</v>
      </c>
      <c r="CO104" s="4">
        <f t="shared" si="4"/>
        <v>3.4685165421557418E-3</v>
      </c>
      <c r="CP104" s="4">
        <f t="shared" si="5"/>
        <v>7.4152542372881713E-3</v>
      </c>
      <c r="CR104" s="3">
        <f t="shared" si="6"/>
        <v>37.757923728813559</v>
      </c>
    </row>
    <row r="105" spans="1:96" x14ac:dyDescent="0.25">
      <c r="A105">
        <v>96</v>
      </c>
      <c r="B105" t="s">
        <v>480</v>
      </c>
      <c r="C105">
        <v>10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40.1</v>
      </c>
      <c r="N105" t="s">
        <v>481</v>
      </c>
      <c r="O105">
        <v>12</v>
      </c>
      <c r="P105">
        <v>6</v>
      </c>
      <c r="Q105">
        <v>13</v>
      </c>
      <c r="R105">
        <v>12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</v>
      </c>
      <c r="Y105">
        <v>1</v>
      </c>
      <c r="Z105">
        <v>1</v>
      </c>
      <c r="AA105">
        <v>3</v>
      </c>
      <c r="AB105">
        <v>0</v>
      </c>
      <c r="AC105">
        <v>1</v>
      </c>
      <c r="AD105">
        <v>5</v>
      </c>
      <c r="AE105">
        <v>0</v>
      </c>
      <c r="AF105">
        <v>0</v>
      </c>
      <c r="AG105" t="s">
        <v>482</v>
      </c>
      <c r="AH105">
        <v>23</v>
      </c>
      <c r="AI105">
        <v>21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2</v>
      </c>
      <c r="AS105">
        <v>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t="s">
        <v>483</v>
      </c>
      <c r="BA105">
        <v>36</v>
      </c>
      <c r="BB105">
        <v>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21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484</v>
      </c>
      <c r="BT105">
        <v>22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13</v>
      </c>
      <c r="CD105">
        <v>7</v>
      </c>
      <c r="CE105">
        <v>9</v>
      </c>
      <c r="CF105">
        <v>6</v>
      </c>
      <c r="CG105">
        <v>10</v>
      </c>
      <c r="CH105">
        <v>0</v>
      </c>
      <c r="CI105">
        <v>0</v>
      </c>
      <c r="CJ105">
        <v>0</v>
      </c>
      <c r="CK105">
        <v>0</v>
      </c>
      <c r="CL105">
        <v>40.25</v>
      </c>
      <c r="CM105">
        <v>40.71</v>
      </c>
      <c r="CN105" t="s">
        <v>103</v>
      </c>
      <c r="CO105" s="4">
        <f t="shared" si="4"/>
        <v>3.7267080745341241E-3</v>
      </c>
      <c r="CP105" s="4">
        <f t="shared" si="5"/>
        <v>1.1299435028248594E-2</v>
      </c>
      <c r="CR105" s="3">
        <f t="shared" si="6"/>
        <v>40.704802259887003</v>
      </c>
    </row>
    <row r="106" spans="1:96" x14ac:dyDescent="0.25">
      <c r="A106">
        <v>97</v>
      </c>
      <c r="B106" t="s">
        <v>485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46.64</v>
      </c>
      <c r="N106" t="s">
        <v>486</v>
      </c>
      <c r="O106">
        <v>22</v>
      </c>
      <c r="P106">
        <v>15</v>
      </c>
      <c r="Q106">
        <v>16</v>
      </c>
      <c r="R106">
        <v>10</v>
      </c>
      <c r="S106">
        <v>1</v>
      </c>
      <c r="T106">
        <v>1</v>
      </c>
      <c r="U106">
        <v>8</v>
      </c>
      <c r="V106">
        <v>1</v>
      </c>
      <c r="W106">
        <v>1</v>
      </c>
      <c r="X106">
        <v>9</v>
      </c>
      <c r="Y106">
        <v>1</v>
      </c>
      <c r="Z106">
        <v>2</v>
      </c>
      <c r="AA106">
        <v>1</v>
      </c>
      <c r="AB106">
        <v>2</v>
      </c>
      <c r="AC106">
        <v>1</v>
      </c>
      <c r="AD106">
        <v>6</v>
      </c>
      <c r="AE106">
        <v>0</v>
      </c>
      <c r="AF106">
        <v>0</v>
      </c>
      <c r="AG106" t="s">
        <v>264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65</v>
      </c>
      <c r="AV106">
        <v>0</v>
      </c>
      <c r="AW106">
        <v>0</v>
      </c>
      <c r="AX106">
        <v>0</v>
      </c>
      <c r="AY106">
        <v>0</v>
      </c>
      <c r="AZ106" t="s">
        <v>487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67</v>
      </c>
      <c r="BO106">
        <v>0</v>
      </c>
      <c r="BP106">
        <v>0</v>
      </c>
      <c r="BQ106">
        <v>0</v>
      </c>
      <c r="BR106">
        <v>0</v>
      </c>
      <c r="BS106" t="s">
        <v>488</v>
      </c>
      <c r="BT106">
        <v>12</v>
      </c>
      <c r="BU106">
        <v>12</v>
      </c>
      <c r="BV106">
        <v>11</v>
      </c>
      <c r="BW106">
        <v>7</v>
      </c>
      <c r="BX106">
        <v>17</v>
      </c>
      <c r="BY106">
        <v>1</v>
      </c>
      <c r="BZ106">
        <v>2</v>
      </c>
      <c r="CA106">
        <v>0</v>
      </c>
      <c r="CB106">
        <v>0</v>
      </c>
      <c r="CC106">
        <v>9</v>
      </c>
      <c r="CD106">
        <v>1</v>
      </c>
      <c r="CE106">
        <v>2</v>
      </c>
      <c r="CF106">
        <v>4</v>
      </c>
      <c r="CG106">
        <v>6</v>
      </c>
      <c r="CH106">
        <v>2</v>
      </c>
      <c r="CI106">
        <v>13</v>
      </c>
      <c r="CJ106">
        <v>1</v>
      </c>
      <c r="CK106">
        <v>13</v>
      </c>
      <c r="CL106">
        <v>46.31</v>
      </c>
      <c r="CM106">
        <v>48.77</v>
      </c>
      <c r="CN106" t="s">
        <v>103</v>
      </c>
      <c r="CO106" s="4">
        <f t="shared" si="4"/>
        <v>-7.1258907363420665E-3</v>
      </c>
      <c r="CP106" s="4">
        <f t="shared" si="5"/>
        <v>5.0440844781628025E-2</v>
      </c>
      <c r="CR106" s="3">
        <f t="shared" si="6"/>
        <v>48.645915521837196</v>
      </c>
    </row>
    <row r="107" spans="1:96" x14ac:dyDescent="0.25">
      <c r="A107">
        <v>98</v>
      </c>
      <c r="B107" s="18" t="s">
        <v>489</v>
      </c>
      <c r="C107">
        <v>9</v>
      </c>
      <c r="D107">
        <v>0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51.83</v>
      </c>
      <c r="N107" t="s">
        <v>239</v>
      </c>
      <c r="O107">
        <v>9</v>
      </c>
      <c r="P107">
        <v>7</v>
      </c>
      <c r="Q107">
        <v>7</v>
      </c>
      <c r="R107">
        <v>18</v>
      </c>
      <c r="S107">
        <v>10</v>
      </c>
      <c r="T107">
        <v>5</v>
      </c>
      <c r="U107">
        <v>35</v>
      </c>
      <c r="V107">
        <v>3</v>
      </c>
      <c r="W107">
        <v>10</v>
      </c>
      <c r="X107">
        <v>2</v>
      </c>
      <c r="Y107">
        <v>5</v>
      </c>
      <c r="Z107">
        <v>1</v>
      </c>
      <c r="AA107">
        <v>2</v>
      </c>
      <c r="AB107">
        <v>36</v>
      </c>
      <c r="AC107">
        <v>4</v>
      </c>
      <c r="AD107">
        <v>4</v>
      </c>
      <c r="AE107">
        <v>2</v>
      </c>
      <c r="AF107">
        <v>2</v>
      </c>
      <c r="AG107" t="s">
        <v>490</v>
      </c>
      <c r="AH107">
        <v>1</v>
      </c>
      <c r="AI107">
        <v>0</v>
      </c>
      <c r="AJ107">
        <v>3</v>
      </c>
      <c r="AK107">
        <v>6</v>
      </c>
      <c r="AL107">
        <v>71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</v>
      </c>
      <c r="AV107">
        <v>1</v>
      </c>
      <c r="AW107">
        <v>4</v>
      </c>
      <c r="AX107">
        <v>1</v>
      </c>
      <c r="AY107">
        <v>4</v>
      </c>
      <c r="AZ107" t="s">
        <v>317</v>
      </c>
      <c r="BA107">
        <v>1</v>
      </c>
      <c r="BB107">
        <v>3</v>
      </c>
      <c r="BC107">
        <v>6</v>
      </c>
      <c r="BD107">
        <v>2</v>
      </c>
      <c r="BE107">
        <v>67</v>
      </c>
      <c r="BF107">
        <v>2</v>
      </c>
      <c r="BG107">
        <v>4</v>
      </c>
      <c r="BH107">
        <v>0</v>
      </c>
      <c r="BI107">
        <v>0</v>
      </c>
      <c r="BJ107">
        <v>2</v>
      </c>
      <c r="BK107">
        <v>0</v>
      </c>
      <c r="BL107">
        <v>0</v>
      </c>
      <c r="BM107">
        <v>1</v>
      </c>
      <c r="BN107">
        <v>4</v>
      </c>
      <c r="BO107">
        <v>3</v>
      </c>
      <c r="BP107">
        <v>5</v>
      </c>
      <c r="BQ107">
        <v>1</v>
      </c>
      <c r="BR107">
        <v>5</v>
      </c>
      <c r="BS107" t="s">
        <v>491</v>
      </c>
      <c r="BT107">
        <v>10</v>
      </c>
      <c r="BU107">
        <v>18</v>
      </c>
      <c r="BV107">
        <v>10</v>
      </c>
      <c r="BW107">
        <v>10</v>
      </c>
      <c r="BX107">
        <v>12</v>
      </c>
      <c r="BY107">
        <v>2</v>
      </c>
      <c r="BZ107">
        <v>15</v>
      </c>
      <c r="CA107">
        <v>1</v>
      </c>
      <c r="CB107">
        <v>8</v>
      </c>
      <c r="CC107">
        <v>2</v>
      </c>
      <c r="CD107">
        <v>3</v>
      </c>
      <c r="CE107">
        <v>0</v>
      </c>
      <c r="CF107">
        <v>0</v>
      </c>
      <c r="CG107">
        <v>25</v>
      </c>
      <c r="CH107">
        <v>3</v>
      </c>
      <c r="CI107">
        <v>28</v>
      </c>
      <c r="CJ107">
        <v>2</v>
      </c>
      <c r="CK107">
        <v>28</v>
      </c>
      <c r="CL107">
        <v>52.25</v>
      </c>
      <c r="CM107">
        <v>53.66</v>
      </c>
      <c r="CN107" t="s">
        <v>103</v>
      </c>
      <c r="CO107" s="4">
        <f t="shared" si="4"/>
        <v>8.0382775119617333E-3</v>
      </c>
      <c r="CP107" s="4">
        <f t="shared" si="5"/>
        <v>2.6276556093924652E-2</v>
      </c>
      <c r="CR107" s="3">
        <f t="shared" si="6"/>
        <v>53.622950055907566</v>
      </c>
    </row>
    <row r="108" spans="1:96" x14ac:dyDescent="0.25">
      <c r="A108">
        <v>99</v>
      </c>
      <c r="B108" t="s">
        <v>492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39.619999999999997</v>
      </c>
      <c r="N108" t="s">
        <v>264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5</v>
      </c>
      <c r="Z108">
        <v>1</v>
      </c>
      <c r="AA108">
        <v>7</v>
      </c>
      <c r="AB108">
        <v>59</v>
      </c>
      <c r="AC108">
        <v>0</v>
      </c>
      <c r="AD108">
        <v>0</v>
      </c>
      <c r="AE108">
        <v>0</v>
      </c>
      <c r="AF108">
        <v>0</v>
      </c>
      <c r="AG108" t="s">
        <v>231</v>
      </c>
      <c r="AH108">
        <v>16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18</v>
      </c>
      <c r="AR108">
        <v>31</v>
      </c>
      <c r="AS108">
        <v>17</v>
      </c>
      <c r="AT108">
        <v>4</v>
      </c>
      <c r="AU108">
        <v>2</v>
      </c>
      <c r="AV108">
        <v>0</v>
      </c>
      <c r="AW108">
        <v>0</v>
      </c>
      <c r="AX108">
        <v>0</v>
      </c>
      <c r="AY108">
        <v>0</v>
      </c>
      <c r="AZ108" t="s">
        <v>493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5</v>
      </c>
      <c r="BL108">
        <v>3</v>
      </c>
      <c r="BM108">
        <v>7</v>
      </c>
      <c r="BN108">
        <v>58</v>
      </c>
      <c r="BO108">
        <v>0</v>
      </c>
      <c r="BP108">
        <v>0</v>
      </c>
      <c r="BQ108">
        <v>0</v>
      </c>
      <c r="BR108">
        <v>0</v>
      </c>
      <c r="BS108" t="s">
        <v>494</v>
      </c>
      <c r="BT108">
        <v>4</v>
      </c>
      <c r="BU108">
        <v>13</v>
      </c>
      <c r="BV108">
        <v>18</v>
      </c>
      <c r="BW108">
        <v>9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3</v>
      </c>
      <c r="CD108">
        <v>3</v>
      </c>
      <c r="CE108">
        <v>2</v>
      </c>
      <c r="CF108">
        <v>4</v>
      </c>
      <c r="CG108">
        <v>21</v>
      </c>
      <c r="CH108">
        <v>1</v>
      </c>
      <c r="CI108">
        <v>30</v>
      </c>
      <c r="CJ108">
        <v>0</v>
      </c>
      <c r="CK108">
        <v>0</v>
      </c>
      <c r="CL108">
        <v>39.229999999999997</v>
      </c>
      <c r="CM108">
        <v>39.35</v>
      </c>
      <c r="CN108" t="s">
        <v>97</v>
      </c>
      <c r="CO108" s="4">
        <f t="shared" si="4"/>
        <v>-9.9413713994391806E-3</v>
      </c>
      <c r="CP108" s="4">
        <f t="shared" si="5"/>
        <v>3.0495552731893971E-3</v>
      </c>
      <c r="CR108" s="3">
        <f t="shared" si="6"/>
        <v>39.349634053367218</v>
      </c>
    </row>
    <row r="109" spans="1:96" x14ac:dyDescent="0.25">
      <c r="A109">
        <v>100</v>
      </c>
      <c r="B109" t="s">
        <v>495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37.619999999999997</v>
      </c>
      <c r="N109" t="s">
        <v>482</v>
      </c>
      <c r="O109">
        <v>32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</v>
      </c>
      <c r="Y109">
        <v>2</v>
      </c>
      <c r="Z109">
        <v>5</v>
      </c>
      <c r="AA109">
        <v>1</v>
      </c>
      <c r="AB109">
        <v>83</v>
      </c>
      <c r="AC109">
        <v>0</v>
      </c>
      <c r="AD109">
        <v>0</v>
      </c>
      <c r="AE109">
        <v>0</v>
      </c>
      <c r="AF109">
        <v>0</v>
      </c>
      <c r="AG109" t="s">
        <v>496</v>
      </c>
      <c r="AH109">
        <v>49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20</v>
      </c>
      <c r="AR109">
        <v>17</v>
      </c>
      <c r="AS109">
        <v>16</v>
      </c>
      <c r="AT109">
        <v>13</v>
      </c>
      <c r="AU109">
        <v>19</v>
      </c>
      <c r="AV109">
        <v>0</v>
      </c>
      <c r="AW109">
        <v>0</v>
      </c>
      <c r="AX109">
        <v>0</v>
      </c>
      <c r="AY109">
        <v>0</v>
      </c>
      <c r="AZ109" t="s">
        <v>200</v>
      </c>
      <c r="BA109">
        <v>12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17</v>
      </c>
      <c r="BK109">
        <v>10</v>
      </c>
      <c r="BL109">
        <v>13</v>
      </c>
      <c r="BM109">
        <v>16</v>
      </c>
      <c r="BN109">
        <v>42</v>
      </c>
      <c r="BO109">
        <v>0</v>
      </c>
      <c r="BP109">
        <v>0</v>
      </c>
      <c r="BQ109">
        <v>0</v>
      </c>
      <c r="BR109">
        <v>0</v>
      </c>
      <c r="BS109" t="s">
        <v>497</v>
      </c>
      <c r="BT109">
        <v>39</v>
      </c>
      <c r="BU109">
        <v>8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25</v>
      </c>
      <c r="CD109">
        <v>9</v>
      </c>
      <c r="CE109">
        <v>11</v>
      </c>
      <c r="CF109">
        <v>29</v>
      </c>
      <c r="CG109">
        <v>3</v>
      </c>
      <c r="CH109">
        <v>0</v>
      </c>
      <c r="CI109">
        <v>0</v>
      </c>
      <c r="CJ109">
        <v>0</v>
      </c>
      <c r="CK109">
        <v>0</v>
      </c>
      <c r="CL109">
        <v>37.659999999999997</v>
      </c>
      <c r="CM109">
        <v>37.93</v>
      </c>
      <c r="CN109" t="s">
        <v>97</v>
      </c>
      <c r="CO109" s="4">
        <f t="shared" si="4"/>
        <v>1.0621348911311612E-3</v>
      </c>
      <c r="CP109" s="4">
        <f t="shared" si="5"/>
        <v>7.1183759557079673E-3</v>
      </c>
      <c r="CR109" s="3">
        <f t="shared" si="6"/>
        <v>37.928078038491961</v>
      </c>
    </row>
    <row r="110" spans="1:96" x14ac:dyDescent="0.25">
      <c r="A110">
        <v>101</v>
      </c>
      <c r="B110" t="s">
        <v>498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43.27</v>
      </c>
      <c r="N110" t="s">
        <v>499</v>
      </c>
      <c r="O110">
        <v>17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11</v>
      </c>
      <c r="Y110">
        <v>2</v>
      </c>
      <c r="Z110">
        <v>7</v>
      </c>
      <c r="AA110">
        <v>3</v>
      </c>
      <c r="AB110">
        <v>47</v>
      </c>
      <c r="AC110">
        <v>0</v>
      </c>
      <c r="AD110">
        <v>0</v>
      </c>
      <c r="AE110">
        <v>0</v>
      </c>
      <c r="AF110">
        <v>0</v>
      </c>
      <c r="AG110" t="s">
        <v>500</v>
      </c>
      <c r="AH110">
        <v>32</v>
      </c>
      <c r="AI110">
        <v>15</v>
      </c>
      <c r="AJ110">
        <v>11</v>
      </c>
      <c r="AK110">
        <v>5</v>
      </c>
      <c r="AL110">
        <v>0</v>
      </c>
      <c r="AM110">
        <v>1</v>
      </c>
      <c r="AN110">
        <v>16</v>
      </c>
      <c r="AO110">
        <v>0</v>
      </c>
      <c r="AP110">
        <v>0</v>
      </c>
      <c r="AQ110">
        <v>8</v>
      </c>
      <c r="AR110">
        <v>1</v>
      </c>
      <c r="AS110">
        <v>7</v>
      </c>
      <c r="AT110">
        <v>5</v>
      </c>
      <c r="AU110">
        <v>6</v>
      </c>
      <c r="AV110">
        <v>0</v>
      </c>
      <c r="AW110">
        <v>0</v>
      </c>
      <c r="AX110">
        <v>0</v>
      </c>
      <c r="AY110">
        <v>0</v>
      </c>
      <c r="AZ110" t="s">
        <v>200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2</v>
      </c>
      <c r="BK110">
        <v>2</v>
      </c>
      <c r="BL110">
        <v>4</v>
      </c>
      <c r="BM110">
        <v>2</v>
      </c>
      <c r="BN110">
        <v>69</v>
      </c>
      <c r="BO110">
        <v>0</v>
      </c>
      <c r="BP110">
        <v>0</v>
      </c>
      <c r="BQ110">
        <v>0</v>
      </c>
      <c r="BR110">
        <v>0</v>
      </c>
      <c r="BS110" t="s">
        <v>215</v>
      </c>
      <c r="BT110">
        <v>10</v>
      </c>
      <c r="BU110">
        <v>43</v>
      </c>
      <c r="BV110">
        <v>19</v>
      </c>
      <c r="BW110">
        <v>4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2</v>
      </c>
      <c r="CE110">
        <v>1</v>
      </c>
      <c r="CF110">
        <v>0</v>
      </c>
      <c r="CG110">
        <v>0</v>
      </c>
      <c r="CH110">
        <v>1</v>
      </c>
      <c r="CI110">
        <v>3</v>
      </c>
      <c r="CJ110">
        <v>0</v>
      </c>
      <c r="CK110">
        <v>0</v>
      </c>
      <c r="CL110">
        <v>42.82</v>
      </c>
      <c r="CM110">
        <v>43.03</v>
      </c>
      <c r="CN110" t="s">
        <v>97</v>
      </c>
      <c r="CO110" s="4">
        <f t="shared" si="4"/>
        <v>-1.0509107893507785E-2</v>
      </c>
      <c r="CP110" s="4">
        <f t="shared" si="5"/>
        <v>4.8803160585637606E-3</v>
      </c>
      <c r="CR110" s="3">
        <f t="shared" si="6"/>
        <v>43.028975133627704</v>
      </c>
    </row>
    <row r="111" spans="1:96" x14ac:dyDescent="0.25">
      <c r="A111">
        <v>102</v>
      </c>
      <c r="B111" t="s">
        <v>501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39.15</v>
      </c>
      <c r="N111" t="s">
        <v>264</v>
      </c>
      <c r="O111">
        <v>29</v>
      </c>
      <c r="P111">
        <v>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</v>
      </c>
      <c r="Y111">
        <v>2</v>
      </c>
      <c r="Z111">
        <v>6</v>
      </c>
      <c r="AA111">
        <v>8</v>
      </c>
      <c r="AB111">
        <v>48</v>
      </c>
      <c r="AC111">
        <v>0</v>
      </c>
      <c r="AD111">
        <v>0</v>
      </c>
      <c r="AE111">
        <v>0</v>
      </c>
      <c r="AF111">
        <v>0</v>
      </c>
      <c r="AG111" t="s">
        <v>423</v>
      </c>
      <c r="AH111">
        <v>29</v>
      </c>
      <c r="AI111">
        <v>31</v>
      </c>
      <c r="AJ111">
        <v>17</v>
      </c>
      <c r="AK111">
        <v>0</v>
      </c>
      <c r="AL111">
        <v>0</v>
      </c>
      <c r="AM111">
        <v>1</v>
      </c>
      <c r="AN111">
        <v>17</v>
      </c>
      <c r="AO111">
        <v>0</v>
      </c>
      <c r="AP111">
        <v>0</v>
      </c>
      <c r="AQ111">
        <v>11</v>
      </c>
      <c r="AR111">
        <v>4</v>
      </c>
      <c r="AS111">
        <v>0</v>
      </c>
      <c r="AT111">
        <v>2</v>
      </c>
      <c r="AU111">
        <v>3</v>
      </c>
      <c r="AV111">
        <v>1</v>
      </c>
      <c r="AW111">
        <v>5</v>
      </c>
      <c r="AX111">
        <v>0</v>
      </c>
      <c r="AY111">
        <v>0</v>
      </c>
      <c r="AZ111" t="s">
        <v>200</v>
      </c>
      <c r="BA111">
        <v>48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32</v>
      </c>
      <c r="BK111">
        <v>5</v>
      </c>
      <c r="BL111">
        <v>4</v>
      </c>
      <c r="BM111">
        <v>5</v>
      </c>
      <c r="BN111">
        <v>19</v>
      </c>
      <c r="BO111">
        <v>0</v>
      </c>
      <c r="BP111">
        <v>0</v>
      </c>
      <c r="BQ111">
        <v>0</v>
      </c>
      <c r="BR111">
        <v>0</v>
      </c>
      <c r="BS111" t="s">
        <v>502</v>
      </c>
      <c r="BT111">
        <v>3</v>
      </c>
      <c r="BU111">
        <v>4</v>
      </c>
      <c r="BV111">
        <v>18</v>
      </c>
      <c r="BW111">
        <v>4</v>
      </c>
      <c r="BX111">
        <v>48</v>
      </c>
      <c r="BY111">
        <v>1</v>
      </c>
      <c r="BZ111">
        <v>2</v>
      </c>
      <c r="CA111">
        <v>0</v>
      </c>
      <c r="CB111">
        <v>0</v>
      </c>
      <c r="CC111">
        <v>2</v>
      </c>
      <c r="CD111">
        <v>1</v>
      </c>
      <c r="CE111">
        <v>0</v>
      </c>
      <c r="CF111">
        <v>0</v>
      </c>
      <c r="CG111">
        <v>7</v>
      </c>
      <c r="CH111">
        <v>2</v>
      </c>
      <c r="CI111">
        <v>8</v>
      </c>
      <c r="CJ111">
        <v>1</v>
      </c>
      <c r="CK111">
        <v>8</v>
      </c>
      <c r="CL111">
        <v>39.33</v>
      </c>
      <c r="CM111">
        <v>39.33</v>
      </c>
      <c r="CN111" t="s">
        <v>97</v>
      </c>
      <c r="CO111" s="4">
        <f t="shared" si="4"/>
        <v>4.5766590389015871E-3</v>
      </c>
      <c r="CP111" s="4">
        <f t="shared" si="5"/>
        <v>0</v>
      </c>
      <c r="CR111" s="3">
        <f t="shared" si="6"/>
        <v>39.33</v>
      </c>
    </row>
    <row r="112" spans="1:96" x14ac:dyDescent="0.25">
      <c r="A112">
        <v>103</v>
      </c>
      <c r="B112" t="s">
        <v>503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43.37</v>
      </c>
      <c r="N112" t="s">
        <v>504</v>
      </c>
      <c r="O112">
        <v>4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0</v>
      </c>
      <c r="Z112">
        <v>1</v>
      </c>
      <c r="AA112">
        <v>4</v>
      </c>
      <c r="AB112">
        <v>70</v>
      </c>
      <c r="AC112">
        <v>0</v>
      </c>
      <c r="AD112">
        <v>0</v>
      </c>
      <c r="AE112">
        <v>0</v>
      </c>
      <c r="AF112">
        <v>0</v>
      </c>
      <c r="AG112" t="s">
        <v>141</v>
      </c>
      <c r="AH112">
        <v>19</v>
      </c>
      <c r="AI112">
        <v>28</v>
      </c>
      <c r="AJ112">
        <v>21</v>
      </c>
      <c r="AK112">
        <v>15</v>
      </c>
      <c r="AL112">
        <v>1</v>
      </c>
      <c r="AM112">
        <v>1</v>
      </c>
      <c r="AN112">
        <v>37</v>
      </c>
      <c r="AO112">
        <v>1</v>
      </c>
      <c r="AP112">
        <v>1</v>
      </c>
      <c r="AQ112">
        <v>6</v>
      </c>
      <c r="AR112">
        <v>2</v>
      </c>
      <c r="AS112">
        <v>1</v>
      </c>
      <c r="AT112">
        <v>1</v>
      </c>
      <c r="AU112">
        <v>0</v>
      </c>
      <c r="AV112">
        <v>1</v>
      </c>
      <c r="AW112">
        <v>2</v>
      </c>
      <c r="AX112">
        <v>1</v>
      </c>
      <c r="AY112">
        <v>0</v>
      </c>
      <c r="AZ112" t="s">
        <v>200</v>
      </c>
      <c r="BA112">
        <v>20</v>
      </c>
      <c r="BB112">
        <v>22</v>
      </c>
      <c r="BC112">
        <v>9</v>
      </c>
      <c r="BD112">
        <v>2</v>
      </c>
      <c r="BE112">
        <v>0</v>
      </c>
      <c r="BF112">
        <v>1</v>
      </c>
      <c r="BG112">
        <v>8</v>
      </c>
      <c r="BH112">
        <v>0</v>
      </c>
      <c r="BI112">
        <v>0</v>
      </c>
      <c r="BJ112">
        <v>9</v>
      </c>
      <c r="BK112">
        <v>3</v>
      </c>
      <c r="BL112">
        <v>3</v>
      </c>
      <c r="BM112">
        <v>1</v>
      </c>
      <c r="BN112">
        <v>31</v>
      </c>
      <c r="BO112">
        <v>2</v>
      </c>
      <c r="BP112">
        <v>38</v>
      </c>
      <c r="BQ112">
        <v>0</v>
      </c>
      <c r="BR112">
        <v>0</v>
      </c>
      <c r="BS112" t="s">
        <v>505</v>
      </c>
      <c r="BT112">
        <v>1</v>
      </c>
      <c r="BU112">
        <v>2</v>
      </c>
      <c r="BV112">
        <v>1</v>
      </c>
      <c r="BW112">
        <v>6</v>
      </c>
      <c r="BX112">
        <v>71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0</v>
      </c>
      <c r="CF112">
        <v>0</v>
      </c>
      <c r="CG112">
        <v>2</v>
      </c>
      <c r="CH112">
        <v>1</v>
      </c>
      <c r="CI112">
        <v>3</v>
      </c>
      <c r="CJ112">
        <v>1</v>
      </c>
      <c r="CK112">
        <v>3</v>
      </c>
      <c r="CL112">
        <v>43.18</v>
      </c>
      <c r="CM112">
        <v>43.18</v>
      </c>
      <c r="CN112" t="s">
        <v>97</v>
      </c>
      <c r="CO112" s="4">
        <f t="shared" si="4"/>
        <v>-4.4001852709587563E-3</v>
      </c>
      <c r="CP112" s="4">
        <f t="shared" si="5"/>
        <v>0</v>
      </c>
      <c r="CR112" s="3">
        <f t="shared" si="6"/>
        <v>43.18</v>
      </c>
    </row>
    <row r="113" spans="1:96" x14ac:dyDescent="0.25">
      <c r="A113">
        <v>104</v>
      </c>
      <c r="B113" t="s">
        <v>506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49.01</v>
      </c>
      <c r="N113" t="s">
        <v>507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2</v>
      </c>
      <c r="Z113">
        <v>3</v>
      </c>
      <c r="AA113">
        <v>2</v>
      </c>
      <c r="AB113">
        <v>71</v>
      </c>
      <c r="AC113">
        <v>0</v>
      </c>
      <c r="AD113">
        <v>0</v>
      </c>
      <c r="AE113">
        <v>0</v>
      </c>
      <c r="AF113">
        <v>0</v>
      </c>
      <c r="AG113" t="s">
        <v>508</v>
      </c>
      <c r="AH113">
        <v>12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12</v>
      </c>
      <c r="AR113">
        <v>3</v>
      </c>
      <c r="AS113">
        <v>8</v>
      </c>
      <c r="AT113">
        <v>10</v>
      </c>
      <c r="AU113">
        <v>44</v>
      </c>
      <c r="AV113">
        <v>0</v>
      </c>
      <c r="AW113">
        <v>0</v>
      </c>
      <c r="AX113">
        <v>0</v>
      </c>
      <c r="AY113">
        <v>0</v>
      </c>
      <c r="AZ113" t="s">
        <v>200</v>
      </c>
      <c r="BA113">
        <v>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1</v>
      </c>
      <c r="BN113">
        <v>75</v>
      </c>
      <c r="BO113">
        <v>0</v>
      </c>
      <c r="BP113">
        <v>0</v>
      </c>
      <c r="BQ113">
        <v>0</v>
      </c>
      <c r="BR113">
        <v>0</v>
      </c>
      <c r="BS113" t="s">
        <v>509</v>
      </c>
      <c r="BT113">
        <v>28</v>
      </c>
      <c r="BU113">
        <v>21</v>
      </c>
      <c r="BV113">
        <v>4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7</v>
      </c>
      <c r="CD113">
        <v>8</v>
      </c>
      <c r="CE113">
        <v>3</v>
      </c>
      <c r="CF113">
        <v>8</v>
      </c>
      <c r="CG113">
        <v>13</v>
      </c>
      <c r="CH113">
        <v>2</v>
      </c>
      <c r="CI113">
        <v>32</v>
      </c>
      <c r="CJ113">
        <v>0</v>
      </c>
      <c r="CK113">
        <v>0</v>
      </c>
      <c r="CL113">
        <v>49.02</v>
      </c>
      <c r="CM113">
        <v>49.24</v>
      </c>
      <c r="CN113" t="s">
        <v>97</v>
      </c>
      <c r="CO113" s="4">
        <f t="shared" si="4"/>
        <v>2.0399836801321403E-4</v>
      </c>
      <c r="CP113" s="4">
        <f t="shared" si="5"/>
        <v>4.467912266450047E-3</v>
      </c>
      <c r="CR113" s="3">
        <f t="shared" si="6"/>
        <v>49.239017059301382</v>
      </c>
    </row>
    <row r="114" spans="1:96" x14ac:dyDescent="0.25">
      <c r="A114">
        <v>105</v>
      </c>
      <c r="B114" t="s">
        <v>510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45.8</v>
      </c>
      <c r="N114" t="s">
        <v>511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73</v>
      </c>
      <c r="AC114">
        <v>0</v>
      </c>
      <c r="AD114">
        <v>0</v>
      </c>
      <c r="AE114">
        <v>0</v>
      </c>
      <c r="AF114">
        <v>0</v>
      </c>
      <c r="AG114" t="s">
        <v>512</v>
      </c>
      <c r="AH114">
        <v>4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2</v>
      </c>
      <c r="AT114">
        <v>0</v>
      </c>
      <c r="AU114">
        <v>68</v>
      </c>
      <c r="AV114">
        <v>0</v>
      </c>
      <c r="AW114">
        <v>0</v>
      </c>
      <c r="AX114">
        <v>0</v>
      </c>
      <c r="AY114">
        <v>0</v>
      </c>
      <c r="AZ114" t="s">
        <v>200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70</v>
      </c>
      <c r="BO114">
        <v>0</v>
      </c>
      <c r="BP114">
        <v>0</v>
      </c>
      <c r="BQ114">
        <v>0</v>
      </c>
      <c r="BR114">
        <v>0</v>
      </c>
      <c r="BS114" t="s">
        <v>513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65</v>
      </c>
      <c r="CH114">
        <v>0</v>
      </c>
      <c r="CI114">
        <v>0</v>
      </c>
      <c r="CJ114">
        <v>0</v>
      </c>
      <c r="CK114">
        <v>0</v>
      </c>
      <c r="CL114">
        <v>45.01</v>
      </c>
      <c r="CM114">
        <v>45.01</v>
      </c>
      <c r="CN114" t="s">
        <v>97</v>
      </c>
      <c r="CO114" s="4">
        <f t="shared" si="4"/>
        <v>-1.7551655187735937E-2</v>
      </c>
      <c r="CP114" s="4">
        <f t="shared" si="5"/>
        <v>0</v>
      </c>
      <c r="CR114" s="3">
        <f t="shared" si="6"/>
        <v>45.01</v>
      </c>
    </row>
    <row r="115" spans="1:96" x14ac:dyDescent="0.25">
      <c r="A115">
        <v>106</v>
      </c>
      <c r="B115" t="s">
        <v>514</v>
      </c>
      <c r="C115">
        <v>11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44.12</v>
      </c>
      <c r="N115" t="s">
        <v>515</v>
      </c>
      <c r="O115">
        <v>2</v>
      </c>
      <c r="P115">
        <v>1</v>
      </c>
      <c r="Q115">
        <v>14</v>
      </c>
      <c r="R115">
        <v>16</v>
      </c>
      <c r="S115">
        <v>31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</v>
      </c>
      <c r="AB115">
        <v>16</v>
      </c>
      <c r="AC115">
        <v>1</v>
      </c>
      <c r="AD115">
        <v>18</v>
      </c>
      <c r="AE115">
        <v>1</v>
      </c>
      <c r="AF115">
        <v>18</v>
      </c>
      <c r="AG115" t="s">
        <v>516</v>
      </c>
      <c r="AH115">
        <v>1</v>
      </c>
      <c r="AI115">
        <v>4</v>
      </c>
      <c r="AJ115">
        <v>12</v>
      </c>
      <c r="AK115">
        <v>22</v>
      </c>
      <c r="AL115">
        <v>38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1</v>
      </c>
      <c r="AU115">
        <v>4</v>
      </c>
      <c r="AV115">
        <v>1</v>
      </c>
      <c r="AW115">
        <v>5</v>
      </c>
      <c r="AX115">
        <v>1</v>
      </c>
      <c r="AY115">
        <v>5</v>
      </c>
      <c r="AZ115" t="s">
        <v>517</v>
      </c>
      <c r="BA115">
        <v>5</v>
      </c>
      <c r="BB115">
        <v>13</v>
      </c>
      <c r="BC115">
        <v>4</v>
      </c>
      <c r="BD115">
        <v>0</v>
      </c>
      <c r="BE115">
        <v>0</v>
      </c>
      <c r="BF115">
        <v>1</v>
      </c>
      <c r="BG115">
        <v>4</v>
      </c>
      <c r="BH115">
        <v>0</v>
      </c>
      <c r="BI115">
        <v>0</v>
      </c>
      <c r="BJ115">
        <v>3</v>
      </c>
      <c r="BK115">
        <v>0</v>
      </c>
      <c r="BL115">
        <v>5</v>
      </c>
      <c r="BM115">
        <v>6</v>
      </c>
      <c r="BN115">
        <v>46</v>
      </c>
      <c r="BO115">
        <v>1</v>
      </c>
      <c r="BP115">
        <v>0</v>
      </c>
      <c r="BQ115">
        <v>0</v>
      </c>
      <c r="BR115">
        <v>0</v>
      </c>
      <c r="BS115" t="s">
        <v>518</v>
      </c>
      <c r="BT115">
        <v>41</v>
      </c>
      <c r="BU115">
        <v>13</v>
      </c>
      <c r="BV115">
        <v>7</v>
      </c>
      <c r="BW115">
        <v>2</v>
      </c>
      <c r="BX115">
        <v>1</v>
      </c>
      <c r="BY115">
        <v>1</v>
      </c>
      <c r="BZ115">
        <v>6</v>
      </c>
      <c r="CA115">
        <v>1</v>
      </c>
      <c r="CB115">
        <v>1</v>
      </c>
      <c r="CC115">
        <v>17</v>
      </c>
      <c r="CD115">
        <v>4</v>
      </c>
      <c r="CE115">
        <v>1</v>
      </c>
      <c r="CF115">
        <v>5</v>
      </c>
      <c r="CG115">
        <v>7</v>
      </c>
      <c r="CH115">
        <v>2</v>
      </c>
      <c r="CI115">
        <v>17</v>
      </c>
      <c r="CJ115">
        <v>1</v>
      </c>
      <c r="CK115">
        <v>0</v>
      </c>
      <c r="CL115">
        <v>43.72</v>
      </c>
      <c r="CM115">
        <v>43.98</v>
      </c>
      <c r="CN115" t="s">
        <v>97</v>
      </c>
      <c r="CO115" s="4">
        <f t="shared" si="4"/>
        <v>-9.1491308325708509E-3</v>
      </c>
      <c r="CP115" s="4">
        <f t="shared" si="5"/>
        <v>5.9117780809457843E-3</v>
      </c>
      <c r="CR115" s="3">
        <f t="shared" si="6"/>
        <v>43.97846293769895</v>
      </c>
    </row>
    <row r="116" spans="1:96" x14ac:dyDescent="0.25">
      <c r="A116">
        <v>107</v>
      </c>
      <c r="B116" t="s">
        <v>519</v>
      </c>
      <c r="C116">
        <v>10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42.45</v>
      </c>
      <c r="N116" t="s">
        <v>520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64</v>
      </c>
      <c r="AC116">
        <v>0</v>
      </c>
      <c r="AD116">
        <v>0</v>
      </c>
      <c r="AE116">
        <v>0</v>
      </c>
      <c r="AF116">
        <v>0</v>
      </c>
      <c r="AG116" t="s">
        <v>521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1</v>
      </c>
      <c r="AS116">
        <v>0</v>
      </c>
      <c r="AT116">
        <v>0</v>
      </c>
      <c r="AU116">
        <v>46</v>
      </c>
      <c r="AV116">
        <v>0</v>
      </c>
      <c r="AW116">
        <v>0</v>
      </c>
      <c r="AX116">
        <v>0</v>
      </c>
      <c r="AY116">
        <v>0</v>
      </c>
      <c r="AZ116" t="s">
        <v>200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2</v>
      </c>
      <c r="BM116">
        <v>3</v>
      </c>
      <c r="BN116">
        <v>67</v>
      </c>
      <c r="BO116">
        <v>0</v>
      </c>
      <c r="BP116">
        <v>0</v>
      </c>
      <c r="BQ116">
        <v>0</v>
      </c>
      <c r="BR116">
        <v>0</v>
      </c>
      <c r="BS116" t="s">
        <v>522</v>
      </c>
      <c r="BT116">
        <v>14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10</v>
      </c>
      <c r="CD116">
        <v>9</v>
      </c>
      <c r="CE116">
        <v>5</v>
      </c>
      <c r="CF116">
        <v>5</v>
      </c>
      <c r="CG116">
        <v>23</v>
      </c>
      <c r="CH116">
        <v>0</v>
      </c>
      <c r="CI116">
        <v>0</v>
      </c>
      <c r="CJ116">
        <v>0</v>
      </c>
      <c r="CK116">
        <v>0</v>
      </c>
      <c r="CL116">
        <v>42.3</v>
      </c>
      <c r="CM116">
        <v>42.3</v>
      </c>
      <c r="CN116" t="s">
        <v>97</v>
      </c>
      <c r="CO116" s="4">
        <f t="shared" si="4"/>
        <v>-3.5460992907803135E-3</v>
      </c>
      <c r="CP116" s="4">
        <f t="shared" si="5"/>
        <v>0</v>
      </c>
      <c r="CR116" s="3">
        <f t="shared" si="6"/>
        <v>42.3</v>
      </c>
    </row>
    <row r="117" spans="1:96" x14ac:dyDescent="0.25">
      <c r="A117">
        <v>108</v>
      </c>
      <c r="B117" t="s">
        <v>523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41.31</v>
      </c>
      <c r="N117" t="s">
        <v>524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69</v>
      </c>
      <c r="AC117">
        <v>0</v>
      </c>
      <c r="AD117">
        <v>0</v>
      </c>
      <c r="AE117">
        <v>0</v>
      </c>
      <c r="AF117">
        <v>0</v>
      </c>
      <c r="AG117" t="s">
        <v>208</v>
      </c>
      <c r="AH117">
        <v>8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14</v>
      </c>
      <c r="AR117">
        <v>7</v>
      </c>
      <c r="AS117">
        <v>5</v>
      </c>
      <c r="AT117">
        <v>8</v>
      </c>
      <c r="AU117">
        <v>38</v>
      </c>
      <c r="AV117">
        <v>0</v>
      </c>
      <c r="AW117">
        <v>0</v>
      </c>
      <c r="AX117">
        <v>0</v>
      </c>
      <c r="AY117">
        <v>0</v>
      </c>
      <c r="AZ117" t="s">
        <v>200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3</v>
      </c>
      <c r="BN117">
        <v>74</v>
      </c>
      <c r="BO117">
        <v>0</v>
      </c>
      <c r="BP117">
        <v>0</v>
      </c>
      <c r="BQ117">
        <v>0</v>
      </c>
      <c r="BR117">
        <v>0</v>
      </c>
      <c r="BS117" t="s">
        <v>525</v>
      </c>
      <c r="BT117">
        <v>10</v>
      </c>
      <c r="BU117">
        <v>16</v>
      </c>
      <c r="BV117">
        <v>27</v>
      </c>
      <c r="BW117">
        <v>13</v>
      </c>
      <c r="BX117">
        <v>11</v>
      </c>
      <c r="BY117">
        <v>1</v>
      </c>
      <c r="BZ117">
        <v>4</v>
      </c>
      <c r="CA117">
        <v>0</v>
      </c>
      <c r="CB117">
        <v>0</v>
      </c>
      <c r="CC117">
        <v>3</v>
      </c>
      <c r="CD117">
        <v>0</v>
      </c>
      <c r="CE117">
        <v>0</v>
      </c>
      <c r="CF117">
        <v>0</v>
      </c>
      <c r="CG117">
        <v>3</v>
      </c>
      <c r="CH117">
        <v>2</v>
      </c>
      <c r="CI117">
        <v>3</v>
      </c>
      <c r="CJ117">
        <v>1</v>
      </c>
      <c r="CK117">
        <v>3</v>
      </c>
      <c r="CL117">
        <v>41.12</v>
      </c>
      <c r="CM117">
        <v>41.52</v>
      </c>
      <c r="CN117" t="s">
        <v>97</v>
      </c>
      <c r="CO117" s="4">
        <f t="shared" si="4"/>
        <v>-4.6206225680935908E-3</v>
      </c>
      <c r="CP117" s="4">
        <f t="shared" si="5"/>
        <v>9.633911368015502E-3</v>
      </c>
      <c r="CR117" s="3">
        <f t="shared" si="6"/>
        <v>41.516146435452796</v>
      </c>
    </row>
    <row r="118" spans="1:96" x14ac:dyDescent="0.25">
      <c r="CR118" s="3">
        <f t="shared" si="6"/>
        <v>0</v>
      </c>
    </row>
    <row r="119" spans="1:96" x14ac:dyDescent="0.25">
      <c r="CR119" s="3">
        <f t="shared" si="6"/>
        <v>0</v>
      </c>
    </row>
    <row r="120" spans="1:96" x14ac:dyDescent="0.25">
      <c r="CR120" s="3">
        <f t="shared" si="6"/>
        <v>0</v>
      </c>
    </row>
    <row r="121" spans="1:96" x14ac:dyDescent="0.25">
      <c r="CR121" s="3">
        <f t="shared" si="6"/>
        <v>0</v>
      </c>
    </row>
    <row r="122" spans="1:96" x14ac:dyDescent="0.25">
      <c r="CR122" s="3">
        <f t="shared" si="6"/>
        <v>0</v>
      </c>
    </row>
    <row r="123" spans="1:96" x14ac:dyDescent="0.25">
      <c r="CR123" s="3">
        <f t="shared" si="6"/>
        <v>0</v>
      </c>
    </row>
    <row r="124" spans="1:96" x14ac:dyDescent="0.25">
      <c r="CR124" s="3">
        <f t="shared" si="6"/>
        <v>0</v>
      </c>
    </row>
    <row r="125" spans="1:96" x14ac:dyDescent="0.25">
      <c r="CR125" s="3">
        <f t="shared" si="6"/>
        <v>0</v>
      </c>
    </row>
    <row r="126" spans="1:96" x14ac:dyDescent="0.25">
      <c r="CR126" s="3">
        <f t="shared" si="6"/>
        <v>0</v>
      </c>
    </row>
    <row r="127" spans="1:96" x14ac:dyDescent="0.25">
      <c r="CR127" s="3">
        <f t="shared" si="6"/>
        <v>0</v>
      </c>
    </row>
    <row r="128" spans="1:96" x14ac:dyDescent="0.25">
      <c r="CR128" s="3">
        <f t="shared" si="6"/>
        <v>0</v>
      </c>
    </row>
    <row r="129" spans="96:96" x14ac:dyDescent="0.25">
      <c r="CR129" s="3">
        <f t="shared" si="6"/>
        <v>0</v>
      </c>
    </row>
    <row r="130" spans="96:96" x14ac:dyDescent="0.25">
      <c r="CR130" s="3">
        <f t="shared" si="6"/>
        <v>0</v>
      </c>
    </row>
    <row r="131" spans="96:96" x14ac:dyDescent="0.25">
      <c r="CR131" s="3">
        <f t="shared" si="6"/>
        <v>0</v>
      </c>
    </row>
    <row r="132" spans="96:96" x14ac:dyDescent="0.25">
      <c r="CR132" s="3">
        <f t="shared" si="6"/>
        <v>0</v>
      </c>
    </row>
    <row r="133" spans="96:96" x14ac:dyDescent="0.25">
      <c r="CR133" s="3">
        <f t="shared" si="6"/>
        <v>0</v>
      </c>
    </row>
    <row r="134" spans="96:96" x14ac:dyDescent="0.25">
      <c r="CR134" s="3">
        <f t="shared" si="6"/>
        <v>0</v>
      </c>
    </row>
    <row r="135" spans="96:96" x14ac:dyDescent="0.25">
      <c r="CR135" s="3">
        <f t="shared" si="6"/>
        <v>0</v>
      </c>
    </row>
    <row r="136" spans="96:96" x14ac:dyDescent="0.25">
      <c r="CR136" s="3">
        <f t="shared" si="6"/>
        <v>0</v>
      </c>
    </row>
    <row r="137" spans="96:96" x14ac:dyDescent="0.25">
      <c r="CR137" s="3">
        <f t="shared" si="6"/>
        <v>0</v>
      </c>
    </row>
    <row r="138" spans="96:96" x14ac:dyDescent="0.25">
      <c r="CR138" s="3">
        <f t="shared" ref="CR138:CR201" si="7">CL138*CP138+CL138</f>
        <v>0</v>
      </c>
    </row>
    <row r="139" spans="96:96" x14ac:dyDescent="0.25">
      <c r="CR139" s="3">
        <f t="shared" si="7"/>
        <v>0</v>
      </c>
    </row>
    <row r="140" spans="96:96" x14ac:dyDescent="0.25">
      <c r="CR140" s="3">
        <f t="shared" si="7"/>
        <v>0</v>
      </c>
    </row>
    <row r="141" spans="96:96" x14ac:dyDescent="0.25">
      <c r="CR141" s="3">
        <f t="shared" si="7"/>
        <v>0</v>
      </c>
    </row>
    <row r="142" spans="96:96" x14ac:dyDescent="0.25">
      <c r="CR142" s="3">
        <f t="shared" si="7"/>
        <v>0</v>
      </c>
    </row>
    <row r="143" spans="96:96" x14ac:dyDescent="0.25">
      <c r="CR143" s="3">
        <f t="shared" si="7"/>
        <v>0</v>
      </c>
    </row>
    <row r="144" spans="96:96" x14ac:dyDescent="0.25">
      <c r="CR144" s="3">
        <f t="shared" si="7"/>
        <v>0</v>
      </c>
    </row>
    <row r="145" spans="96:96" x14ac:dyDescent="0.25">
      <c r="CR145" s="3">
        <f t="shared" si="7"/>
        <v>0</v>
      </c>
    </row>
    <row r="146" spans="96:96" x14ac:dyDescent="0.25">
      <c r="CR146" s="3">
        <f t="shared" si="7"/>
        <v>0</v>
      </c>
    </row>
    <row r="147" spans="96:96" x14ac:dyDescent="0.25">
      <c r="CR147" s="3">
        <f t="shared" si="7"/>
        <v>0</v>
      </c>
    </row>
    <row r="148" spans="96:96" x14ac:dyDescent="0.25">
      <c r="CR148" s="3">
        <f t="shared" si="7"/>
        <v>0</v>
      </c>
    </row>
    <row r="149" spans="96:96" x14ac:dyDescent="0.25">
      <c r="CR149" s="3">
        <f t="shared" si="7"/>
        <v>0</v>
      </c>
    </row>
    <row r="150" spans="96:96" x14ac:dyDescent="0.25">
      <c r="CR150" s="3">
        <f t="shared" si="7"/>
        <v>0</v>
      </c>
    </row>
    <row r="151" spans="96:96" x14ac:dyDescent="0.25">
      <c r="CR151" s="3">
        <f t="shared" si="7"/>
        <v>0</v>
      </c>
    </row>
    <row r="152" spans="96:96" x14ac:dyDescent="0.25">
      <c r="CR152" s="3">
        <f t="shared" si="7"/>
        <v>0</v>
      </c>
    </row>
    <row r="153" spans="96:96" x14ac:dyDescent="0.25">
      <c r="CR153" s="3">
        <f t="shared" si="7"/>
        <v>0</v>
      </c>
    </row>
    <row r="154" spans="96:96" x14ac:dyDescent="0.25">
      <c r="CR154" s="3">
        <f t="shared" si="7"/>
        <v>0</v>
      </c>
    </row>
    <row r="155" spans="96:96" x14ac:dyDescent="0.25">
      <c r="CR155" s="3">
        <f t="shared" si="7"/>
        <v>0</v>
      </c>
    </row>
    <row r="156" spans="96:96" x14ac:dyDescent="0.25">
      <c r="CR156" s="3">
        <f t="shared" si="7"/>
        <v>0</v>
      </c>
    </row>
    <row r="157" spans="96:96" x14ac:dyDescent="0.25">
      <c r="CR157" s="3">
        <f t="shared" si="7"/>
        <v>0</v>
      </c>
    </row>
    <row r="158" spans="96:96" x14ac:dyDescent="0.25">
      <c r="CR158" s="3">
        <f t="shared" si="7"/>
        <v>0</v>
      </c>
    </row>
    <row r="159" spans="96:96" x14ac:dyDescent="0.25">
      <c r="CR159" s="3">
        <f t="shared" si="7"/>
        <v>0</v>
      </c>
    </row>
    <row r="160" spans="96:96" x14ac:dyDescent="0.25">
      <c r="CR160" s="3">
        <f t="shared" si="7"/>
        <v>0</v>
      </c>
    </row>
    <row r="161" spans="96:96" x14ac:dyDescent="0.25">
      <c r="CR161" s="3">
        <f t="shared" si="7"/>
        <v>0</v>
      </c>
    </row>
    <row r="162" spans="96:96" x14ac:dyDescent="0.25">
      <c r="CR162" s="3">
        <f t="shared" si="7"/>
        <v>0</v>
      </c>
    </row>
    <row r="163" spans="96:96" x14ac:dyDescent="0.25">
      <c r="CR163" s="3">
        <f t="shared" si="7"/>
        <v>0</v>
      </c>
    </row>
    <row r="164" spans="96:96" x14ac:dyDescent="0.25">
      <c r="CR164" s="3">
        <f t="shared" si="7"/>
        <v>0</v>
      </c>
    </row>
    <row r="165" spans="96:96" x14ac:dyDescent="0.25">
      <c r="CR165" s="3">
        <f t="shared" si="7"/>
        <v>0</v>
      </c>
    </row>
    <row r="166" spans="96:96" x14ac:dyDescent="0.25">
      <c r="CR166" s="3">
        <f t="shared" si="7"/>
        <v>0</v>
      </c>
    </row>
    <row r="167" spans="96:96" x14ac:dyDescent="0.25">
      <c r="CR167" s="3">
        <f t="shared" si="7"/>
        <v>0</v>
      </c>
    </row>
    <row r="168" spans="96:96" x14ac:dyDescent="0.25">
      <c r="CR168" s="3">
        <f t="shared" si="7"/>
        <v>0</v>
      </c>
    </row>
    <row r="169" spans="96:96" x14ac:dyDescent="0.25">
      <c r="CR169" s="3">
        <f t="shared" si="7"/>
        <v>0</v>
      </c>
    </row>
    <row r="170" spans="96:96" x14ac:dyDescent="0.25">
      <c r="CR170" s="3">
        <f t="shared" si="7"/>
        <v>0</v>
      </c>
    </row>
    <row r="171" spans="96:96" x14ac:dyDescent="0.25">
      <c r="CR171" s="3">
        <f t="shared" si="7"/>
        <v>0</v>
      </c>
    </row>
    <row r="172" spans="96:96" x14ac:dyDescent="0.25">
      <c r="CR172" s="3">
        <f t="shared" si="7"/>
        <v>0</v>
      </c>
    </row>
    <row r="173" spans="96:96" x14ac:dyDescent="0.25">
      <c r="CR173" s="3">
        <f t="shared" si="7"/>
        <v>0</v>
      </c>
    </row>
    <row r="174" spans="96:96" x14ac:dyDescent="0.25">
      <c r="CR174" s="3">
        <f t="shared" si="7"/>
        <v>0</v>
      </c>
    </row>
    <row r="175" spans="96:96" x14ac:dyDescent="0.25">
      <c r="CR175" s="3">
        <f t="shared" si="7"/>
        <v>0</v>
      </c>
    </row>
    <row r="176" spans="96:96" x14ac:dyDescent="0.25">
      <c r="CR176" s="3">
        <f t="shared" si="7"/>
        <v>0</v>
      </c>
    </row>
    <row r="177" spans="96:96" x14ac:dyDescent="0.25">
      <c r="CR177" s="3">
        <f t="shared" si="7"/>
        <v>0</v>
      </c>
    </row>
    <row r="178" spans="96:96" x14ac:dyDescent="0.25">
      <c r="CR178" s="3">
        <f t="shared" si="7"/>
        <v>0</v>
      </c>
    </row>
    <row r="179" spans="96:96" x14ac:dyDescent="0.25">
      <c r="CR179" s="3">
        <f t="shared" si="7"/>
        <v>0</v>
      </c>
    </row>
    <row r="180" spans="96:96" x14ac:dyDescent="0.25">
      <c r="CR180" s="3">
        <f t="shared" si="7"/>
        <v>0</v>
      </c>
    </row>
    <row r="181" spans="96:96" x14ac:dyDescent="0.25">
      <c r="CR181" s="3">
        <f t="shared" si="7"/>
        <v>0</v>
      </c>
    </row>
    <row r="182" spans="96:96" x14ac:dyDescent="0.25">
      <c r="CR182" s="3">
        <f t="shared" si="7"/>
        <v>0</v>
      </c>
    </row>
    <row r="183" spans="96:96" x14ac:dyDescent="0.25">
      <c r="CR183" s="3">
        <f t="shared" si="7"/>
        <v>0</v>
      </c>
    </row>
    <row r="184" spans="96:96" x14ac:dyDescent="0.25">
      <c r="CR184" s="3">
        <f t="shared" si="7"/>
        <v>0</v>
      </c>
    </row>
    <row r="185" spans="96:96" x14ac:dyDescent="0.25">
      <c r="CR185" s="3">
        <f t="shared" si="7"/>
        <v>0</v>
      </c>
    </row>
    <row r="186" spans="96:96" x14ac:dyDescent="0.25">
      <c r="CR186" s="3">
        <f t="shared" si="7"/>
        <v>0</v>
      </c>
    </row>
    <row r="187" spans="96:96" x14ac:dyDescent="0.25">
      <c r="CR187" s="3">
        <f t="shared" si="7"/>
        <v>0</v>
      </c>
    </row>
    <row r="188" spans="96:96" x14ac:dyDescent="0.25">
      <c r="CR188" s="3">
        <f t="shared" si="7"/>
        <v>0</v>
      </c>
    </row>
    <row r="189" spans="96:96" x14ac:dyDescent="0.25">
      <c r="CR189" s="3">
        <f t="shared" si="7"/>
        <v>0</v>
      </c>
    </row>
    <row r="190" spans="96:96" x14ac:dyDescent="0.25">
      <c r="CR190" s="3">
        <f t="shared" si="7"/>
        <v>0</v>
      </c>
    </row>
    <row r="191" spans="96:96" x14ac:dyDescent="0.25">
      <c r="CR191" s="3">
        <f t="shared" si="7"/>
        <v>0</v>
      </c>
    </row>
    <row r="192" spans="96:96" x14ac:dyDescent="0.25">
      <c r="CR192" s="3">
        <f t="shared" si="7"/>
        <v>0</v>
      </c>
    </row>
    <row r="193" spans="96:96" x14ac:dyDescent="0.25">
      <c r="CR193" s="3">
        <f t="shared" si="7"/>
        <v>0</v>
      </c>
    </row>
    <row r="194" spans="96:96" x14ac:dyDescent="0.25">
      <c r="CR194" s="3">
        <f t="shared" si="7"/>
        <v>0</v>
      </c>
    </row>
    <row r="195" spans="96:96" x14ac:dyDescent="0.25">
      <c r="CR195" s="3">
        <f t="shared" si="7"/>
        <v>0</v>
      </c>
    </row>
    <row r="196" spans="96:96" x14ac:dyDescent="0.25">
      <c r="CR196" s="3">
        <f t="shared" si="7"/>
        <v>0</v>
      </c>
    </row>
    <row r="197" spans="96:96" x14ac:dyDescent="0.25">
      <c r="CR197" s="3">
        <f t="shared" si="7"/>
        <v>0</v>
      </c>
    </row>
    <row r="198" spans="96:96" x14ac:dyDescent="0.25">
      <c r="CR198" s="3">
        <f t="shared" si="7"/>
        <v>0</v>
      </c>
    </row>
    <row r="199" spans="96:96" x14ac:dyDescent="0.25">
      <c r="CR199" s="3">
        <f t="shared" si="7"/>
        <v>0</v>
      </c>
    </row>
    <row r="200" spans="96:96" x14ac:dyDescent="0.25">
      <c r="CR200" s="3">
        <f t="shared" si="7"/>
        <v>0</v>
      </c>
    </row>
    <row r="201" spans="96:96" x14ac:dyDescent="0.25">
      <c r="CR201" s="3">
        <f t="shared" si="7"/>
        <v>0</v>
      </c>
    </row>
    <row r="202" spans="96:96" x14ac:dyDescent="0.25">
      <c r="CR202" s="3">
        <f t="shared" ref="CR202:CR252" si="8">CL202*CP202+CL202</f>
        <v>0</v>
      </c>
    </row>
    <row r="203" spans="96:96" x14ac:dyDescent="0.25">
      <c r="CR203" s="3">
        <f t="shared" si="8"/>
        <v>0</v>
      </c>
    </row>
    <row r="204" spans="96:96" x14ac:dyDescent="0.25">
      <c r="CR204" s="3">
        <f t="shared" si="8"/>
        <v>0</v>
      </c>
    </row>
    <row r="205" spans="96:96" x14ac:dyDescent="0.25">
      <c r="CR205" s="3">
        <f t="shared" si="8"/>
        <v>0</v>
      </c>
    </row>
    <row r="206" spans="96:96" x14ac:dyDescent="0.25">
      <c r="CR206" s="3">
        <f t="shared" si="8"/>
        <v>0</v>
      </c>
    </row>
    <row r="207" spans="96:96" x14ac:dyDescent="0.25">
      <c r="CR207" s="3">
        <f t="shared" si="8"/>
        <v>0</v>
      </c>
    </row>
    <row r="208" spans="96:96" x14ac:dyDescent="0.25">
      <c r="CR208" s="3">
        <f t="shared" si="8"/>
        <v>0</v>
      </c>
    </row>
    <row r="209" spans="96:96" x14ac:dyDescent="0.25">
      <c r="CR209" s="3">
        <f t="shared" si="8"/>
        <v>0</v>
      </c>
    </row>
    <row r="210" spans="96:96" x14ac:dyDescent="0.25">
      <c r="CR210" s="3">
        <f t="shared" si="8"/>
        <v>0</v>
      </c>
    </row>
    <row r="211" spans="96:96" x14ac:dyDescent="0.25">
      <c r="CR211" s="3">
        <f t="shared" si="8"/>
        <v>0</v>
      </c>
    </row>
    <row r="212" spans="96:96" x14ac:dyDescent="0.25">
      <c r="CR212" s="3">
        <f t="shared" si="8"/>
        <v>0</v>
      </c>
    </row>
    <row r="213" spans="96:96" x14ac:dyDescent="0.25">
      <c r="CR213" s="3">
        <f t="shared" si="8"/>
        <v>0</v>
      </c>
    </row>
    <row r="214" spans="96:96" x14ac:dyDescent="0.25">
      <c r="CR214" s="3">
        <f t="shared" si="8"/>
        <v>0</v>
      </c>
    </row>
    <row r="215" spans="96:96" x14ac:dyDescent="0.25">
      <c r="CR215" s="3">
        <f t="shared" si="8"/>
        <v>0</v>
      </c>
    </row>
    <row r="216" spans="96:96" x14ac:dyDescent="0.25">
      <c r="CR216" s="3">
        <f t="shared" si="8"/>
        <v>0</v>
      </c>
    </row>
    <row r="217" spans="96:96" x14ac:dyDescent="0.25">
      <c r="CR217" s="3">
        <f t="shared" si="8"/>
        <v>0</v>
      </c>
    </row>
    <row r="218" spans="96:96" x14ac:dyDescent="0.25">
      <c r="CR218" s="3">
        <f t="shared" si="8"/>
        <v>0</v>
      </c>
    </row>
    <row r="219" spans="96:96" x14ac:dyDescent="0.25">
      <c r="CR219" s="3">
        <f t="shared" si="8"/>
        <v>0</v>
      </c>
    </row>
    <row r="220" spans="96:96" x14ac:dyDescent="0.25">
      <c r="CR220" s="3">
        <f t="shared" si="8"/>
        <v>0</v>
      </c>
    </row>
    <row r="221" spans="96:96" x14ac:dyDescent="0.25">
      <c r="CR221" s="3">
        <f t="shared" si="8"/>
        <v>0</v>
      </c>
    </row>
    <row r="222" spans="96:96" x14ac:dyDescent="0.25">
      <c r="CR222" s="3">
        <f t="shared" si="8"/>
        <v>0</v>
      </c>
    </row>
    <row r="223" spans="96:96" x14ac:dyDescent="0.25">
      <c r="CR223" s="3">
        <f t="shared" si="8"/>
        <v>0</v>
      </c>
    </row>
    <row r="224" spans="96:96" x14ac:dyDescent="0.25">
      <c r="CR224" s="3">
        <f t="shared" si="8"/>
        <v>0</v>
      </c>
    </row>
    <row r="225" spans="96:96" x14ac:dyDescent="0.25">
      <c r="CR225" s="3">
        <f t="shared" si="8"/>
        <v>0</v>
      </c>
    </row>
    <row r="226" spans="96:96" x14ac:dyDescent="0.25">
      <c r="CR226" s="3">
        <f t="shared" si="8"/>
        <v>0</v>
      </c>
    </row>
    <row r="227" spans="96:96" x14ac:dyDescent="0.25">
      <c r="CR227" s="3">
        <f t="shared" si="8"/>
        <v>0</v>
      </c>
    </row>
    <row r="228" spans="96:96" x14ac:dyDescent="0.25">
      <c r="CR228" s="3">
        <f t="shared" si="8"/>
        <v>0</v>
      </c>
    </row>
    <row r="229" spans="96:96" x14ac:dyDescent="0.25">
      <c r="CR229" s="3">
        <f t="shared" si="8"/>
        <v>0</v>
      </c>
    </row>
    <row r="230" spans="96:96" x14ac:dyDescent="0.25">
      <c r="CR230" s="3">
        <f t="shared" si="8"/>
        <v>0</v>
      </c>
    </row>
    <row r="231" spans="96:96" x14ac:dyDescent="0.25">
      <c r="CR231" s="3">
        <f t="shared" si="8"/>
        <v>0</v>
      </c>
    </row>
    <row r="232" spans="96:96" x14ac:dyDescent="0.25">
      <c r="CR232" s="3">
        <f t="shared" si="8"/>
        <v>0</v>
      </c>
    </row>
    <row r="233" spans="96:96" x14ac:dyDescent="0.25">
      <c r="CR233" s="3">
        <f t="shared" si="8"/>
        <v>0</v>
      </c>
    </row>
    <row r="234" spans="96:96" x14ac:dyDescent="0.25">
      <c r="CR234" s="3">
        <f t="shared" si="8"/>
        <v>0</v>
      </c>
    </row>
    <row r="235" spans="96:96" x14ac:dyDescent="0.25">
      <c r="CR235" s="3">
        <f t="shared" si="8"/>
        <v>0</v>
      </c>
    </row>
    <row r="236" spans="96:96" x14ac:dyDescent="0.25">
      <c r="CR236" s="3">
        <f t="shared" si="8"/>
        <v>0</v>
      </c>
    </row>
    <row r="237" spans="96:96" x14ac:dyDescent="0.25">
      <c r="CR237" s="3">
        <f t="shared" si="8"/>
        <v>0</v>
      </c>
    </row>
    <row r="238" spans="96:96" x14ac:dyDescent="0.25">
      <c r="CR238" s="3">
        <f t="shared" si="8"/>
        <v>0</v>
      </c>
    </row>
    <row r="239" spans="96:96" x14ac:dyDescent="0.25">
      <c r="CR239" s="3">
        <f t="shared" si="8"/>
        <v>0</v>
      </c>
    </row>
    <row r="240" spans="96:96" x14ac:dyDescent="0.25">
      <c r="CR240" s="3">
        <f t="shared" si="8"/>
        <v>0</v>
      </c>
    </row>
    <row r="241" spans="96:96" x14ac:dyDescent="0.25">
      <c r="CR241" s="3">
        <f t="shared" si="8"/>
        <v>0</v>
      </c>
    </row>
    <row r="242" spans="96:96" x14ac:dyDescent="0.25">
      <c r="CR242" s="3">
        <f t="shared" si="8"/>
        <v>0</v>
      </c>
    </row>
    <row r="243" spans="96:96" x14ac:dyDescent="0.25">
      <c r="CR243" s="3">
        <f t="shared" si="8"/>
        <v>0</v>
      </c>
    </row>
    <row r="244" spans="96:96" x14ac:dyDescent="0.25">
      <c r="CR244" s="3">
        <f t="shared" si="8"/>
        <v>0</v>
      </c>
    </row>
    <row r="245" spans="96:96" x14ac:dyDescent="0.25">
      <c r="CR245" s="3">
        <f t="shared" si="8"/>
        <v>0</v>
      </c>
    </row>
    <row r="246" spans="96:96" x14ac:dyDescent="0.25">
      <c r="CR246" s="3">
        <f t="shared" si="8"/>
        <v>0</v>
      </c>
    </row>
    <row r="247" spans="96:96" x14ac:dyDescent="0.25">
      <c r="CR247" s="3">
        <f t="shared" si="8"/>
        <v>0</v>
      </c>
    </row>
    <row r="248" spans="96:96" x14ac:dyDescent="0.25">
      <c r="CR248" s="3">
        <f t="shared" si="8"/>
        <v>0</v>
      </c>
    </row>
    <row r="249" spans="96:96" x14ac:dyDescent="0.25">
      <c r="CR249" s="3">
        <f t="shared" si="8"/>
        <v>0</v>
      </c>
    </row>
    <row r="250" spans="96:96" x14ac:dyDescent="0.25">
      <c r="CR250" s="3">
        <f t="shared" si="8"/>
        <v>0</v>
      </c>
    </row>
    <row r="251" spans="96:96" x14ac:dyDescent="0.25">
      <c r="CR251" s="3">
        <f t="shared" si="8"/>
        <v>0</v>
      </c>
    </row>
    <row r="252" spans="96:96" x14ac:dyDescent="0.25">
      <c r="CR252" s="3">
        <f t="shared" si="8"/>
        <v>0</v>
      </c>
    </row>
  </sheetData>
  <autoFilter ref="A8:CP117" xr:uid="{813DA66C-617D-49A9-8C92-BB19A0EDC074}"/>
  <mergeCells count="1">
    <mergeCell ref="B2:C2"/>
  </mergeCells>
  <conditionalFormatting sqref="CP9:CP117">
    <cfRule type="cellIs" dxfId="6" priority="6" operator="between">
      <formula>1%</formula>
      <formula>1.5%</formula>
    </cfRule>
  </conditionalFormatting>
  <conditionalFormatting sqref="CP9:CP117">
    <cfRule type="cellIs" dxfId="5" priority="5" operator="between">
      <formula>0.015</formula>
      <formula>0.02</formula>
    </cfRule>
  </conditionalFormatting>
  <conditionalFormatting sqref="CP9:CP117">
    <cfRule type="cellIs" dxfId="4" priority="4" operator="greaterThan">
      <formula>0.02</formula>
    </cfRule>
  </conditionalFormatting>
  <conditionalFormatting sqref="CP9:CP117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117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2021-03-17T07:20:40Z</dcterms:created>
  <dcterms:modified xsi:type="dcterms:W3CDTF">2021-03-17T15:12:04Z</dcterms:modified>
</cp:coreProperties>
</file>