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B2F3F93C-E3B2-4682-8F89-9C0812CF2EB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Sheet1!$A$8:$CR$88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31" i="1" l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0" i="1"/>
  <c r="CR72" i="1"/>
  <c r="CR64" i="1"/>
  <c r="CR56" i="1"/>
  <c r="CR48" i="1"/>
  <c r="CR40" i="1"/>
  <c r="CR32" i="1"/>
  <c r="CR24" i="1"/>
  <c r="CR16" i="1"/>
  <c r="CR11" i="1"/>
  <c r="CO10" i="1"/>
  <c r="CP10" i="1"/>
  <c r="CR10" i="1" s="1"/>
  <c r="CO11" i="1"/>
  <c r="CP11" i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P9" i="1"/>
  <c r="CR9" i="1" s="1"/>
  <c r="CO9" i="1"/>
  <c r="L2" i="1"/>
  <c r="E2" i="1"/>
  <c r="I6" i="1" s="1"/>
  <c r="L3" i="1" l="1"/>
  <c r="L4" i="1" s="1"/>
  <c r="I3" i="1"/>
  <c r="I4" i="1"/>
  <c r="I2" i="1"/>
  <c r="I1" i="1"/>
  <c r="I5" i="1"/>
</calcChain>
</file>

<file path=xl/sharedStrings.xml><?xml version="1.0" encoding="utf-8"?>
<sst xmlns="http://schemas.openxmlformats.org/spreadsheetml/2006/main" count="902" uniqueCount="418">
  <si>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</si>
  <si>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</si>
  <si>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</si>
  <si>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</si>
  <si>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</si>
  <si>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</si>
  <si>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</si>
  <si>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</si>
  <si>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</si>
  <si>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</si>
  <si>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</si>
  <si>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</si>
  <si>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</si>
  <si>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</si>
  <si>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</si>
  <si>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</si>
  <si>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</si>
  <si>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</si>
  <si>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</si>
  <si>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</si>
  <si>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</si>
  <si>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</si>
  <si>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</si>
  <si>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</si>
  <si>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</si>
  <si>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</si>
  <si>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</si>
  <si>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</si>
  <si>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</si>
  <si>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</si>
  <si>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</si>
  <si>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</si>
  <si>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</si>
  <si>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</si>
  <si>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</si>
  <si>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</si>
  <si>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</si>
  <si>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</si>
  <si>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</si>
  <si>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</si>
  <si>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</si>
  <si>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</si>
  <si>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</si>
  <si>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</si>
  <si>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</si>
  <si>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</si>
  <si>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</si>
  <si>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</si>
  <si>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</si>
  <si>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</si>
  <si>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</si>
  <si>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</si>
  <si>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</si>
  <si>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</si>
  <si>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</si>
  <si>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</si>
  <si>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</si>
  <si>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</si>
  <si>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</si>
  <si>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</si>
  <si>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</si>
  <si>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</si>
  <si>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</si>
  <si>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</si>
  <si>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</si>
  <si>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</si>
  <si>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</si>
  <si>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</si>
  <si>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</si>
  <si>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</si>
  <si>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</si>
  <si>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</si>
  <si>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</si>
  <si>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</si>
  <si>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</si>
  <si>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</si>
  <si>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</si>
  <si>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</si>
  <si>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</si>
  <si>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</si>
  <si>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</si>
  <si>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</si>
  <si>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</si>
  <si>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</si>
  <si>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</si>
  <si>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</si>
  <si>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</si>
  <si>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</si>
  <si>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</si>
  <si>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</si>
  <si>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</si>
  <si>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</si>
  <si>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</si>
  <si>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-1.2%</t>
  </si>
  <si>
    <t>+0.4%</t>
  </si>
  <si>
    <t>-0.6%</t>
  </si>
  <si>
    <t>+1.25%</t>
  </si>
  <si>
    <t>NYSE</t>
  </si>
  <si>
    <t>AAP</t>
  </si>
  <si>
    <t>+1.24%</t>
  </si>
  <si>
    <t>-1.62%</t>
  </si>
  <si>
    <t>-1.89%</t>
  </si>
  <si>
    <t>+1.23%</t>
  </si>
  <si>
    <t>APD</t>
  </si>
  <si>
    <t>+2.37%</t>
  </si>
  <si>
    <t>-1.48%</t>
  </si>
  <si>
    <t>+1.21%</t>
  </si>
  <si>
    <t>ALLE</t>
  </si>
  <si>
    <t>-1.69%</t>
  </si>
  <si>
    <t>+0.44%</t>
  </si>
  <si>
    <t>-0.96%</t>
  </si>
  <si>
    <t>+1.98%</t>
  </si>
  <si>
    <t>LNT</t>
  </si>
  <si>
    <t>-0.02%</t>
  </si>
  <si>
    <t>-0.5%</t>
  </si>
  <si>
    <t>+3.03%</t>
  </si>
  <si>
    <t>+0.47%</t>
  </si>
  <si>
    <t>NASDAQ</t>
  </si>
  <si>
    <t>AEE</t>
  </si>
  <si>
    <t>+0.33%</t>
  </si>
  <si>
    <t>-1.05%</t>
  </si>
  <si>
    <t>+2.58%</t>
  </si>
  <si>
    <t>+1.26%</t>
  </si>
  <si>
    <t>APEI</t>
  </si>
  <si>
    <t>+4.19%</t>
  </si>
  <si>
    <t>-4.51%</t>
  </si>
  <si>
    <t>-3.78%</t>
  </si>
  <si>
    <t>+1.32%</t>
  </si>
  <si>
    <t>AMT</t>
  </si>
  <si>
    <t>-0.29%</t>
  </si>
  <si>
    <t>+1.79%</t>
  </si>
  <si>
    <t>+1.78%</t>
  </si>
  <si>
    <t>-1.24%</t>
  </si>
  <si>
    <t>ABC</t>
  </si>
  <si>
    <t>+0.25%</t>
  </si>
  <si>
    <t>+0.37%</t>
  </si>
  <si>
    <t>-2.22%</t>
  </si>
  <si>
    <t>+1.41%</t>
  </si>
  <si>
    <t>AMGN</t>
  </si>
  <si>
    <t>+0.62%</t>
  </si>
  <si>
    <t>+1.52%</t>
  </si>
  <si>
    <t>-1.86%</t>
  </si>
  <si>
    <t>+0.18%</t>
  </si>
  <si>
    <t>ATR</t>
  </si>
  <si>
    <t>-1.55%</t>
  </si>
  <si>
    <t>+1.64%</t>
  </si>
  <si>
    <t>-0.58%</t>
  </si>
  <si>
    <t>+0.76%</t>
  </si>
  <si>
    <t>AIZ</t>
  </si>
  <si>
    <t>+0.77%</t>
  </si>
  <si>
    <t>-2.06%</t>
  </si>
  <si>
    <t>-0.09%</t>
  </si>
  <si>
    <t>+0.98%</t>
  </si>
  <si>
    <t>BAX</t>
  </si>
  <si>
    <t>+0.55%</t>
  </si>
  <si>
    <t>+1.17%</t>
  </si>
  <si>
    <t>+0.59%</t>
  </si>
  <si>
    <t>BMY</t>
  </si>
  <si>
    <t>+1.08%</t>
  </si>
  <si>
    <t>-0.51%</t>
  </si>
  <si>
    <t>BTI</t>
  </si>
  <si>
    <t>+1.06%</t>
  </si>
  <si>
    <t>+1.38%</t>
  </si>
  <si>
    <t>-0.15%</t>
  </si>
  <si>
    <t>CAH</t>
  </si>
  <si>
    <t>+0.69%</t>
  </si>
  <si>
    <t>+0.78%</t>
  </si>
  <si>
    <t>-2.43%</t>
  </si>
  <si>
    <t>+2.44%</t>
  </si>
  <si>
    <t>CNC</t>
  </si>
  <si>
    <t>+1.05%</t>
  </si>
  <si>
    <t>+0.34%</t>
  </si>
  <si>
    <t>-0.62%</t>
  </si>
  <si>
    <t>+1.37%</t>
  </si>
  <si>
    <t>CENT</t>
  </si>
  <si>
    <t>+1.13%</t>
  </si>
  <si>
    <t>+0.0%</t>
  </si>
  <si>
    <t>+1.5%</t>
  </si>
  <si>
    <t>CHTR</t>
  </si>
  <si>
    <t>+0.06%</t>
  </si>
  <si>
    <t>+0.95%</t>
  </si>
  <si>
    <t>CHD</t>
  </si>
  <si>
    <t>+1.01%</t>
  </si>
  <si>
    <t>+1.71%</t>
  </si>
  <si>
    <t>+1.42%</t>
  </si>
  <si>
    <t>-1.33%</t>
  </si>
  <si>
    <t>CSCO</t>
  </si>
  <si>
    <t>+2.69%</t>
  </si>
  <si>
    <t>-0.72%</t>
  </si>
  <si>
    <t>CMS</t>
  </si>
  <si>
    <t>+0.26%</t>
  </si>
  <si>
    <t>+3.47%</t>
  </si>
  <si>
    <t>+0.58%</t>
  </si>
  <si>
    <t>KO</t>
  </si>
  <si>
    <t>COHR</t>
  </si>
  <si>
    <t>-0.16%</t>
  </si>
  <si>
    <t>-0.68%</t>
  </si>
  <si>
    <t>-0.18%</t>
  </si>
  <si>
    <t>ED</t>
  </si>
  <si>
    <t>+0.11%</t>
  </si>
  <si>
    <t>-0.35%</t>
  </si>
  <si>
    <t>+1.65%</t>
  </si>
  <si>
    <t>DLTR</t>
  </si>
  <si>
    <t>+2.73%</t>
  </si>
  <si>
    <t>+1.97%</t>
  </si>
  <si>
    <t>DOV</t>
  </si>
  <si>
    <t>+0.66%</t>
  </si>
  <si>
    <t>-2.07%</t>
  </si>
  <si>
    <t>+1.53%</t>
  </si>
  <si>
    <t>EXC</t>
  </si>
  <si>
    <t>+0.63%</t>
  </si>
  <si>
    <t>-0.42%</t>
  </si>
  <si>
    <t>+0.02%</t>
  </si>
  <si>
    <t>+0.3%</t>
  </si>
  <si>
    <t>EXPD</t>
  </si>
  <si>
    <t>-0.22%</t>
  </si>
  <si>
    <t>-1.44%</t>
  </si>
  <si>
    <t>FB</t>
  </si>
  <si>
    <t>+4.12%</t>
  </si>
  <si>
    <t>+1.18%</t>
  </si>
  <si>
    <t>-0.99%</t>
  </si>
  <si>
    <t>-2.92%</t>
  </si>
  <si>
    <t>FAST</t>
  </si>
  <si>
    <t>+0.27%</t>
  </si>
  <si>
    <t>+0.73%</t>
  </si>
  <si>
    <t>+1.11%</t>
  </si>
  <si>
    <t>GD</t>
  </si>
  <si>
    <t>-0.9%</t>
  </si>
  <si>
    <t>+0.89%</t>
  </si>
  <si>
    <t>HSY</t>
  </si>
  <si>
    <t>-0.88%</t>
  </si>
  <si>
    <t>+1.09%</t>
  </si>
  <si>
    <t>+0.35%</t>
  </si>
  <si>
    <t>+0.22%</t>
  </si>
  <si>
    <t>IBM</t>
  </si>
  <si>
    <t>-0.89%</t>
  </si>
  <si>
    <t>+1.28%</t>
  </si>
  <si>
    <t>-0.07%</t>
  </si>
  <si>
    <t>+0.12%</t>
  </si>
  <si>
    <t>IEX</t>
  </si>
  <si>
    <t>-0.64%</t>
  </si>
  <si>
    <t>-0.49%</t>
  </si>
  <si>
    <t>-0.14%</t>
  </si>
  <si>
    <t>+1.75%</t>
  </si>
  <si>
    <t>INFO</t>
  </si>
  <si>
    <t>-0.13%</t>
  </si>
  <si>
    <t>-0.77%</t>
  </si>
  <si>
    <t>KDP</t>
  </si>
  <si>
    <t>+0.74%</t>
  </si>
  <si>
    <t>+1.29%</t>
  </si>
  <si>
    <t>+0.09%</t>
  </si>
  <si>
    <t>-0.69%</t>
  </si>
  <si>
    <t>KMB</t>
  </si>
  <si>
    <t>-1.57%</t>
  </si>
  <si>
    <t>+2.08%</t>
  </si>
  <si>
    <t>+1.69%</t>
  </si>
  <si>
    <t>LHX</t>
  </si>
  <si>
    <t>+0.52%</t>
  </si>
  <si>
    <t>-0.95%</t>
  </si>
  <si>
    <t>-0.1%</t>
  </si>
  <si>
    <t>LNTH</t>
  </si>
  <si>
    <t>+2.72%</t>
  </si>
  <si>
    <t>+2.25%</t>
  </si>
  <si>
    <t>-0.59%</t>
  </si>
  <si>
    <t>-1.72%</t>
  </si>
  <si>
    <t>LEN</t>
  </si>
  <si>
    <t>+0.51%</t>
  </si>
  <si>
    <t>+1.99%</t>
  </si>
  <si>
    <t>-1.82%</t>
  </si>
  <si>
    <t>LII</t>
  </si>
  <si>
    <t>-1.19%</t>
  </si>
  <si>
    <t>+1.56%</t>
  </si>
  <si>
    <t>LIN</t>
  </si>
  <si>
    <t>+0.46%</t>
  </si>
  <si>
    <t>-0.92%</t>
  </si>
  <si>
    <t>+0.71%</t>
  </si>
  <si>
    <t>LOW</t>
  </si>
  <si>
    <t>+2.64%</t>
  </si>
  <si>
    <t>+1.34%</t>
  </si>
  <si>
    <t>-0.82%</t>
  </si>
  <si>
    <t>+0.16%</t>
  </si>
  <si>
    <t>MAS</t>
  </si>
  <si>
    <t>+0.39%</t>
  </si>
  <si>
    <t>+0.82%</t>
  </si>
  <si>
    <t>MAA</t>
  </si>
  <si>
    <t>-3.34%</t>
  </si>
  <si>
    <t>+0.88%</t>
  </si>
  <si>
    <t>+1.39%</t>
  </si>
  <si>
    <t>MOH</t>
  </si>
  <si>
    <t>+1.33%</t>
  </si>
  <si>
    <t>+0.56%</t>
  </si>
  <si>
    <t>+0.1%</t>
  </si>
  <si>
    <t>+0.17%</t>
  </si>
  <si>
    <t>MDLZ</t>
  </si>
  <si>
    <t>+1.27%</t>
  </si>
  <si>
    <t>-0.41%</t>
  </si>
  <si>
    <t>MCO</t>
  </si>
  <si>
    <t>+0.87%</t>
  </si>
  <si>
    <t>+1.88%</t>
  </si>
  <si>
    <t>MUSA</t>
  </si>
  <si>
    <t>+4.06%</t>
  </si>
  <si>
    <t>+0.53%</t>
  </si>
  <si>
    <t>-1.5%</t>
  </si>
  <si>
    <t>NDAQ</t>
  </si>
  <si>
    <t>+0.31%</t>
  </si>
  <si>
    <t>NEOG</t>
  </si>
  <si>
    <t>+3.4%</t>
  </si>
  <si>
    <t>-0.39%</t>
  </si>
  <si>
    <t>NOC</t>
  </si>
  <si>
    <t>-2.0%</t>
  </si>
  <si>
    <t>+1.8%</t>
  </si>
  <si>
    <t>+0.6%</t>
  </si>
  <si>
    <t>NWE</t>
  </si>
  <si>
    <t>-1.41%</t>
  </si>
  <si>
    <t>+0.91%</t>
  </si>
  <si>
    <t>NUE</t>
  </si>
  <si>
    <t>+1.31%</t>
  </si>
  <si>
    <t>-2.48%</t>
  </si>
  <si>
    <t>-2.93%</t>
  </si>
  <si>
    <t>+2.9%</t>
  </si>
  <si>
    <t>ORLY</t>
  </si>
  <si>
    <t>-1.13%</t>
  </si>
  <si>
    <t>PM</t>
  </si>
  <si>
    <t>-1.45%</t>
  </si>
  <si>
    <t>-2.14%</t>
  </si>
  <si>
    <t>+0.57%</t>
  </si>
  <si>
    <t>PPG</t>
  </si>
  <si>
    <t>-1.59%</t>
  </si>
  <si>
    <t>-0.32%</t>
  </si>
  <si>
    <t>PRAH</t>
  </si>
  <si>
    <t>+1.57%</t>
  </si>
  <si>
    <t>-0.36%</t>
  </si>
  <si>
    <t>-1.14%</t>
  </si>
  <si>
    <t>+0.61%</t>
  </si>
  <si>
    <t>PGR</t>
  </si>
  <si>
    <t>+0.65%</t>
  </si>
  <si>
    <t>+1.92%</t>
  </si>
  <si>
    <t>PLD</t>
  </si>
  <si>
    <t>+3.26%</t>
  </si>
  <si>
    <t>-1.31%</t>
  </si>
  <si>
    <t>PEG</t>
  </si>
  <si>
    <t>-1.75%</t>
  </si>
  <si>
    <t>+0.67%</t>
  </si>
  <si>
    <t>O</t>
  </si>
  <si>
    <t>-2.31%</t>
  </si>
  <si>
    <t>+1.15%</t>
  </si>
  <si>
    <t>RSG</t>
  </si>
  <si>
    <t>-0.73%</t>
  </si>
  <si>
    <t>+0.68%</t>
  </si>
  <si>
    <t>+1.45%</t>
  </si>
  <si>
    <t>RPM</t>
  </si>
  <si>
    <t>+0.92%</t>
  </si>
  <si>
    <t>+0.24%</t>
  </si>
  <si>
    <t>+1.47%</t>
  </si>
  <si>
    <t>SRE</t>
  </si>
  <si>
    <t>-0.76%</t>
  </si>
  <si>
    <t>-0.4%</t>
  </si>
  <si>
    <t>SKX</t>
  </si>
  <si>
    <t>+2.03%</t>
  </si>
  <si>
    <t>-3.39%</t>
  </si>
  <si>
    <t>SO</t>
  </si>
  <si>
    <t>-1.16%</t>
  </si>
  <si>
    <t>SFM</t>
  </si>
  <si>
    <t>-0.08%</t>
  </si>
  <si>
    <t>+4.79%</t>
  </si>
  <si>
    <t>+2.74%</t>
  </si>
  <si>
    <t>-2.28%</t>
  </si>
  <si>
    <t>SWK</t>
  </si>
  <si>
    <t>-0.28%</t>
  </si>
  <si>
    <t>-0.45%</t>
  </si>
  <si>
    <t>-1.54%</t>
  </si>
  <si>
    <t>+0.84%</t>
  </si>
  <si>
    <t>SYNH</t>
  </si>
  <si>
    <t>+1.48%</t>
  </si>
  <si>
    <t>-3.03%</t>
  </si>
  <si>
    <t>+0.85%</t>
  </si>
  <si>
    <t>SNX</t>
  </si>
  <si>
    <t>+6.45%</t>
  </si>
  <si>
    <t>-0.85%</t>
  </si>
  <si>
    <t>TAK</t>
  </si>
  <si>
    <t>+0.45%</t>
  </si>
  <si>
    <t>-2.66%</t>
  </si>
  <si>
    <t>-0.57%</t>
  </si>
  <si>
    <t>TGT</t>
  </si>
  <si>
    <t>+4.42%</t>
  </si>
  <si>
    <t>-0.34%</t>
  </si>
  <si>
    <t>HD</t>
  </si>
  <si>
    <t>+2.1%</t>
  </si>
  <si>
    <t>-0.06%</t>
  </si>
  <si>
    <t>+0.36%</t>
  </si>
  <si>
    <t>+0.96%</t>
  </si>
  <si>
    <t>VAR</t>
  </si>
  <si>
    <t>-0.04%</t>
  </si>
  <si>
    <t>WM</t>
  </si>
  <si>
    <t>-0.27%</t>
  </si>
  <si>
    <t>WSO</t>
  </si>
  <si>
    <t>-1.43%</t>
  </si>
  <si>
    <t>+0.32%</t>
  </si>
  <si>
    <t>-1.02%</t>
  </si>
  <si>
    <t>+1.1%</t>
  </si>
  <si>
    <t>WEC</t>
  </si>
  <si>
    <t>+4.07%</t>
  </si>
  <si>
    <t>WSM</t>
  </si>
  <si>
    <t>+8.21%</t>
  </si>
  <si>
    <t>+2.95%</t>
  </si>
  <si>
    <t>+0.01%</t>
  </si>
  <si>
    <t>-7.88%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</si>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</sst>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R431"/>
  <sheetViews>
    <sheetView tabSelected="1" workbookViewId="0">
      <selection activeCell="CR62" sqref="CR62"/>
    </sheetView>
  </sheetViews>
  <sheetFormatPr defaultRowHeight="15" outlineLevelCol="2" x14ac:dyDescent="0.25"/>
  <cols>
    <col min="4" max="12" width="9.140625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2" t="s">
        <v>407</v>
      </c>
      <c r="H1" s="3">
        <v>7</v>
      </c>
      <c r="I1" s="4">
        <f>H1/$E$2</f>
        <v>2.3333333333333335</v>
      </c>
    </row>
    <row r="2" spans="1:96" x14ac:dyDescent="0.25">
      <c r="B2" s="16">
        <v>44279</v>
      </c>
      <c r="C2" s="17"/>
      <c r="E2">
        <f>SUBTOTAL(  2,A:A)</f>
        <v>3</v>
      </c>
      <c r="G2" s="2" t="s">
        <v>408</v>
      </c>
      <c r="H2" s="5">
        <v>14</v>
      </c>
      <c r="I2" s="4">
        <f t="shared" ref="I2:I6" si="0">H2/$E$2</f>
        <v>4.666666666666667</v>
      </c>
      <c r="K2" s="2" t="s">
        <v>409</v>
      </c>
      <c r="L2" s="2">
        <f>SUBTOTAL( 9,CL:CL)</f>
        <v>226.55000305175781</v>
      </c>
    </row>
    <row r="3" spans="1:96" x14ac:dyDescent="0.25">
      <c r="G3" s="2" t="s">
        <v>410</v>
      </c>
      <c r="H3" s="6">
        <v>11</v>
      </c>
      <c r="I3" s="4">
        <f t="shared" si="0"/>
        <v>3.6666666666666665</v>
      </c>
      <c r="K3" s="2" t="s">
        <v>411</v>
      </c>
      <c r="L3" s="7">
        <f>SUBTOTAL( 9,CR:CR)</f>
        <v>232.31710598611048</v>
      </c>
    </row>
    <row r="4" spans="1:96" x14ac:dyDescent="0.25">
      <c r="G4" s="2" t="s">
        <v>412</v>
      </c>
      <c r="H4" s="8">
        <v>8</v>
      </c>
      <c r="I4" s="4">
        <f t="shared" si="0"/>
        <v>2.6666666666666665</v>
      </c>
      <c r="K4" s="2" t="s">
        <v>413</v>
      </c>
      <c r="L4" s="9">
        <f>100%-(L2/L3)</f>
        <v>2.482427159150935E-2</v>
      </c>
    </row>
    <row r="5" spans="1:96" x14ac:dyDescent="0.25">
      <c r="G5" s="2" t="s">
        <v>414</v>
      </c>
      <c r="H5" s="10">
        <v>10</v>
      </c>
      <c r="I5" s="4">
        <f t="shared" si="0"/>
        <v>3.3333333333333335</v>
      </c>
    </row>
    <row r="6" spans="1:96" x14ac:dyDescent="0.25">
      <c r="G6" s="11">
        <v>0</v>
      </c>
      <c r="H6" s="12">
        <v>5</v>
      </c>
      <c r="I6" s="4">
        <f t="shared" si="0"/>
        <v>1.6666666666666667</v>
      </c>
    </row>
    <row r="8" spans="1:96" x14ac:dyDescent="0.25">
      <c r="A8" s="13" t="s">
        <v>415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3" t="s">
        <v>416</v>
      </c>
      <c r="CP8" s="13" t="s">
        <v>417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190.69000244140599</v>
      </c>
      <c r="N9" t="s">
        <v>93</v>
      </c>
      <c r="O9">
        <v>10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7</v>
      </c>
      <c r="Z9">
        <v>20</v>
      </c>
      <c r="AA9">
        <v>22</v>
      </c>
      <c r="AB9">
        <v>34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67</v>
      </c>
      <c r="AI9">
        <v>14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17</v>
      </c>
      <c r="AR9">
        <v>2</v>
      </c>
      <c r="AS9">
        <v>1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17</v>
      </c>
      <c r="BB9">
        <v>34</v>
      </c>
      <c r="BC9">
        <v>20</v>
      </c>
      <c r="BD9">
        <v>1</v>
      </c>
      <c r="BE9">
        <v>0</v>
      </c>
      <c r="BF9">
        <v>1</v>
      </c>
      <c r="BG9">
        <v>21</v>
      </c>
      <c r="BH9">
        <v>0</v>
      </c>
      <c r="BI9">
        <v>0</v>
      </c>
      <c r="BJ9">
        <v>5</v>
      </c>
      <c r="BK9">
        <v>3</v>
      </c>
      <c r="BL9">
        <v>3</v>
      </c>
      <c r="BM9">
        <v>5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</v>
      </c>
      <c r="BU9">
        <v>2</v>
      </c>
      <c r="BV9">
        <v>9</v>
      </c>
      <c r="BW9">
        <v>54</v>
      </c>
      <c r="BX9">
        <v>20</v>
      </c>
      <c r="BY9">
        <v>0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191.63999938964841</v>
      </c>
      <c r="CM9">
        <v>193.36000061035159</v>
      </c>
      <c r="CN9" t="s">
        <v>97</v>
      </c>
      <c r="CO9" s="15">
        <f t="shared" ref="CO9" si="1">100%-(M9/CL9)</f>
        <v>4.9571955294721581E-3</v>
      </c>
      <c r="CP9" s="15">
        <f t="shared" ref="CP9" si="2">100%-(CL9/CM9)</f>
        <v>8.8953310678211439E-3</v>
      </c>
      <c r="CQ9" s="14"/>
      <c r="CR9" s="14">
        <f t="shared" ref="CR9:CR72" si="3">CL9*CP9+CL9</f>
        <v>193.34470063005637</v>
      </c>
    </row>
    <row r="10" spans="1:96" hidden="1" x14ac:dyDescent="0.25">
      <c r="A10">
        <v>1</v>
      </c>
      <c r="B10" t="s">
        <v>98</v>
      </c>
      <c r="C10">
        <v>10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181.72999572753901</v>
      </c>
      <c r="N10" t="s">
        <v>99</v>
      </c>
      <c r="O10">
        <v>3</v>
      </c>
      <c r="P10">
        <v>26</v>
      </c>
      <c r="Q10">
        <v>21</v>
      </c>
      <c r="R10">
        <v>21</v>
      </c>
      <c r="S10">
        <v>9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75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6</v>
      </c>
      <c r="BB10">
        <v>6</v>
      </c>
      <c r="BC10">
        <v>2</v>
      </c>
      <c r="BD10">
        <v>0</v>
      </c>
      <c r="BE10">
        <v>0</v>
      </c>
      <c r="BF10">
        <v>1</v>
      </c>
      <c r="BG10">
        <v>2</v>
      </c>
      <c r="BH10">
        <v>0</v>
      </c>
      <c r="BI10">
        <v>0</v>
      </c>
      <c r="BJ10">
        <v>3</v>
      </c>
      <c r="BK10">
        <v>1</v>
      </c>
      <c r="BL10">
        <v>1</v>
      </c>
      <c r="BM10">
        <v>1</v>
      </c>
      <c r="BN10">
        <v>64</v>
      </c>
      <c r="BO10">
        <v>1</v>
      </c>
      <c r="BP10">
        <v>0</v>
      </c>
      <c r="BQ10">
        <v>0</v>
      </c>
      <c r="BR10">
        <v>0</v>
      </c>
      <c r="BS10" t="s">
        <v>102</v>
      </c>
      <c r="BT10">
        <v>0</v>
      </c>
      <c r="BU10">
        <v>1</v>
      </c>
      <c r="BV10">
        <v>10</v>
      </c>
      <c r="BW10">
        <v>43</v>
      </c>
      <c r="BX10">
        <v>25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180.47999572753909</v>
      </c>
      <c r="CM10">
        <v>186.50999450683591</v>
      </c>
      <c r="CN10" t="s">
        <v>97</v>
      </c>
      <c r="CO10" s="15">
        <f t="shared" ref="CO10:CO73" si="4">100%-(M10/CL10)</f>
        <v>-6.9259753412613811E-3</v>
      </c>
      <c r="CP10" s="15">
        <f t="shared" ref="CP10:CP73" si="5">100%-(CL10/CM10)</f>
        <v>3.2330700535599499E-2</v>
      </c>
      <c r="CR10" s="14">
        <f t="shared" si="3"/>
        <v>186.31504042207243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278.010009765625</v>
      </c>
      <c r="N11" t="s">
        <v>104</v>
      </c>
      <c r="O11">
        <v>13</v>
      </c>
      <c r="P11">
        <v>13</v>
      </c>
      <c r="Q11">
        <v>14</v>
      </c>
      <c r="R11">
        <v>10</v>
      </c>
      <c r="S11">
        <v>23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3</v>
      </c>
      <c r="AB11">
        <v>6</v>
      </c>
      <c r="AC11">
        <v>1</v>
      </c>
      <c r="AD11">
        <v>11</v>
      </c>
      <c r="AE11">
        <v>1</v>
      </c>
      <c r="AF11">
        <v>11</v>
      </c>
      <c r="AG11" t="s">
        <v>99</v>
      </c>
      <c r="AH11">
        <v>0</v>
      </c>
      <c r="AI11">
        <v>5</v>
      </c>
      <c r="AJ11">
        <v>6</v>
      </c>
      <c r="AK11">
        <v>47</v>
      </c>
      <c r="AL11">
        <v>21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105</v>
      </c>
      <c r="BA11">
        <v>19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14</v>
      </c>
      <c r="BK11">
        <v>4</v>
      </c>
      <c r="BL11">
        <v>6</v>
      </c>
      <c r="BM11">
        <v>2</v>
      </c>
      <c r="BN11">
        <v>49</v>
      </c>
      <c r="BO11">
        <v>0</v>
      </c>
      <c r="BP11">
        <v>0</v>
      </c>
      <c r="BQ11">
        <v>0</v>
      </c>
      <c r="BR11">
        <v>0</v>
      </c>
      <c r="BS11" t="s">
        <v>106</v>
      </c>
      <c r="BT11">
        <v>0</v>
      </c>
      <c r="BU11">
        <v>3</v>
      </c>
      <c r="BV11">
        <v>18</v>
      </c>
      <c r="BW11">
        <v>21</v>
      </c>
      <c r="BX11">
        <v>37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277.85000610351563</v>
      </c>
      <c r="CM11">
        <v>278.85000610351563</v>
      </c>
      <c r="CN11" t="s">
        <v>97</v>
      </c>
      <c r="CO11" s="15">
        <f t="shared" si="4"/>
        <v>-5.7586344644433574E-4</v>
      </c>
      <c r="CP11" s="15">
        <f t="shared" si="5"/>
        <v>3.5861573538168434E-3</v>
      </c>
      <c r="CR11" s="14">
        <f t="shared" si="3"/>
        <v>278.8464199461618</v>
      </c>
    </row>
    <row r="12" spans="1:96" hidden="1" x14ac:dyDescent="0.25">
      <c r="A12">
        <v>3</v>
      </c>
      <c r="B12" t="s">
        <v>107</v>
      </c>
      <c r="C12">
        <v>10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121.650001525878</v>
      </c>
      <c r="N12" t="s">
        <v>108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4</v>
      </c>
      <c r="AB12">
        <v>75</v>
      </c>
      <c r="AC12">
        <v>0</v>
      </c>
      <c r="AD12">
        <v>0</v>
      </c>
      <c r="AE12">
        <v>0</v>
      </c>
      <c r="AF12">
        <v>0</v>
      </c>
      <c r="AG12" t="s">
        <v>109</v>
      </c>
      <c r="AH12">
        <v>25</v>
      </c>
      <c r="AI12">
        <v>33</v>
      </c>
      <c r="AJ12"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4</v>
      </c>
      <c r="AS12">
        <v>7</v>
      </c>
      <c r="AT12">
        <v>1</v>
      </c>
      <c r="AU12">
        <v>4</v>
      </c>
      <c r="AV12">
        <v>1</v>
      </c>
      <c r="AW12">
        <v>16</v>
      </c>
      <c r="AX12">
        <v>0</v>
      </c>
      <c r="AY12">
        <v>0</v>
      </c>
      <c r="AZ12" t="s">
        <v>110</v>
      </c>
      <c r="BA12">
        <v>14</v>
      </c>
      <c r="BB12">
        <v>48</v>
      </c>
      <c r="BC12">
        <v>15</v>
      </c>
      <c r="BD12">
        <v>0</v>
      </c>
      <c r="BE12">
        <v>0</v>
      </c>
      <c r="BF12">
        <v>1</v>
      </c>
      <c r="BG12">
        <v>15</v>
      </c>
      <c r="BH12">
        <v>0</v>
      </c>
      <c r="BI12">
        <v>0</v>
      </c>
      <c r="BJ12">
        <v>7</v>
      </c>
      <c r="BK12">
        <v>2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 t="s">
        <v>111</v>
      </c>
      <c r="BT12">
        <v>1</v>
      </c>
      <c r="BU12">
        <v>5</v>
      </c>
      <c r="BV12">
        <v>29</v>
      </c>
      <c r="BW12">
        <v>35</v>
      </c>
      <c r="BX12">
        <v>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122.0400009155273</v>
      </c>
      <c r="CM12">
        <v>123.6800003051758</v>
      </c>
      <c r="CN12" t="s">
        <v>97</v>
      </c>
      <c r="CO12" s="15">
        <f t="shared" si="4"/>
        <v>3.1956685244475258E-3</v>
      </c>
      <c r="CP12" s="15">
        <f t="shared" si="5"/>
        <v>1.3260020905577763E-2</v>
      </c>
      <c r="CR12" s="14">
        <f t="shared" si="3"/>
        <v>123.65825387898393</v>
      </c>
    </row>
    <row r="13" spans="1:96" hidden="1" x14ac:dyDescent="0.25">
      <c r="A13">
        <v>4</v>
      </c>
      <c r="B13" t="s">
        <v>112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53.319999694824197</v>
      </c>
      <c r="N13" t="s">
        <v>113</v>
      </c>
      <c r="O13">
        <v>34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3</v>
      </c>
      <c r="Z13">
        <v>6</v>
      </c>
      <c r="AA13">
        <v>2</v>
      </c>
      <c r="AB13">
        <v>23</v>
      </c>
      <c r="AC13">
        <v>0</v>
      </c>
      <c r="AD13">
        <v>0</v>
      </c>
      <c r="AE13">
        <v>0</v>
      </c>
      <c r="AF13">
        <v>0</v>
      </c>
      <c r="AG13" t="s">
        <v>114</v>
      </c>
      <c r="AH13">
        <v>12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5</v>
      </c>
      <c r="AS13">
        <v>6</v>
      </c>
      <c r="AT13">
        <v>8</v>
      </c>
      <c r="AU13">
        <v>51</v>
      </c>
      <c r="AV13">
        <v>0</v>
      </c>
      <c r="AW13">
        <v>0</v>
      </c>
      <c r="AX13">
        <v>0</v>
      </c>
      <c r="AY13">
        <v>0</v>
      </c>
      <c r="AZ13" t="s">
        <v>115</v>
      </c>
      <c r="BA13">
        <v>8</v>
      </c>
      <c r="BB13">
        <v>2</v>
      </c>
      <c r="BC13">
        <v>8</v>
      </c>
      <c r="BD13">
        <v>11</v>
      </c>
      <c r="BE13">
        <v>49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3</v>
      </c>
      <c r="BL13">
        <v>2</v>
      </c>
      <c r="BM13">
        <v>0</v>
      </c>
      <c r="BN13">
        <v>0</v>
      </c>
      <c r="BO13">
        <v>1</v>
      </c>
      <c r="BP13">
        <v>5</v>
      </c>
      <c r="BQ13">
        <v>1</v>
      </c>
      <c r="BR13">
        <v>5</v>
      </c>
      <c r="BS13" t="s">
        <v>116</v>
      </c>
      <c r="BT13">
        <v>39</v>
      </c>
      <c r="BU13">
        <v>26</v>
      </c>
      <c r="BV13">
        <v>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8</v>
      </c>
      <c r="CD13">
        <v>1</v>
      </c>
      <c r="CE13">
        <v>5</v>
      </c>
      <c r="CF13">
        <v>4</v>
      </c>
      <c r="CG13">
        <v>1</v>
      </c>
      <c r="CH13">
        <v>1</v>
      </c>
      <c r="CI13">
        <v>11</v>
      </c>
      <c r="CJ13">
        <v>0</v>
      </c>
      <c r="CK13">
        <v>0</v>
      </c>
      <c r="CL13">
        <v>53.470001220703118</v>
      </c>
      <c r="CM13">
        <v>54.270000457763672</v>
      </c>
      <c r="CN13" t="s">
        <v>117</v>
      </c>
      <c r="CO13" s="15">
        <f t="shared" si="4"/>
        <v>2.8053398626226578E-3</v>
      </c>
      <c r="CP13" s="15">
        <f t="shared" si="5"/>
        <v>1.4741095085915146E-2</v>
      </c>
      <c r="CR13" s="14">
        <f t="shared" si="3"/>
        <v>54.258207592941503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80.989997863769503</v>
      </c>
      <c r="N14" t="s">
        <v>119</v>
      </c>
      <c r="O14">
        <v>47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2</v>
      </c>
      <c r="Z14">
        <v>3</v>
      </c>
      <c r="AA14">
        <v>5</v>
      </c>
      <c r="AB14">
        <v>14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20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14</v>
      </c>
      <c r="AR14">
        <v>3</v>
      </c>
      <c r="AS14">
        <v>2</v>
      </c>
      <c r="AT14">
        <v>13</v>
      </c>
      <c r="AU14">
        <v>44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7</v>
      </c>
      <c r="BB14">
        <v>10</v>
      </c>
      <c r="BC14">
        <v>9</v>
      </c>
      <c r="BD14">
        <v>25</v>
      </c>
      <c r="BE14">
        <v>27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3</v>
      </c>
      <c r="BQ14">
        <v>1</v>
      </c>
      <c r="BR14">
        <v>3</v>
      </c>
      <c r="BS14" t="s">
        <v>122</v>
      </c>
      <c r="BT14">
        <v>0</v>
      </c>
      <c r="BU14">
        <v>6</v>
      </c>
      <c r="BV14">
        <v>31</v>
      </c>
      <c r="BW14">
        <v>32</v>
      </c>
      <c r="BX14">
        <v>11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1</v>
      </c>
      <c r="CK14">
        <v>1</v>
      </c>
      <c r="CL14">
        <v>81.400001525878906</v>
      </c>
      <c r="CM14">
        <v>82.44000244140625</v>
      </c>
      <c r="CN14" t="s">
        <v>97</v>
      </c>
      <c r="CO14" s="15">
        <f t="shared" si="4"/>
        <v>5.0368999314951424E-3</v>
      </c>
      <c r="CP14" s="15">
        <f t="shared" si="5"/>
        <v>1.2615246054444529E-2</v>
      </c>
      <c r="CR14" s="14">
        <f t="shared" si="3"/>
        <v>82.426882573960029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36.139999389648402</v>
      </c>
      <c r="N15" t="s">
        <v>124</v>
      </c>
      <c r="O15">
        <v>3</v>
      </c>
      <c r="P15">
        <v>8</v>
      </c>
      <c r="Q15">
        <v>4</v>
      </c>
      <c r="R15">
        <v>24</v>
      </c>
      <c r="S15">
        <v>32</v>
      </c>
      <c r="T15">
        <v>1</v>
      </c>
      <c r="U15">
        <v>1</v>
      </c>
      <c r="V15">
        <v>1</v>
      </c>
      <c r="W15">
        <v>1</v>
      </c>
      <c r="X15">
        <v>2</v>
      </c>
      <c r="Y15">
        <v>3</v>
      </c>
      <c r="Z15">
        <v>0</v>
      </c>
      <c r="AA15">
        <v>0</v>
      </c>
      <c r="AB15">
        <v>10</v>
      </c>
      <c r="AC15">
        <v>1</v>
      </c>
      <c r="AD15">
        <v>13</v>
      </c>
      <c r="AE15">
        <v>1</v>
      </c>
      <c r="AF15">
        <v>13</v>
      </c>
      <c r="AG15" t="s">
        <v>125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74</v>
      </c>
      <c r="AV15">
        <v>1</v>
      </c>
      <c r="AW15">
        <v>0</v>
      </c>
      <c r="AX15">
        <v>0</v>
      </c>
      <c r="AY15">
        <v>0</v>
      </c>
      <c r="AZ15" t="s">
        <v>126</v>
      </c>
      <c r="BA15">
        <v>8</v>
      </c>
      <c r="BB15">
        <v>5</v>
      </c>
      <c r="BC15">
        <v>5</v>
      </c>
      <c r="BD15">
        <v>1</v>
      </c>
      <c r="BE15">
        <v>0</v>
      </c>
      <c r="BF15">
        <v>1</v>
      </c>
      <c r="BG15">
        <v>6</v>
      </c>
      <c r="BH15">
        <v>0</v>
      </c>
      <c r="BI15">
        <v>0</v>
      </c>
      <c r="BJ15">
        <v>5</v>
      </c>
      <c r="BK15">
        <v>0</v>
      </c>
      <c r="BL15">
        <v>3</v>
      </c>
      <c r="BM15">
        <v>1</v>
      </c>
      <c r="BN15">
        <v>56</v>
      </c>
      <c r="BO15">
        <v>1</v>
      </c>
      <c r="BP15">
        <v>1</v>
      </c>
      <c r="BQ15">
        <v>0</v>
      </c>
      <c r="BR15">
        <v>0</v>
      </c>
      <c r="BS15" t="s">
        <v>127</v>
      </c>
      <c r="BT15">
        <v>34</v>
      </c>
      <c r="BU15">
        <v>22</v>
      </c>
      <c r="BV15">
        <v>5</v>
      </c>
      <c r="BW15">
        <v>0</v>
      </c>
      <c r="BX15">
        <v>0</v>
      </c>
      <c r="BY15">
        <v>2</v>
      </c>
      <c r="BZ15">
        <v>3</v>
      </c>
      <c r="CA15">
        <v>0</v>
      </c>
      <c r="CB15">
        <v>0</v>
      </c>
      <c r="CC15">
        <v>5</v>
      </c>
      <c r="CD15">
        <v>2</v>
      </c>
      <c r="CE15">
        <v>2</v>
      </c>
      <c r="CF15">
        <v>4</v>
      </c>
      <c r="CG15">
        <v>4</v>
      </c>
      <c r="CH15">
        <v>3</v>
      </c>
      <c r="CI15">
        <v>0</v>
      </c>
      <c r="CJ15">
        <v>0</v>
      </c>
      <c r="CK15">
        <v>0</v>
      </c>
      <c r="CL15">
        <v>35.950000762939453</v>
      </c>
      <c r="CM15">
        <v>36.830001831054688</v>
      </c>
      <c r="CN15" t="s">
        <v>117</v>
      </c>
      <c r="CO15" s="15">
        <f t="shared" si="4"/>
        <v>-5.2850799075592203E-3</v>
      </c>
      <c r="CP15" s="15">
        <f t="shared" si="5"/>
        <v>2.3893592841834344E-2</v>
      </c>
      <c r="CR15" s="14">
        <f t="shared" si="3"/>
        <v>36.808975443832765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227</v>
      </c>
      <c r="N16" t="s">
        <v>129</v>
      </c>
      <c r="O16">
        <v>15</v>
      </c>
      <c r="P16">
        <v>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3</v>
      </c>
      <c r="Z16">
        <v>1</v>
      </c>
      <c r="AA16">
        <v>5</v>
      </c>
      <c r="AB16">
        <v>2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1</v>
      </c>
      <c r="AI16">
        <v>2</v>
      </c>
      <c r="AJ16">
        <v>4</v>
      </c>
      <c r="AK16">
        <v>28</v>
      </c>
      <c r="AL16">
        <v>47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131</v>
      </c>
      <c r="BA16">
        <v>15</v>
      </c>
      <c r="BB16">
        <v>4</v>
      </c>
      <c r="BC16">
        <v>26</v>
      </c>
      <c r="BD16">
        <v>29</v>
      </c>
      <c r="BE16">
        <v>5</v>
      </c>
      <c r="BF16">
        <v>0</v>
      </c>
      <c r="BG16">
        <v>0</v>
      </c>
      <c r="BH16">
        <v>0</v>
      </c>
      <c r="BI16">
        <v>0</v>
      </c>
      <c r="BJ16">
        <v>5</v>
      </c>
      <c r="BK16">
        <v>1</v>
      </c>
      <c r="BL16">
        <v>2</v>
      </c>
      <c r="BM16">
        <v>2</v>
      </c>
      <c r="BN16">
        <v>0</v>
      </c>
      <c r="BO16">
        <v>1</v>
      </c>
      <c r="BP16">
        <v>5</v>
      </c>
      <c r="BQ16">
        <v>1</v>
      </c>
      <c r="BR16">
        <v>0</v>
      </c>
      <c r="BS16" t="s">
        <v>132</v>
      </c>
      <c r="BT16">
        <v>23</v>
      </c>
      <c r="BU16">
        <v>14</v>
      </c>
      <c r="BV16">
        <v>2</v>
      </c>
      <c r="BW16">
        <v>1</v>
      </c>
      <c r="BX16">
        <v>0</v>
      </c>
      <c r="BY16">
        <v>1</v>
      </c>
      <c r="BZ16">
        <v>2</v>
      </c>
      <c r="CA16">
        <v>0</v>
      </c>
      <c r="CB16">
        <v>0</v>
      </c>
      <c r="CC16">
        <v>8</v>
      </c>
      <c r="CD16">
        <v>4</v>
      </c>
      <c r="CE16">
        <v>3</v>
      </c>
      <c r="CF16">
        <v>3</v>
      </c>
      <c r="CG16">
        <v>30</v>
      </c>
      <c r="CH16">
        <v>1</v>
      </c>
      <c r="CI16">
        <v>40</v>
      </c>
      <c r="CJ16">
        <v>0</v>
      </c>
      <c r="CK16">
        <v>0</v>
      </c>
      <c r="CL16">
        <v>227.1499938964844</v>
      </c>
      <c r="CM16">
        <v>228.4700012207031</v>
      </c>
      <c r="CN16" t="s">
        <v>97</v>
      </c>
      <c r="CO16" s="15">
        <f t="shared" si="4"/>
        <v>6.6032974032459446E-4</v>
      </c>
      <c r="CP16" s="15">
        <f t="shared" si="5"/>
        <v>5.7775958207465505E-3</v>
      </c>
      <c r="CR16" s="14">
        <f t="shared" si="3"/>
        <v>228.46237475190333</v>
      </c>
    </row>
    <row r="17" spans="1:96" hidden="1" x14ac:dyDescent="0.25">
      <c r="A17">
        <v>8</v>
      </c>
      <c r="B17" t="s">
        <v>133</v>
      </c>
      <c r="C17">
        <v>10</v>
      </c>
      <c r="D17">
        <v>0</v>
      </c>
      <c r="E17">
        <v>5</v>
      </c>
      <c r="F17">
        <v>1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115.370002746582</v>
      </c>
      <c r="N17" t="s">
        <v>134</v>
      </c>
      <c r="O17">
        <v>9</v>
      </c>
      <c r="P17">
        <v>26</v>
      </c>
      <c r="Q17">
        <v>43</v>
      </c>
      <c r="R17">
        <v>3</v>
      </c>
      <c r="S17">
        <v>0</v>
      </c>
      <c r="T17">
        <v>1</v>
      </c>
      <c r="U17">
        <v>1</v>
      </c>
      <c r="V17">
        <v>0</v>
      </c>
      <c r="W17">
        <v>0</v>
      </c>
      <c r="X17">
        <v>3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 t="s">
        <v>135</v>
      </c>
      <c r="AH17">
        <v>32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17</v>
      </c>
      <c r="AR17">
        <v>1</v>
      </c>
      <c r="AS17">
        <v>7</v>
      </c>
      <c r="AT17">
        <v>16</v>
      </c>
      <c r="AU17">
        <v>19</v>
      </c>
      <c r="AV17">
        <v>0</v>
      </c>
      <c r="AW17">
        <v>0</v>
      </c>
      <c r="AX17">
        <v>0</v>
      </c>
      <c r="AY17">
        <v>0</v>
      </c>
      <c r="AZ17" t="s">
        <v>136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78</v>
      </c>
      <c r="BO17">
        <v>0</v>
      </c>
      <c r="BP17">
        <v>0</v>
      </c>
      <c r="BQ17">
        <v>0</v>
      </c>
      <c r="BR17">
        <v>0</v>
      </c>
      <c r="BS17" t="s">
        <v>137</v>
      </c>
      <c r="BT17">
        <v>1</v>
      </c>
      <c r="BU17">
        <v>2</v>
      </c>
      <c r="BV17">
        <v>12</v>
      </c>
      <c r="BW17">
        <v>11</v>
      </c>
      <c r="BX17">
        <v>53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1</v>
      </c>
      <c r="CK17">
        <v>1</v>
      </c>
      <c r="CL17">
        <v>115.379997253418</v>
      </c>
      <c r="CM17">
        <v>117.63999938964839</v>
      </c>
      <c r="CN17" t="s">
        <v>97</v>
      </c>
      <c r="CO17" s="15">
        <f t="shared" si="4"/>
        <v>8.6622526208279815E-5</v>
      </c>
      <c r="CP17" s="15">
        <f t="shared" si="5"/>
        <v>1.9211170927881382E-2</v>
      </c>
      <c r="CR17" s="14">
        <f t="shared" si="3"/>
        <v>117.5965821023119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245.47000122070301</v>
      </c>
      <c r="N18" t="s">
        <v>139</v>
      </c>
      <c r="O18">
        <v>12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12</v>
      </c>
      <c r="Y18">
        <v>10</v>
      </c>
      <c r="Z18">
        <v>11</v>
      </c>
      <c r="AA18">
        <v>8</v>
      </c>
      <c r="AB18">
        <v>44</v>
      </c>
      <c r="AC18">
        <v>0</v>
      </c>
      <c r="AD18">
        <v>0</v>
      </c>
      <c r="AE18">
        <v>0</v>
      </c>
      <c r="AF18">
        <v>0</v>
      </c>
      <c r="AG18" t="s">
        <v>140</v>
      </c>
      <c r="AH18">
        <v>0</v>
      </c>
      <c r="AI18">
        <v>0</v>
      </c>
      <c r="AJ18">
        <v>5</v>
      </c>
      <c r="AK18">
        <v>16</v>
      </c>
      <c r="AL18">
        <v>68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80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58</v>
      </c>
      <c r="BU18">
        <v>25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21</v>
      </c>
      <c r="CD18">
        <v>0</v>
      </c>
      <c r="CE18">
        <v>0</v>
      </c>
      <c r="CF18">
        <v>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247.03999328613281</v>
      </c>
      <c r="CM18">
        <v>247.53999328613281</v>
      </c>
      <c r="CN18" t="s">
        <v>117</v>
      </c>
      <c r="CO18" s="15">
        <f t="shared" si="4"/>
        <v>6.3552141681422203E-3</v>
      </c>
      <c r="CP18" s="15">
        <f t="shared" si="5"/>
        <v>2.0198756304483645E-3</v>
      </c>
      <c r="CR18" s="14">
        <f t="shared" si="3"/>
        <v>247.5389833483176</v>
      </c>
    </row>
    <row r="19" spans="1:96" hidden="1" x14ac:dyDescent="0.25">
      <c r="A19">
        <v>10</v>
      </c>
      <c r="B19" t="s">
        <v>143</v>
      </c>
      <c r="C19">
        <v>9</v>
      </c>
      <c r="D19">
        <v>1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141.83999633789</v>
      </c>
      <c r="N19" t="s">
        <v>144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76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2</v>
      </c>
      <c r="AI19">
        <v>13</v>
      </c>
      <c r="AJ19">
        <v>23</v>
      </c>
      <c r="AK19">
        <v>31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6</v>
      </c>
      <c r="AX19">
        <v>1</v>
      </c>
      <c r="AY19">
        <v>0</v>
      </c>
      <c r="AZ19" t="s">
        <v>146</v>
      </c>
      <c r="BA19">
        <v>12</v>
      </c>
      <c r="BB19">
        <v>25</v>
      </c>
      <c r="BC19">
        <v>39</v>
      </c>
      <c r="BD19">
        <v>0</v>
      </c>
      <c r="BE19">
        <v>0</v>
      </c>
      <c r="BF19">
        <v>1</v>
      </c>
      <c r="BG19">
        <v>39</v>
      </c>
      <c r="BH19">
        <v>0</v>
      </c>
      <c r="BI19">
        <v>0</v>
      </c>
      <c r="BJ19">
        <v>5</v>
      </c>
      <c r="BK19">
        <v>2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 t="s">
        <v>147</v>
      </c>
      <c r="BT19">
        <v>2</v>
      </c>
      <c r="BU19">
        <v>4</v>
      </c>
      <c r="BV19">
        <v>45</v>
      </c>
      <c r="BW19">
        <v>23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141.3999938964844</v>
      </c>
      <c r="CM19">
        <v>143.22999572753909</v>
      </c>
      <c r="CN19" t="s">
        <v>97</v>
      </c>
      <c r="CO19" s="15">
        <f t="shared" si="4"/>
        <v>-3.1117571456735771E-3</v>
      </c>
      <c r="CP19" s="15">
        <f t="shared" si="5"/>
        <v>1.2776666100973944E-2</v>
      </c>
      <c r="CR19" s="14">
        <f t="shared" si="3"/>
        <v>143.20661440517955</v>
      </c>
    </row>
    <row r="20" spans="1:96" hidden="1" x14ac:dyDescent="0.25">
      <c r="A20">
        <v>11</v>
      </c>
      <c r="B20" t="s">
        <v>148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142</v>
      </c>
      <c r="N20" t="s">
        <v>149</v>
      </c>
      <c r="O20">
        <v>46</v>
      </c>
      <c r="P20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15</v>
      </c>
      <c r="Y20">
        <v>3</v>
      </c>
      <c r="Z20">
        <v>2</v>
      </c>
      <c r="AA20">
        <v>2</v>
      </c>
      <c r="AB20">
        <v>6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79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7</v>
      </c>
      <c r="BB20">
        <v>37</v>
      </c>
      <c r="BC20">
        <v>22</v>
      </c>
      <c r="BD20">
        <v>12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1</v>
      </c>
      <c r="BU20">
        <v>51</v>
      </c>
      <c r="BV20">
        <v>19</v>
      </c>
      <c r="BW20">
        <v>7</v>
      </c>
      <c r="BX20">
        <v>0</v>
      </c>
      <c r="BY20">
        <v>1</v>
      </c>
      <c r="BZ20">
        <v>26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1</v>
      </c>
      <c r="CI20">
        <v>2</v>
      </c>
      <c r="CJ20">
        <v>0</v>
      </c>
      <c r="CK20">
        <v>0</v>
      </c>
      <c r="CL20">
        <v>142.36000061035159</v>
      </c>
      <c r="CM20">
        <v>143.8500061035156</v>
      </c>
      <c r="CN20" t="s">
        <v>97</v>
      </c>
      <c r="CO20" s="15">
        <f t="shared" si="4"/>
        <v>2.5288045013215354E-3</v>
      </c>
      <c r="CP20" s="15">
        <f t="shared" si="5"/>
        <v>1.0358049565126759E-2</v>
      </c>
      <c r="CR20" s="14">
        <f t="shared" si="3"/>
        <v>143.83457255276508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82.080001831054602</v>
      </c>
      <c r="N21" t="s">
        <v>154</v>
      </c>
      <c r="O21">
        <v>25</v>
      </c>
      <c r="P21">
        <v>36</v>
      </c>
      <c r="Q21"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17</v>
      </c>
      <c r="Y21">
        <v>3</v>
      </c>
      <c r="Z21">
        <v>4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 t="s">
        <v>155</v>
      </c>
      <c r="AH21">
        <v>3</v>
      </c>
      <c r="AI21">
        <v>12</v>
      </c>
      <c r="AJ21">
        <v>22</v>
      </c>
      <c r="AK21">
        <v>35</v>
      </c>
      <c r="AL21">
        <v>9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 t="s">
        <v>109</v>
      </c>
      <c r="BA21">
        <v>14</v>
      </c>
      <c r="BB21">
        <v>32</v>
      </c>
      <c r="BC21">
        <v>33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3</v>
      </c>
      <c r="BU21">
        <v>19</v>
      </c>
      <c r="BV21">
        <v>54</v>
      </c>
      <c r="BW21">
        <v>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82.529998779296875</v>
      </c>
      <c r="CM21">
        <v>83.620002746582031</v>
      </c>
      <c r="CN21" t="s">
        <v>97</v>
      </c>
      <c r="CO21" s="15">
        <f t="shared" si="4"/>
        <v>5.4525258075631688E-3</v>
      </c>
      <c r="CP21" s="15">
        <f t="shared" si="5"/>
        <v>1.3035206068917615E-2</v>
      </c>
      <c r="CR21" s="14">
        <f t="shared" si="3"/>
        <v>83.605794320252528</v>
      </c>
    </row>
    <row r="22" spans="1:96" hidden="1" x14ac:dyDescent="0.25">
      <c r="A22">
        <v>13</v>
      </c>
      <c r="B22" t="s">
        <v>157</v>
      </c>
      <c r="C22">
        <v>9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62.299999237060497</v>
      </c>
      <c r="N22" t="s">
        <v>156</v>
      </c>
      <c r="O22">
        <v>16</v>
      </c>
      <c r="P22">
        <v>17</v>
      </c>
      <c r="Q22">
        <v>12</v>
      </c>
      <c r="R22">
        <v>0</v>
      </c>
      <c r="S22">
        <v>0</v>
      </c>
      <c r="T22">
        <v>2</v>
      </c>
      <c r="U22">
        <v>3</v>
      </c>
      <c r="V22">
        <v>0</v>
      </c>
      <c r="W22">
        <v>0</v>
      </c>
      <c r="X22">
        <v>7</v>
      </c>
      <c r="Y22">
        <v>2</v>
      </c>
      <c r="Z22">
        <v>6</v>
      </c>
      <c r="AA22">
        <v>9</v>
      </c>
      <c r="AB22">
        <v>45</v>
      </c>
      <c r="AC22">
        <v>2</v>
      </c>
      <c r="AD22">
        <v>62</v>
      </c>
      <c r="AE22">
        <v>0</v>
      </c>
      <c r="AF22">
        <v>0</v>
      </c>
      <c r="AG22" t="s">
        <v>158</v>
      </c>
      <c r="AH22">
        <v>11</v>
      </c>
      <c r="AI22">
        <v>8</v>
      </c>
      <c r="AJ22">
        <v>48</v>
      </c>
      <c r="AK22">
        <v>29</v>
      </c>
      <c r="AL22">
        <v>11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93</v>
      </c>
      <c r="BA22">
        <v>13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</v>
      </c>
      <c r="BK22">
        <v>9</v>
      </c>
      <c r="BL22">
        <v>7</v>
      </c>
      <c r="BM22">
        <v>14</v>
      </c>
      <c r="BN22">
        <v>48</v>
      </c>
      <c r="BO22">
        <v>0</v>
      </c>
      <c r="BP22">
        <v>0</v>
      </c>
      <c r="BQ22">
        <v>0</v>
      </c>
      <c r="BR22">
        <v>0</v>
      </c>
      <c r="BS22" t="s">
        <v>159</v>
      </c>
      <c r="BT22">
        <v>52</v>
      </c>
      <c r="BU22">
        <v>32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13</v>
      </c>
      <c r="CD22">
        <v>11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63</v>
      </c>
      <c r="CM22">
        <v>63</v>
      </c>
      <c r="CN22" t="s">
        <v>97</v>
      </c>
      <c r="CO22" s="15">
        <f t="shared" si="4"/>
        <v>1.1111123221261954E-2</v>
      </c>
      <c r="CP22" s="15">
        <f t="shared" si="5"/>
        <v>0</v>
      </c>
      <c r="CR22" s="14">
        <f t="shared" si="3"/>
        <v>63</v>
      </c>
    </row>
    <row r="23" spans="1:96" hidden="1" x14ac:dyDescent="0.25">
      <c r="A23">
        <v>14</v>
      </c>
      <c r="B23" t="s">
        <v>160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39.549999237060497</v>
      </c>
      <c r="N23" t="s">
        <v>161</v>
      </c>
      <c r="O23">
        <v>66</v>
      </c>
      <c r="P23">
        <v>34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20</v>
      </c>
      <c r="Y23">
        <v>5</v>
      </c>
      <c r="Z23">
        <v>0</v>
      </c>
      <c r="AA23">
        <v>2</v>
      </c>
      <c r="AB23">
        <v>3</v>
      </c>
      <c r="AC23">
        <v>0</v>
      </c>
      <c r="AD23">
        <v>0</v>
      </c>
      <c r="AE23">
        <v>0</v>
      </c>
      <c r="AF23">
        <v>0</v>
      </c>
      <c r="AG23" t="s">
        <v>162</v>
      </c>
      <c r="AH23">
        <v>28</v>
      </c>
      <c r="AI23">
        <v>11</v>
      </c>
      <c r="AJ23">
        <v>18</v>
      </c>
      <c r="AK23">
        <v>47</v>
      </c>
      <c r="AL23">
        <v>10</v>
      </c>
      <c r="AM23">
        <v>0</v>
      </c>
      <c r="AN23">
        <v>0</v>
      </c>
      <c r="AO23">
        <v>0</v>
      </c>
      <c r="AP23">
        <v>0</v>
      </c>
      <c r="AQ23">
        <v>3</v>
      </c>
      <c r="AR23">
        <v>1</v>
      </c>
      <c r="AS23">
        <v>0</v>
      </c>
      <c r="AT23">
        <v>0</v>
      </c>
      <c r="AU23">
        <v>6</v>
      </c>
      <c r="AV23">
        <v>1</v>
      </c>
      <c r="AW23">
        <v>7</v>
      </c>
      <c r="AX23">
        <v>1</v>
      </c>
      <c r="AY23">
        <v>7</v>
      </c>
      <c r="AZ23" t="s">
        <v>163</v>
      </c>
      <c r="BA23">
        <v>47</v>
      </c>
      <c r="BB23">
        <v>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28</v>
      </c>
      <c r="BK23">
        <v>6</v>
      </c>
      <c r="BL23">
        <v>6</v>
      </c>
      <c r="BM23">
        <v>4</v>
      </c>
      <c r="BN23">
        <v>28</v>
      </c>
      <c r="BO23">
        <v>0</v>
      </c>
      <c r="BP23">
        <v>0</v>
      </c>
      <c r="BQ23">
        <v>0</v>
      </c>
      <c r="BR23">
        <v>0</v>
      </c>
      <c r="BS23" t="s">
        <v>114</v>
      </c>
      <c r="BT23">
        <v>74</v>
      </c>
      <c r="BU23">
        <v>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34</v>
      </c>
      <c r="CD23">
        <v>7</v>
      </c>
      <c r="CE23">
        <v>8</v>
      </c>
      <c r="CF23">
        <v>3</v>
      </c>
      <c r="CG23">
        <v>19</v>
      </c>
      <c r="CH23">
        <v>0</v>
      </c>
      <c r="CI23">
        <v>0</v>
      </c>
      <c r="CJ23">
        <v>0</v>
      </c>
      <c r="CK23">
        <v>0</v>
      </c>
      <c r="CL23">
        <v>38.180000305175781</v>
      </c>
      <c r="CM23">
        <v>38.759998321533203</v>
      </c>
      <c r="CN23" t="s">
        <v>97</v>
      </c>
      <c r="CO23" s="15">
        <f t="shared" si="4"/>
        <v>-3.5882632816506055E-2</v>
      </c>
      <c r="CP23" s="15">
        <f t="shared" si="5"/>
        <v>1.4963829759383707E-2</v>
      </c>
      <c r="CR23" s="14">
        <f t="shared" si="3"/>
        <v>38.751319329955649</v>
      </c>
    </row>
    <row r="24" spans="1:96" hidden="1" x14ac:dyDescent="0.25">
      <c r="A24">
        <v>15</v>
      </c>
      <c r="B24" t="s">
        <v>164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59.110000610351499</v>
      </c>
      <c r="N24" t="s">
        <v>165</v>
      </c>
      <c r="O24">
        <v>12</v>
      </c>
      <c r="P24">
        <v>18</v>
      </c>
      <c r="Q24">
        <v>39</v>
      </c>
      <c r="R24">
        <v>12</v>
      </c>
      <c r="S24">
        <v>2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166</v>
      </c>
      <c r="AH24">
        <v>38</v>
      </c>
      <c r="AI24">
        <v>17</v>
      </c>
      <c r="AJ24">
        <v>16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11</v>
      </c>
      <c r="AR24">
        <v>7</v>
      </c>
      <c r="AS24">
        <v>3</v>
      </c>
      <c r="AT24">
        <v>1</v>
      </c>
      <c r="AU24">
        <v>1</v>
      </c>
      <c r="AV24">
        <v>1</v>
      </c>
      <c r="AW24">
        <v>12</v>
      </c>
      <c r="AX24">
        <v>0</v>
      </c>
      <c r="AY24">
        <v>0</v>
      </c>
      <c r="AZ24" t="s">
        <v>167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78</v>
      </c>
      <c r="BO24">
        <v>0</v>
      </c>
      <c r="BP24">
        <v>0</v>
      </c>
      <c r="BQ24">
        <v>0</v>
      </c>
      <c r="BR24">
        <v>0</v>
      </c>
      <c r="BS24" t="s">
        <v>168</v>
      </c>
      <c r="BT24">
        <v>0</v>
      </c>
      <c r="BU24">
        <v>4</v>
      </c>
      <c r="BV24">
        <v>0</v>
      </c>
      <c r="BW24">
        <v>9</v>
      </c>
      <c r="BX24">
        <v>67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59.319999694824219</v>
      </c>
      <c r="CM24">
        <v>60.659999847412109</v>
      </c>
      <c r="CN24" t="s">
        <v>97</v>
      </c>
      <c r="CO24" s="15">
        <f t="shared" si="4"/>
        <v>3.5401059600990159E-3</v>
      </c>
      <c r="CP24" s="15">
        <f t="shared" si="5"/>
        <v>2.2090342168786803E-2</v>
      </c>
      <c r="CR24" s="14">
        <f t="shared" si="3"/>
        <v>60.630398785535213</v>
      </c>
    </row>
    <row r="25" spans="1:96" hidden="1" x14ac:dyDescent="0.25">
      <c r="A25">
        <v>16</v>
      </c>
      <c r="B25" t="s">
        <v>169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64.940002441406193</v>
      </c>
      <c r="N25" t="s">
        <v>170</v>
      </c>
      <c r="O25">
        <v>4</v>
      </c>
      <c r="P25">
        <v>5</v>
      </c>
      <c r="Q25">
        <v>7</v>
      </c>
      <c r="R25">
        <v>21</v>
      </c>
      <c r="S25">
        <v>43</v>
      </c>
      <c r="T25">
        <v>0</v>
      </c>
      <c r="U25">
        <v>0</v>
      </c>
      <c r="V25">
        <v>0</v>
      </c>
      <c r="W25">
        <v>0</v>
      </c>
      <c r="X25">
        <v>4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 t="s">
        <v>171</v>
      </c>
      <c r="AH25">
        <v>4</v>
      </c>
      <c r="AI25">
        <v>19</v>
      </c>
      <c r="AJ25">
        <v>48</v>
      </c>
      <c r="AK25">
        <v>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2</v>
      </c>
      <c r="AX25">
        <v>0</v>
      </c>
      <c r="AY25">
        <v>0</v>
      </c>
      <c r="AZ25" t="s">
        <v>172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10</v>
      </c>
      <c r="BK25">
        <v>6</v>
      </c>
      <c r="BL25">
        <v>9</v>
      </c>
      <c r="BM25">
        <v>10</v>
      </c>
      <c r="BN25">
        <v>46</v>
      </c>
      <c r="BO25">
        <v>0</v>
      </c>
      <c r="BP25">
        <v>0</v>
      </c>
      <c r="BQ25">
        <v>0</v>
      </c>
      <c r="BR25">
        <v>0</v>
      </c>
      <c r="BS25" t="s">
        <v>173</v>
      </c>
      <c r="BT25">
        <v>4</v>
      </c>
      <c r="BU25">
        <v>1</v>
      </c>
      <c r="BV25">
        <v>32</v>
      </c>
      <c r="BW25">
        <v>46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65.239997863769531</v>
      </c>
      <c r="CM25">
        <v>65.279998779296875</v>
      </c>
      <c r="CN25" t="s">
        <v>97</v>
      </c>
      <c r="CO25" s="15">
        <f t="shared" si="4"/>
        <v>4.5983358704236865E-3</v>
      </c>
      <c r="CP25" s="15">
        <f t="shared" si="5"/>
        <v>6.1275913411984462E-4</v>
      </c>
      <c r="CR25" s="14">
        <f t="shared" si="3"/>
        <v>65.279974268370509</v>
      </c>
    </row>
    <row r="26" spans="1:96" hidden="1" x14ac:dyDescent="0.25">
      <c r="A26">
        <v>17</v>
      </c>
      <c r="B26" t="s">
        <v>174</v>
      </c>
      <c r="C26">
        <v>10</v>
      </c>
      <c r="D26">
        <v>1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52.650001525878899</v>
      </c>
      <c r="N26" t="s">
        <v>175</v>
      </c>
      <c r="O26">
        <v>2</v>
      </c>
      <c r="P26">
        <v>12</v>
      </c>
      <c r="Q26">
        <v>13</v>
      </c>
      <c r="R26">
        <v>9</v>
      </c>
      <c r="S26">
        <v>10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4</v>
      </c>
      <c r="AB26">
        <v>3</v>
      </c>
      <c r="AC26">
        <v>1</v>
      </c>
      <c r="AD26">
        <v>7</v>
      </c>
      <c r="AE26">
        <v>1</v>
      </c>
      <c r="AF26">
        <v>7</v>
      </c>
      <c r="AG26" t="s">
        <v>176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41</v>
      </c>
      <c r="AV26">
        <v>0</v>
      </c>
      <c r="AW26">
        <v>0</v>
      </c>
      <c r="AX26">
        <v>0</v>
      </c>
      <c r="AY26">
        <v>0</v>
      </c>
      <c r="AZ26" t="s">
        <v>105</v>
      </c>
      <c r="BA26">
        <v>7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15</v>
      </c>
      <c r="BK26">
        <v>4</v>
      </c>
      <c r="BL26">
        <v>6</v>
      </c>
      <c r="BM26">
        <v>6</v>
      </c>
      <c r="BN26">
        <v>14</v>
      </c>
      <c r="BO26">
        <v>0</v>
      </c>
      <c r="BP26">
        <v>0</v>
      </c>
      <c r="BQ26">
        <v>0</v>
      </c>
      <c r="BR26">
        <v>0</v>
      </c>
      <c r="BS26" t="s">
        <v>177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63</v>
      </c>
      <c r="CH26">
        <v>0</v>
      </c>
      <c r="CI26">
        <v>0</v>
      </c>
      <c r="CJ26">
        <v>0</v>
      </c>
      <c r="CK26">
        <v>0</v>
      </c>
      <c r="CL26">
        <v>52.819999694824219</v>
      </c>
      <c r="CM26">
        <v>54.279998779296882</v>
      </c>
      <c r="CN26" t="s">
        <v>117</v>
      </c>
      <c r="CO26" s="15">
        <f t="shared" si="4"/>
        <v>3.218443201959631E-3</v>
      </c>
      <c r="CP26" s="15">
        <f t="shared" si="5"/>
        <v>2.689755190321641E-2</v>
      </c>
      <c r="CR26" s="14">
        <f t="shared" si="3"/>
        <v>54.240728378143629</v>
      </c>
    </row>
    <row r="27" spans="1:96" hidden="1" x14ac:dyDescent="0.25">
      <c r="A27">
        <v>18</v>
      </c>
      <c r="B27" t="s">
        <v>178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651.55999755859295</v>
      </c>
      <c r="N27" t="s">
        <v>179</v>
      </c>
      <c r="O27">
        <v>12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10</v>
      </c>
      <c r="Y27">
        <v>11</v>
      </c>
      <c r="Z27">
        <v>8</v>
      </c>
      <c r="AA27">
        <v>13</v>
      </c>
      <c r="AB27">
        <v>39</v>
      </c>
      <c r="AC27">
        <v>0</v>
      </c>
      <c r="AD27">
        <v>0</v>
      </c>
      <c r="AE27">
        <v>0</v>
      </c>
      <c r="AF27">
        <v>0</v>
      </c>
      <c r="AG27" t="s">
        <v>96</v>
      </c>
      <c r="AH27">
        <v>0</v>
      </c>
      <c r="AI27">
        <v>0</v>
      </c>
      <c r="AJ27">
        <v>13</v>
      </c>
      <c r="AK27">
        <v>33</v>
      </c>
      <c r="AL27">
        <v>34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102</v>
      </c>
      <c r="BA27">
        <v>0</v>
      </c>
      <c r="BB27">
        <v>6</v>
      </c>
      <c r="BC27">
        <v>17</v>
      </c>
      <c r="BD27">
        <v>21</v>
      </c>
      <c r="BE27">
        <v>35</v>
      </c>
      <c r="BF27">
        <v>1</v>
      </c>
      <c r="BG27">
        <v>73</v>
      </c>
      <c r="BH27">
        <v>1</v>
      </c>
      <c r="BI27">
        <v>35</v>
      </c>
      <c r="BJ27">
        <v>0</v>
      </c>
      <c r="BK27">
        <v>0</v>
      </c>
      <c r="BL27">
        <v>0</v>
      </c>
      <c r="BM27">
        <v>1</v>
      </c>
      <c r="BN27">
        <v>2</v>
      </c>
      <c r="BO27">
        <v>1</v>
      </c>
      <c r="BP27">
        <v>2</v>
      </c>
      <c r="BQ27">
        <v>1</v>
      </c>
      <c r="BR27">
        <v>2</v>
      </c>
      <c r="BS27" t="s">
        <v>180</v>
      </c>
      <c r="BT27">
        <v>11</v>
      </c>
      <c r="BU27">
        <v>19</v>
      </c>
      <c r="BV27">
        <v>35</v>
      </c>
      <c r="BW27">
        <v>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5</v>
      </c>
      <c r="CD27">
        <v>1</v>
      </c>
      <c r="CE27">
        <v>2</v>
      </c>
      <c r="CF27">
        <v>2</v>
      </c>
      <c r="CG27">
        <v>7</v>
      </c>
      <c r="CH27">
        <v>1</v>
      </c>
      <c r="CI27">
        <v>12</v>
      </c>
      <c r="CJ27">
        <v>0</v>
      </c>
      <c r="CK27">
        <v>0</v>
      </c>
      <c r="CL27">
        <v>652.030029296875</v>
      </c>
      <c r="CM27">
        <v>652.030029296875</v>
      </c>
      <c r="CN27" t="s">
        <v>117</v>
      </c>
      <c r="CO27" s="15">
        <f t="shared" si="4"/>
        <v>7.2087437259438225E-4</v>
      </c>
      <c r="CP27" s="15">
        <f t="shared" si="5"/>
        <v>0</v>
      </c>
      <c r="CR27" s="14">
        <f t="shared" si="3"/>
        <v>652.030029296875</v>
      </c>
    </row>
    <row r="28" spans="1:96" hidden="1" x14ac:dyDescent="0.25">
      <c r="A28">
        <v>19</v>
      </c>
      <c r="B28" t="s">
        <v>181</v>
      </c>
      <c r="C28">
        <v>11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84.569999694824205</v>
      </c>
      <c r="N28" t="s">
        <v>182</v>
      </c>
      <c r="O28">
        <v>9</v>
      </c>
      <c r="P28">
        <v>21</v>
      </c>
      <c r="Q28">
        <v>41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183</v>
      </c>
      <c r="AH28">
        <v>7</v>
      </c>
      <c r="AI28">
        <v>13</v>
      </c>
      <c r="AJ28">
        <v>52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1</v>
      </c>
      <c r="AU28">
        <v>2</v>
      </c>
      <c r="AV28">
        <v>1</v>
      </c>
      <c r="AW28">
        <v>4</v>
      </c>
      <c r="AX28">
        <v>0</v>
      </c>
      <c r="AY28">
        <v>0</v>
      </c>
      <c r="AZ28" t="s">
        <v>184</v>
      </c>
      <c r="BA28">
        <v>29</v>
      </c>
      <c r="BB28">
        <v>32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1</v>
      </c>
      <c r="BL28">
        <v>1</v>
      </c>
      <c r="BM28">
        <v>4</v>
      </c>
      <c r="BN28">
        <v>6</v>
      </c>
      <c r="BO28">
        <v>1</v>
      </c>
      <c r="BP28">
        <v>12</v>
      </c>
      <c r="BQ28">
        <v>0</v>
      </c>
      <c r="BR28">
        <v>0</v>
      </c>
      <c r="BS28" t="s">
        <v>185</v>
      </c>
      <c r="BT28">
        <v>6</v>
      </c>
      <c r="BU28">
        <v>1</v>
      </c>
      <c r="BV28">
        <v>2</v>
      </c>
      <c r="BW28">
        <v>0</v>
      </c>
      <c r="BX28">
        <v>0</v>
      </c>
      <c r="BY28">
        <v>2</v>
      </c>
      <c r="BZ28">
        <v>2</v>
      </c>
      <c r="CA28">
        <v>0</v>
      </c>
      <c r="CB28">
        <v>0</v>
      </c>
      <c r="CC28">
        <v>7</v>
      </c>
      <c r="CD28">
        <v>6</v>
      </c>
      <c r="CE28">
        <v>16</v>
      </c>
      <c r="CF28">
        <v>17</v>
      </c>
      <c r="CG28">
        <v>32</v>
      </c>
      <c r="CH28">
        <v>1</v>
      </c>
      <c r="CI28">
        <v>70</v>
      </c>
      <c r="CJ28">
        <v>0</v>
      </c>
      <c r="CK28">
        <v>0</v>
      </c>
      <c r="CL28">
        <v>85.279998779296875</v>
      </c>
      <c r="CM28">
        <v>86.050003051757813</v>
      </c>
      <c r="CN28" t="s">
        <v>97</v>
      </c>
      <c r="CO28" s="15">
        <f t="shared" si="4"/>
        <v>8.3255053310933302E-3</v>
      </c>
      <c r="CP28" s="15">
        <f t="shared" si="5"/>
        <v>8.9483352138615135E-3</v>
      </c>
      <c r="CR28" s="14">
        <f t="shared" si="3"/>
        <v>86.04311279541173</v>
      </c>
    </row>
    <row r="29" spans="1:96" hidden="1" x14ac:dyDescent="0.25">
      <c r="A29">
        <v>20</v>
      </c>
      <c r="B29" t="s">
        <v>186</v>
      </c>
      <c r="C29">
        <v>10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49.650001525878899</v>
      </c>
      <c r="N29" t="s">
        <v>135</v>
      </c>
      <c r="O29">
        <v>43</v>
      </c>
      <c r="P29">
        <v>37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3</v>
      </c>
      <c r="Z29">
        <v>6</v>
      </c>
      <c r="AA29">
        <v>6</v>
      </c>
      <c r="AB29">
        <v>9</v>
      </c>
      <c r="AC29">
        <v>1</v>
      </c>
      <c r="AD29">
        <v>0</v>
      </c>
      <c r="AE29">
        <v>0</v>
      </c>
      <c r="AF29">
        <v>0</v>
      </c>
      <c r="AG29" t="s">
        <v>187</v>
      </c>
      <c r="AH29">
        <v>16</v>
      </c>
      <c r="AI29">
        <v>0</v>
      </c>
      <c r="AJ29">
        <v>5</v>
      </c>
      <c r="AK29">
        <v>30</v>
      </c>
      <c r="AL29">
        <v>56</v>
      </c>
      <c r="AM29">
        <v>0</v>
      </c>
      <c r="AN29">
        <v>0</v>
      </c>
      <c r="AO29">
        <v>0</v>
      </c>
      <c r="AP29">
        <v>0</v>
      </c>
      <c r="AQ29">
        <v>3</v>
      </c>
      <c r="AR29">
        <v>4</v>
      </c>
      <c r="AS29">
        <v>0</v>
      </c>
      <c r="AT29">
        <v>0</v>
      </c>
      <c r="AU29">
        <v>0</v>
      </c>
      <c r="AV29">
        <v>1</v>
      </c>
      <c r="AW29">
        <v>4</v>
      </c>
      <c r="AX29">
        <v>1</v>
      </c>
      <c r="AY29">
        <v>4</v>
      </c>
      <c r="AZ29" t="s">
        <v>146</v>
      </c>
      <c r="BA29">
        <v>33</v>
      </c>
      <c r="BB29">
        <v>60</v>
      </c>
      <c r="BC29">
        <v>11</v>
      </c>
      <c r="BD29">
        <v>0</v>
      </c>
      <c r="BE29">
        <v>0</v>
      </c>
      <c r="BF29">
        <v>1</v>
      </c>
      <c r="BG29">
        <v>11</v>
      </c>
      <c r="BH29">
        <v>0</v>
      </c>
      <c r="BI29">
        <v>0</v>
      </c>
      <c r="BJ29">
        <v>28</v>
      </c>
      <c r="BK29">
        <v>2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 t="s">
        <v>188</v>
      </c>
      <c r="BT29">
        <v>55</v>
      </c>
      <c r="BU29">
        <v>37</v>
      </c>
      <c r="BV29">
        <v>2</v>
      </c>
      <c r="BW29">
        <v>0</v>
      </c>
      <c r="BX29">
        <v>0</v>
      </c>
      <c r="BY29">
        <v>1</v>
      </c>
      <c r="BZ29">
        <v>2</v>
      </c>
      <c r="CA29">
        <v>0</v>
      </c>
      <c r="CB29">
        <v>0</v>
      </c>
      <c r="CC29">
        <v>11</v>
      </c>
      <c r="CD29">
        <v>3</v>
      </c>
      <c r="CE29">
        <v>1</v>
      </c>
      <c r="CF29">
        <v>2</v>
      </c>
      <c r="CG29">
        <v>14</v>
      </c>
      <c r="CH29">
        <v>1</v>
      </c>
      <c r="CI29">
        <v>0</v>
      </c>
      <c r="CJ29">
        <v>0</v>
      </c>
      <c r="CK29">
        <v>0</v>
      </c>
      <c r="CL29">
        <v>50.580001831054688</v>
      </c>
      <c r="CM29">
        <v>51.400001525878913</v>
      </c>
      <c r="CN29" t="s">
        <v>117</v>
      </c>
      <c r="CO29" s="15">
        <f t="shared" si="4"/>
        <v>1.838671948415771E-2</v>
      </c>
      <c r="CP29" s="15">
        <f t="shared" si="5"/>
        <v>1.5953300982128771E-2</v>
      </c>
      <c r="CR29" s="14">
        <f t="shared" si="3"/>
        <v>51.386919823942129</v>
      </c>
    </row>
    <row r="30" spans="1:96" hidden="1" x14ac:dyDescent="0.25">
      <c r="A30">
        <v>21</v>
      </c>
      <c r="B30" t="s">
        <v>189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60.880001068115199</v>
      </c>
      <c r="N30" t="s">
        <v>154</v>
      </c>
      <c r="O30">
        <v>33</v>
      </c>
      <c r="P30">
        <v>33</v>
      </c>
      <c r="Q30">
        <v>14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8</v>
      </c>
      <c r="Y30">
        <v>1</v>
      </c>
      <c r="Z30">
        <v>1</v>
      </c>
      <c r="AA30">
        <v>1</v>
      </c>
      <c r="AB30">
        <v>1</v>
      </c>
      <c r="AC30">
        <v>1</v>
      </c>
      <c r="AD30">
        <v>4</v>
      </c>
      <c r="AE30">
        <v>0</v>
      </c>
      <c r="AF30">
        <v>0</v>
      </c>
      <c r="AG30" t="s">
        <v>190</v>
      </c>
      <c r="AH30">
        <v>47</v>
      </c>
      <c r="AI30">
        <v>16</v>
      </c>
      <c r="AJ30">
        <v>5</v>
      </c>
      <c r="AK30">
        <v>0</v>
      </c>
      <c r="AL30">
        <v>0</v>
      </c>
      <c r="AM30">
        <v>1</v>
      </c>
      <c r="AN30">
        <v>5</v>
      </c>
      <c r="AO30">
        <v>0</v>
      </c>
      <c r="AP30">
        <v>0</v>
      </c>
      <c r="AQ30">
        <v>13</v>
      </c>
      <c r="AR30">
        <v>5</v>
      </c>
      <c r="AS30">
        <v>2</v>
      </c>
      <c r="AT30">
        <v>2</v>
      </c>
      <c r="AU30">
        <v>1</v>
      </c>
      <c r="AV30">
        <v>1</v>
      </c>
      <c r="AW30">
        <v>0</v>
      </c>
      <c r="AX30">
        <v>0</v>
      </c>
      <c r="AY30">
        <v>0</v>
      </c>
      <c r="AZ30" t="s">
        <v>191</v>
      </c>
      <c r="BA30">
        <v>7</v>
      </c>
      <c r="BB30">
        <v>3</v>
      </c>
      <c r="BC30">
        <v>12</v>
      </c>
      <c r="BD30">
        <v>4</v>
      </c>
      <c r="BE30">
        <v>52</v>
      </c>
      <c r="BF30">
        <v>0</v>
      </c>
      <c r="BG30">
        <v>0</v>
      </c>
      <c r="BH30">
        <v>0</v>
      </c>
      <c r="BI30">
        <v>0</v>
      </c>
      <c r="BJ30">
        <v>3</v>
      </c>
      <c r="BK30">
        <v>1</v>
      </c>
      <c r="BL30">
        <v>0</v>
      </c>
      <c r="BM30">
        <v>2</v>
      </c>
      <c r="BN30">
        <v>0</v>
      </c>
      <c r="BO30">
        <v>1</v>
      </c>
      <c r="BP30">
        <v>3</v>
      </c>
      <c r="BQ30">
        <v>1</v>
      </c>
      <c r="BR30">
        <v>3</v>
      </c>
      <c r="BS30" t="s">
        <v>192</v>
      </c>
      <c r="BT30">
        <v>14</v>
      </c>
      <c r="BU30">
        <v>46</v>
      </c>
      <c r="BV30">
        <v>16</v>
      </c>
      <c r="BW30">
        <v>5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1</v>
      </c>
      <c r="CJ30">
        <v>0</v>
      </c>
      <c r="CK30">
        <v>0</v>
      </c>
      <c r="CL30">
        <v>61.209999084472663</v>
      </c>
      <c r="CM30">
        <v>62.209999084472663</v>
      </c>
      <c r="CN30" t="s">
        <v>97</v>
      </c>
      <c r="CO30" s="15">
        <f t="shared" si="4"/>
        <v>5.3912436087778515E-3</v>
      </c>
      <c r="CP30" s="15">
        <f t="shared" si="5"/>
        <v>1.6074586315973693E-2</v>
      </c>
      <c r="CR30" s="14">
        <f t="shared" si="3"/>
        <v>62.19392449815669</v>
      </c>
    </row>
    <row r="31" spans="1:96" hidden="1" x14ac:dyDescent="0.25">
      <c r="A31">
        <v>22</v>
      </c>
      <c r="B31" t="s">
        <v>193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51.520000457763601</v>
      </c>
      <c r="N31" t="s">
        <v>116</v>
      </c>
      <c r="O31">
        <v>85</v>
      </c>
      <c r="P31">
        <v>14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27</v>
      </c>
      <c r="Y31">
        <v>10</v>
      </c>
      <c r="Z31">
        <v>5</v>
      </c>
      <c r="AA31">
        <v>2</v>
      </c>
      <c r="AB31">
        <v>2</v>
      </c>
      <c r="AC31">
        <v>1</v>
      </c>
      <c r="AD31">
        <v>0</v>
      </c>
      <c r="AE31">
        <v>0</v>
      </c>
      <c r="AF31">
        <v>0</v>
      </c>
      <c r="AG31" t="s">
        <v>135</v>
      </c>
      <c r="AH31">
        <v>3</v>
      </c>
      <c r="AI31">
        <v>42</v>
      </c>
      <c r="AJ31">
        <v>80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147</v>
      </c>
      <c r="BA31">
        <v>9</v>
      </c>
      <c r="BB31">
        <v>56</v>
      </c>
      <c r="BC31">
        <v>27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</v>
      </c>
      <c r="BK31">
        <v>1</v>
      </c>
      <c r="BL31">
        <v>16</v>
      </c>
      <c r="BM31">
        <v>4</v>
      </c>
      <c r="BN31">
        <v>5</v>
      </c>
      <c r="BO31">
        <v>1</v>
      </c>
      <c r="BP31">
        <v>26</v>
      </c>
      <c r="BQ31">
        <v>0</v>
      </c>
      <c r="BR31">
        <v>0</v>
      </c>
      <c r="BS31" t="s">
        <v>134</v>
      </c>
      <c r="BT31">
        <v>28</v>
      </c>
      <c r="BU31">
        <v>37</v>
      </c>
      <c r="BV31">
        <v>54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51.700000762939453</v>
      </c>
      <c r="CM31">
        <v>52.060001373291023</v>
      </c>
      <c r="CN31" t="s">
        <v>97</v>
      </c>
      <c r="CO31" s="15">
        <f t="shared" si="4"/>
        <v>3.4816306096630001E-3</v>
      </c>
      <c r="CP31" s="15">
        <f t="shared" si="5"/>
        <v>6.9151095054765799E-3</v>
      </c>
      <c r="CR31" s="14">
        <f t="shared" si="3"/>
        <v>52.057511929648399</v>
      </c>
    </row>
    <row r="32" spans="1:96" hidden="1" x14ac:dyDescent="0.25">
      <c r="A32">
        <v>23</v>
      </c>
      <c r="B32" t="s">
        <v>194</v>
      </c>
      <c r="C32">
        <v>9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257.64001464843699</v>
      </c>
      <c r="N32" t="s">
        <v>195</v>
      </c>
      <c r="O32">
        <v>28</v>
      </c>
      <c r="P32">
        <v>44</v>
      </c>
      <c r="Q32">
        <v>6</v>
      </c>
      <c r="R32">
        <v>0</v>
      </c>
      <c r="S32">
        <v>1</v>
      </c>
      <c r="T32">
        <v>3</v>
      </c>
      <c r="U32">
        <v>7</v>
      </c>
      <c r="V32">
        <v>1</v>
      </c>
      <c r="W32">
        <v>1</v>
      </c>
      <c r="X32">
        <v>3</v>
      </c>
      <c r="Y32">
        <v>2</v>
      </c>
      <c r="Z32">
        <v>1</v>
      </c>
      <c r="AA32">
        <v>0</v>
      </c>
      <c r="AB32">
        <v>4</v>
      </c>
      <c r="AC32">
        <v>2</v>
      </c>
      <c r="AD32">
        <v>0</v>
      </c>
      <c r="AE32">
        <v>0</v>
      </c>
      <c r="AF32">
        <v>0</v>
      </c>
      <c r="AG32" t="s">
        <v>196</v>
      </c>
      <c r="AH32">
        <v>26</v>
      </c>
      <c r="AI32">
        <v>15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5</v>
      </c>
      <c r="AS32">
        <v>3</v>
      </c>
      <c r="AT32">
        <v>4</v>
      </c>
      <c r="AU32">
        <v>24</v>
      </c>
      <c r="AV32">
        <v>0</v>
      </c>
      <c r="AW32">
        <v>0</v>
      </c>
      <c r="AX32">
        <v>0</v>
      </c>
      <c r="AY32">
        <v>0</v>
      </c>
      <c r="AZ32" t="s">
        <v>195</v>
      </c>
      <c r="BA32">
        <v>20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79</v>
      </c>
      <c r="BO32">
        <v>0</v>
      </c>
      <c r="BP32">
        <v>0</v>
      </c>
      <c r="BQ32">
        <v>0</v>
      </c>
      <c r="BR32">
        <v>0</v>
      </c>
      <c r="BS32" t="s">
        <v>197</v>
      </c>
      <c r="BT32">
        <v>21</v>
      </c>
      <c r="BU32">
        <v>5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19</v>
      </c>
      <c r="CD32">
        <v>10</v>
      </c>
      <c r="CE32">
        <v>3</v>
      </c>
      <c r="CF32">
        <v>4</v>
      </c>
      <c r="CG32">
        <v>39</v>
      </c>
      <c r="CH32">
        <v>1</v>
      </c>
      <c r="CI32">
        <v>0</v>
      </c>
      <c r="CJ32">
        <v>0</v>
      </c>
      <c r="CK32">
        <v>0</v>
      </c>
      <c r="CL32">
        <v>255.5</v>
      </c>
      <c r="CM32">
        <v>259.51998901367188</v>
      </c>
      <c r="CN32" t="s">
        <v>117</v>
      </c>
      <c r="CO32" s="15">
        <f t="shared" si="4"/>
        <v>-8.3757911876203295E-3</v>
      </c>
      <c r="CP32" s="15">
        <f t="shared" si="5"/>
        <v>1.5490093957502782E-2</v>
      </c>
      <c r="CR32" s="14">
        <f t="shared" si="3"/>
        <v>259.45771900614199</v>
      </c>
    </row>
    <row r="33" spans="1:96" hidden="1" x14ac:dyDescent="0.25">
      <c r="A33">
        <v>24</v>
      </c>
      <c r="B33" t="s">
        <v>198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73.430000305175696</v>
      </c>
      <c r="N33" t="s">
        <v>199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6</v>
      </c>
      <c r="Y33">
        <v>6</v>
      </c>
      <c r="Z33">
        <v>16</v>
      </c>
      <c r="AA33">
        <v>15</v>
      </c>
      <c r="AB33">
        <v>41</v>
      </c>
      <c r="AC33">
        <v>0</v>
      </c>
      <c r="AD33">
        <v>0</v>
      </c>
      <c r="AE33">
        <v>0</v>
      </c>
      <c r="AF33">
        <v>0</v>
      </c>
      <c r="AG33" t="s">
        <v>200</v>
      </c>
      <c r="AH33">
        <v>50</v>
      </c>
      <c r="AI33">
        <v>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32</v>
      </c>
      <c r="AR33">
        <v>3</v>
      </c>
      <c r="AS33">
        <v>8</v>
      </c>
      <c r="AT33">
        <v>6</v>
      </c>
      <c r="AU33">
        <v>4</v>
      </c>
      <c r="AV33">
        <v>0</v>
      </c>
      <c r="AW33">
        <v>0</v>
      </c>
      <c r="AX33">
        <v>0</v>
      </c>
      <c r="AY33">
        <v>0</v>
      </c>
      <c r="AZ33" t="s">
        <v>201</v>
      </c>
      <c r="BA33">
        <v>8</v>
      </c>
      <c r="BB33">
        <v>17</v>
      </c>
      <c r="BC33">
        <v>13</v>
      </c>
      <c r="BD33">
        <v>40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1</v>
      </c>
      <c r="BQ33">
        <v>1</v>
      </c>
      <c r="BR33">
        <v>0</v>
      </c>
      <c r="BS33" t="s">
        <v>190</v>
      </c>
      <c r="BT33">
        <v>6</v>
      </c>
      <c r="BU33">
        <v>21</v>
      </c>
      <c r="BV33">
        <v>44</v>
      </c>
      <c r="BW33">
        <v>13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2</v>
      </c>
      <c r="CE33">
        <v>0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73.930000305175781</v>
      </c>
      <c r="CM33">
        <v>74.739997863769531</v>
      </c>
      <c r="CN33" t="s">
        <v>97</v>
      </c>
      <c r="CO33" s="15">
        <f t="shared" si="4"/>
        <v>6.7631543072654843E-3</v>
      </c>
      <c r="CP33" s="15">
        <f t="shared" si="5"/>
        <v>1.0837537887947946E-2</v>
      </c>
      <c r="CR33" s="14">
        <f t="shared" si="3"/>
        <v>74.731219484539125</v>
      </c>
    </row>
    <row r="34" spans="1:96" hidden="1" x14ac:dyDescent="0.25">
      <c r="A34">
        <v>25</v>
      </c>
      <c r="B34" t="s">
        <v>202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110.5</v>
      </c>
      <c r="N34" t="s">
        <v>203</v>
      </c>
      <c r="O34">
        <v>4</v>
      </c>
      <c r="P34">
        <v>6</v>
      </c>
      <c r="Q34">
        <v>4</v>
      </c>
      <c r="R34">
        <v>27</v>
      </c>
      <c r="S34">
        <v>42</v>
      </c>
      <c r="T34">
        <v>0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204</v>
      </c>
      <c r="AH34">
        <v>4</v>
      </c>
      <c r="AI34">
        <v>10</v>
      </c>
      <c r="AJ34">
        <v>20</v>
      </c>
      <c r="AK34">
        <v>27</v>
      </c>
      <c r="AL34">
        <v>18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1</v>
      </c>
      <c r="AV34">
        <v>1</v>
      </c>
      <c r="AW34">
        <v>2</v>
      </c>
      <c r="AX34">
        <v>1</v>
      </c>
      <c r="AY34">
        <v>2</v>
      </c>
      <c r="AZ34" t="s">
        <v>200</v>
      </c>
      <c r="BA34">
        <v>29</v>
      </c>
      <c r="BB34">
        <v>35</v>
      </c>
      <c r="BC34">
        <v>8</v>
      </c>
      <c r="BD34">
        <v>0</v>
      </c>
      <c r="BE34">
        <v>0</v>
      </c>
      <c r="BF34">
        <v>1</v>
      </c>
      <c r="BG34">
        <v>8</v>
      </c>
      <c r="BH34">
        <v>0</v>
      </c>
      <c r="BI34">
        <v>0</v>
      </c>
      <c r="BJ34">
        <v>14</v>
      </c>
      <c r="BK34">
        <v>5</v>
      </c>
      <c r="BL34">
        <v>3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 t="s">
        <v>192</v>
      </c>
      <c r="BT34">
        <v>1</v>
      </c>
      <c r="BU34">
        <v>18</v>
      </c>
      <c r="BV34">
        <v>36</v>
      </c>
      <c r="BW34">
        <v>21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1</v>
      </c>
      <c r="CK34">
        <v>1</v>
      </c>
      <c r="CL34">
        <v>110.1699981689453</v>
      </c>
      <c r="CM34">
        <v>111.4199981689453</v>
      </c>
      <c r="CN34" t="s">
        <v>117</v>
      </c>
      <c r="CO34" s="15">
        <f t="shared" si="4"/>
        <v>-2.9953874606465369E-3</v>
      </c>
      <c r="CP34" s="15">
        <f t="shared" si="5"/>
        <v>1.1218811887832136E-2</v>
      </c>
      <c r="CR34" s="14">
        <f t="shared" si="3"/>
        <v>111.40597465408551</v>
      </c>
    </row>
    <row r="35" spans="1:96" hidden="1" x14ac:dyDescent="0.25">
      <c r="A35">
        <v>26</v>
      </c>
      <c r="B35" t="s">
        <v>205</v>
      </c>
      <c r="C35">
        <v>10</v>
      </c>
      <c r="D35">
        <v>1</v>
      </c>
      <c r="E35">
        <v>5</v>
      </c>
      <c r="F35">
        <v>1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135.669998168945</v>
      </c>
      <c r="N35" t="s">
        <v>93</v>
      </c>
      <c r="O35">
        <v>15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15</v>
      </c>
      <c r="Y35">
        <v>16</v>
      </c>
      <c r="Z35">
        <v>12</v>
      </c>
      <c r="AA35">
        <v>7</v>
      </c>
      <c r="AB35">
        <v>27</v>
      </c>
      <c r="AC35">
        <v>0</v>
      </c>
      <c r="AD35">
        <v>0</v>
      </c>
      <c r="AE35">
        <v>0</v>
      </c>
      <c r="AF35">
        <v>0</v>
      </c>
      <c r="AG35" t="s">
        <v>206</v>
      </c>
      <c r="AH35">
        <v>23</v>
      </c>
      <c r="AI35">
        <v>26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13</v>
      </c>
      <c r="AR35">
        <v>3</v>
      </c>
      <c r="AS35">
        <v>7</v>
      </c>
      <c r="AT35">
        <v>12</v>
      </c>
      <c r="AU35">
        <v>4</v>
      </c>
      <c r="AV35">
        <v>0</v>
      </c>
      <c r="AW35">
        <v>0</v>
      </c>
      <c r="AX35">
        <v>0</v>
      </c>
      <c r="AY35">
        <v>0</v>
      </c>
      <c r="AZ35" t="s">
        <v>207</v>
      </c>
      <c r="BA35">
        <v>11</v>
      </c>
      <c r="BB35">
        <v>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16</v>
      </c>
      <c r="BL35">
        <v>4</v>
      </c>
      <c r="BM35">
        <v>3</v>
      </c>
      <c r="BN35">
        <v>37</v>
      </c>
      <c r="BO35">
        <v>0</v>
      </c>
      <c r="BP35">
        <v>0</v>
      </c>
      <c r="BQ35">
        <v>0</v>
      </c>
      <c r="BR35">
        <v>0</v>
      </c>
      <c r="BS35" t="s">
        <v>208</v>
      </c>
      <c r="BT35">
        <v>1</v>
      </c>
      <c r="BU35">
        <v>12</v>
      </c>
      <c r="BV35">
        <v>44</v>
      </c>
      <c r="BW35">
        <v>22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135.6499938964844</v>
      </c>
      <c r="CM35">
        <v>138.25999450683591</v>
      </c>
      <c r="CN35" t="s">
        <v>97</v>
      </c>
      <c r="CO35" s="15">
        <f t="shared" si="4"/>
        <v>-1.4746976307167259E-4</v>
      </c>
      <c r="CP35" s="15">
        <f t="shared" si="5"/>
        <v>1.8877482381372879E-2</v>
      </c>
      <c r="CR35" s="14">
        <f t="shared" si="3"/>
        <v>138.21072426629863</v>
      </c>
    </row>
    <row r="36" spans="1:96" hidden="1" x14ac:dyDescent="0.25">
      <c r="A36">
        <v>27</v>
      </c>
      <c r="B36" t="s">
        <v>209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42.930000305175703</v>
      </c>
      <c r="N36" t="s">
        <v>210</v>
      </c>
      <c r="O36">
        <v>46</v>
      </c>
      <c r="P36">
        <v>12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17</v>
      </c>
      <c r="Y36">
        <v>2</v>
      </c>
      <c r="Z36">
        <v>2</v>
      </c>
      <c r="AA36">
        <v>5</v>
      </c>
      <c r="AB36">
        <v>21</v>
      </c>
      <c r="AC36">
        <v>0</v>
      </c>
      <c r="AD36">
        <v>0</v>
      </c>
      <c r="AE36">
        <v>0</v>
      </c>
      <c r="AF36">
        <v>0</v>
      </c>
      <c r="AG36" t="s">
        <v>211</v>
      </c>
      <c r="AH36">
        <v>53</v>
      </c>
      <c r="AI36">
        <v>4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37</v>
      </c>
      <c r="AR36">
        <v>2</v>
      </c>
      <c r="AS36">
        <v>6</v>
      </c>
      <c r="AT36">
        <v>5</v>
      </c>
      <c r="AU36">
        <v>5</v>
      </c>
      <c r="AV36">
        <v>0</v>
      </c>
      <c r="AW36">
        <v>0</v>
      </c>
      <c r="AX36">
        <v>0</v>
      </c>
      <c r="AY36">
        <v>0</v>
      </c>
      <c r="AZ36" t="s">
        <v>212</v>
      </c>
      <c r="BA36">
        <v>45</v>
      </c>
      <c r="BB36">
        <v>17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13</v>
      </c>
      <c r="BK36">
        <v>5</v>
      </c>
      <c r="BL36">
        <v>5</v>
      </c>
      <c r="BM36">
        <v>2</v>
      </c>
      <c r="BN36">
        <v>8</v>
      </c>
      <c r="BO36">
        <v>0</v>
      </c>
      <c r="BP36">
        <v>0</v>
      </c>
      <c r="BQ36">
        <v>0</v>
      </c>
      <c r="BR36">
        <v>0</v>
      </c>
      <c r="BS36" t="s">
        <v>213</v>
      </c>
      <c r="BT36">
        <v>2</v>
      </c>
      <c r="BU36">
        <v>17</v>
      </c>
      <c r="BV36">
        <v>42</v>
      </c>
      <c r="BW36">
        <v>21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43.299999237060547</v>
      </c>
      <c r="CM36">
        <v>43.580001831054688</v>
      </c>
      <c r="CN36" t="s">
        <v>117</v>
      </c>
      <c r="CO36" s="15">
        <f t="shared" si="4"/>
        <v>8.5450101248075727E-3</v>
      </c>
      <c r="CP36" s="15">
        <f t="shared" si="5"/>
        <v>6.4250248331704229E-3</v>
      </c>
      <c r="CR36" s="14">
        <f t="shared" si="3"/>
        <v>43.57820280743492</v>
      </c>
    </row>
    <row r="37" spans="1:96" hidden="1" x14ac:dyDescent="0.25">
      <c r="A37">
        <v>28</v>
      </c>
      <c r="B37" t="s">
        <v>214</v>
      </c>
      <c r="C37">
        <v>9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102.230003356933</v>
      </c>
      <c r="N37" t="s">
        <v>211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10</v>
      </c>
      <c r="Z37">
        <v>11</v>
      </c>
      <c r="AA37">
        <v>8</v>
      </c>
      <c r="AB37">
        <v>47</v>
      </c>
      <c r="AC37">
        <v>0</v>
      </c>
      <c r="AD37">
        <v>0</v>
      </c>
      <c r="AE37">
        <v>0</v>
      </c>
      <c r="AF37">
        <v>0</v>
      </c>
      <c r="AG37" t="s">
        <v>215</v>
      </c>
      <c r="AH37">
        <v>2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</v>
      </c>
      <c r="AR37">
        <v>1</v>
      </c>
      <c r="AS37">
        <v>3</v>
      </c>
      <c r="AT37">
        <v>7</v>
      </c>
      <c r="AU37">
        <v>67</v>
      </c>
      <c r="AV37">
        <v>0</v>
      </c>
      <c r="AW37">
        <v>0</v>
      </c>
      <c r="AX37">
        <v>0</v>
      </c>
      <c r="AY37">
        <v>0</v>
      </c>
      <c r="AZ37" t="s">
        <v>216</v>
      </c>
      <c r="BA37">
        <v>22</v>
      </c>
      <c r="BB37">
        <v>7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8</v>
      </c>
      <c r="BK37">
        <v>1</v>
      </c>
      <c r="BL37">
        <v>3</v>
      </c>
      <c r="BM37">
        <v>4</v>
      </c>
      <c r="BN37">
        <v>43</v>
      </c>
      <c r="BO37">
        <v>0</v>
      </c>
      <c r="BP37">
        <v>0</v>
      </c>
      <c r="BQ37">
        <v>0</v>
      </c>
      <c r="BR37">
        <v>0</v>
      </c>
      <c r="BS37" t="s">
        <v>210</v>
      </c>
      <c r="BT37">
        <v>6</v>
      </c>
      <c r="BU37">
        <v>41</v>
      </c>
      <c r="BV37">
        <v>34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102.63999938964839</v>
      </c>
      <c r="CM37">
        <v>103.9199981689453</v>
      </c>
      <c r="CN37" t="s">
        <v>117</v>
      </c>
      <c r="CO37" s="15">
        <f t="shared" si="4"/>
        <v>3.9945054087436871E-3</v>
      </c>
      <c r="CP37" s="15">
        <f t="shared" si="5"/>
        <v>1.2317155522038936E-2</v>
      </c>
      <c r="CR37" s="14">
        <f t="shared" si="3"/>
        <v>103.90423222491268</v>
      </c>
    </row>
    <row r="38" spans="1:96" hidden="1" x14ac:dyDescent="0.25">
      <c r="A38">
        <v>29</v>
      </c>
      <c r="B38" t="s">
        <v>217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282.14001464843699</v>
      </c>
      <c r="N38" t="s">
        <v>218</v>
      </c>
      <c r="O38">
        <v>14</v>
      </c>
      <c r="P38">
        <v>1</v>
      </c>
      <c r="Q38">
        <v>3</v>
      </c>
      <c r="R38">
        <v>5</v>
      </c>
      <c r="S38">
        <v>107</v>
      </c>
      <c r="T38">
        <v>0</v>
      </c>
      <c r="U38">
        <v>0</v>
      </c>
      <c r="V38">
        <v>0</v>
      </c>
      <c r="W38">
        <v>0</v>
      </c>
      <c r="X38">
        <v>15</v>
      </c>
      <c r="Y38">
        <v>7</v>
      </c>
      <c r="Z38">
        <v>3</v>
      </c>
      <c r="AA38">
        <v>1</v>
      </c>
      <c r="AB38">
        <v>2</v>
      </c>
      <c r="AC38">
        <v>1</v>
      </c>
      <c r="AD38">
        <v>13</v>
      </c>
      <c r="AE38">
        <v>1</v>
      </c>
      <c r="AF38">
        <v>13</v>
      </c>
      <c r="AG38" t="s">
        <v>219</v>
      </c>
      <c r="AH38">
        <v>43</v>
      </c>
      <c r="AI38">
        <v>31</v>
      </c>
      <c r="AJ38">
        <v>24</v>
      </c>
      <c r="AK38">
        <v>11</v>
      </c>
      <c r="AL38">
        <v>45</v>
      </c>
      <c r="AM38">
        <v>0</v>
      </c>
      <c r="AN38">
        <v>0</v>
      </c>
      <c r="AO38">
        <v>0</v>
      </c>
      <c r="AP38">
        <v>0</v>
      </c>
      <c r="AQ38">
        <v>6</v>
      </c>
      <c r="AR38">
        <v>1</v>
      </c>
      <c r="AS38">
        <v>0</v>
      </c>
      <c r="AT38">
        <v>1</v>
      </c>
      <c r="AU38">
        <v>4</v>
      </c>
      <c r="AV38">
        <v>1</v>
      </c>
      <c r="AW38">
        <v>6</v>
      </c>
      <c r="AX38">
        <v>1</v>
      </c>
      <c r="AY38">
        <v>6</v>
      </c>
      <c r="AZ38" t="s">
        <v>220</v>
      </c>
      <c r="BA38">
        <v>30</v>
      </c>
      <c r="BB38">
        <v>34</v>
      </c>
      <c r="BC38">
        <v>17</v>
      </c>
      <c r="BD38">
        <v>4</v>
      </c>
      <c r="BE38">
        <v>0</v>
      </c>
      <c r="BF38">
        <v>1</v>
      </c>
      <c r="BG38">
        <v>21</v>
      </c>
      <c r="BH38">
        <v>0</v>
      </c>
      <c r="BI38">
        <v>0</v>
      </c>
      <c r="BJ38">
        <v>15</v>
      </c>
      <c r="BK38">
        <v>7</v>
      </c>
      <c r="BL38">
        <v>5</v>
      </c>
      <c r="BM38">
        <v>5</v>
      </c>
      <c r="BN38">
        <v>56</v>
      </c>
      <c r="BO38">
        <v>1</v>
      </c>
      <c r="BP38">
        <v>24</v>
      </c>
      <c r="BQ38">
        <v>0</v>
      </c>
      <c r="BR38">
        <v>0</v>
      </c>
      <c r="BS38" t="s">
        <v>221</v>
      </c>
      <c r="BT38">
        <v>9</v>
      </c>
      <c r="BU38">
        <v>30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3</v>
      </c>
      <c r="CG38">
        <v>114</v>
      </c>
      <c r="CH38">
        <v>0</v>
      </c>
      <c r="CI38">
        <v>0</v>
      </c>
      <c r="CJ38">
        <v>0</v>
      </c>
      <c r="CK38">
        <v>0</v>
      </c>
      <c r="CL38">
        <v>280.98001098632813</v>
      </c>
      <c r="CM38">
        <v>288.05999755859381</v>
      </c>
      <c r="CN38" t="s">
        <v>117</v>
      </c>
      <c r="CO38" s="15">
        <f t="shared" si="4"/>
        <v>-4.1284205877738511E-3</v>
      </c>
      <c r="CP38" s="15">
        <f t="shared" si="5"/>
        <v>2.4578166466260432E-2</v>
      </c>
      <c r="CR38" s="14">
        <f t="shared" si="3"/>
        <v>287.88598447004176</v>
      </c>
    </row>
    <row r="39" spans="1:96" hidden="1" x14ac:dyDescent="0.25">
      <c r="A39">
        <v>30</v>
      </c>
      <c r="B39" t="s">
        <v>222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48.2299995422363</v>
      </c>
      <c r="N39" t="s">
        <v>223</v>
      </c>
      <c r="O39">
        <v>27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26</v>
      </c>
      <c r="Y39">
        <v>7</v>
      </c>
      <c r="Z39">
        <v>10</v>
      </c>
      <c r="AA39">
        <v>5</v>
      </c>
      <c r="AB39">
        <v>25</v>
      </c>
      <c r="AC39">
        <v>0</v>
      </c>
      <c r="AD39">
        <v>0</v>
      </c>
      <c r="AE39">
        <v>0</v>
      </c>
      <c r="AF39">
        <v>0</v>
      </c>
      <c r="AG39" t="s">
        <v>224</v>
      </c>
      <c r="AH39">
        <v>42</v>
      </c>
      <c r="AI39">
        <v>20</v>
      </c>
      <c r="AJ39">
        <v>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18</v>
      </c>
      <c r="AR39">
        <v>5</v>
      </c>
      <c r="AS39">
        <v>4</v>
      </c>
      <c r="AT39">
        <v>1</v>
      </c>
      <c r="AU39">
        <v>4</v>
      </c>
      <c r="AV39">
        <v>1</v>
      </c>
      <c r="AW39">
        <v>14</v>
      </c>
      <c r="AX39">
        <v>0</v>
      </c>
      <c r="AY39">
        <v>0</v>
      </c>
      <c r="AZ39" t="s">
        <v>146</v>
      </c>
      <c r="BA39">
        <v>28</v>
      </c>
      <c r="BB39">
        <v>30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1</v>
      </c>
      <c r="BL39">
        <v>1</v>
      </c>
      <c r="BM39">
        <v>7</v>
      </c>
      <c r="BN39">
        <v>13</v>
      </c>
      <c r="BO39">
        <v>0</v>
      </c>
      <c r="BP39">
        <v>0</v>
      </c>
      <c r="BQ39">
        <v>0</v>
      </c>
      <c r="BR39">
        <v>0</v>
      </c>
      <c r="BS39" t="s">
        <v>225</v>
      </c>
      <c r="BT39">
        <v>1</v>
      </c>
      <c r="BU39">
        <v>12</v>
      </c>
      <c r="BV39">
        <v>48</v>
      </c>
      <c r="BW39">
        <v>21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48.409999847412109</v>
      </c>
      <c r="CM39">
        <v>49.409999847412109</v>
      </c>
      <c r="CN39" t="s">
        <v>117</v>
      </c>
      <c r="CO39" s="15">
        <f t="shared" si="4"/>
        <v>3.7182463487537287E-3</v>
      </c>
      <c r="CP39" s="15">
        <f t="shared" si="5"/>
        <v>2.0238818115527191E-2</v>
      </c>
      <c r="CR39" s="14">
        <f t="shared" si="3"/>
        <v>49.389761029296579</v>
      </c>
    </row>
    <row r="40" spans="1:96" hidden="1" x14ac:dyDescent="0.25">
      <c r="A40">
        <v>31</v>
      </c>
      <c r="B40" t="s">
        <v>226</v>
      </c>
      <c r="C40">
        <v>10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176.419998168945</v>
      </c>
      <c r="N40" t="s">
        <v>227</v>
      </c>
      <c r="O40">
        <v>5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1</v>
      </c>
      <c r="Z40">
        <v>8</v>
      </c>
      <c r="AA40">
        <v>12</v>
      </c>
      <c r="AB40">
        <v>58</v>
      </c>
      <c r="AC40">
        <v>0</v>
      </c>
      <c r="AD40">
        <v>0</v>
      </c>
      <c r="AE40">
        <v>0</v>
      </c>
      <c r="AF40">
        <v>0</v>
      </c>
      <c r="AG40" t="s">
        <v>95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6</v>
      </c>
      <c r="AT40">
        <v>5</v>
      </c>
      <c r="AU40">
        <v>67</v>
      </c>
      <c r="AV40">
        <v>0</v>
      </c>
      <c r="AW40">
        <v>0</v>
      </c>
      <c r="AX40">
        <v>0</v>
      </c>
      <c r="AY40">
        <v>0</v>
      </c>
      <c r="AZ40" t="s">
        <v>110</v>
      </c>
      <c r="BA40">
        <v>40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26</v>
      </c>
      <c r="BK40">
        <v>7</v>
      </c>
      <c r="BL40">
        <v>11</v>
      </c>
      <c r="BM40">
        <v>2</v>
      </c>
      <c r="BN40">
        <v>15</v>
      </c>
      <c r="BO40">
        <v>0</v>
      </c>
      <c r="BP40">
        <v>0</v>
      </c>
      <c r="BQ40">
        <v>0</v>
      </c>
      <c r="BR40">
        <v>0</v>
      </c>
      <c r="BS40" t="s">
        <v>228</v>
      </c>
      <c r="BT40">
        <v>4</v>
      </c>
      <c r="BU40">
        <v>19</v>
      </c>
      <c r="BV40">
        <v>44</v>
      </c>
      <c r="BW40">
        <v>12</v>
      </c>
      <c r="BX40">
        <v>1</v>
      </c>
      <c r="BY40">
        <v>1</v>
      </c>
      <c r="BZ40">
        <v>56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175.80999755859381</v>
      </c>
      <c r="CM40">
        <v>180.25999450683591</v>
      </c>
      <c r="CN40" t="s">
        <v>97</v>
      </c>
      <c r="CO40" s="15">
        <f t="shared" si="4"/>
        <v>-3.4696582607476323E-3</v>
      </c>
      <c r="CP40" s="15">
        <f t="shared" si="5"/>
        <v>2.4686547674743986E-2</v>
      </c>
      <c r="CR40" s="14">
        <f t="shared" si="3"/>
        <v>180.15013944502067</v>
      </c>
    </row>
    <row r="41" spans="1:96" hidden="1" x14ac:dyDescent="0.25">
      <c r="A41">
        <v>32</v>
      </c>
      <c r="B41" t="s">
        <v>229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157.259994506835</v>
      </c>
      <c r="N41" t="s">
        <v>230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3</v>
      </c>
      <c r="AA41">
        <v>2</v>
      </c>
      <c r="AB41">
        <v>74</v>
      </c>
      <c r="AC41">
        <v>0</v>
      </c>
      <c r="AD41">
        <v>0</v>
      </c>
      <c r="AE41">
        <v>0</v>
      </c>
      <c r="AF41">
        <v>0</v>
      </c>
      <c r="AG41" t="s">
        <v>231</v>
      </c>
      <c r="AH41">
        <v>2</v>
      </c>
      <c r="AI41">
        <v>15</v>
      </c>
      <c r="AJ41">
        <v>55</v>
      </c>
      <c r="AK41">
        <v>9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232</v>
      </c>
      <c r="BA41">
        <v>65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35</v>
      </c>
      <c r="BK41">
        <v>10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233</v>
      </c>
      <c r="BT41">
        <v>16</v>
      </c>
      <c r="BU41">
        <v>43</v>
      </c>
      <c r="BV41">
        <v>24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</v>
      </c>
      <c r="CD41">
        <v>0</v>
      </c>
      <c r="CE41">
        <v>0</v>
      </c>
      <c r="CF41">
        <v>0</v>
      </c>
      <c r="CG41">
        <v>2</v>
      </c>
      <c r="CH41">
        <v>1</v>
      </c>
      <c r="CI41">
        <v>2</v>
      </c>
      <c r="CJ41">
        <v>0</v>
      </c>
      <c r="CK41">
        <v>0</v>
      </c>
      <c r="CL41">
        <v>157.80999755859381</v>
      </c>
      <c r="CM41">
        <v>158.61000061035159</v>
      </c>
      <c r="CN41" t="s">
        <v>97</v>
      </c>
      <c r="CO41" s="15">
        <f t="shared" si="4"/>
        <v>3.4852231181018434E-3</v>
      </c>
      <c r="CP41" s="15">
        <f t="shared" si="5"/>
        <v>5.0438373915848711E-3</v>
      </c>
      <c r="CR41" s="14">
        <f t="shared" si="3"/>
        <v>158.60596552504575</v>
      </c>
    </row>
    <row r="42" spans="1:96" hidden="1" x14ac:dyDescent="0.25">
      <c r="A42">
        <v>33</v>
      </c>
      <c r="B42" t="s">
        <v>234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130.61999511718699</v>
      </c>
      <c r="N42" t="s">
        <v>235</v>
      </c>
      <c r="O42">
        <v>48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18</v>
      </c>
      <c r="Y42">
        <v>4</v>
      </c>
      <c r="Z42">
        <v>9</v>
      </c>
      <c r="AA42">
        <v>9</v>
      </c>
      <c r="AB42">
        <v>30</v>
      </c>
      <c r="AC42">
        <v>0</v>
      </c>
      <c r="AD42">
        <v>0</v>
      </c>
      <c r="AE42">
        <v>0</v>
      </c>
      <c r="AF42">
        <v>0</v>
      </c>
      <c r="AG42" t="s">
        <v>236</v>
      </c>
      <c r="AH42">
        <v>6</v>
      </c>
      <c r="AI42">
        <v>27</v>
      </c>
      <c r="AJ42">
        <v>42</v>
      </c>
      <c r="AK42">
        <v>20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3</v>
      </c>
      <c r="AX42">
        <v>0</v>
      </c>
      <c r="AY42">
        <v>0</v>
      </c>
      <c r="AZ42" t="s">
        <v>237</v>
      </c>
      <c r="BA42">
        <v>40</v>
      </c>
      <c r="BB42">
        <v>44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16</v>
      </c>
      <c r="BK42">
        <v>6</v>
      </c>
      <c r="BL42">
        <v>3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238</v>
      </c>
      <c r="BT42">
        <v>52</v>
      </c>
      <c r="BU42">
        <v>30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21</v>
      </c>
      <c r="CD42">
        <v>7</v>
      </c>
      <c r="CE42">
        <v>2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130.33000183105469</v>
      </c>
      <c r="CM42">
        <v>133.24000549316409</v>
      </c>
      <c r="CN42" t="s">
        <v>97</v>
      </c>
      <c r="CO42" s="15">
        <f t="shared" si="4"/>
        <v>-2.2250693014507217E-3</v>
      </c>
      <c r="CP42" s="15">
        <f t="shared" si="5"/>
        <v>2.1840314786377713E-2</v>
      </c>
      <c r="CR42" s="14">
        <f t="shared" si="3"/>
        <v>133.17645009715412</v>
      </c>
    </row>
    <row r="43" spans="1:96" hidden="1" x14ac:dyDescent="0.25">
      <c r="A43">
        <v>34</v>
      </c>
      <c r="B43" t="s">
        <v>239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201.33999633789</v>
      </c>
      <c r="N43" t="s">
        <v>240</v>
      </c>
      <c r="O43">
        <v>15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24</v>
      </c>
      <c r="Y43">
        <v>17</v>
      </c>
      <c r="Z43">
        <v>17</v>
      </c>
      <c r="AA43">
        <v>6</v>
      </c>
      <c r="AB43">
        <v>13</v>
      </c>
      <c r="AC43">
        <v>0</v>
      </c>
      <c r="AD43">
        <v>0</v>
      </c>
      <c r="AE43">
        <v>0</v>
      </c>
      <c r="AF43">
        <v>0</v>
      </c>
      <c r="AG43" t="s">
        <v>241</v>
      </c>
      <c r="AH43">
        <v>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12</v>
      </c>
      <c r="AR43">
        <v>12</v>
      </c>
      <c r="AS43">
        <v>4</v>
      </c>
      <c r="AT43">
        <v>2</v>
      </c>
      <c r="AU43">
        <v>47</v>
      </c>
      <c r="AV43">
        <v>0</v>
      </c>
      <c r="AW43">
        <v>0</v>
      </c>
      <c r="AX43">
        <v>0</v>
      </c>
      <c r="AY43">
        <v>0</v>
      </c>
      <c r="AZ43" t="s">
        <v>242</v>
      </c>
      <c r="BA43">
        <v>24</v>
      </c>
      <c r="BB43">
        <v>17</v>
      </c>
      <c r="BC43">
        <v>37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 t="s">
        <v>243</v>
      </c>
      <c r="BT43">
        <v>2</v>
      </c>
      <c r="BU43">
        <v>7</v>
      </c>
      <c r="BV43">
        <v>13</v>
      </c>
      <c r="BW43">
        <v>40</v>
      </c>
      <c r="BX43">
        <v>16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201.1000061035156</v>
      </c>
      <c r="CM43">
        <v>202.19000244140619</v>
      </c>
      <c r="CN43" t="s">
        <v>97</v>
      </c>
      <c r="CO43" s="15">
        <f t="shared" si="4"/>
        <v>-1.1933875041796327E-3</v>
      </c>
      <c r="CP43" s="15">
        <f t="shared" si="5"/>
        <v>5.390950713334508E-3</v>
      </c>
      <c r="CR43" s="14">
        <f t="shared" si="3"/>
        <v>202.18412632487093</v>
      </c>
    </row>
    <row r="44" spans="1:96" hidden="1" x14ac:dyDescent="0.25">
      <c r="A44">
        <v>35</v>
      </c>
      <c r="B44" t="s">
        <v>244</v>
      </c>
      <c r="C44">
        <v>9</v>
      </c>
      <c r="D44">
        <v>1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96.190002441406193</v>
      </c>
      <c r="N44" t="s">
        <v>245</v>
      </c>
      <c r="O44">
        <v>60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31</v>
      </c>
      <c r="Y44">
        <v>8</v>
      </c>
      <c r="Z44">
        <v>5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 t="s">
        <v>246</v>
      </c>
      <c r="AH44">
        <v>21</v>
      </c>
      <c r="AI44">
        <v>18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4</v>
      </c>
      <c r="AR44">
        <v>2</v>
      </c>
      <c r="AS44">
        <v>1</v>
      </c>
      <c r="AT44">
        <v>5</v>
      </c>
      <c r="AU44">
        <v>37</v>
      </c>
      <c r="AV44">
        <v>0</v>
      </c>
      <c r="AW44">
        <v>0</v>
      </c>
      <c r="AX44">
        <v>0</v>
      </c>
      <c r="AY44">
        <v>0</v>
      </c>
      <c r="AZ44" t="s">
        <v>232</v>
      </c>
      <c r="BA44">
        <v>19</v>
      </c>
      <c r="BB44">
        <v>51</v>
      </c>
      <c r="BC44">
        <v>8</v>
      </c>
      <c r="BD44">
        <v>0</v>
      </c>
      <c r="BE44">
        <v>2</v>
      </c>
      <c r="BF44">
        <v>2</v>
      </c>
      <c r="BG44">
        <v>10</v>
      </c>
      <c r="BH44">
        <v>1</v>
      </c>
      <c r="BI44">
        <v>2</v>
      </c>
      <c r="BJ44">
        <v>10</v>
      </c>
      <c r="BK44">
        <v>1</v>
      </c>
      <c r="BL44">
        <v>0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0</v>
      </c>
      <c r="BS44" t="s">
        <v>127</v>
      </c>
      <c r="BT44">
        <v>4</v>
      </c>
      <c r="BU44">
        <v>27</v>
      </c>
      <c r="BV44">
        <v>32</v>
      </c>
      <c r="BW44">
        <v>16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1</v>
      </c>
      <c r="CF44">
        <v>0</v>
      </c>
      <c r="CG44">
        <v>0</v>
      </c>
      <c r="CH44">
        <v>1</v>
      </c>
      <c r="CI44">
        <v>1</v>
      </c>
      <c r="CJ44">
        <v>0</v>
      </c>
      <c r="CK44">
        <v>0</v>
      </c>
      <c r="CL44">
        <v>96.470001220703125</v>
      </c>
      <c r="CM44">
        <v>96.5</v>
      </c>
      <c r="CN44" t="s">
        <v>97</v>
      </c>
      <c r="CO44" s="15">
        <f t="shared" si="4"/>
        <v>2.9024440318639044E-3</v>
      </c>
      <c r="CP44" s="15">
        <f t="shared" si="5"/>
        <v>3.1086817924219634E-4</v>
      </c>
      <c r="CR44" s="14">
        <f t="shared" si="3"/>
        <v>96.4999906743341</v>
      </c>
    </row>
    <row r="45" spans="1:96" hidden="1" x14ac:dyDescent="0.25">
      <c r="A45">
        <v>36</v>
      </c>
      <c r="B45" t="s">
        <v>247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34.369998931884702</v>
      </c>
      <c r="N45" t="s">
        <v>248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6</v>
      </c>
      <c r="Z45">
        <v>3</v>
      </c>
      <c r="AA45">
        <v>5</v>
      </c>
      <c r="AB45">
        <v>71</v>
      </c>
      <c r="AC45">
        <v>0</v>
      </c>
      <c r="AD45">
        <v>0</v>
      </c>
      <c r="AE45">
        <v>0</v>
      </c>
      <c r="AF45">
        <v>0</v>
      </c>
      <c r="AG45" t="s">
        <v>249</v>
      </c>
      <c r="AH45">
        <v>1</v>
      </c>
      <c r="AI45">
        <v>4</v>
      </c>
      <c r="AJ45">
        <v>31</v>
      </c>
      <c r="AK45">
        <v>43</v>
      </c>
      <c r="AL45">
        <v>5</v>
      </c>
      <c r="AM45">
        <v>1</v>
      </c>
      <c r="AN45">
        <v>2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2</v>
      </c>
      <c r="AX45">
        <v>1</v>
      </c>
      <c r="AY45">
        <v>0</v>
      </c>
      <c r="AZ45" t="s">
        <v>250</v>
      </c>
      <c r="BA45">
        <v>12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6</v>
      </c>
      <c r="BK45">
        <v>13</v>
      </c>
      <c r="BL45">
        <v>5</v>
      </c>
      <c r="BM45">
        <v>4</v>
      </c>
      <c r="BN45">
        <v>50</v>
      </c>
      <c r="BO45">
        <v>0</v>
      </c>
      <c r="BP45">
        <v>0</v>
      </c>
      <c r="BQ45">
        <v>0</v>
      </c>
      <c r="BR45">
        <v>0</v>
      </c>
      <c r="BS45" t="s">
        <v>251</v>
      </c>
      <c r="BT45">
        <v>23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40</v>
      </c>
      <c r="CD45">
        <v>15</v>
      </c>
      <c r="CE45">
        <v>13</v>
      </c>
      <c r="CF45">
        <v>9</v>
      </c>
      <c r="CG45">
        <v>5</v>
      </c>
      <c r="CH45">
        <v>0</v>
      </c>
      <c r="CI45">
        <v>0</v>
      </c>
      <c r="CJ45">
        <v>0</v>
      </c>
      <c r="CK45">
        <v>0</v>
      </c>
      <c r="CL45">
        <v>34.680000305175781</v>
      </c>
      <c r="CM45">
        <v>34.790000915527337</v>
      </c>
      <c r="CN45" t="s">
        <v>117</v>
      </c>
      <c r="CO45" s="15">
        <f t="shared" si="4"/>
        <v>8.9389091857883241E-3</v>
      </c>
      <c r="CP45" s="15">
        <f t="shared" si="5"/>
        <v>3.1618455721988958E-3</v>
      </c>
      <c r="CR45" s="14">
        <f t="shared" si="3"/>
        <v>34.78965311058456</v>
      </c>
    </row>
    <row r="46" spans="1:96" hidden="1" x14ac:dyDescent="0.25">
      <c r="A46">
        <v>37</v>
      </c>
      <c r="B46" t="s">
        <v>252</v>
      </c>
      <c r="C46">
        <v>9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135.67999267578099</v>
      </c>
      <c r="N46" t="s">
        <v>253</v>
      </c>
      <c r="O46">
        <v>39</v>
      </c>
      <c r="P46">
        <v>36</v>
      </c>
      <c r="Q46">
        <v>4</v>
      </c>
      <c r="R46">
        <v>0</v>
      </c>
      <c r="S46">
        <v>0</v>
      </c>
      <c r="T46">
        <v>1</v>
      </c>
      <c r="U46">
        <v>4</v>
      </c>
      <c r="V46">
        <v>0</v>
      </c>
      <c r="W46">
        <v>0</v>
      </c>
      <c r="X46">
        <v>3</v>
      </c>
      <c r="Y46">
        <v>1</v>
      </c>
      <c r="Z46">
        <v>3</v>
      </c>
      <c r="AA46">
        <v>9</v>
      </c>
      <c r="AB46">
        <v>10</v>
      </c>
      <c r="AC46">
        <v>1</v>
      </c>
      <c r="AD46">
        <v>0</v>
      </c>
      <c r="AE46">
        <v>0</v>
      </c>
      <c r="AF46">
        <v>0</v>
      </c>
      <c r="AG46" t="s">
        <v>254</v>
      </c>
      <c r="AH46">
        <v>1</v>
      </c>
      <c r="AI46">
        <v>6</v>
      </c>
      <c r="AJ46">
        <v>32</v>
      </c>
      <c r="AK46">
        <v>37</v>
      </c>
      <c r="AL46">
        <v>7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255</v>
      </c>
      <c r="BA46">
        <v>5</v>
      </c>
      <c r="BB46">
        <v>22</v>
      </c>
      <c r="BC46">
        <v>38</v>
      </c>
      <c r="BD46">
        <v>13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3</v>
      </c>
      <c r="BO46">
        <v>1</v>
      </c>
      <c r="BP46">
        <v>4</v>
      </c>
      <c r="BQ46">
        <v>0</v>
      </c>
      <c r="BR46">
        <v>0</v>
      </c>
      <c r="BS46" t="s">
        <v>213</v>
      </c>
      <c r="BT46">
        <v>21</v>
      </c>
      <c r="BU46">
        <v>53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1</v>
      </c>
      <c r="CF46">
        <v>0</v>
      </c>
      <c r="CG46">
        <v>0</v>
      </c>
      <c r="CH46">
        <v>1</v>
      </c>
      <c r="CI46">
        <v>2</v>
      </c>
      <c r="CJ46">
        <v>0</v>
      </c>
      <c r="CK46">
        <v>0</v>
      </c>
      <c r="CL46">
        <v>136.5</v>
      </c>
      <c r="CM46">
        <v>137.13999938964841</v>
      </c>
      <c r="CN46" t="s">
        <v>97</v>
      </c>
      <c r="CO46" s="15">
        <f t="shared" si="4"/>
        <v>6.0073796646080702E-3</v>
      </c>
      <c r="CP46" s="15">
        <f t="shared" si="5"/>
        <v>4.6667594611110585E-3</v>
      </c>
      <c r="CR46" s="14">
        <f t="shared" si="3"/>
        <v>137.13701266644165</v>
      </c>
    </row>
    <row r="47" spans="1:96" hidden="1" x14ac:dyDescent="0.25">
      <c r="A47">
        <v>38</v>
      </c>
      <c r="B47" t="s">
        <v>256</v>
      </c>
      <c r="C47">
        <v>11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195.96000671386699</v>
      </c>
      <c r="N47" t="s">
        <v>257</v>
      </c>
      <c r="O47">
        <v>11</v>
      </c>
      <c r="P47">
        <v>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1</v>
      </c>
      <c r="Z47">
        <v>2</v>
      </c>
      <c r="AA47">
        <v>4</v>
      </c>
      <c r="AB47">
        <v>61</v>
      </c>
      <c r="AC47">
        <v>0</v>
      </c>
      <c r="AD47">
        <v>0</v>
      </c>
      <c r="AE47">
        <v>0</v>
      </c>
      <c r="AF47">
        <v>0</v>
      </c>
      <c r="AG47" t="s">
        <v>223</v>
      </c>
      <c r="AH47">
        <v>3</v>
      </c>
      <c r="AI47">
        <v>20</v>
      </c>
      <c r="AJ47">
        <v>31</v>
      </c>
      <c r="AK47">
        <v>15</v>
      </c>
      <c r="AL47">
        <v>12</v>
      </c>
      <c r="AM47">
        <v>1</v>
      </c>
      <c r="AN47">
        <v>1</v>
      </c>
      <c r="AO47">
        <v>0</v>
      </c>
      <c r="AP47">
        <v>0</v>
      </c>
      <c r="AQ47">
        <v>2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2</v>
      </c>
      <c r="AZ47" t="s">
        <v>258</v>
      </c>
      <c r="BA47">
        <v>40</v>
      </c>
      <c r="BB47">
        <v>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26</v>
      </c>
      <c r="BK47">
        <v>8</v>
      </c>
      <c r="BL47">
        <v>5</v>
      </c>
      <c r="BM47">
        <v>1</v>
      </c>
      <c r="BN47">
        <v>8</v>
      </c>
      <c r="BO47">
        <v>0</v>
      </c>
      <c r="BP47">
        <v>0</v>
      </c>
      <c r="BQ47">
        <v>0</v>
      </c>
      <c r="BR47">
        <v>0</v>
      </c>
      <c r="BS47" t="s">
        <v>259</v>
      </c>
      <c r="BT47">
        <v>17</v>
      </c>
      <c r="BU47">
        <v>35</v>
      </c>
      <c r="BV47">
        <v>17</v>
      </c>
      <c r="BW47">
        <v>0</v>
      </c>
      <c r="BX47">
        <v>0</v>
      </c>
      <c r="BY47">
        <v>1</v>
      </c>
      <c r="BZ47">
        <v>17</v>
      </c>
      <c r="CA47">
        <v>0</v>
      </c>
      <c r="CB47">
        <v>0</v>
      </c>
      <c r="CC47">
        <v>7</v>
      </c>
      <c r="CD47">
        <v>5</v>
      </c>
      <c r="CE47">
        <v>1</v>
      </c>
      <c r="CF47">
        <v>1</v>
      </c>
      <c r="CG47">
        <v>4</v>
      </c>
      <c r="CH47">
        <v>1</v>
      </c>
      <c r="CI47">
        <v>1</v>
      </c>
      <c r="CJ47">
        <v>0</v>
      </c>
      <c r="CK47">
        <v>0</v>
      </c>
      <c r="CL47">
        <v>196.69000244140619</v>
      </c>
      <c r="CM47">
        <v>199.07000732421881</v>
      </c>
      <c r="CN47" t="s">
        <v>97</v>
      </c>
      <c r="CO47" s="15">
        <f t="shared" si="4"/>
        <v>3.7114023004635177E-3</v>
      </c>
      <c r="CP47" s="15">
        <f t="shared" si="5"/>
        <v>1.1955617598066293E-2</v>
      </c>
      <c r="CR47" s="14">
        <f t="shared" si="3"/>
        <v>199.04155289595838</v>
      </c>
    </row>
    <row r="48" spans="1:96" hidden="1" x14ac:dyDescent="0.25">
      <c r="A48">
        <v>39</v>
      </c>
      <c r="B48" t="s">
        <v>260</v>
      </c>
      <c r="C48">
        <v>10</v>
      </c>
      <c r="D48">
        <v>1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20.020000457763601</v>
      </c>
      <c r="N48" t="s">
        <v>261</v>
      </c>
      <c r="O48">
        <v>0</v>
      </c>
      <c r="P48">
        <v>1</v>
      </c>
      <c r="Q48">
        <v>21</v>
      </c>
      <c r="R48">
        <v>12</v>
      </c>
      <c r="S48">
        <v>44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262</v>
      </c>
      <c r="AH48">
        <v>0</v>
      </c>
      <c r="AI48">
        <v>3</v>
      </c>
      <c r="AJ48">
        <v>21</v>
      </c>
      <c r="AK48">
        <v>46</v>
      </c>
      <c r="AL48">
        <v>9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 t="s">
        <v>263</v>
      </c>
      <c r="BA48">
        <v>10</v>
      </c>
      <c r="BB48">
        <v>22</v>
      </c>
      <c r="BC48">
        <v>31</v>
      </c>
      <c r="BD48">
        <v>15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0</v>
      </c>
      <c r="BR48">
        <v>0</v>
      </c>
      <c r="BS48" t="s">
        <v>264</v>
      </c>
      <c r="BT48">
        <v>8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7</v>
      </c>
      <c r="CD48">
        <v>1</v>
      </c>
      <c r="CE48">
        <v>1</v>
      </c>
      <c r="CF48">
        <v>0</v>
      </c>
      <c r="CG48">
        <v>69</v>
      </c>
      <c r="CH48">
        <v>0</v>
      </c>
      <c r="CI48">
        <v>0</v>
      </c>
      <c r="CJ48">
        <v>0</v>
      </c>
      <c r="CK48">
        <v>0</v>
      </c>
      <c r="CL48">
        <v>19.920000076293949</v>
      </c>
      <c r="CM48">
        <v>20.270000457763668</v>
      </c>
      <c r="CN48" t="s">
        <v>117</v>
      </c>
      <c r="CO48" s="15">
        <f t="shared" si="4"/>
        <v>-5.0200994521409914E-3</v>
      </c>
      <c r="CP48" s="15">
        <f t="shared" si="5"/>
        <v>1.7266915321438203E-2</v>
      </c>
      <c r="CR48" s="14">
        <f t="shared" si="3"/>
        <v>20.26395703081436</v>
      </c>
    </row>
    <row r="49" spans="1:96" hidden="1" x14ac:dyDescent="0.25">
      <c r="A49">
        <v>40</v>
      </c>
      <c r="B49" t="s">
        <v>265</v>
      </c>
      <c r="C49">
        <v>10</v>
      </c>
      <c r="D49">
        <v>1</v>
      </c>
      <c r="E49">
        <v>5</v>
      </c>
      <c r="F49">
        <v>1</v>
      </c>
      <c r="G49" t="s">
        <v>92</v>
      </c>
      <c r="H49" t="s">
        <v>92</v>
      </c>
      <c r="I49">
        <v>5</v>
      </c>
      <c r="J49">
        <v>1</v>
      </c>
      <c r="K49" t="s">
        <v>92</v>
      </c>
      <c r="L49" t="s">
        <v>92</v>
      </c>
      <c r="M49">
        <v>94.650001525878906</v>
      </c>
      <c r="N49" t="s">
        <v>266</v>
      </c>
      <c r="O49">
        <v>4</v>
      </c>
      <c r="P49">
        <v>31</v>
      </c>
      <c r="Q49">
        <v>50</v>
      </c>
      <c r="R49">
        <v>5</v>
      </c>
      <c r="S49">
        <v>0</v>
      </c>
      <c r="T49">
        <v>2</v>
      </c>
      <c r="U49">
        <v>6</v>
      </c>
      <c r="V49">
        <v>0</v>
      </c>
      <c r="W49">
        <v>0</v>
      </c>
      <c r="X49">
        <v>1</v>
      </c>
      <c r="Y49">
        <v>0</v>
      </c>
      <c r="Z49">
        <v>1</v>
      </c>
      <c r="AA49">
        <v>2</v>
      </c>
      <c r="AB49">
        <v>6</v>
      </c>
      <c r="AC49">
        <v>2</v>
      </c>
      <c r="AD49">
        <v>9</v>
      </c>
      <c r="AE49">
        <v>0</v>
      </c>
      <c r="AF49">
        <v>0</v>
      </c>
      <c r="AG49" t="s">
        <v>267</v>
      </c>
      <c r="AH49">
        <v>25</v>
      </c>
      <c r="AI49">
        <v>12</v>
      </c>
      <c r="AJ49">
        <v>30</v>
      </c>
      <c r="AK49">
        <v>4</v>
      </c>
      <c r="AL49">
        <v>0</v>
      </c>
      <c r="AM49">
        <v>1</v>
      </c>
      <c r="AN49">
        <v>3</v>
      </c>
      <c r="AO49">
        <v>0</v>
      </c>
      <c r="AP49">
        <v>0</v>
      </c>
      <c r="AQ49">
        <v>9</v>
      </c>
      <c r="AR49">
        <v>2</v>
      </c>
      <c r="AS49">
        <v>4</v>
      </c>
      <c r="AT49">
        <v>6</v>
      </c>
      <c r="AU49">
        <v>9</v>
      </c>
      <c r="AV49">
        <v>2</v>
      </c>
      <c r="AW49">
        <v>21</v>
      </c>
      <c r="AX49">
        <v>0</v>
      </c>
      <c r="AY49">
        <v>0</v>
      </c>
      <c r="AZ49" t="s">
        <v>268</v>
      </c>
      <c r="BA49">
        <v>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K49">
        <v>7</v>
      </c>
      <c r="BL49">
        <v>4</v>
      </c>
      <c r="BM49">
        <v>5</v>
      </c>
      <c r="BN49">
        <v>62</v>
      </c>
      <c r="BO49">
        <v>0</v>
      </c>
      <c r="BP49">
        <v>0</v>
      </c>
      <c r="BQ49">
        <v>0</v>
      </c>
      <c r="BR49">
        <v>0</v>
      </c>
      <c r="BS49" t="s">
        <v>172</v>
      </c>
      <c r="BT49">
        <v>8</v>
      </c>
      <c r="BU49">
        <v>9</v>
      </c>
      <c r="BV49">
        <v>24</v>
      </c>
      <c r="BW49">
        <v>13</v>
      </c>
      <c r="BX49">
        <v>0</v>
      </c>
      <c r="BY49">
        <v>1</v>
      </c>
      <c r="BZ49">
        <v>37</v>
      </c>
      <c r="CA49">
        <v>0</v>
      </c>
      <c r="CB49">
        <v>0</v>
      </c>
      <c r="CC49">
        <v>6</v>
      </c>
      <c r="CD49">
        <v>8</v>
      </c>
      <c r="CE49">
        <v>2</v>
      </c>
      <c r="CF49">
        <v>1</v>
      </c>
      <c r="CG49">
        <v>22</v>
      </c>
      <c r="CH49">
        <v>1</v>
      </c>
      <c r="CI49">
        <v>1</v>
      </c>
      <c r="CJ49">
        <v>0</v>
      </c>
      <c r="CK49">
        <v>0</v>
      </c>
      <c r="CL49">
        <v>94.19000244140625</v>
      </c>
      <c r="CM49">
        <v>99.830001831054688</v>
      </c>
      <c r="CN49" t="s">
        <v>97</v>
      </c>
      <c r="CO49" s="15">
        <f t="shared" si="4"/>
        <v>-4.8837357739619502E-3</v>
      </c>
      <c r="CP49" s="15">
        <f t="shared" si="5"/>
        <v>5.6496036123420912E-2</v>
      </c>
      <c r="CR49" s="14">
        <f t="shared" si="3"/>
        <v>99.511364221801045</v>
      </c>
    </row>
    <row r="50" spans="1:96" hidden="1" x14ac:dyDescent="0.25">
      <c r="A50">
        <v>41</v>
      </c>
      <c r="B50" t="s">
        <v>269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306.29998779296801</v>
      </c>
      <c r="N50" t="s">
        <v>270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5</v>
      </c>
      <c r="Z50">
        <v>2</v>
      </c>
      <c r="AA50">
        <v>4</v>
      </c>
      <c r="AB50">
        <v>65</v>
      </c>
      <c r="AC50">
        <v>0</v>
      </c>
      <c r="AD50">
        <v>0</v>
      </c>
      <c r="AE50">
        <v>0</v>
      </c>
      <c r="AF50">
        <v>0</v>
      </c>
      <c r="AG50" t="s">
        <v>248</v>
      </c>
      <c r="AH50">
        <v>24</v>
      </c>
      <c r="AI50">
        <v>26</v>
      </c>
      <c r="AJ50">
        <v>11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10</v>
      </c>
      <c r="AR50">
        <v>2</v>
      </c>
      <c r="AS50">
        <v>6</v>
      </c>
      <c r="AT50">
        <v>3</v>
      </c>
      <c r="AU50">
        <v>8</v>
      </c>
      <c r="AV50">
        <v>1</v>
      </c>
      <c r="AW50">
        <v>19</v>
      </c>
      <c r="AX50">
        <v>0</v>
      </c>
      <c r="AY50">
        <v>0</v>
      </c>
      <c r="AZ50" t="s">
        <v>146</v>
      </c>
      <c r="BA50">
        <v>63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21</v>
      </c>
      <c r="BK50">
        <v>3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 t="s">
        <v>271</v>
      </c>
      <c r="BT50">
        <v>29</v>
      </c>
      <c r="BU50">
        <v>43</v>
      </c>
      <c r="BV50">
        <v>4</v>
      </c>
      <c r="BW50">
        <v>0</v>
      </c>
      <c r="BX50">
        <v>0</v>
      </c>
      <c r="BY50">
        <v>1</v>
      </c>
      <c r="BZ50">
        <v>4</v>
      </c>
      <c r="CA50">
        <v>0</v>
      </c>
      <c r="CB50">
        <v>0</v>
      </c>
      <c r="CC50">
        <v>9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304.92999267578119</v>
      </c>
      <c r="CM50">
        <v>313.20999145507813</v>
      </c>
      <c r="CN50" t="s">
        <v>97</v>
      </c>
      <c r="CO50" s="15">
        <f t="shared" si="4"/>
        <v>-4.4928185160306722E-3</v>
      </c>
      <c r="CP50" s="15">
        <f t="shared" si="5"/>
        <v>2.6435934373710723E-2</v>
      </c>
      <c r="CR50" s="14">
        <f t="shared" si="3"/>
        <v>312.99110195073422</v>
      </c>
    </row>
    <row r="51" spans="1:96" hidden="1" x14ac:dyDescent="0.25">
      <c r="A51">
        <v>42</v>
      </c>
      <c r="B51" t="s">
        <v>272</v>
      </c>
      <c r="C51">
        <v>10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269.76998901367102</v>
      </c>
      <c r="N51" t="s">
        <v>273</v>
      </c>
      <c r="O51">
        <v>22</v>
      </c>
      <c r="P51">
        <v>24</v>
      </c>
      <c r="Q51">
        <v>3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5</v>
      </c>
      <c r="Y51">
        <v>3</v>
      </c>
      <c r="Z51">
        <v>4</v>
      </c>
      <c r="AA51">
        <v>6</v>
      </c>
      <c r="AB51">
        <v>28</v>
      </c>
      <c r="AC51">
        <v>1</v>
      </c>
      <c r="AD51">
        <v>0</v>
      </c>
      <c r="AE51">
        <v>0</v>
      </c>
      <c r="AF51">
        <v>0</v>
      </c>
      <c r="AG51" t="s">
        <v>273</v>
      </c>
      <c r="AH51">
        <v>21</v>
      </c>
      <c r="AI51">
        <v>43</v>
      </c>
      <c r="AJ51">
        <v>21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0</v>
      </c>
      <c r="AS51">
        <v>2</v>
      </c>
      <c r="AT51">
        <v>0</v>
      </c>
      <c r="AU51">
        <v>0</v>
      </c>
      <c r="AV51">
        <v>1</v>
      </c>
      <c r="AW51">
        <v>2</v>
      </c>
      <c r="AX51">
        <v>0</v>
      </c>
      <c r="AY51">
        <v>0</v>
      </c>
      <c r="AZ51" t="s">
        <v>274</v>
      </c>
      <c r="BA51">
        <v>33</v>
      </c>
      <c r="BB51">
        <v>18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12</v>
      </c>
      <c r="BK51">
        <v>2</v>
      </c>
      <c r="BL51">
        <v>6</v>
      </c>
      <c r="BM51">
        <v>5</v>
      </c>
      <c r="BN51">
        <v>20</v>
      </c>
      <c r="BO51">
        <v>0</v>
      </c>
      <c r="BP51">
        <v>0</v>
      </c>
      <c r="BQ51">
        <v>0</v>
      </c>
      <c r="BR51">
        <v>0</v>
      </c>
      <c r="BS51" t="s">
        <v>275</v>
      </c>
      <c r="BT51">
        <v>7</v>
      </c>
      <c r="BU51">
        <v>19</v>
      </c>
      <c r="BV51">
        <v>42</v>
      </c>
      <c r="BW51">
        <v>14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</v>
      </c>
      <c r="CD51">
        <v>0</v>
      </c>
      <c r="CE51">
        <v>1</v>
      </c>
      <c r="CF51">
        <v>0</v>
      </c>
      <c r="CG51">
        <v>1</v>
      </c>
      <c r="CH51">
        <v>1</v>
      </c>
      <c r="CI51">
        <v>2</v>
      </c>
      <c r="CJ51">
        <v>0</v>
      </c>
      <c r="CK51">
        <v>0</v>
      </c>
      <c r="CL51">
        <v>269.91000366210938</v>
      </c>
      <c r="CM51">
        <v>274.14999389648438</v>
      </c>
      <c r="CN51" t="s">
        <v>97</v>
      </c>
      <c r="CO51" s="15">
        <f t="shared" si="4"/>
        <v>5.18745680184729E-4</v>
      </c>
      <c r="CP51" s="15">
        <f t="shared" si="5"/>
        <v>1.546595049706978E-2</v>
      </c>
      <c r="CR51" s="14">
        <f t="shared" si="3"/>
        <v>274.08441841741148</v>
      </c>
    </row>
    <row r="52" spans="1:96" hidden="1" x14ac:dyDescent="0.25">
      <c r="A52">
        <v>43</v>
      </c>
      <c r="B52" t="s">
        <v>276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180.67999267578099</v>
      </c>
      <c r="N52" t="s">
        <v>277</v>
      </c>
      <c r="O52">
        <v>1</v>
      </c>
      <c r="P52">
        <v>3</v>
      </c>
      <c r="Q52">
        <v>9</v>
      </c>
      <c r="R52">
        <v>3</v>
      </c>
      <c r="S52">
        <v>77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278</v>
      </c>
      <c r="AH52">
        <v>19</v>
      </c>
      <c r="AI52">
        <v>11</v>
      </c>
      <c r="AJ52">
        <v>38</v>
      </c>
      <c r="AK52">
        <v>11</v>
      </c>
      <c r="AL52">
        <v>1</v>
      </c>
      <c r="AM52">
        <v>1</v>
      </c>
      <c r="AN52">
        <v>6</v>
      </c>
      <c r="AO52">
        <v>1</v>
      </c>
      <c r="AP52">
        <v>1</v>
      </c>
      <c r="AQ52">
        <v>8</v>
      </c>
      <c r="AR52">
        <v>1</v>
      </c>
      <c r="AS52">
        <v>2</v>
      </c>
      <c r="AT52">
        <v>1</v>
      </c>
      <c r="AU52">
        <v>7</v>
      </c>
      <c r="AV52">
        <v>2</v>
      </c>
      <c r="AW52">
        <v>11</v>
      </c>
      <c r="AX52">
        <v>1</v>
      </c>
      <c r="AY52">
        <v>0</v>
      </c>
      <c r="AZ52" t="s">
        <v>279</v>
      </c>
      <c r="BA52">
        <v>23</v>
      </c>
      <c r="BB52">
        <v>17</v>
      </c>
      <c r="BC52">
        <v>15</v>
      </c>
      <c r="BD52">
        <v>0</v>
      </c>
      <c r="BE52">
        <v>0</v>
      </c>
      <c r="BF52">
        <v>1</v>
      </c>
      <c r="BG52">
        <v>15</v>
      </c>
      <c r="BH52">
        <v>0</v>
      </c>
      <c r="BI52">
        <v>0</v>
      </c>
      <c r="BJ52">
        <v>15</v>
      </c>
      <c r="BK52">
        <v>6</v>
      </c>
      <c r="BL52">
        <v>4</v>
      </c>
      <c r="BM52">
        <v>4</v>
      </c>
      <c r="BN52">
        <v>13</v>
      </c>
      <c r="BO52">
        <v>1</v>
      </c>
      <c r="BP52">
        <v>1</v>
      </c>
      <c r="BQ52">
        <v>0</v>
      </c>
      <c r="BR52">
        <v>0</v>
      </c>
      <c r="BS52" t="s">
        <v>280</v>
      </c>
      <c r="BT52">
        <v>10</v>
      </c>
      <c r="BU52">
        <v>38</v>
      </c>
      <c r="BV52">
        <v>28</v>
      </c>
      <c r="BW52">
        <v>3</v>
      </c>
      <c r="BX52">
        <v>0</v>
      </c>
      <c r="BY52">
        <v>1</v>
      </c>
      <c r="BZ52">
        <v>31</v>
      </c>
      <c r="CA52">
        <v>0</v>
      </c>
      <c r="CB52">
        <v>0</v>
      </c>
      <c r="CC52">
        <v>5</v>
      </c>
      <c r="CD52">
        <v>4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179.71000671386719</v>
      </c>
      <c r="CM52">
        <v>186.16999816894531</v>
      </c>
      <c r="CN52" t="s">
        <v>97</v>
      </c>
      <c r="CO52" s="15">
        <f t="shared" si="4"/>
        <v>-5.3975066811844385E-3</v>
      </c>
      <c r="CP52" s="15">
        <f t="shared" si="5"/>
        <v>3.4699422670756097E-2</v>
      </c>
      <c r="CR52" s="14">
        <f t="shared" si="3"/>
        <v>185.94584019499609</v>
      </c>
    </row>
    <row r="53" spans="1:96" hidden="1" x14ac:dyDescent="0.25">
      <c r="A53">
        <v>44</v>
      </c>
      <c r="B53" t="s">
        <v>281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57.299999237060497</v>
      </c>
      <c r="N53" t="s">
        <v>282</v>
      </c>
      <c r="O53">
        <v>34</v>
      </c>
      <c r="P53">
        <v>31</v>
      </c>
      <c r="Q53">
        <v>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12</v>
      </c>
      <c r="Y53">
        <v>1</v>
      </c>
      <c r="Z53">
        <v>3</v>
      </c>
      <c r="AA53">
        <v>0</v>
      </c>
      <c r="AB53">
        <v>5</v>
      </c>
      <c r="AC53">
        <v>1</v>
      </c>
      <c r="AD53">
        <v>0</v>
      </c>
      <c r="AE53">
        <v>0</v>
      </c>
      <c r="AF53">
        <v>0</v>
      </c>
      <c r="AG53" t="s">
        <v>283</v>
      </c>
      <c r="AH53">
        <v>35</v>
      </c>
      <c r="AI53">
        <v>21</v>
      </c>
      <c r="AJ53">
        <v>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12</v>
      </c>
      <c r="AR53">
        <v>0</v>
      </c>
      <c r="AS53">
        <v>0</v>
      </c>
      <c r="AT53">
        <v>3</v>
      </c>
      <c r="AU53">
        <v>19</v>
      </c>
      <c r="AV53">
        <v>1</v>
      </c>
      <c r="AW53">
        <v>22</v>
      </c>
      <c r="AX53">
        <v>0</v>
      </c>
      <c r="AY53">
        <v>0</v>
      </c>
      <c r="AZ53" t="s">
        <v>253</v>
      </c>
      <c r="BA53">
        <v>20</v>
      </c>
      <c r="BB53">
        <v>5</v>
      </c>
      <c r="BC53">
        <v>3</v>
      </c>
      <c r="BD53">
        <v>0</v>
      </c>
      <c r="BE53">
        <v>0</v>
      </c>
      <c r="BF53">
        <v>1</v>
      </c>
      <c r="BG53">
        <v>3</v>
      </c>
      <c r="BH53">
        <v>0</v>
      </c>
      <c r="BI53">
        <v>0</v>
      </c>
      <c r="BJ53">
        <v>12</v>
      </c>
      <c r="BK53">
        <v>1</v>
      </c>
      <c r="BL53">
        <v>6</v>
      </c>
      <c r="BM53">
        <v>6</v>
      </c>
      <c r="BN53">
        <v>41</v>
      </c>
      <c r="BO53">
        <v>1</v>
      </c>
      <c r="BP53">
        <v>0</v>
      </c>
      <c r="BQ53">
        <v>0</v>
      </c>
      <c r="BR53">
        <v>0</v>
      </c>
      <c r="BS53" t="s">
        <v>248</v>
      </c>
      <c r="BT53">
        <v>1</v>
      </c>
      <c r="BU53">
        <v>32</v>
      </c>
      <c r="BV53">
        <v>24</v>
      </c>
      <c r="BW53">
        <v>22</v>
      </c>
      <c r="BX53">
        <v>0</v>
      </c>
      <c r="BY53">
        <v>1</v>
      </c>
      <c r="BZ53">
        <v>46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57.540000915527337</v>
      </c>
      <c r="CM53">
        <v>58.299999237060547</v>
      </c>
      <c r="CN53" t="s">
        <v>97</v>
      </c>
      <c r="CO53" s="15">
        <f t="shared" si="4"/>
        <v>4.1710405743506929E-3</v>
      </c>
      <c r="CP53" s="15">
        <f t="shared" si="5"/>
        <v>1.3035991963617155E-2</v>
      </c>
      <c r="CR53" s="14">
        <f t="shared" si="3"/>
        <v>58.290091905048676</v>
      </c>
    </row>
    <row r="54" spans="1:96" hidden="1" x14ac:dyDescent="0.25">
      <c r="A54">
        <v>45</v>
      </c>
      <c r="B54" t="s">
        <v>284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144.33000183105401</v>
      </c>
      <c r="N54" t="s">
        <v>285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80</v>
      </c>
      <c r="AC54">
        <v>0</v>
      </c>
      <c r="AD54">
        <v>0</v>
      </c>
      <c r="AE54">
        <v>0</v>
      </c>
      <c r="AF54">
        <v>0</v>
      </c>
      <c r="AG54" t="s">
        <v>286</v>
      </c>
      <c r="AH54">
        <v>1</v>
      </c>
      <c r="AI54">
        <v>18</v>
      </c>
      <c r="AJ54">
        <v>55</v>
      </c>
      <c r="AK54">
        <v>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t="s">
        <v>287</v>
      </c>
      <c r="BA54">
        <v>3</v>
      </c>
      <c r="BB54">
        <v>27</v>
      </c>
      <c r="BC54">
        <v>44</v>
      </c>
      <c r="BD54">
        <v>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2</v>
      </c>
      <c r="BM54">
        <v>0</v>
      </c>
      <c r="BN54">
        <v>0</v>
      </c>
      <c r="BO54">
        <v>1</v>
      </c>
      <c r="BP54">
        <v>3</v>
      </c>
      <c r="BQ54">
        <v>0</v>
      </c>
      <c r="BR54">
        <v>0</v>
      </c>
      <c r="BS54" t="s">
        <v>129</v>
      </c>
      <c r="BT54">
        <v>5</v>
      </c>
      <c r="BU54">
        <v>23</v>
      </c>
      <c r="BV54">
        <v>39</v>
      </c>
      <c r="BW54">
        <v>14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144.4700012207031</v>
      </c>
      <c r="CM54">
        <v>146.25</v>
      </c>
      <c r="CN54" t="s">
        <v>97</v>
      </c>
      <c r="CO54" s="15">
        <f t="shared" si="4"/>
        <v>9.6905508732725298E-4</v>
      </c>
      <c r="CP54" s="15">
        <f t="shared" si="5"/>
        <v>1.2170931824252329E-2</v>
      </c>
      <c r="CR54" s="14">
        <f t="shared" si="3"/>
        <v>146.22833575620993</v>
      </c>
    </row>
    <row r="55" spans="1:96" hidden="1" x14ac:dyDescent="0.25">
      <c r="A55">
        <v>46</v>
      </c>
      <c r="B55" t="s">
        <v>288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235.100006103515</v>
      </c>
      <c r="N55" t="s">
        <v>289</v>
      </c>
      <c r="O55">
        <v>9</v>
      </c>
      <c r="P55">
        <v>24</v>
      </c>
      <c r="Q55">
        <v>32</v>
      </c>
      <c r="R55">
        <v>8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2</v>
      </c>
      <c r="Z55">
        <v>0</v>
      </c>
      <c r="AA55">
        <v>0</v>
      </c>
      <c r="AB55">
        <v>8</v>
      </c>
      <c r="AC55">
        <v>1</v>
      </c>
      <c r="AD55">
        <v>10</v>
      </c>
      <c r="AE55">
        <v>0</v>
      </c>
      <c r="AF55">
        <v>0</v>
      </c>
      <c r="AG55" t="s">
        <v>290</v>
      </c>
      <c r="AH55">
        <v>24</v>
      </c>
      <c r="AI55">
        <v>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8</v>
      </c>
      <c r="AR55">
        <v>8</v>
      </c>
      <c r="AS55">
        <v>7</v>
      </c>
      <c r="AT55">
        <v>8</v>
      </c>
      <c r="AU55">
        <v>24</v>
      </c>
      <c r="AV55">
        <v>0</v>
      </c>
      <c r="AW55">
        <v>0</v>
      </c>
      <c r="AX55">
        <v>0</v>
      </c>
      <c r="AY55">
        <v>0</v>
      </c>
      <c r="AZ55" t="s">
        <v>291</v>
      </c>
      <c r="BA55">
        <v>20</v>
      </c>
      <c r="BB55">
        <v>46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4</v>
      </c>
      <c r="BK55">
        <v>1</v>
      </c>
      <c r="BL55">
        <v>4</v>
      </c>
      <c r="BM55">
        <v>2</v>
      </c>
      <c r="BN55">
        <v>5</v>
      </c>
      <c r="BO55">
        <v>0</v>
      </c>
      <c r="BP55">
        <v>0</v>
      </c>
      <c r="BQ55">
        <v>0</v>
      </c>
      <c r="BR55">
        <v>0</v>
      </c>
      <c r="BS55" t="s">
        <v>292</v>
      </c>
      <c r="BT55">
        <v>23</v>
      </c>
      <c r="BU55">
        <v>38</v>
      </c>
      <c r="BV55">
        <v>12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235.33000183105469</v>
      </c>
      <c r="CM55">
        <v>235.33000183105469</v>
      </c>
      <c r="CN55" t="s">
        <v>97</v>
      </c>
      <c r="CO55" s="15">
        <f t="shared" si="4"/>
        <v>9.773327911873908E-4</v>
      </c>
      <c r="CP55" s="15">
        <f t="shared" si="5"/>
        <v>0</v>
      </c>
      <c r="CR55" s="14">
        <f t="shared" si="3"/>
        <v>235.33000183105469</v>
      </c>
    </row>
    <row r="56" spans="1:96" hidden="1" x14ac:dyDescent="0.25">
      <c r="A56">
        <v>47</v>
      </c>
      <c r="B56" t="s">
        <v>293</v>
      </c>
      <c r="C56">
        <v>10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58.060001373291001</v>
      </c>
      <c r="N56" t="s">
        <v>119</v>
      </c>
      <c r="O56">
        <v>75</v>
      </c>
      <c r="P56">
        <v>16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1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294</v>
      </c>
      <c r="AH56">
        <v>1</v>
      </c>
      <c r="AI56">
        <v>5</v>
      </c>
      <c r="AJ56">
        <v>25</v>
      </c>
      <c r="AK56">
        <v>15</v>
      </c>
      <c r="AL56">
        <v>41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295</v>
      </c>
      <c r="BA56">
        <v>19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</v>
      </c>
      <c r="BK56">
        <v>13</v>
      </c>
      <c r="BL56">
        <v>18</v>
      </c>
      <c r="BM56">
        <v>11</v>
      </c>
      <c r="BN56">
        <v>13</v>
      </c>
      <c r="BO56">
        <v>0</v>
      </c>
      <c r="BP56">
        <v>0</v>
      </c>
      <c r="BQ56">
        <v>0</v>
      </c>
      <c r="BR56">
        <v>0</v>
      </c>
      <c r="BS56" t="s">
        <v>274</v>
      </c>
      <c r="BT56">
        <v>53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32</v>
      </c>
      <c r="CD56">
        <v>6</v>
      </c>
      <c r="CE56">
        <v>8</v>
      </c>
      <c r="CF56">
        <v>9</v>
      </c>
      <c r="CG56">
        <v>8</v>
      </c>
      <c r="CH56">
        <v>0</v>
      </c>
      <c r="CI56">
        <v>0</v>
      </c>
      <c r="CJ56">
        <v>0</v>
      </c>
      <c r="CK56">
        <v>0</v>
      </c>
      <c r="CL56">
        <v>58.389999389648438</v>
      </c>
      <c r="CM56">
        <v>58.709999084472663</v>
      </c>
      <c r="CN56" t="s">
        <v>117</v>
      </c>
      <c r="CO56" s="15">
        <f t="shared" si="4"/>
        <v>5.6516187670304641E-3</v>
      </c>
      <c r="CP56" s="15">
        <f t="shared" si="5"/>
        <v>5.4505143896154129E-3</v>
      </c>
      <c r="CR56" s="14">
        <f t="shared" si="3"/>
        <v>58.708254921531349</v>
      </c>
    </row>
    <row r="57" spans="1:96" hidden="1" x14ac:dyDescent="0.25">
      <c r="A57">
        <v>48</v>
      </c>
      <c r="B57" t="s">
        <v>296</v>
      </c>
      <c r="C57">
        <v>9</v>
      </c>
      <c r="D57">
        <v>2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296.25</v>
      </c>
      <c r="N57" t="s">
        <v>179</v>
      </c>
      <c r="O57">
        <v>28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15</v>
      </c>
      <c r="Y57">
        <v>4</v>
      </c>
      <c r="Z57">
        <v>10</v>
      </c>
      <c r="AA57">
        <v>11</v>
      </c>
      <c r="AB57">
        <v>26</v>
      </c>
      <c r="AC57">
        <v>0</v>
      </c>
      <c r="AD57">
        <v>0</v>
      </c>
      <c r="AE57">
        <v>0</v>
      </c>
      <c r="AF57">
        <v>0</v>
      </c>
      <c r="AG57" t="s">
        <v>297</v>
      </c>
      <c r="AH57">
        <v>7</v>
      </c>
      <c r="AI57">
        <v>48</v>
      </c>
      <c r="AJ57">
        <v>25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2</v>
      </c>
      <c r="AX57">
        <v>0</v>
      </c>
      <c r="AY57">
        <v>0</v>
      </c>
      <c r="AZ57" t="s">
        <v>292</v>
      </c>
      <c r="BA57">
        <v>43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28</v>
      </c>
      <c r="BK57">
        <v>6</v>
      </c>
      <c r="BL57">
        <v>7</v>
      </c>
      <c r="BM57">
        <v>4</v>
      </c>
      <c r="BN57">
        <v>13</v>
      </c>
      <c r="BO57">
        <v>0</v>
      </c>
      <c r="BP57">
        <v>0</v>
      </c>
      <c r="BQ57">
        <v>0</v>
      </c>
      <c r="BR57">
        <v>0</v>
      </c>
      <c r="BS57" t="s">
        <v>298</v>
      </c>
      <c r="BT57">
        <v>3</v>
      </c>
      <c r="BU57">
        <v>5</v>
      </c>
      <c r="BV57">
        <v>18</v>
      </c>
      <c r="BW57">
        <v>39</v>
      </c>
      <c r="BX57">
        <v>14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296.39999389648438</v>
      </c>
      <c r="CM57">
        <v>297.260009765625</v>
      </c>
      <c r="CN57" t="s">
        <v>97</v>
      </c>
      <c r="CO57" s="15">
        <f t="shared" si="4"/>
        <v>5.0605229275668684E-4</v>
      </c>
      <c r="CP57" s="15">
        <f t="shared" si="5"/>
        <v>2.8931435137161676E-3</v>
      </c>
      <c r="CR57" s="14">
        <f t="shared" si="3"/>
        <v>297.25752161629151</v>
      </c>
    </row>
    <row r="58" spans="1:96" hidden="1" x14ac:dyDescent="0.25">
      <c r="A58">
        <v>49</v>
      </c>
      <c r="B58" t="s">
        <v>299</v>
      </c>
      <c r="C58">
        <v>11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138.19000244140599</v>
      </c>
      <c r="N58" t="s">
        <v>300</v>
      </c>
      <c r="O58">
        <v>0</v>
      </c>
      <c r="P58">
        <v>3</v>
      </c>
      <c r="Q58">
        <v>0</v>
      </c>
      <c r="R58">
        <v>8</v>
      </c>
      <c r="S58">
        <v>67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2</v>
      </c>
      <c r="AC58">
        <v>1</v>
      </c>
      <c r="AD58">
        <v>2</v>
      </c>
      <c r="AE58">
        <v>1</v>
      </c>
      <c r="AF58">
        <v>2</v>
      </c>
      <c r="AG58" t="s">
        <v>301</v>
      </c>
      <c r="AH58">
        <v>22</v>
      </c>
      <c r="AI58">
        <v>28</v>
      </c>
      <c r="AJ58">
        <v>17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11</v>
      </c>
      <c r="AR58">
        <v>5</v>
      </c>
      <c r="AS58">
        <v>5</v>
      </c>
      <c r="AT58">
        <v>1</v>
      </c>
      <c r="AU58">
        <v>2</v>
      </c>
      <c r="AV58">
        <v>1</v>
      </c>
      <c r="AW58">
        <v>13</v>
      </c>
      <c r="AX58">
        <v>0</v>
      </c>
      <c r="AY58">
        <v>0</v>
      </c>
      <c r="AZ58" t="s">
        <v>145</v>
      </c>
      <c r="BA58">
        <v>3</v>
      </c>
      <c r="BB58">
        <v>5</v>
      </c>
      <c r="BC58">
        <v>5</v>
      </c>
      <c r="BD58">
        <v>6</v>
      </c>
      <c r="BE58">
        <v>58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</v>
      </c>
      <c r="BO58">
        <v>1</v>
      </c>
      <c r="BP58">
        <v>2</v>
      </c>
      <c r="BQ58">
        <v>1</v>
      </c>
      <c r="BR58">
        <v>2</v>
      </c>
      <c r="BS58" t="s">
        <v>302</v>
      </c>
      <c r="BT58">
        <v>15</v>
      </c>
      <c r="BU58">
        <v>9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2</v>
      </c>
      <c r="CD58">
        <v>5</v>
      </c>
      <c r="CE58">
        <v>3</v>
      </c>
      <c r="CF58">
        <v>3</v>
      </c>
      <c r="CG58">
        <v>45</v>
      </c>
      <c r="CH58">
        <v>1</v>
      </c>
      <c r="CI58">
        <v>0</v>
      </c>
      <c r="CJ58">
        <v>0</v>
      </c>
      <c r="CK58">
        <v>0</v>
      </c>
      <c r="CL58">
        <v>138.8500061035156</v>
      </c>
      <c r="CM58">
        <v>145.4700012207031</v>
      </c>
      <c r="CN58" t="s">
        <v>97</v>
      </c>
      <c r="CO58" s="15">
        <f t="shared" si="4"/>
        <v>4.7533570982889461E-3</v>
      </c>
      <c r="CP58" s="15">
        <f t="shared" si="5"/>
        <v>4.5507630862969606E-2</v>
      </c>
      <c r="CR58" s="14">
        <f t="shared" si="3"/>
        <v>145.16874092659546</v>
      </c>
    </row>
    <row r="59" spans="1:96" hidden="1" x14ac:dyDescent="0.25">
      <c r="A59">
        <v>50</v>
      </c>
      <c r="B59" t="s">
        <v>303</v>
      </c>
      <c r="C59">
        <v>9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147.33000183105401</v>
      </c>
      <c r="N59" t="s">
        <v>154</v>
      </c>
      <c r="O59">
        <v>25</v>
      </c>
      <c r="P59">
        <v>27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</v>
      </c>
      <c r="Y59">
        <v>5</v>
      </c>
      <c r="Z59">
        <v>0</v>
      </c>
      <c r="AA59">
        <v>2</v>
      </c>
      <c r="AB59">
        <v>21</v>
      </c>
      <c r="AC59">
        <v>1</v>
      </c>
      <c r="AD59">
        <v>0</v>
      </c>
      <c r="AE59">
        <v>0</v>
      </c>
      <c r="AF59">
        <v>0</v>
      </c>
      <c r="AG59" t="s">
        <v>180</v>
      </c>
      <c r="AH59">
        <v>5</v>
      </c>
      <c r="AI59">
        <v>27</v>
      </c>
      <c r="AJ59">
        <v>39</v>
      </c>
      <c r="AK59">
        <v>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0</v>
      </c>
      <c r="AS59">
        <v>1</v>
      </c>
      <c r="AT59">
        <v>2</v>
      </c>
      <c r="AU59">
        <v>1</v>
      </c>
      <c r="AV59">
        <v>1</v>
      </c>
      <c r="AW59">
        <v>4</v>
      </c>
      <c r="AX59">
        <v>0</v>
      </c>
      <c r="AY59">
        <v>0</v>
      </c>
      <c r="AZ59" t="s">
        <v>304</v>
      </c>
      <c r="BA59">
        <v>0</v>
      </c>
      <c r="BB59">
        <v>0</v>
      </c>
      <c r="BC59">
        <v>22</v>
      </c>
      <c r="BD59">
        <v>32</v>
      </c>
      <c r="BE59">
        <v>25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 t="s">
        <v>195</v>
      </c>
      <c r="BT59">
        <v>44</v>
      </c>
      <c r="BU59">
        <v>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26</v>
      </c>
      <c r="CD59">
        <v>11</v>
      </c>
      <c r="CE59">
        <v>7</v>
      </c>
      <c r="CF59">
        <v>4</v>
      </c>
      <c r="CG59">
        <v>3</v>
      </c>
      <c r="CH59">
        <v>0</v>
      </c>
      <c r="CI59">
        <v>0</v>
      </c>
      <c r="CJ59">
        <v>0</v>
      </c>
      <c r="CK59">
        <v>0</v>
      </c>
      <c r="CL59">
        <v>147.52000427246091</v>
      </c>
      <c r="CM59">
        <v>147.52000427246091</v>
      </c>
      <c r="CN59" t="s">
        <v>117</v>
      </c>
      <c r="CO59" s="15">
        <f t="shared" si="4"/>
        <v>1.2879774668117516E-3</v>
      </c>
      <c r="CP59" s="15">
        <f t="shared" si="5"/>
        <v>0</v>
      </c>
      <c r="CR59" s="14">
        <f t="shared" si="3"/>
        <v>147.52000427246091</v>
      </c>
    </row>
    <row r="60" spans="1:96" hidden="1" x14ac:dyDescent="0.25">
      <c r="A60">
        <v>51</v>
      </c>
      <c r="B60" t="s">
        <v>305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85.139999389648395</v>
      </c>
      <c r="N60" t="s">
        <v>146</v>
      </c>
      <c r="O60">
        <v>50</v>
      </c>
      <c r="P60">
        <v>10</v>
      </c>
      <c r="Q60">
        <v>1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15</v>
      </c>
      <c r="Y60">
        <v>2</v>
      </c>
      <c r="Z60">
        <v>2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 t="s">
        <v>292</v>
      </c>
      <c r="AH60">
        <v>57</v>
      </c>
      <c r="AI60">
        <v>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14</v>
      </c>
      <c r="AR60">
        <v>6</v>
      </c>
      <c r="AS60">
        <v>3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306</v>
      </c>
      <c r="BA60">
        <v>0</v>
      </c>
      <c r="BB60">
        <v>0</v>
      </c>
      <c r="BC60">
        <v>0</v>
      </c>
      <c r="BD60">
        <v>1</v>
      </c>
      <c r="BE60">
        <v>77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 t="s">
        <v>307</v>
      </c>
      <c r="BT60">
        <v>14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7</v>
      </c>
      <c r="CD60">
        <v>2</v>
      </c>
      <c r="CE60">
        <v>4</v>
      </c>
      <c r="CF60">
        <v>1</v>
      </c>
      <c r="CG60">
        <v>54</v>
      </c>
      <c r="CH60">
        <v>0</v>
      </c>
      <c r="CI60">
        <v>0</v>
      </c>
      <c r="CJ60">
        <v>0</v>
      </c>
      <c r="CK60">
        <v>0</v>
      </c>
      <c r="CL60">
        <v>84.800003051757813</v>
      </c>
      <c r="CM60">
        <v>85.919998168945313</v>
      </c>
      <c r="CN60" t="s">
        <v>117</v>
      </c>
      <c r="CO60" s="15">
        <f t="shared" si="4"/>
        <v>-4.0093906327227646E-3</v>
      </c>
      <c r="CP60" s="15">
        <f t="shared" si="5"/>
        <v>1.3035325198509029E-2</v>
      </c>
      <c r="CR60" s="14">
        <f t="shared" si="3"/>
        <v>85.90539866837203</v>
      </c>
    </row>
    <row r="61" spans="1:96" hidden="1" x14ac:dyDescent="0.25">
      <c r="A61">
        <v>52</v>
      </c>
      <c r="B61" t="s">
        <v>308</v>
      </c>
      <c r="C61">
        <v>9</v>
      </c>
      <c r="D61">
        <v>1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316.02999877929602</v>
      </c>
      <c r="N61" t="s">
        <v>309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81</v>
      </c>
      <c r="AC61">
        <v>0</v>
      </c>
      <c r="AD61">
        <v>0</v>
      </c>
      <c r="AE61">
        <v>0</v>
      </c>
      <c r="AF61">
        <v>0</v>
      </c>
      <c r="AG61" t="s">
        <v>310</v>
      </c>
      <c r="AH61">
        <v>5</v>
      </c>
      <c r="AI61">
        <v>3</v>
      </c>
      <c r="AJ61">
        <v>25</v>
      </c>
      <c r="AK61">
        <v>23</v>
      </c>
      <c r="AL61">
        <v>30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 t="s">
        <v>113</v>
      </c>
      <c r="BA61">
        <v>7</v>
      </c>
      <c r="BB61">
        <v>51</v>
      </c>
      <c r="BC61">
        <v>21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 t="s">
        <v>311</v>
      </c>
      <c r="BT61">
        <v>3</v>
      </c>
      <c r="BU61">
        <v>29</v>
      </c>
      <c r="BV61">
        <v>24</v>
      </c>
      <c r="BW61">
        <v>25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317.14999389648438</v>
      </c>
      <c r="CM61">
        <v>322</v>
      </c>
      <c r="CN61" t="s">
        <v>97</v>
      </c>
      <c r="CO61" s="15">
        <f t="shared" si="4"/>
        <v>3.5314366663803387E-3</v>
      </c>
      <c r="CP61" s="15">
        <f t="shared" si="5"/>
        <v>1.5062130756259728E-2</v>
      </c>
      <c r="CR61" s="14">
        <f t="shared" si="3"/>
        <v>321.92694857390018</v>
      </c>
    </row>
    <row r="62" spans="1:96" x14ac:dyDescent="0.25">
      <c r="A62">
        <v>53</v>
      </c>
      <c r="B62" t="s">
        <v>312</v>
      </c>
      <c r="C62">
        <v>9</v>
      </c>
      <c r="D62">
        <v>1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63.819999694824197</v>
      </c>
      <c r="N62" t="s">
        <v>199</v>
      </c>
      <c r="O62">
        <v>24</v>
      </c>
      <c r="P62">
        <v>22</v>
      </c>
      <c r="Q62">
        <v>8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1</v>
      </c>
      <c r="Y62">
        <v>2</v>
      </c>
      <c r="Z62">
        <v>2</v>
      </c>
      <c r="AA62">
        <v>2</v>
      </c>
      <c r="AB62">
        <v>21</v>
      </c>
      <c r="AC62">
        <v>1</v>
      </c>
      <c r="AD62">
        <v>27</v>
      </c>
      <c r="AE62">
        <v>0</v>
      </c>
      <c r="AF62">
        <v>0</v>
      </c>
      <c r="AG62" t="s">
        <v>313</v>
      </c>
      <c r="AH62">
        <v>6</v>
      </c>
      <c r="AI62">
        <v>15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2</v>
      </c>
      <c r="AR62">
        <v>2</v>
      </c>
      <c r="AS62">
        <v>3</v>
      </c>
      <c r="AT62">
        <v>4</v>
      </c>
      <c r="AU62">
        <v>47</v>
      </c>
      <c r="AV62">
        <v>1</v>
      </c>
      <c r="AW62">
        <v>0</v>
      </c>
      <c r="AX62">
        <v>0</v>
      </c>
      <c r="AY62">
        <v>0</v>
      </c>
      <c r="AZ62" t="s">
        <v>314</v>
      </c>
      <c r="BA62">
        <v>13</v>
      </c>
      <c r="BB62">
        <v>28</v>
      </c>
      <c r="BC62">
        <v>31</v>
      </c>
      <c r="BD62">
        <v>6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1</v>
      </c>
      <c r="BL62">
        <v>0</v>
      </c>
      <c r="BM62">
        <v>1</v>
      </c>
      <c r="BN62">
        <v>1</v>
      </c>
      <c r="BO62">
        <v>1</v>
      </c>
      <c r="BP62">
        <v>3</v>
      </c>
      <c r="BQ62">
        <v>0</v>
      </c>
      <c r="BR62">
        <v>0</v>
      </c>
      <c r="BS62" t="s">
        <v>283</v>
      </c>
      <c r="BT62">
        <v>1</v>
      </c>
      <c r="BU62">
        <v>3</v>
      </c>
      <c r="BV62">
        <v>15</v>
      </c>
      <c r="BW62">
        <v>35</v>
      </c>
      <c r="BX62">
        <v>25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1</v>
      </c>
      <c r="CI62">
        <v>2</v>
      </c>
      <c r="CJ62">
        <v>1</v>
      </c>
      <c r="CK62">
        <v>2</v>
      </c>
      <c r="CL62">
        <v>63.959999084472663</v>
      </c>
      <c r="CM62">
        <v>65.010002136230469</v>
      </c>
      <c r="CN62" t="s">
        <v>117</v>
      </c>
      <c r="CO62" s="15">
        <f t="shared" si="4"/>
        <v>2.1888585311511388E-3</v>
      </c>
      <c r="CP62" s="15">
        <f t="shared" si="5"/>
        <v>1.6151407741188728E-2</v>
      </c>
      <c r="CR62" s="14">
        <f t="shared" si="3"/>
        <v>64.993043108812046</v>
      </c>
    </row>
    <row r="63" spans="1:96" x14ac:dyDescent="0.25">
      <c r="A63">
        <v>54</v>
      </c>
      <c r="B63" t="s">
        <v>315</v>
      </c>
      <c r="C63">
        <v>10</v>
      </c>
      <c r="D63">
        <v>1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69.470001220703097</v>
      </c>
      <c r="N63" t="s">
        <v>316</v>
      </c>
      <c r="O63">
        <v>9</v>
      </c>
      <c r="P63">
        <v>31</v>
      </c>
      <c r="Q63">
        <v>22</v>
      </c>
      <c r="R63">
        <v>13</v>
      </c>
      <c r="S63">
        <v>0</v>
      </c>
      <c r="T63">
        <v>1</v>
      </c>
      <c r="U63">
        <v>2</v>
      </c>
      <c r="V63">
        <v>0</v>
      </c>
      <c r="W63">
        <v>0</v>
      </c>
      <c r="X63">
        <v>2</v>
      </c>
      <c r="Y63">
        <v>0</v>
      </c>
      <c r="Z63">
        <v>1</v>
      </c>
      <c r="AA63">
        <v>0</v>
      </c>
      <c r="AB63">
        <v>14</v>
      </c>
      <c r="AC63">
        <v>1</v>
      </c>
      <c r="AD63">
        <v>15</v>
      </c>
      <c r="AE63">
        <v>0</v>
      </c>
      <c r="AF63">
        <v>0</v>
      </c>
      <c r="AG63" t="s">
        <v>317</v>
      </c>
      <c r="AH63">
        <v>4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94</v>
      </c>
      <c r="AV63">
        <v>0</v>
      </c>
      <c r="AW63">
        <v>0</v>
      </c>
      <c r="AX63">
        <v>0</v>
      </c>
      <c r="AY63">
        <v>0</v>
      </c>
      <c r="AZ63" t="s">
        <v>318</v>
      </c>
      <c r="BA63">
        <v>18</v>
      </c>
      <c r="BB63">
        <v>4</v>
      </c>
      <c r="BC63">
        <v>3</v>
      </c>
      <c r="BD63">
        <v>0</v>
      </c>
      <c r="BE63">
        <v>0</v>
      </c>
      <c r="BF63">
        <v>3</v>
      </c>
      <c r="BG63">
        <v>3</v>
      </c>
      <c r="BH63">
        <v>0</v>
      </c>
      <c r="BI63">
        <v>0</v>
      </c>
      <c r="BJ63">
        <v>7</v>
      </c>
      <c r="BK63">
        <v>5</v>
      </c>
      <c r="BL63">
        <v>3</v>
      </c>
      <c r="BM63">
        <v>4</v>
      </c>
      <c r="BN63">
        <v>74</v>
      </c>
      <c r="BO63">
        <v>3</v>
      </c>
      <c r="BP63">
        <v>3</v>
      </c>
      <c r="BQ63">
        <v>0</v>
      </c>
      <c r="BR63">
        <v>0</v>
      </c>
      <c r="BS63" t="s">
        <v>319</v>
      </c>
      <c r="BT63">
        <v>3</v>
      </c>
      <c r="BU63">
        <v>8</v>
      </c>
      <c r="BV63">
        <v>8</v>
      </c>
      <c r="BW63">
        <v>15</v>
      </c>
      <c r="BX63">
        <v>76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1</v>
      </c>
      <c r="CE63">
        <v>0</v>
      </c>
      <c r="CF63">
        <v>0</v>
      </c>
      <c r="CG63">
        <v>1</v>
      </c>
      <c r="CH63">
        <v>1</v>
      </c>
      <c r="CI63">
        <v>2</v>
      </c>
      <c r="CJ63">
        <v>1</v>
      </c>
      <c r="CK63">
        <v>2</v>
      </c>
      <c r="CL63">
        <v>69.540000915527344</v>
      </c>
      <c r="CM63">
        <v>72.989997863769531</v>
      </c>
      <c r="CN63" t="s">
        <v>97</v>
      </c>
      <c r="CO63" s="15">
        <f t="shared" si="4"/>
        <v>1.006610496155691E-3</v>
      </c>
      <c r="CP63" s="15">
        <f t="shared" si="5"/>
        <v>4.726670844245473E-2</v>
      </c>
      <c r="CR63" s="14">
        <f t="shared" si="3"/>
        <v>72.826927863889608</v>
      </c>
    </row>
    <row r="64" spans="1:96" hidden="1" x14ac:dyDescent="0.25">
      <c r="A64">
        <v>55</v>
      </c>
      <c r="B64" t="s">
        <v>320</v>
      </c>
      <c r="C64">
        <v>10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488.85998535156199</v>
      </c>
      <c r="N64" t="s">
        <v>102</v>
      </c>
      <c r="O64">
        <v>46</v>
      </c>
      <c r="P64">
        <v>4</v>
      </c>
      <c r="Q64">
        <v>13</v>
      </c>
      <c r="R64">
        <v>12</v>
      </c>
      <c r="S64">
        <v>3</v>
      </c>
      <c r="T64">
        <v>0</v>
      </c>
      <c r="U64">
        <v>0</v>
      </c>
      <c r="V64">
        <v>0</v>
      </c>
      <c r="W64">
        <v>0</v>
      </c>
      <c r="X64">
        <v>7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 t="s">
        <v>290</v>
      </c>
      <c r="AH64">
        <v>53</v>
      </c>
      <c r="AI64">
        <v>25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12</v>
      </c>
      <c r="AR64">
        <v>1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0</v>
      </c>
      <c r="AZ64" t="s">
        <v>321</v>
      </c>
      <c r="BA64">
        <v>30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22</v>
      </c>
      <c r="BK64">
        <v>4</v>
      </c>
      <c r="BL64">
        <v>6</v>
      </c>
      <c r="BM64">
        <v>3</v>
      </c>
      <c r="BN64">
        <v>31</v>
      </c>
      <c r="BO64">
        <v>0</v>
      </c>
      <c r="BP64">
        <v>0</v>
      </c>
      <c r="BQ64">
        <v>0</v>
      </c>
      <c r="BR64">
        <v>0</v>
      </c>
      <c r="BS64" t="s">
        <v>248</v>
      </c>
      <c r="BT64">
        <v>1</v>
      </c>
      <c r="BU64">
        <v>29</v>
      </c>
      <c r="BV64">
        <v>46</v>
      </c>
      <c r="BW64">
        <v>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488.23001098632813</v>
      </c>
      <c r="CM64">
        <v>498.27999877929688</v>
      </c>
      <c r="CN64" t="s">
        <v>117</v>
      </c>
      <c r="CO64" s="15">
        <f t="shared" si="4"/>
        <v>-1.2903229032585894E-3</v>
      </c>
      <c r="CP64" s="15">
        <f t="shared" si="5"/>
        <v>2.0169358227481671E-2</v>
      </c>
      <c r="CR64" s="14">
        <f t="shared" si="3"/>
        <v>498.07729697531869</v>
      </c>
    </row>
    <row r="65" spans="1:96" hidden="1" x14ac:dyDescent="0.25">
      <c r="A65">
        <v>56</v>
      </c>
      <c r="B65" t="s">
        <v>322</v>
      </c>
      <c r="C65">
        <v>10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5</v>
      </c>
      <c r="J65">
        <v>1</v>
      </c>
      <c r="K65" t="s">
        <v>92</v>
      </c>
      <c r="L65" t="s">
        <v>92</v>
      </c>
      <c r="M65">
        <v>88.550003051757798</v>
      </c>
      <c r="N65" t="s">
        <v>323</v>
      </c>
      <c r="O65">
        <v>45</v>
      </c>
      <c r="P65">
        <v>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17</v>
      </c>
      <c r="Y65">
        <v>2</v>
      </c>
      <c r="Z65">
        <v>0</v>
      </c>
      <c r="AA65">
        <v>1</v>
      </c>
      <c r="AB65">
        <v>5</v>
      </c>
      <c r="AC65">
        <v>0</v>
      </c>
      <c r="AD65">
        <v>0</v>
      </c>
      <c r="AE65">
        <v>0</v>
      </c>
      <c r="AF65">
        <v>0</v>
      </c>
      <c r="AG65" t="s">
        <v>283</v>
      </c>
      <c r="AH65">
        <v>19</v>
      </c>
      <c r="AI65">
        <v>48</v>
      </c>
      <c r="AJ65">
        <v>27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3</v>
      </c>
      <c r="AV65">
        <v>1</v>
      </c>
      <c r="AW65">
        <v>4</v>
      </c>
      <c r="AX65">
        <v>0</v>
      </c>
      <c r="AY65">
        <v>0</v>
      </c>
      <c r="AZ65" t="s">
        <v>324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2</v>
      </c>
      <c r="BL65">
        <v>4</v>
      </c>
      <c r="BM65">
        <v>4</v>
      </c>
      <c r="BN65">
        <v>85</v>
      </c>
      <c r="BO65">
        <v>0</v>
      </c>
      <c r="BP65">
        <v>0</v>
      </c>
      <c r="BQ65">
        <v>0</v>
      </c>
      <c r="BR65">
        <v>0</v>
      </c>
      <c r="BS65" t="s">
        <v>325</v>
      </c>
      <c r="BT65">
        <v>2</v>
      </c>
      <c r="BU65">
        <v>23</v>
      </c>
      <c r="BV65">
        <v>49</v>
      </c>
      <c r="BW65">
        <v>13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88.510002136230469</v>
      </c>
      <c r="CM65">
        <v>88.910003662109375</v>
      </c>
      <c r="CN65" t="s">
        <v>97</v>
      </c>
      <c r="CO65" s="15">
        <f t="shared" si="4"/>
        <v>-4.519366688722215E-4</v>
      </c>
      <c r="CP65" s="15">
        <f t="shared" si="5"/>
        <v>4.4989484805225688E-3</v>
      </c>
      <c r="CR65" s="14">
        <f t="shared" si="3"/>
        <v>88.908204075852311</v>
      </c>
    </row>
    <row r="66" spans="1:96" hidden="1" x14ac:dyDescent="0.25">
      <c r="A66">
        <v>57</v>
      </c>
      <c r="B66" t="s">
        <v>326</v>
      </c>
      <c r="C66">
        <v>9</v>
      </c>
      <c r="D66">
        <v>1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148.16000366210901</v>
      </c>
      <c r="N66" t="s">
        <v>327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5</v>
      </c>
      <c r="Z66">
        <v>13</v>
      </c>
      <c r="AA66">
        <v>7</v>
      </c>
      <c r="AB66">
        <v>53</v>
      </c>
      <c r="AC66">
        <v>0</v>
      </c>
      <c r="AD66">
        <v>0</v>
      </c>
      <c r="AE66">
        <v>0</v>
      </c>
      <c r="AF66">
        <v>0</v>
      </c>
      <c r="AG66" t="s">
        <v>232</v>
      </c>
      <c r="AH66">
        <v>35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21</v>
      </c>
      <c r="AR66">
        <v>6</v>
      </c>
      <c r="AS66">
        <v>9</v>
      </c>
      <c r="AT66">
        <v>9</v>
      </c>
      <c r="AU66">
        <v>19</v>
      </c>
      <c r="AV66">
        <v>0</v>
      </c>
      <c r="AW66">
        <v>0</v>
      </c>
      <c r="AX66">
        <v>0</v>
      </c>
      <c r="AY66">
        <v>0</v>
      </c>
      <c r="AZ66" t="s">
        <v>328</v>
      </c>
      <c r="BA66">
        <v>37</v>
      </c>
      <c r="BB66">
        <v>21</v>
      </c>
      <c r="BC66">
        <v>9</v>
      </c>
      <c r="BD66">
        <v>0</v>
      </c>
      <c r="BE66">
        <v>0</v>
      </c>
      <c r="BF66">
        <v>1</v>
      </c>
      <c r="BG66">
        <v>9</v>
      </c>
      <c r="BH66">
        <v>0</v>
      </c>
      <c r="BI66">
        <v>0</v>
      </c>
      <c r="BJ66">
        <v>17</v>
      </c>
      <c r="BK66">
        <v>8</v>
      </c>
      <c r="BL66">
        <v>1</v>
      </c>
      <c r="BM66">
        <v>2</v>
      </c>
      <c r="BN66">
        <v>5</v>
      </c>
      <c r="BO66">
        <v>1</v>
      </c>
      <c r="BP66">
        <v>7</v>
      </c>
      <c r="BQ66">
        <v>0</v>
      </c>
      <c r="BR66">
        <v>0</v>
      </c>
      <c r="BS66" t="s">
        <v>116</v>
      </c>
      <c r="BT66">
        <v>2</v>
      </c>
      <c r="BU66">
        <v>29</v>
      </c>
      <c r="BV66">
        <v>20</v>
      </c>
      <c r="BW66">
        <v>24</v>
      </c>
      <c r="BX66">
        <v>5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148.44999694824219</v>
      </c>
      <c r="CM66">
        <v>152.50999450683591</v>
      </c>
      <c r="CN66" t="s">
        <v>97</v>
      </c>
      <c r="CO66" s="15">
        <f t="shared" si="4"/>
        <v>1.9534745173103163E-3</v>
      </c>
      <c r="CP66" s="15">
        <f t="shared" si="5"/>
        <v>2.6621190117554816E-2</v>
      </c>
      <c r="CR66" s="14">
        <f t="shared" si="3"/>
        <v>152.40191253995178</v>
      </c>
    </row>
    <row r="67" spans="1:96" hidden="1" x14ac:dyDescent="0.25">
      <c r="A67">
        <v>58</v>
      </c>
      <c r="B67" t="s">
        <v>329</v>
      </c>
      <c r="C67">
        <v>10</v>
      </c>
      <c r="D67">
        <v>1</v>
      </c>
      <c r="E67">
        <v>5</v>
      </c>
      <c r="F67">
        <v>1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148.69999694824199</v>
      </c>
      <c r="N67" t="s">
        <v>330</v>
      </c>
      <c r="O67">
        <v>18</v>
      </c>
      <c r="P67">
        <v>21</v>
      </c>
      <c r="Q67">
        <v>8</v>
      </c>
      <c r="R67">
        <v>12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2</v>
      </c>
      <c r="Z67">
        <v>0</v>
      </c>
      <c r="AA67">
        <v>8</v>
      </c>
      <c r="AB67">
        <v>7</v>
      </c>
      <c r="AC67">
        <v>1</v>
      </c>
      <c r="AD67">
        <v>17</v>
      </c>
      <c r="AE67">
        <v>0</v>
      </c>
      <c r="AF67">
        <v>0</v>
      </c>
      <c r="AG67" t="s">
        <v>331</v>
      </c>
      <c r="AH67">
        <v>57</v>
      </c>
      <c r="AI67">
        <v>10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</v>
      </c>
      <c r="AR67">
        <v>5</v>
      </c>
      <c r="AS67">
        <v>0</v>
      </c>
      <c r="AT67">
        <v>4</v>
      </c>
      <c r="AU67">
        <v>3</v>
      </c>
      <c r="AV67">
        <v>0</v>
      </c>
      <c r="AW67">
        <v>0</v>
      </c>
      <c r="AX67">
        <v>0</v>
      </c>
      <c r="AY67">
        <v>0</v>
      </c>
      <c r="AZ67" t="s">
        <v>332</v>
      </c>
      <c r="BA67">
        <v>53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21</v>
      </c>
      <c r="BK67">
        <v>8</v>
      </c>
      <c r="BL67">
        <v>5</v>
      </c>
      <c r="BM67">
        <v>2</v>
      </c>
      <c r="BN67">
        <v>13</v>
      </c>
      <c r="BO67">
        <v>0</v>
      </c>
      <c r="BP67">
        <v>0</v>
      </c>
      <c r="BQ67">
        <v>0</v>
      </c>
      <c r="BR67">
        <v>0</v>
      </c>
      <c r="BS67" t="s">
        <v>333</v>
      </c>
      <c r="BT67">
        <v>32</v>
      </c>
      <c r="BU67">
        <v>46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2</v>
      </c>
      <c r="CE67">
        <v>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147.9700012207031</v>
      </c>
      <c r="CM67">
        <v>148.69000244140619</v>
      </c>
      <c r="CN67" t="s">
        <v>117</v>
      </c>
      <c r="CO67" s="15">
        <f t="shared" si="4"/>
        <v>-4.9334035379919872E-3</v>
      </c>
      <c r="CP67" s="15">
        <f t="shared" si="5"/>
        <v>4.842297456998379E-3</v>
      </c>
      <c r="CR67" s="14">
        <f t="shared" si="3"/>
        <v>148.68651598132615</v>
      </c>
    </row>
    <row r="68" spans="1:96" x14ac:dyDescent="0.25">
      <c r="A68">
        <v>59</v>
      </c>
      <c r="B68" t="s">
        <v>334</v>
      </c>
      <c r="C68">
        <v>9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92.489997863769503</v>
      </c>
      <c r="N68" t="s">
        <v>335</v>
      </c>
      <c r="O68">
        <v>16</v>
      </c>
      <c r="P68">
        <v>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4</v>
      </c>
      <c r="AA68">
        <v>4</v>
      </c>
      <c r="AB68">
        <v>53</v>
      </c>
      <c r="AC68">
        <v>0</v>
      </c>
      <c r="AD68">
        <v>0</v>
      </c>
      <c r="AE68">
        <v>0</v>
      </c>
      <c r="AF68">
        <v>0</v>
      </c>
      <c r="AG68" t="s">
        <v>235</v>
      </c>
      <c r="AH68">
        <v>21</v>
      </c>
      <c r="AI68">
        <v>14</v>
      </c>
      <c r="AJ68">
        <v>3</v>
      </c>
      <c r="AK68">
        <v>0</v>
      </c>
      <c r="AL68">
        <v>0</v>
      </c>
      <c r="AM68">
        <v>1</v>
      </c>
      <c r="AN68">
        <v>3</v>
      </c>
      <c r="AO68">
        <v>0</v>
      </c>
      <c r="AP68">
        <v>0</v>
      </c>
      <c r="AQ68">
        <v>9</v>
      </c>
      <c r="AR68">
        <v>18</v>
      </c>
      <c r="AS68">
        <v>12</v>
      </c>
      <c r="AT68">
        <v>6</v>
      </c>
      <c r="AU68">
        <v>1</v>
      </c>
      <c r="AV68">
        <v>1</v>
      </c>
      <c r="AW68">
        <v>0</v>
      </c>
      <c r="AX68">
        <v>0</v>
      </c>
      <c r="AY68">
        <v>0</v>
      </c>
      <c r="AZ68" t="s">
        <v>165</v>
      </c>
      <c r="BA68">
        <v>5</v>
      </c>
      <c r="BB68">
        <v>29</v>
      </c>
      <c r="BC68">
        <v>42</v>
      </c>
      <c r="BD68">
        <v>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 t="s">
        <v>336</v>
      </c>
      <c r="BT68">
        <v>3</v>
      </c>
      <c r="BU68">
        <v>8</v>
      </c>
      <c r="BV68">
        <v>10</v>
      </c>
      <c r="BW68">
        <v>2</v>
      </c>
      <c r="BX68">
        <v>54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3</v>
      </c>
      <c r="CH68">
        <v>1</v>
      </c>
      <c r="CI68">
        <v>4</v>
      </c>
      <c r="CJ68">
        <v>1</v>
      </c>
      <c r="CK68">
        <v>4</v>
      </c>
      <c r="CL68">
        <v>93.050003051757813</v>
      </c>
      <c r="CM68">
        <v>94.519996643066406</v>
      </c>
      <c r="CN68" t="s">
        <v>97</v>
      </c>
      <c r="CO68" s="15">
        <f t="shared" si="4"/>
        <v>6.0183253049096441E-3</v>
      </c>
      <c r="CP68" s="15">
        <f t="shared" si="5"/>
        <v>1.5552196820950992E-2</v>
      </c>
      <c r="CR68" s="14">
        <f t="shared" si="3"/>
        <v>94.497135013408837</v>
      </c>
    </row>
    <row r="69" spans="1:96" hidden="1" x14ac:dyDescent="0.25">
      <c r="A69">
        <v>60</v>
      </c>
      <c r="B69" t="s">
        <v>337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103.81999969482401</v>
      </c>
      <c r="N69" t="s">
        <v>108</v>
      </c>
      <c r="O69">
        <v>46</v>
      </c>
      <c r="P69">
        <v>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11</v>
      </c>
      <c r="Y69">
        <v>7</v>
      </c>
      <c r="Z69">
        <v>6</v>
      </c>
      <c r="AA69">
        <v>2</v>
      </c>
      <c r="AB69">
        <v>18</v>
      </c>
      <c r="AC69">
        <v>0</v>
      </c>
      <c r="AD69">
        <v>0</v>
      </c>
      <c r="AE69">
        <v>0</v>
      </c>
      <c r="AF69">
        <v>0</v>
      </c>
      <c r="AG69" t="s">
        <v>338</v>
      </c>
      <c r="AH69">
        <v>1</v>
      </c>
      <c r="AI69">
        <v>6</v>
      </c>
      <c r="AJ69">
        <v>2</v>
      </c>
      <c r="AK69">
        <v>1</v>
      </c>
      <c r="AL69">
        <v>71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2</v>
      </c>
      <c r="AX69">
        <v>1</v>
      </c>
      <c r="AY69">
        <v>2</v>
      </c>
      <c r="AZ69" t="s">
        <v>177</v>
      </c>
      <c r="BA69">
        <v>1</v>
      </c>
      <c r="BB69">
        <v>9</v>
      </c>
      <c r="BC69">
        <v>17</v>
      </c>
      <c r="BD69">
        <v>53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 t="s">
        <v>339</v>
      </c>
      <c r="BT69">
        <v>47</v>
      </c>
      <c r="BU69">
        <v>20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15</v>
      </c>
      <c r="CD69">
        <v>5</v>
      </c>
      <c r="CE69">
        <v>1</v>
      </c>
      <c r="CF69">
        <v>3</v>
      </c>
      <c r="CG69">
        <v>10</v>
      </c>
      <c r="CH69">
        <v>0</v>
      </c>
      <c r="CI69">
        <v>0</v>
      </c>
      <c r="CJ69">
        <v>0</v>
      </c>
      <c r="CK69">
        <v>0</v>
      </c>
      <c r="CL69">
        <v>103.5500030517578</v>
      </c>
      <c r="CM69">
        <v>104.65000152587891</v>
      </c>
      <c r="CN69" t="s">
        <v>97</v>
      </c>
      <c r="CO69" s="15">
        <f t="shared" si="4"/>
        <v>-2.6074035259202599E-3</v>
      </c>
      <c r="CP69" s="15">
        <f t="shared" si="5"/>
        <v>1.0511213168488021E-2</v>
      </c>
      <c r="CR69" s="14">
        <f t="shared" si="3"/>
        <v>104.63843920743241</v>
      </c>
    </row>
    <row r="70" spans="1:96" hidden="1" x14ac:dyDescent="0.25">
      <c r="A70">
        <v>61</v>
      </c>
      <c r="B70" t="s">
        <v>340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58.709999084472599</v>
      </c>
      <c r="N70" t="s">
        <v>192</v>
      </c>
      <c r="O70">
        <v>11</v>
      </c>
      <c r="P70">
        <v>25</v>
      </c>
      <c r="Q70">
        <v>24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</v>
      </c>
      <c r="Y70">
        <v>1</v>
      </c>
      <c r="Z70">
        <v>1</v>
      </c>
      <c r="AA70">
        <v>6</v>
      </c>
      <c r="AB70">
        <v>13</v>
      </c>
      <c r="AC70">
        <v>1</v>
      </c>
      <c r="AD70">
        <v>21</v>
      </c>
      <c r="AE70">
        <v>0</v>
      </c>
      <c r="AF70">
        <v>0</v>
      </c>
      <c r="AG70" t="s">
        <v>341</v>
      </c>
      <c r="AH70">
        <v>13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7</v>
      </c>
      <c r="AR70">
        <v>2</v>
      </c>
      <c r="AS70">
        <v>1</v>
      </c>
      <c r="AT70">
        <v>1</v>
      </c>
      <c r="AU70">
        <v>65</v>
      </c>
      <c r="AV70">
        <v>0</v>
      </c>
      <c r="AW70">
        <v>0</v>
      </c>
      <c r="AX70">
        <v>0</v>
      </c>
      <c r="AY70">
        <v>0</v>
      </c>
      <c r="AZ70" t="s">
        <v>147</v>
      </c>
      <c r="BA70">
        <v>17</v>
      </c>
      <c r="BB70">
        <v>36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6</v>
      </c>
      <c r="BM70">
        <v>4</v>
      </c>
      <c r="BN70">
        <v>15</v>
      </c>
      <c r="BO70">
        <v>1</v>
      </c>
      <c r="BP70">
        <v>0</v>
      </c>
      <c r="BQ70">
        <v>0</v>
      </c>
      <c r="BR70">
        <v>0</v>
      </c>
      <c r="BS70" t="s">
        <v>342</v>
      </c>
      <c r="BT70">
        <v>1</v>
      </c>
      <c r="BU70">
        <v>11</v>
      </c>
      <c r="BV70">
        <v>46</v>
      </c>
      <c r="BW70">
        <v>19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1</v>
      </c>
      <c r="CK70">
        <v>0</v>
      </c>
      <c r="CL70">
        <v>59.099998474121087</v>
      </c>
      <c r="CM70">
        <v>59.569999694824219</v>
      </c>
      <c r="CN70" t="s">
        <v>97</v>
      </c>
      <c r="CO70" s="15">
        <f t="shared" si="4"/>
        <v>6.5989746145130868E-3</v>
      </c>
      <c r="CP70" s="15">
        <f t="shared" si="5"/>
        <v>7.8898979874255648E-3</v>
      </c>
      <c r="CR70" s="14">
        <f t="shared" si="3"/>
        <v>59.566291433138908</v>
      </c>
    </row>
    <row r="71" spans="1:96" hidden="1" x14ac:dyDescent="0.25">
      <c r="A71">
        <v>62</v>
      </c>
      <c r="B71" t="s">
        <v>343</v>
      </c>
      <c r="C71">
        <v>9</v>
      </c>
      <c r="D71">
        <v>1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63.2299995422363</v>
      </c>
      <c r="N71" t="s">
        <v>344</v>
      </c>
      <c r="O71">
        <v>5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86</v>
      </c>
      <c r="AC71">
        <v>0</v>
      </c>
      <c r="AD71">
        <v>0</v>
      </c>
      <c r="AE71">
        <v>0</v>
      </c>
      <c r="AF71">
        <v>0</v>
      </c>
      <c r="AG71" t="s">
        <v>345</v>
      </c>
      <c r="AH71">
        <v>44</v>
      </c>
      <c r="AI71">
        <v>33</v>
      </c>
      <c r="AJ71">
        <v>20</v>
      </c>
      <c r="AK71">
        <v>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5</v>
      </c>
      <c r="AR71">
        <v>2</v>
      </c>
      <c r="AS71">
        <v>2</v>
      </c>
      <c r="AT71">
        <v>3</v>
      </c>
      <c r="AU71">
        <v>3</v>
      </c>
      <c r="AV71">
        <v>1</v>
      </c>
      <c r="AW71">
        <v>10</v>
      </c>
      <c r="AX71">
        <v>0</v>
      </c>
      <c r="AY71">
        <v>0</v>
      </c>
      <c r="AZ71" t="s">
        <v>166</v>
      </c>
      <c r="BA71">
        <v>15</v>
      </c>
      <c r="BB71">
        <v>38</v>
      </c>
      <c r="BC71">
        <v>36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2</v>
      </c>
      <c r="BQ71">
        <v>0</v>
      </c>
      <c r="BR71">
        <v>0</v>
      </c>
      <c r="BS71" t="s">
        <v>109</v>
      </c>
      <c r="BT71">
        <v>15</v>
      </c>
      <c r="BU71">
        <v>12</v>
      </c>
      <c r="BV71">
        <v>20</v>
      </c>
      <c r="BW71">
        <v>43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63.049999237060547</v>
      </c>
      <c r="CM71">
        <v>64.040000915527344</v>
      </c>
      <c r="CN71" t="s">
        <v>97</v>
      </c>
      <c r="CO71" s="15">
        <f t="shared" si="4"/>
        <v>-2.8548819564448991E-3</v>
      </c>
      <c r="CP71" s="15">
        <f t="shared" si="5"/>
        <v>1.5459114058612666E-2</v>
      </c>
      <c r="CR71" s="14">
        <f t="shared" si="3"/>
        <v>64.024696366661701</v>
      </c>
    </row>
    <row r="72" spans="1:96" hidden="1" x14ac:dyDescent="0.25">
      <c r="A72">
        <v>63</v>
      </c>
      <c r="B72" t="s">
        <v>346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98.220001220703097</v>
      </c>
      <c r="N72" t="s">
        <v>347</v>
      </c>
      <c r="O72">
        <v>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2</v>
      </c>
      <c r="Z72">
        <v>8</v>
      </c>
      <c r="AA72">
        <v>10</v>
      </c>
      <c r="AB72">
        <v>51</v>
      </c>
      <c r="AC72">
        <v>0</v>
      </c>
      <c r="AD72">
        <v>0</v>
      </c>
      <c r="AE72">
        <v>0</v>
      </c>
      <c r="AF72">
        <v>0</v>
      </c>
      <c r="AG72" t="s">
        <v>348</v>
      </c>
      <c r="AH72">
        <v>49</v>
      </c>
      <c r="AI72">
        <v>16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15</v>
      </c>
      <c r="AR72">
        <v>6</v>
      </c>
      <c r="AS72">
        <v>4</v>
      </c>
      <c r="AT72">
        <v>3</v>
      </c>
      <c r="AU72">
        <v>3</v>
      </c>
      <c r="AV72">
        <v>0</v>
      </c>
      <c r="AW72">
        <v>0</v>
      </c>
      <c r="AX72">
        <v>0</v>
      </c>
      <c r="AY72">
        <v>0</v>
      </c>
      <c r="AZ72" t="s">
        <v>292</v>
      </c>
      <c r="BA72">
        <v>7</v>
      </c>
      <c r="BB72">
        <v>26</v>
      </c>
      <c r="BC72">
        <v>48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349</v>
      </c>
      <c r="BT72">
        <v>5</v>
      </c>
      <c r="BU72">
        <v>5</v>
      </c>
      <c r="BV72">
        <v>17</v>
      </c>
      <c r="BW72">
        <v>56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98.529998779296875</v>
      </c>
      <c r="CM72">
        <v>99.370002746582031</v>
      </c>
      <c r="CN72" t="s">
        <v>97</v>
      </c>
      <c r="CO72" s="15">
        <f t="shared" si="4"/>
        <v>3.1462251338109093E-3</v>
      </c>
      <c r="CP72" s="15">
        <f t="shared" si="5"/>
        <v>8.4532952004375828E-3</v>
      </c>
      <c r="CR72" s="14">
        <f t="shared" si="3"/>
        <v>99.362901945077027</v>
      </c>
    </row>
    <row r="73" spans="1:96" hidden="1" x14ac:dyDescent="0.25">
      <c r="A73">
        <v>64</v>
      </c>
      <c r="B73" t="s">
        <v>350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90.279998779296804</v>
      </c>
      <c r="N73" t="s">
        <v>332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79</v>
      </c>
      <c r="AC73">
        <v>0</v>
      </c>
      <c r="AD73">
        <v>0</v>
      </c>
      <c r="AE73">
        <v>0</v>
      </c>
      <c r="AF73">
        <v>0</v>
      </c>
      <c r="AG73" t="s">
        <v>351</v>
      </c>
      <c r="AH73">
        <v>16</v>
      </c>
      <c r="AI73">
        <v>30</v>
      </c>
      <c r="AJ73">
        <v>28</v>
      </c>
      <c r="AK73">
        <v>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4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0</v>
      </c>
      <c r="AY73">
        <v>0</v>
      </c>
      <c r="AZ73" t="s">
        <v>352</v>
      </c>
      <c r="BA73">
        <v>16</v>
      </c>
      <c r="BB73">
        <v>21</v>
      </c>
      <c r="BC73">
        <v>12</v>
      </c>
      <c r="BD73">
        <v>23</v>
      </c>
      <c r="BE73">
        <v>5</v>
      </c>
      <c r="BF73">
        <v>0</v>
      </c>
      <c r="BG73">
        <v>0</v>
      </c>
      <c r="BH73">
        <v>0</v>
      </c>
      <c r="BI73">
        <v>0</v>
      </c>
      <c r="BJ73">
        <v>4</v>
      </c>
      <c r="BK73">
        <v>2</v>
      </c>
      <c r="BL73">
        <v>0</v>
      </c>
      <c r="BM73">
        <v>0</v>
      </c>
      <c r="BN73">
        <v>1</v>
      </c>
      <c r="BO73">
        <v>1</v>
      </c>
      <c r="BP73">
        <v>3</v>
      </c>
      <c r="BQ73">
        <v>1</v>
      </c>
      <c r="BR73">
        <v>0</v>
      </c>
      <c r="BS73" t="s">
        <v>353</v>
      </c>
      <c r="BT73">
        <v>2</v>
      </c>
      <c r="BU73">
        <v>1</v>
      </c>
      <c r="BV73">
        <v>10</v>
      </c>
      <c r="BW73">
        <v>38</v>
      </c>
      <c r="BX73">
        <v>27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1</v>
      </c>
      <c r="CK73">
        <v>1</v>
      </c>
      <c r="CL73">
        <v>90.650001525878906</v>
      </c>
      <c r="CM73">
        <v>91.849998474121094</v>
      </c>
      <c r="CN73" t="s">
        <v>97</v>
      </c>
      <c r="CO73" s="15">
        <f t="shared" si="4"/>
        <v>4.0816628831106261E-3</v>
      </c>
      <c r="CP73" s="15">
        <f t="shared" si="5"/>
        <v>1.3064746523433923E-2</v>
      </c>
      <c r="CR73" s="14">
        <f t="shared" ref="CR73:CR136" si="6">CL73*CP73+CL73</f>
        <v>91.834320818163405</v>
      </c>
    </row>
    <row r="74" spans="1:96" hidden="1" x14ac:dyDescent="0.25">
      <c r="A74">
        <v>65</v>
      </c>
      <c r="B74" t="s">
        <v>354</v>
      </c>
      <c r="C74">
        <v>11</v>
      </c>
      <c r="D74">
        <v>0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128.97000122070301</v>
      </c>
      <c r="N74" t="s">
        <v>355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83</v>
      </c>
      <c r="AC74">
        <v>0</v>
      </c>
      <c r="AD74">
        <v>0</v>
      </c>
      <c r="AE74">
        <v>0</v>
      </c>
      <c r="AF74">
        <v>0</v>
      </c>
      <c r="AG74" t="s">
        <v>356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79</v>
      </c>
      <c r="AV74">
        <v>0</v>
      </c>
      <c r="AW74">
        <v>0</v>
      </c>
      <c r="AX74">
        <v>0</v>
      </c>
      <c r="AY74">
        <v>0</v>
      </c>
      <c r="AZ74" t="s">
        <v>225</v>
      </c>
      <c r="BA74">
        <v>36</v>
      </c>
      <c r="BB74">
        <v>21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6</v>
      </c>
      <c r="BK74">
        <v>2</v>
      </c>
      <c r="BL74">
        <v>5</v>
      </c>
      <c r="BM74">
        <v>1</v>
      </c>
      <c r="BN74">
        <v>13</v>
      </c>
      <c r="BO74">
        <v>0</v>
      </c>
      <c r="BP74">
        <v>0</v>
      </c>
      <c r="BQ74">
        <v>0</v>
      </c>
      <c r="BR74">
        <v>0</v>
      </c>
      <c r="BS74" t="s">
        <v>211</v>
      </c>
      <c r="BT74">
        <v>3</v>
      </c>
      <c r="BU74">
        <v>11</v>
      </c>
      <c r="BV74">
        <v>31</v>
      </c>
      <c r="BW74">
        <v>39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129.75999450683591</v>
      </c>
      <c r="CM74">
        <v>131.42999267578119</v>
      </c>
      <c r="CN74" t="s">
        <v>97</v>
      </c>
      <c r="CO74" s="15">
        <f t="shared" ref="CO74:CO88" si="7">100%-(M74/CL74)</f>
        <v>6.0881112790990288E-3</v>
      </c>
      <c r="CP74" s="15">
        <f t="shared" ref="CP74:CP88" si="8">100%-(CL74/CM74)</f>
        <v>1.2706370402568057E-2</v>
      </c>
      <c r="CR74" s="14">
        <f t="shared" si="6"/>
        <v>131.40877306047497</v>
      </c>
    </row>
    <row r="75" spans="1:96" hidden="1" x14ac:dyDescent="0.25">
      <c r="A75">
        <v>66</v>
      </c>
      <c r="B75" t="s">
        <v>357</v>
      </c>
      <c r="C75">
        <v>9</v>
      </c>
      <c r="D75">
        <v>2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40.900001525878899</v>
      </c>
      <c r="N75" t="s">
        <v>188</v>
      </c>
      <c r="O75">
        <v>30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12</v>
      </c>
      <c r="Y75">
        <v>9</v>
      </c>
      <c r="Z75">
        <v>6</v>
      </c>
      <c r="AA75">
        <v>5</v>
      </c>
      <c r="AB75">
        <v>32</v>
      </c>
      <c r="AC75">
        <v>0</v>
      </c>
      <c r="AD75">
        <v>0</v>
      </c>
      <c r="AE75">
        <v>0</v>
      </c>
      <c r="AF75">
        <v>0</v>
      </c>
      <c r="AG75" t="s">
        <v>358</v>
      </c>
      <c r="AH75">
        <v>24</v>
      </c>
      <c r="AI75">
        <v>9</v>
      </c>
      <c r="AJ75">
        <v>6</v>
      </c>
      <c r="AK75">
        <v>18</v>
      </c>
      <c r="AL75">
        <v>19</v>
      </c>
      <c r="AM75">
        <v>1</v>
      </c>
      <c r="AN75">
        <v>1</v>
      </c>
      <c r="AO75">
        <v>0</v>
      </c>
      <c r="AP75">
        <v>0</v>
      </c>
      <c r="AQ75">
        <v>2</v>
      </c>
      <c r="AR75">
        <v>2</v>
      </c>
      <c r="AS75">
        <v>5</v>
      </c>
      <c r="AT75">
        <v>4</v>
      </c>
      <c r="AU75">
        <v>0</v>
      </c>
      <c r="AV75">
        <v>2</v>
      </c>
      <c r="AW75">
        <v>11</v>
      </c>
      <c r="AX75">
        <v>1</v>
      </c>
      <c r="AY75">
        <v>11</v>
      </c>
      <c r="AZ75" t="s">
        <v>359</v>
      </c>
      <c r="BA75">
        <v>4</v>
      </c>
      <c r="BB75">
        <v>16</v>
      </c>
      <c r="BC75">
        <v>10</v>
      </c>
      <c r="BD75">
        <v>2</v>
      </c>
      <c r="BE75">
        <v>0</v>
      </c>
      <c r="BF75">
        <v>1</v>
      </c>
      <c r="BG75">
        <v>12</v>
      </c>
      <c r="BH75">
        <v>0</v>
      </c>
      <c r="BI75">
        <v>0</v>
      </c>
      <c r="BJ75">
        <v>3</v>
      </c>
      <c r="BK75">
        <v>11</v>
      </c>
      <c r="BL75">
        <v>1</v>
      </c>
      <c r="BM75">
        <v>0</v>
      </c>
      <c r="BN75">
        <v>36</v>
      </c>
      <c r="BO75">
        <v>1</v>
      </c>
      <c r="BP75">
        <v>1</v>
      </c>
      <c r="BQ75">
        <v>0</v>
      </c>
      <c r="BR75">
        <v>0</v>
      </c>
      <c r="BS75" t="s">
        <v>116</v>
      </c>
      <c r="BT75">
        <v>7</v>
      </c>
      <c r="BU75">
        <v>35</v>
      </c>
      <c r="BV75">
        <v>32</v>
      </c>
      <c r="BW75">
        <v>3</v>
      </c>
      <c r="BX75">
        <v>0</v>
      </c>
      <c r="BY75">
        <v>1</v>
      </c>
      <c r="BZ75">
        <v>35</v>
      </c>
      <c r="CA75">
        <v>0</v>
      </c>
      <c r="CB75">
        <v>0</v>
      </c>
      <c r="CC75">
        <v>3</v>
      </c>
      <c r="CD75">
        <v>1</v>
      </c>
      <c r="CE75">
        <v>2</v>
      </c>
      <c r="CF75">
        <v>1</v>
      </c>
      <c r="CG75">
        <v>1</v>
      </c>
      <c r="CH75">
        <v>1</v>
      </c>
      <c r="CI75">
        <v>2</v>
      </c>
      <c r="CJ75">
        <v>0</v>
      </c>
      <c r="CK75">
        <v>0</v>
      </c>
      <c r="CL75">
        <v>40.290000915527337</v>
      </c>
      <c r="CM75">
        <v>41.720001220703118</v>
      </c>
      <c r="CN75" t="s">
        <v>97</v>
      </c>
      <c r="CO75" s="15">
        <f t="shared" si="7"/>
        <v>-1.5140248113433952E-2</v>
      </c>
      <c r="CP75" s="15">
        <f t="shared" si="8"/>
        <v>3.4276132869961673E-2</v>
      </c>
      <c r="CR75" s="14">
        <f t="shared" si="6"/>
        <v>41.670986340238827</v>
      </c>
    </row>
    <row r="76" spans="1:96" hidden="1" x14ac:dyDescent="0.25">
      <c r="A76">
        <v>67</v>
      </c>
      <c r="B76" t="s">
        <v>360</v>
      </c>
      <c r="C76">
        <v>10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60.689998626708899</v>
      </c>
      <c r="N76" t="s">
        <v>361</v>
      </c>
      <c r="O76">
        <v>31</v>
      </c>
      <c r="P76">
        <v>13</v>
      </c>
      <c r="Q76">
        <v>2</v>
      </c>
      <c r="R76">
        <v>0</v>
      </c>
      <c r="S76">
        <v>0</v>
      </c>
      <c r="T76">
        <v>1</v>
      </c>
      <c r="U76">
        <v>2</v>
      </c>
      <c r="V76">
        <v>0</v>
      </c>
      <c r="W76">
        <v>0</v>
      </c>
      <c r="X76">
        <v>18</v>
      </c>
      <c r="Y76">
        <v>7</v>
      </c>
      <c r="Z76">
        <v>5</v>
      </c>
      <c r="AA76">
        <v>5</v>
      </c>
      <c r="AB76">
        <v>25</v>
      </c>
      <c r="AC76">
        <v>0</v>
      </c>
      <c r="AD76">
        <v>0</v>
      </c>
      <c r="AE76">
        <v>0</v>
      </c>
      <c r="AF76">
        <v>0</v>
      </c>
      <c r="AG76" t="s">
        <v>113</v>
      </c>
      <c r="AH76">
        <v>62</v>
      </c>
      <c r="AI76">
        <v>11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15</v>
      </c>
      <c r="AR76">
        <v>4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330</v>
      </c>
      <c r="BA76">
        <v>13</v>
      </c>
      <c r="BB76">
        <v>9</v>
      </c>
      <c r="BC76">
        <v>34</v>
      </c>
      <c r="BD76">
        <v>18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2</v>
      </c>
      <c r="BM76">
        <v>3</v>
      </c>
      <c r="BN76">
        <v>0</v>
      </c>
      <c r="BO76">
        <v>1</v>
      </c>
      <c r="BP76">
        <v>9</v>
      </c>
      <c r="BQ76">
        <v>1</v>
      </c>
      <c r="BR76">
        <v>0</v>
      </c>
      <c r="BS76" t="s">
        <v>291</v>
      </c>
      <c r="BT76">
        <v>4</v>
      </c>
      <c r="BU76">
        <v>33</v>
      </c>
      <c r="BV76">
        <v>40</v>
      </c>
      <c r="BW76">
        <v>10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61</v>
      </c>
      <c r="CM76">
        <v>61.810001373291023</v>
      </c>
      <c r="CN76" t="s">
        <v>97</v>
      </c>
      <c r="CO76" s="15">
        <f t="shared" si="7"/>
        <v>5.0819897260836466E-3</v>
      </c>
      <c r="CP76" s="15">
        <f t="shared" si="8"/>
        <v>1.3104697545614941E-2</v>
      </c>
      <c r="CR76" s="14">
        <f t="shared" si="6"/>
        <v>61.799386550282513</v>
      </c>
    </row>
    <row r="77" spans="1:96" hidden="1" x14ac:dyDescent="0.25">
      <c r="A77">
        <v>68</v>
      </c>
      <c r="B77" t="s">
        <v>362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25.280000686645501</v>
      </c>
      <c r="N77" t="s">
        <v>363</v>
      </c>
      <c r="O77">
        <v>31</v>
      </c>
      <c r="P77">
        <v>16</v>
      </c>
      <c r="Q77">
        <v>15</v>
      </c>
      <c r="R77">
        <v>11</v>
      </c>
      <c r="S77">
        <v>0</v>
      </c>
      <c r="T77">
        <v>1</v>
      </c>
      <c r="U77">
        <v>26</v>
      </c>
      <c r="V77">
        <v>0</v>
      </c>
      <c r="W77">
        <v>0</v>
      </c>
      <c r="X77">
        <v>16</v>
      </c>
      <c r="Y77">
        <v>1</v>
      </c>
      <c r="Z77">
        <v>0</v>
      </c>
      <c r="AA77">
        <v>0</v>
      </c>
      <c r="AB77">
        <v>7</v>
      </c>
      <c r="AC77">
        <v>1</v>
      </c>
      <c r="AD77">
        <v>3</v>
      </c>
      <c r="AE77">
        <v>0</v>
      </c>
      <c r="AF77">
        <v>0</v>
      </c>
      <c r="AG77" t="s">
        <v>364</v>
      </c>
      <c r="AH77">
        <v>0</v>
      </c>
      <c r="AI77">
        <v>6</v>
      </c>
      <c r="AJ77">
        <v>15</v>
      </c>
      <c r="AK77">
        <v>9</v>
      </c>
      <c r="AL77">
        <v>55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t="s">
        <v>365</v>
      </c>
      <c r="BA77">
        <v>3</v>
      </c>
      <c r="BB77">
        <v>2</v>
      </c>
      <c r="BC77">
        <v>6</v>
      </c>
      <c r="BD77">
        <v>8</v>
      </c>
      <c r="BE77">
        <v>65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3</v>
      </c>
      <c r="BO77">
        <v>1</v>
      </c>
      <c r="BP77">
        <v>4</v>
      </c>
      <c r="BQ77">
        <v>1</v>
      </c>
      <c r="BR77">
        <v>4</v>
      </c>
      <c r="BS77" t="s">
        <v>366</v>
      </c>
      <c r="BT77">
        <v>1</v>
      </c>
      <c r="BU77">
        <v>3</v>
      </c>
      <c r="BV77">
        <v>4</v>
      </c>
      <c r="BW77">
        <v>0</v>
      </c>
      <c r="BX77">
        <v>0</v>
      </c>
      <c r="BY77">
        <v>1</v>
      </c>
      <c r="BZ77">
        <v>4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79</v>
      </c>
      <c r="CH77">
        <v>0</v>
      </c>
      <c r="CI77">
        <v>0</v>
      </c>
      <c r="CJ77">
        <v>0</v>
      </c>
      <c r="CK77">
        <v>0</v>
      </c>
      <c r="CL77">
        <v>25.20000076293945</v>
      </c>
      <c r="CM77">
        <v>26.370000839233398</v>
      </c>
      <c r="CN77" t="s">
        <v>117</v>
      </c>
      <c r="CO77" s="15">
        <f t="shared" si="7"/>
        <v>-3.17460005095338E-3</v>
      </c>
      <c r="CP77" s="15">
        <f t="shared" si="8"/>
        <v>4.4368602163759374E-2</v>
      </c>
      <c r="CR77" s="14">
        <f t="shared" si="6"/>
        <v>26.318089571316744</v>
      </c>
    </row>
    <row r="78" spans="1:96" hidden="1" x14ac:dyDescent="0.25">
      <c r="A78">
        <v>69</v>
      </c>
      <c r="B78" t="s">
        <v>367</v>
      </c>
      <c r="C78">
        <v>10</v>
      </c>
      <c r="D78">
        <v>0</v>
      </c>
      <c r="E78">
        <v>5</v>
      </c>
      <c r="F78">
        <v>1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194.38000488281199</v>
      </c>
      <c r="N78" t="s">
        <v>368</v>
      </c>
      <c r="O78">
        <v>46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12</v>
      </c>
      <c r="Y78">
        <v>7</v>
      </c>
      <c r="Z78">
        <v>5</v>
      </c>
      <c r="AA78">
        <v>4</v>
      </c>
      <c r="AB78">
        <v>23</v>
      </c>
      <c r="AC78">
        <v>0</v>
      </c>
      <c r="AD78">
        <v>0</v>
      </c>
      <c r="AE78">
        <v>0</v>
      </c>
      <c r="AF78">
        <v>0</v>
      </c>
      <c r="AG78" t="s">
        <v>369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79</v>
      </c>
      <c r="AV78">
        <v>0</v>
      </c>
      <c r="AW78">
        <v>0</v>
      </c>
      <c r="AX78">
        <v>0</v>
      </c>
      <c r="AY78">
        <v>0</v>
      </c>
      <c r="AZ78" t="s">
        <v>370</v>
      </c>
      <c r="BA78">
        <v>22</v>
      </c>
      <c r="BB78">
        <v>8</v>
      </c>
      <c r="BC78">
        <v>4</v>
      </c>
      <c r="BD78">
        <v>2</v>
      </c>
      <c r="BE78">
        <v>0</v>
      </c>
      <c r="BF78">
        <v>1</v>
      </c>
      <c r="BG78">
        <v>6</v>
      </c>
      <c r="BH78">
        <v>0</v>
      </c>
      <c r="BI78">
        <v>0</v>
      </c>
      <c r="BJ78">
        <v>20</v>
      </c>
      <c r="BK78">
        <v>8</v>
      </c>
      <c r="BL78">
        <v>3</v>
      </c>
      <c r="BM78">
        <v>8</v>
      </c>
      <c r="BN78">
        <v>24</v>
      </c>
      <c r="BO78">
        <v>0</v>
      </c>
      <c r="BP78">
        <v>0</v>
      </c>
      <c r="BQ78">
        <v>0</v>
      </c>
      <c r="BR78">
        <v>0</v>
      </c>
      <c r="BS78" t="s">
        <v>371</v>
      </c>
      <c r="BT78">
        <v>2</v>
      </c>
      <c r="BU78">
        <v>7</v>
      </c>
      <c r="BV78">
        <v>38</v>
      </c>
      <c r="BW78">
        <v>28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194</v>
      </c>
      <c r="CM78">
        <v>196.8999938964844</v>
      </c>
      <c r="CN78" t="s">
        <v>97</v>
      </c>
      <c r="CO78" s="15">
        <f t="shared" si="7"/>
        <v>-1.9587880557319082E-3</v>
      </c>
      <c r="CP78" s="15">
        <f t="shared" si="8"/>
        <v>1.47282579298047E-2</v>
      </c>
      <c r="CR78" s="14">
        <f t="shared" si="6"/>
        <v>196.85728203838212</v>
      </c>
    </row>
    <row r="79" spans="1:96" hidden="1" x14ac:dyDescent="0.25">
      <c r="A79">
        <v>70</v>
      </c>
      <c r="B79" t="s">
        <v>372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5</v>
      </c>
      <c r="J79">
        <v>1</v>
      </c>
      <c r="K79" t="s">
        <v>92</v>
      </c>
      <c r="L79" t="s">
        <v>92</v>
      </c>
      <c r="M79">
        <v>75.769996643066406</v>
      </c>
      <c r="N79" t="s">
        <v>373</v>
      </c>
      <c r="O79">
        <v>2</v>
      </c>
      <c r="P79">
        <v>2</v>
      </c>
      <c r="Q79">
        <v>50</v>
      </c>
      <c r="R79">
        <v>17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2</v>
      </c>
      <c r="AB79">
        <v>3</v>
      </c>
      <c r="AC79">
        <v>1</v>
      </c>
      <c r="AD79">
        <v>7</v>
      </c>
      <c r="AE79">
        <v>1</v>
      </c>
      <c r="AF79">
        <v>0</v>
      </c>
      <c r="AG79" t="s">
        <v>238</v>
      </c>
      <c r="AH79">
        <v>18</v>
      </c>
      <c r="AI79">
        <v>29</v>
      </c>
      <c r="AJ79">
        <v>23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</v>
      </c>
      <c r="AR79">
        <v>2</v>
      </c>
      <c r="AS79">
        <v>2</v>
      </c>
      <c r="AT79">
        <v>2</v>
      </c>
      <c r="AU79">
        <v>5</v>
      </c>
      <c r="AV79">
        <v>1</v>
      </c>
      <c r="AW79">
        <v>11</v>
      </c>
      <c r="AX79">
        <v>0</v>
      </c>
      <c r="AY79">
        <v>0</v>
      </c>
      <c r="AZ79" t="s">
        <v>374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81</v>
      </c>
      <c r="BO79">
        <v>0</v>
      </c>
      <c r="BP79">
        <v>0</v>
      </c>
      <c r="BQ79">
        <v>0</v>
      </c>
      <c r="BR79">
        <v>0</v>
      </c>
      <c r="BS79" t="s">
        <v>375</v>
      </c>
      <c r="BT79">
        <v>9</v>
      </c>
      <c r="BU79">
        <v>42</v>
      </c>
      <c r="BV79">
        <v>22</v>
      </c>
      <c r="BW79">
        <v>5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5</v>
      </c>
      <c r="CD79">
        <v>2</v>
      </c>
      <c r="CE79">
        <v>0</v>
      </c>
      <c r="CF79">
        <v>0</v>
      </c>
      <c r="CG79">
        <v>0</v>
      </c>
      <c r="CH79">
        <v>1</v>
      </c>
      <c r="CI79">
        <v>2</v>
      </c>
      <c r="CJ79">
        <v>0</v>
      </c>
      <c r="CK79">
        <v>0</v>
      </c>
      <c r="CL79">
        <v>75.769996643066406</v>
      </c>
      <c r="CM79">
        <v>76.669998168945313</v>
      </c>
      <c r="CN79" t="s">
        <v>117</v>
      </c>
      <c r="CO79" s="15">
        <f t="shared" si="7"/>
        <v>0</v>
      </c>
      <c r="CP79" s="15">
        <f t="shared" si="8"/>
        <v>1.1738640242246023E-2</v>
      </c>
      <c r="CR79" s="14">
        <f t="shared" si="6"/>
        <v>76.659433374815549</v>
      </c>
    </row>
    <row r="80" spans="1:96" hidden="1" x14ac:dyDescent="0.25">
      <c r="A80">
        <v>71</v>
      </c>
      <c r="B80" t="s">
        <v>376</v>
      </c>
      <c r="C80">
        <v>9</v>
      </c>
      <c r="D80">
        <v>0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109.430000305175</v>
      </c>
      <c r="N80" t="s">
        <v>200</v>
      </c>
      <c r="O80">
        <v>28</v>
      </c>
      <c r="P80">
        <v>24</v>
      </c>
      <c r="Q80">
        <v>9</v>
      </c>
      <c r="R80">
        <v>3</v>
      </c>
      <c r="S80">
        <v>0</v>
      </c>
      <c r="T80">
        <v>1</v>
      </c>
      <c r="U80">
        <v>12</v>
      </c>
      <c r="V80">
        <v>0</v>
      </c>
      <c r="W80">
        <v>0</v>
      </c>
      <c r="X80">
        <v>16</v>
      </c>
      <c r="Y80">
        <v>5</v>
      </c>
      <c r="Z80">
        <v>4</v>
      </c>
      <c r="AA80">
        <v>3</v>
      </c>
      <c r="AB80">
        <v>8</v>
      </c>
      <c r="AC80">
        <v>1</v>
      </c>
      <c r="AD80">
        <v>12</v>
      </c>
      <c r="AE80">
        <v>0</v>
      </c>
      <c r="AF80">
        <v>0</v>
      </c>
      <c r="AG80" t="s">
        <v>377</v>
      </c>
      <c r="AH80">
        <v>7</v>
      </c>
      <c r="AI80">
        <v>27</v>
      </c>
      <c r="AJ80">
        <v>26</v>
      </c>
      <c r="AK80">
        <v>3</v>
      </c>
      <c r="AL80">
        <v>14</v>
      </c>
      <c r="AM80">
        <v>5</v>
      </c>
      <c r="AN80">
        <v>43</v>
      </c>
      <c r="AO80">
        <v>3</v>
      </c>
      <c r="AP80">
        <v>14</v>
      </c>
      <c r="AQ80">
        <v>3</v>
      </c>
      <c r="AR80">
        <v>3</v>
      </c>
      <c r="AS80">
        <v>2</v>
      </c>
      <c r="AT80">
        <v>1</v>
      </c>
      <c r="AU80">
        <v>31</v>
      </c>
      <c r="AV80">
        <v>5</v>
      </c>
      <c r="AW80">
        <v>33</v>
      </c>
      <c r="AX80">
        <v>3</v>
      </c>
      <c r="AY80">
        <v>4</v>
      </c>
      <c r="AZ80" t="s">
        <v>378</v>
      </c>
      <c r="BA80">
        <v>3</v>
      </c>
      <c r="BB80">
        <v>3</v>
      </c>
      <c r="BC80">
        <v>7</v>
      </c>
      <c r="BD80">
        <v>0</v>
      </c>
      <c r="BE80">
        <v>0</v>
      </c>
      <c r="BF80">
        <v>2</v>
      </c>
      <c r="BG80">
        <v>7</v>
      </c>
      <c r="BH80">
        <v>0</v>
      </c>
      <c r="BI80">
        <v>0</v>
      </c>
      <c r="BJ80">
        <v>4</v>
      </c>
      <c r="BK80">
        <v>0</v>
      </c>
      <c r="BL80">
        <v>3</v>
      </c>
      <c r="BM80">
        <v>0</v>
      </c>
      <c r="BN80">
        <v>67</v>
      </c>
      <c r="BO80">
        <v>1</v>
      </c>
      <c r="BP80">
        <v>0</v>
      </c>
      <c r="BQ80">
        <v>0</v>
      </c>
      <c r="BR80">
        <v>0</v>
      </c>
      <c r="BS80" t="s">
        <v>273</v>
      </c>
      <c r="BT80">
        <v>26</v>
      </c>
      <c r="BU80">
        <v>24</v>
      </c>
      <c r="BV80">
        <v>16</v>
      </c>
      <c r="BW80">
        <v>6</v>
      </c>
      <c r="BX80">
        <v>0</v>
      </c>
      <c r="BY80">
        <v>1</v>
      </c>
      <c r="BZ80">
        <v>22</v>
      </c>
      <c r="CA80">
        <v>0</v>
      </c>
      <c r="CB80">
        <v>0</v>
      </c>
      <c r="CC80">
        <v>6</v>
      </c>
      <c r="CD80">
        <v>3</v>
      </c>
      <c r="CE80">
        <v>9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108.4700012207031</v>
      </c>
      <c r="CM80">
        <v>111.69000244140619</v>
      </c>
      <c r="CN80" t="s">
        <v>97</v>
      </c>
      <c r="CO80" s="15">
        <f t="shared" si="7"/>
        <v>-8.8503648351454522E-3</v>
      </c>
      <c r="CP80" s="15">
        <f t="shared" si="8"/>
        <v>2.8829807058087797E-2</v>
      </c>
      <c r="CR80" s="14">
        <f t="shared" si="6"/>
        <v>111.59717042748652</v>
      </c>
    </row>
    <row r="81" spans="1:96" hidden="1" x14ac:dyDescent="0.25">
      <c r="A81">
        <v>72</v>
      </c>
      <c r="B81" t="s">
        <v>379</v>
      </c>
      <c r="C81">
        <v>10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5</v>
      </c>
      <c r="J81">
        <v>1</v>
      </c>
      <c r="K81" t="s">
        <v>92</v>
      </c>
      <c r="L81" t="s">
        <v>92</v>
      </c>
      <c r="M81">
        <v>19.2600002288818</v>
      </c>
      <c r="N81" t="s">
        <v>277</v>
      </c>
      <c r="O81">
        <v>6</v>
      </c>
      <c r="P81">
        <v>38</v>
      </c>
      <c r="Q81">
        <v>15</v>
      </c>
      <c r="R81">
        <v>33</v>
      </c>
      <c r="S81">
        <v>4</v>
      </c>
      <c r="T81">
        <v>1</v>
      </c>
      <c r="U81">
        <v>48</v>
      </c>
      <c r="V81">
        <v>1</v>
      </c>
      <c r="W81">
        <v>2</v>
      </c>
      <c r="X81">
        <v>2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 t="s">
        <v>380</v>
      </c>
      <c r="AH81">
        <v>4</v>
      </c>
      <c r="AI81">
        <v>31</v>
      </c>
      <c r="AJ81">
        <v>63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381</v>
      </c>
      <c r="BA81">
        <v>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</v>
      </c>
      <c r="BL81">
        <v>1</v>
      </c>
      <c r="BM81">
        <v>5</v>
      </c>
      <c r="BN81">
        <v>83</v>
      </c>
      <c r="BO81">
        <v>0</v>
      </c>
      <c r="BP81">
        <v>0</v>
      </c>
      <c r="BQ81">
        <v>0</v>
      </c>
      <c r="BR81">
        <v>0</v>
      </c>
      <c r="BS81" t="s">
        <v>382</v>
      </c>
      <c r="BT81">
        <v>47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24</v>
      </c>
      <c r="CD81">
        <v>17</v>
      </c>
      <c r="CE81">
        <v>6</v>
      </c>
      <c r="CF81">
        <v>5</v>
      </c>
      <c r="CG81">
        <v>10</v>
      </c>
      <c r="CH81">
        <v>0</v>
      </c>
      <c r="CI81">
        <v>0</v>
      </c>
      <c r="CJ81">
        <v>0</v>
      </c>
      <c r="CK81">
        <v>0</v>
      </c>
      <c r="CL81">
        <v>19.020000457763668</v>
      </c>
      <c r="CM81">
        <v>19.25</v>
      </c>
      <c r="CN81" t="s">
        <v>97</v>
      </c>
      <c r="CO81" s="15">
        <f t="shared" si="7"/>
        <v>-1.2618284192531082E-2</v>
      </c>
      <c r="CP81" s="15">
        <f t="shared" si="8"/>
        <v>1.1948028168121128E-2</v>
      </c>
      <c r="CR81" s="14">
        <f t="shared" si="6"/>
        <v>19.247251958990706</v>
      </c>
    </row>
    <row r="82" spans="1:96" hidden="1" x14ac:dyDescent="0.25">
      <c r="A82">
        <v>73</v>
      </c>
      <c r="B82" t="s">
        <v>383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188.27999877929599</v>
      </c>
      <c r="N82" t="s">
        <v>384</v>
      </c>
      <c r="O82">
        <v>2</v>
      </c>
      <c r="P82">
        <v>2</v>
      </c>
      <c r="Q82">
        <v>2</v>
      </c>
      <c r="R82">
        <v>6</v>
      </c>
      <c r="S82">
        <v>82</v>
      </c>
      <c r="T82">
        <v>0</v>
      </c>
      <c r="U82">
        <v>0</v>
      </c>
      <c r="V82">
        <v>0</v>
      </c>
      <c r="W82">
        <v>0</v>
      </c>
      <c r="X82">
        <v>3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 t="s">
        <v>190</v>
      </c>
      <c r="AH82">
        <v>9</v>
      </c>
      <c r="AI82">
        <v>20</v>
      </c>
      <c r="AJ82">
        <v>51</v>
      </c>
      <c r="AK82">
        <v>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116</v>
      </c>
      <c r="BA82">
        <v>18</v>
      </c>
      <c r="BB82">
        <v>38</v>
      </c>
      <c r="BC82">
        <v>28</v>
      </c>
      <c r="BD82">
        <v>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2</v>
      </c>
      <c r="BQ82">
        <v>0</v>
      </c>
      <c r="BR82">
        <v>0</v>
      </c>
      <c r="BS82" t="s">
        <v>385</v>
      </c>
      <c r="BT82">
        <v>26</v>
      </c>
      <c r="BU82">
        <v>4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28</v>
      </c>
      <c r="CD82">
        <v>11</v>
      </c>
      <c r="CE82">
        <v>19</v>
      </c>
      <c r="CF82">
        <v>17</v>
      </c>
      <c r="CG82">
        <v>10</v>
      </c>
      <c r="CH82">
        <v>0</v>
      </c>
      <c r="CI82">
        <v>0</v>
      </c>
      <c r="CJ82">
        <v>0</v>
      </c>
      <c r="CK82">
        <v>0</v>
      </c>
      <c r="CL82">
        <v>188.0899963378906</v>
      </c>
      <c r="CM82">
        <v>193.3699951171875</v>
      </c>
      <c r="CN82" t="s">
        <v>97</v>
      </c>
      <c r="CO82" s="15">
        <f t="shared" si="7"/>
        <v>-1.0101677128222519E-3</v>
      </c>
      <c r="CP82" s="15">
        <f t="shared" si="8"/>
        <v>2.7305160638273152E-2</v>
      </c>
      <c r="CR82" s="14">
        <f t="shared" si="6"/>
        <v>193.22582390234891</v>
      </c>
    </row>
    <row r="83" spans="1:96" hidden="1" x14ac:dyDescent="0.25">
      <c r="A83">
        <v>74</v>
      </c>
      <c r="B83" t="s">
        <v>386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292.75</v>
      </c>
      <c r="N83" t="s">
        <v>387</v>
      </c>
      <c r="O83">
        <v>16</v>
      </c>
      <c r="P83">
        <v>13</v>
      </c>
      <c r="Q83">
        <v>44</v>
      </c>
      <c r="R83">
        <v>20</v>
      </c>
      <c r="S83">
        <v>1</v>
      </c>
      <c r="T83">
        <v>0</v>
      </c>
      <c r="U83">
        <v>0</v>
      </c>
      <c r="V83">
        <v>0</v>
      </c>
      <c r="W83">
        <v>0</v>
      </c>
      <c r="X83">
        <v>8</v>
      </c>
      <c r="Y83">
        <v>1</v>
      </c>
      <c r="Z83">
        <v>2</v>
      </c>
      <c r="AA83">
        <v>2</v>
      </c>
      <c r="AB83">
        <v>0</v>
      </c>
      <c r="AC83">
        <v>1</v>
      </c>
      <c r="AD83">
        <v>5</v>
      </c>
      <c r="AE83">
        <v>1</v>
      </c>
      <c r="AF83">
        <v>0</v>
      </c>
      <c r="AG83" t="s">
        <v>388</v>
      </c>
      <c r="AH83">
        <v>15</v>
      </c>
      <c r="AI83">
        <v>31</v>
      </c>
      <c r="AJ83">
        <v>19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6</v>
      </c>
      <c r="AR83">
        <v>5</v>
      </c>
      <c r="AS83">
        <v>4</v>
      </c>
      <c r="AT83">
        <v>4</v>
      </c>
      <c r="AU83">
        <v>15</v>
      </c>
      <c r="AV83">
        <v>1</v>
      </c>
      <c r="AW83">
        <v>28</v>
      </c>
      <c r="AX83">
        <v>0</v>
      </c>
      <c r="AY83">
        <v>0</v>
      </c>
      <c r="AZ83" t="s">
        <v>389</v>
      </c>
      <c r="BA83">
        <v>19</v>
      </c>
      <c r="BB83">
        <v>39</v>
      </c>
      <c r="BC83">
        <v>25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3</v>
      </c>
      <c r="BL83">
        <v>0</v>
      </c>
      <c r="BM83">
        <v>1</v>
      </c>
      <c r="BN83">
        <v>1</v>
      </c>
      <c r="BO83">
        <v>1</v>
      </c>
      <c r="BP83">
        <v>5</v>
      </c>
      <c r="BQ83">
        <v>0</v>
      </c>
      <c r="BR83">
        <v>0</v>
      </c>
      <c r="BS83" t="s">
        <v>390</v>
      </c>
      <c r="BT83">
        <v>3</v>
      </c>
      <c r="BU83">
        <v>4</v>
      </c>
      <c r="BV83">
        <v>14</v>
      </c>
      <c r="BW83">
        <v>41</v>
      </c>
      <c r="BX83">
        <v>31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1</v>
      </c>
      <c r="CL83">
        <v>293.02999877929688</v>
      </c>
      <c r="CM83">
        <v>297.8800048828125</v>
      </c>
      <c r="CN83" t="s">
        <v>97</v>
      </c>
      <c r="CO83" s="15">
        <f t="shared" si="7"/>
        <v>9.5552940130116948E-4</v>
      </c>
      <c r="CP83" s="15">
        <f t="shared" si="8"/>
        <v>1.6281744407193877E-2</v>
      </c>
      <c r="CR83" s="14">
        <f t="shared" si="6"/>
        <v>297.80103832306173</v>
      </c>
    </row>
    <row r="84" spans="1:96" hidden="1" x14ac:dyDescent="0.25">
      <c r="A84">
        <v>75</v>
      </c>
      <c r="B84" t="s">
        <v>391</v>
      </c>
      <c r="C84">
        <v>9</v>
      </c>
      <c r="D84">
        <v>1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176.44000244140599</v>
      </c>
      <c r="N84" t="s">
        <v>388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80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151</v>
      </c>
      <c r="AH84">
        <v>77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392</v>
      </c>
      <c r="BA84">
        <v>18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71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238</v>
      </c>
      <c r="BT84">
        <v>79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176.57000732421881</v>
      </c>
      <c r="CM84">
        <v>176.80000305175781</v>
      </c>
      <c r="CN84" t="s">
        <v>97</v>
      </c>
      <c r="CO84" s="15">
        <f t="shared" si="7"/>
        <v>7.3627953457633399E-4</v>
      </c>
      <c r="CP84" s="15">
        <f t="shared" si="8"/>
        <v>1.3008807894175911E-3</v>
      </c>
      <c r="CR84" s="14">
        <f t="shared" si="6"/>
        <v>176.79970385473422</v>
      </c>
    </row>
    <row r="85" spans="1:96" hidden="1" x14ac:dyDescent="0.25">
      <c r="A85">
        <v>76</v>
      </c>
      <c r="B85" t="s">
        <v>393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124.81999969482401</v>
      </c>
      <c r="N85" t="s">
        <v>394</v>
      </c>
      <c r="O85">
        <v>15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7</v>
      </c>
      <c r="Y85">
        <v>14</v>
      </c>
      <c r="Z85">
        <v>15</v>
      </c>
      <c r="AA85">
        <v>6</v>
      </c>
      <c r="AB85">
        <v>32</v>
      </c>
      <c r="AC85">
        <v>0</v>
      </c>
      <c r="AD85">
        <v>0</v>
      </c>
      <c r="AE85">
        <v>0</v>
      </c>
      <c r="AF85">
        <v>0</v>
      </c>
      <c r="AG85" t="s">
        <v>373</v>
      </c>
      <c r="AH85">
        <v>20</v>
      </c>
      <c r="AI85">
        <v>41</v>
      </c>
      <c r="AJ85">
        <v>19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5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4</v>
      </c>
      <c r="AX85">
        <v>0</v>
      </c>
      <c r="AY85">
        <v>0</v>
      </c>
      <c r="AZ85" t="s">
        <v>156</v>
      </c>
      <c r="BA85">
        <v>9</v>
      </c>
      <c r="BB85">
        <v>37</v>
      </c>
      <c r="BC85">
        <v>33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0</v>
      </c>
      <c r="BR85">
        <v>0</v>
      </c>
      <c r="BS85" t="s">
        <v>192</v>
      </c>
      <c r="BT85">
        <v>5</v>
      </c>
      <c r="BU85">
        <v>19</v>
      </c>
      <c r="BV85">
        <v>46</v>
      </c>
      <c r="BW85">
        <v>13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1</v>
      </c>
      <c r="CI85">
        <v>1</v>
      </c>
      <c r="CJ85">
        <v>0</v>
      </c>
      <c r="CK85">
        <v>0</v>
      </c>
      <c r="CL85">
        <v>125.4300003051758</v>
      </c>
      <c r="CM85">
        <v>127.55999755859381</v>
      </c>
      <c r="CN85" t="s">
        <v>97</v>
      </c>
      <c r="CO85" s="15">
        <f t="shared" si="7"/>
        <v>4.8632752042384597E-3</v>
      </c>
      <c r="CP85" s="15">
        <f t="shared" si="8"/>
        <v>1.6698003246978788E-2</v>
      </c>
      <c r="CR85" s="14">
        <f t="shared" si="6"/>
        <v>127.52443085754017</v>
      </c>
    </row>
    <row r="86" spans="1:96" hidden="1" x14ac:dyDescent="0.25">
      <c r="A86">
        <v>77</v>
      </c>
      <c r="B86" t="s">
        <v>395</v>
      </c>
      <c r="C86">
        <v>10</v>
      </c>
      <c r="D86">
        <v>1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254.66000366210901</v>
      </c>
      <c r="N86" t="s">
        <v>396</v>
      </c>
      <c r="O86">
        <v>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6</v>
      </c>
      <c r="Y86">
        <v>5</v>
      </c>
      <c r="Z86">
        <v>4</v>
      </c>
      <c r="AA86">
        <v>4</v>
      </c>
      <c r="AB86">
        <v>48</v>
      </c>
      <c r="AC86">
        <v>0</v>
      </c>
      <c r="AD86">
        <v>0</v>
      </c>
      <c r="AE86">
        <v>0</v>
      </c>
      <c r="AF86">
        <v>0</v>
      </c>
      <c r="AG86" t="s">
        <v>397</v>
      </c>
      <c r="AH86">
        <v>13</v>
      </c>
      <c r="AI86">
        <v>11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6</v>
      </c>
      <c r="AR86">
        <v>5</v>
      </c>
      <c r="AS86">
        <v>0</v>
      </c>
      <c r="AT86">
        <v>2</v>
      </c>
      <c r="AU86">
        <v>33</v>
      </c>
      <c r="AV86">
        <v>0</v>
      </c>
      <c r="AW86">
        <v>0</v>
      </c>
      <c r="AX86">
        <v>0</v>
      </c>
      <c r="AY86">
        <v>0</v>
      </c>
      <c r="AZ86" t="s">
        <v>398</v>
      </c>
      <c r="BA86">
        <v>24</v>
      </c>
      <c r="BB86">
        <v>3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19</v>
      </c>
      <c r="BK86">
        <v>9</v>
      </c>
      <c r="BL86">
        <v>4</v>
      </c>
      <c r="BM86">
        <v>3</v>
      </c>
      <c r="BN86">
        <v>10</v>
      </c>
      <c r="BO86">
        <v>0</v>
      </c>
      <c r="BP86">
        <v>0</v>
      </c>
      <c r="BQ86">
        <v>0</v>
      </c>
      <c r="BR86">
        <v>0</v>
      </c>
      <c r="BS86" t="s">
        <v>399</v>
      </c>
      <c r="BT86">
        <v>21</v>
      </c>
      <c r="BU86">
        <v>29</v>
      </c>
      <c r="BV86">
        <v>14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1</v>
      </c>
      <c r="CF86">
        <v>1</v>
      </c>
      <c r="CG86">
        <v>2</v>
      </c>
      <c r="CH86">
        <v>1</v>
      </c>
      <c r="CI86">
        <v>4</v>
      </c>
      <c r="CJ86">
        <v>0</v>
      </c>
      <c r="CK86">
        <v>0</v>
      </c>
      <c r="CL86">
        <v>253.99000549316409</v>
      </c>
      <c r="CM86">
        <v>259.66000366210938</v>
      </c>
      <c r="CN86" t="s">
        <v>97</v>
      </c>
      <c r="CO86" s="15">
        <f t="shared" si="7"/>
        <v>-2.6378918636740245E-3</v>
      </c>
      <c r="CP86" s="15">
        <f t="shared" si="8"/>
        <v>2.183624004074014E-2</v>
      </c>
      <c r="CR86" s="14">
        <f t="shared" si="6"/>
        <v>259.53619222106175</v>
      </c>
    </row>
    <row r="87" spans="1:96" hidden="1" x14ac:dyDescent="0.25">
      <c r="A87">
        <v>78</v>
      </c>
      <c r="B87" t="s">
        <v>400</v>
      </c>
      <c r="C87">
        <v>9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91.949996948242102</v>
      </c>
      <c r="N87" t="s">
        <v>228</v>
      </c>
      <c r="O87">
        <v>24</v>
      </c>
      <c r="P87">
        <v>31</v>
      </c>
      <c r="Q87">
        <v>26</v>
      </c>
      <c r="R87">
        <v>1</v>
      </c>
      <c r="S87">
        <v>0</v>
      </c>
      <c r="T87">
        <v>1</v>
      </c>
      <c r="U87">
        <v>1</v>
      </c>
      <c r="V87">
        <v>0</v>
      </c>
      <c r="W87">
        <v>0</v>
      </c>
      <c r="X87">
        <v>7</v>
      </c>
      <c r="Y87">
        <v>3</v>
      </c>
      <c r="Z87">
        <v>0</v>
      </c>
      <c r="AA87">
        <v>0</v>
      </c>
      <c r="AB87">
        <v>1</v>
      </c>
      <c r="AC87">
        <v>2</v>
      </c>
      <c r="AD87">
        <v>4</v>
      </c>
      <c r="AE87">
        <v>0</v>
      </c>
      <c r="AF87">
        <v>0</v>
      </c>
      <c r="AG87" t="s">
        <v>237</v>
      </c>
      <c r="AH87">
        <v>37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23</v>
      </c>
      <c r="AR87">
        <v>10</v>
      </c>
      <c r="AS87">
        <v>9</v>
      </c>
      <c r="AT87">
        <v>8</v>
      </c>
      <c r="AU87">
        <v>11</v>
      </c>
      <c r="AV87">
        <v>0</v>
      </c>
      <c r="AW87">
        <v>0</v>
      </c>
      <c r="AX87">
        <v>0</v>
      </c>
      <c r="AY87">
        <v>0</v>
      </c>
      <c r="AZ87" t="s">
        <v>401</v>
      </c>
      <c r="BA87">
        <v>8</v>
      </c>
      <c r="BB87">
        <v>11</v>
      </c>
      <c r="BC87">
        <v>5</v>
      </c>
      <c r="BD87">
        <v>6</v>
      </c>
      <c r="BE87">
        <v>48</v>
      </c>
      <c r="BF87">
        <v>0</v>
      </c>
      <c r="BG87">
        <v>0</v>
      </c>
      <c r="BH87">
        <v>0</v>
      </c>
      <c r="BI87">
        <v>0</v>
      </c>
      <c r="BJ87">
        <v>3</v>
      </c>
      <c r="BK87">
        <v>2</v>
      </c>
      <c r="BL87">
        <v>1</v>
      </c>
      <c r="BM87">
        <v>2</v>
      </c>
      <c r="BN87">
        <v>0</v>
      </c>
      <c r="BO87">
        <v>1</v>
      </c>
      <c r="BP87">
        <v>5</v>
      </c>
      <c r="BQ87">
        <v>1</v>
      </c>
      <c r="BR87">
        <v>5</v>
      </c>
      <c r="BS87" t="s">
        <v>369</v>
      </c>
      <c r="BT87">
        <v>39</v>
      </c>
      <c r="BU87">
        <v>18</v>
      </c>
      <c r="BV87">
        <v>3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23</v>
      </c>
      <c r="CD87">
        <v>6</v>
      </c>
      <c r="CE87">
        <v>4</v>
      </c>
      <c r="CF87">
        <v>8</v>
      </c>
      <c r="CG87">
        <v>4</v>
      </c>
      <c r="CH87">
        <v>1</v>
      </c>
      <c r="CI87">
        <v>0</v>
      </c>
      <c r="CJ87">
        <v>0</v>
      </c>
      <c r="CK87">
        <v>0</v>
      </c>
      <c r="CL87">
        <v>92.849998474121094</v>
      </c>
      <c r="CM87">
        <v>94.580001831054688</v>
      </c>
      <c r="CN87" t="s">
        <v>97</v>
      </c>
      <c r="CO87" s="15">
        <f t="shared" si="7"/>
        <v>9.6930699048943803E-3</v>
      </c>
      <c r="CP87" s="15">
        <f t="shared" si="8"/>
        <v>1.829142866822786E-2</v>
      </c>
      <c r="CR87" s="14">
        <f t="shared" si="6"/>
        <v>94.548357598055546</v>
      </c>
    </row>
    <row r="88" spans="1:96" hidden="1" x14ac:dyDescent="0.25">
      <c r="A88">
        <v>79</v>
      </c>
      <c r="B88" t="s">
        <v>402</v>
      </c>
      <c r="C88">
        <v>10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5</v>
      </c>
      <c r="J88">
        <v>1</v>
      </c>
      <c r="K88" t="s">
        <v>92</v>
      </c>
      <c r="L88" t="s">
        <v>92</v>
      </c>
      <c r="M88">
        <v>165.83000183105401</v>
      </c>
      <c r="N88" t="s">
        <v>403</v>
      </c>
      <c r="O88">
        <v>2</v>
      </c>
      <c r="P88">
        <v>2</v>
      </c>
      <c r="Q88">
        <v>0</v>
      </c>
      <c r="R88">
        <v>0</v>
      </c>
      <c r="S88">
        <v>89</v>
      </c>
      <c r="T88">
        <v>0</v>
      </c>
      <c r="U88">
        <v>0</v>
      </c>
      <c r="V88">
        <v>0</v>
      </c>
      <c r="W88">
        <v>0</v>
      </c>
      <c r="X88">
        <v>0</v>
      </c>
      <c r="Y88">
        <v>3</v>
      </c>
      <c r="Z88">
        <v>0</v>
      </c>
      <c r="AA88">
        <v>5</v>
      </c>
      <c r="AB88">
        <v>1</v>
      </c>
      <c r="AC88">
        <v>1</v>
      </c>
      <c r="AD88">
        <v>9</v>
      </c>
      <c r="AE88">
        <v>1</v>
      </c>
      <c r="AF88">
        <v>9</v>
      </c>
      <c r="AG88" t="s">
        <v>404</v>
      </c>
      <c r="AH88">
        <v>13</v>
      </c>
      <c r="AI88">
        <v>19</v>
      </c>
      <c r="AJ88">
        <v>10</v>
      </c>
      <c r="AK88">
        <v>5</v>
      </c>
      <c r="AL88">
        <v>47</v>
      </c>
      <c r="AM88">
        <v>2</v>
      </c>
      <c r="AN88">
        <v>8</v>
      </c>
      <c r="AO88">
        <v>1</v>
      </c>
      <c r="AP88">
        <v>3</v>
      </c>
      <c r="AQ88">
        <v>8</v>
      </c>
      <c r="AR88">
        <v>3</v>
      </c>
      <c r="AS88">
        <v>2</v>
      </c>
      <c r="AT88">
        <v>1</v>
      </c>
      <c r="AU88">
        <v>4</v>
      </c>
      <c r="AV88">
        <v>3</v>
      </c>
      <c r="AW88">
        <v>10</v>
      </c>
      <c r="AX88">
        <v>2</v>
      </c>
      <c r="AY88">
        <v>10</v>
      </c>
      <c r="AZ88" t="s">
        <v>405</v>
      </c>
      <c r="BA88">
        <v>36</v>
      </c>
      <c r="BB88">
        <v>8</v>
      </c>
      <c r="BC88">
        <v>2</v>
      </c>
      <c r="BD88">
        <v>1</v>
      </c>
      <c r="BE88">
        <v>2</v>
      </c>
      <c r="BF88">
        <v>1</v>
      </c>
      <c r="BG88">
        <v>4</v>
      </c>
      <c r="BH88">
        <v>1</v>
      </c>
      <c r="BI88">
        <v>2</v>
      </c>
      <c r="BJ88">
        <v>22</v>
      </c>
      <c r="BK88">
        <v>6</v>
      </c>
      <c r="BL88">
        <v>10</v>
      </c>
      <c r="BM88">
        <v>12</v>
      </c>
      <c r="BN88">
        <v>25</v>
      </c>
      <c r="BO88">
        <v>2</v>
      </c>
      <c r="BP88">
        <v>53</v>
      </c>
      <c r="BQ88">
        <v>1</v>
      </c>
      <c r="BR88">
        <v>0</v>
      </c>
      <c r="BS88" t="s">
        <v>406</v>
      </c>
      <c r="BT88">
        <v>1</v>
      </c>
      <c r="BU88">
        <v>4</v>
      </c>
      <c r="BV88">
        <v>3</v>
      </c>
      <c r="BW88">
        <v>0</v>
      </c>
      <c r="BX88">
        <v>0</v>
      </c>
      <c r="BY88">
        <v>1</v>
      </c>
      <c r="BZ88">
        <v>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88</v>
      </c>
      <c r="CH88">
        <v>0</v>
      </c>
      <c r="CI88">
        <v>0</v>
      </c>
      <c r="CJ88">
        <v>0</v>
      </c>
      <c r="CK88">
        <v>0</v>
      </c>
      <c r="CL88">
        <v>164.5899963378906</v>
      </c>
      <c r="CM88">
        <v>174.77000427246091</v>
      </c>
      <c r="CN88" t="s">
        <v>97</v>
      </c>
      <c r="CO88" s="15">
        <f t="shared" si="7"/>
        <v>-7.5339055881487038E-3</v>
      </c>
      <c r="CP88" s="15">
        <f t="shared" si="8"/>
        <v>5.8248027039582873E-2</v>
      </c>
      <c r="CR88" s="14">
        <f t="shared" si="6"/>
        <v>174.17703889502491</v>
      </c>
    </row>
    <row r="89" spans="1:96" x14ac:dyDescent="0.25">
      <c r="CR89" s="14">
        <f t="shared" si="6"/>
        <v>0</v>
      </c>
    </row>
    <row r="90" spans="1:96" x14ac:dyDescent="0.25">
      <c r="CR90" s="14">
        <f t="shared" si="6"/>
        <v>0</v>
      </c>
    </row>
    <row r="91" spans="1:96" x14ac:dyDescent="0.25">
      <c r="CR91" s="14">
        <f t="shared" si="6"/>
        <v>0</v>
      </c>
    </row>
    <row r="92" spans="1:96" x14ac:dyDescent="0.25">
      <c r="CR92" s="14">
        <f t="shared" si="6"/>
        <v>0</v>
      </c>
    </row>
    <row r="93" spans="1:96" x14ac:dyDescent="0.25">
      <c r="CR93" s="14">
        <f t="shared" si="6"/>
        <v>0</v>
      </c>
    </row>
    <row r="94" spans="1:96" x14ac:dyDescent="0.25">
      <c r="CR94" s="14">
        <f t="shared" si="6"/>
        <v>0</v>
      </c>
    </row>
    <row r="95" spans="1:96" x14ac:dyDescent="0.25">
      <c r="CR95" s="14">
        <f t="shared" si="6"/>
        <v>0</v>
      </c>
    </row>
    <row r="96" spans="1:96" x14ac:dyDescent="0.25">
      <c r="CR96" s="14">
        <f t="shared" si="6"/>
        <v>0</v>
      </c>
    </row>
    <row r="97" spans="96:96" x14ac:dyDescent="0.25">
      <c r="CR97" s="14">
        <f t="shared" si="6"/>
        <v>0</v>
      </c>
    </row>
    <row r="98" spans="96:96" x14ac:dyDescent="0.25">
      <c r="CR98" s="14">
        <f t="shared" si="6"/>
        <v>0</v>
      </c>
    </row>
    <row r="99" spans="96:96" x14ac:dyDescent="0.25">
      <c r="CR99" s="14">
        <f t="shared" si="6"/>
        <v>0</v>
      </c>
    </row>
    <row r="100" spans="96:96" x14ac:dyDescent="0.25">
      <c r="CR100" s="14">
        <f t="shared" si="6"/>
        <v>0</v>
      </c>
    </row>
    <row r="101" spans="96:96" x14ac:dyDescent="0.25">
      <c r="CR101" s="14">
        <f t="shared" si="6"/>
        <v>0</v>
      </c>
    </row>
    <row r="102" spans="96:96" x14ac:dyDescent="0.25">
      <c r="CR102" s="14">
        <f t="shared" si="6"/>
        <v>0</v>
      </c>
    </row>
    <row r="103" spans="96:96" x14ac:dyDescent="0.25">
      <c r="CR103" s="14">
        <f t="shared" si="6"/>
        <v>0</v>
      </c>
    </row>
    <row r="104" spans="96:96" x14ac:dyDescent="0.25">
      <c r="CR104" s="14">
        <f t="shared" si="6"/>
        <v>0</v>
      </c>
    </row>
    <row r="105" spans="96:96" x14ac:dyDescent="0.25">
      <c r="CR105" s="14">
        <f t="shared" si="6"/>
        <v>0</v>
      </c>
    </row>
    <row r="106" spans="96:96" x14ac:dyDescent="0.25">
      <c r="CR106" s="14">
        <f t="shared" si="6"/>
        <v>0</v>
      </c>
    </row>
    <row r="107" spans="96:96" x14ac:dyDescent="0.25">
      <c r="CR107" s="14">
        <f t="shared" si="6"/>
        <v>0</v>
      </c>
    </row>
    <row r="108" spans="96:96" x14ac:dyDescent="0.25">
      <c r="CR108" s="14">
        <f t="shared" si="6"/>
        <v>0</v>
      </c>
    </row>
    <row r="109" spans="96:96" x14ac:dyDescent="0.25">
      <c r="CR109" s="14">
        <f t="shared" si="6"/>
        <v>0</v>
      </c>
    </row>
    <row r="110" spans="96:96" x14ac:dyDescent="0.25">
      <c r="CR110" s="14">
        <f t="shared" si="6"/>
        <v>0</v>
      </c>
    </row>
    <row r="111" spans="96:96" x14ac:dyDescent="0.25">
      <c r="CR111" s="14">
        <f t="shared" si="6"/>
        <v>0</v>
      </c>
    </row>
    <row r="112" spans="96:96" x14ac:dyDescent="0.25">
      <c r="CR112" s="14">
        <f t="shared" si="6"/>
        <v>0</v>
      </c>
    </row>
    <row r="113" spans="96:96" x14ac:dyDescent="0.25">
      <c r="CR113" s="14">
        <f t="shared" si="6"/>
        <v>0</v>
      </c>
    </row>
    <row r="114" spans="96:96" x14ac:dyDescent="0.25">
      <c r="CR114" s="14">
        <f t="shared" si="6"/>
        <v>0</v>
      </c>
    </row>
    <row r="115" spans="96:96" x14ac:dyDescent="0.25">
      <c r="CR115" s="14">
        <f t="shared" si="6"/>
        <v>0</v>
      </c>
    </row>
    <row r="116" spans="96:96" x14ac:dyDescent="0.25">
      <c r="CR116" s="14">
        <f t="shared" si="6"/>
        <v>0</v>
      </c>
    </row>
    <row r="117" spans="96:96" x14ac:dyDescent="0.25">
      <c r="CR117" s="14">
        <f t="shared" si="6"/>
        <v>0</v>
      </c>
    </row>
    <row r="118" spans="96:96" x14ac:dyDescent="0.25">
      <c r="CR118" s="14">
        <f t="shared" si="6"/>
        <v>0</v>
      </c>
    </row>
    <row r="119" spans="96:96" x14ac:dyDescent="0.25">
      <c r="CR119" s="14">
        <f t="shared" si="6"/>
        <v>0</v>
      </c>
    </row>
    <row r="120" spans="96:96" x14ac:dyDescent="0.25">
      <c r="CR120" s="14">
        <f t="shared" si="6"/>
        <v>0</v>
      </c>
    </row>
    <row r="121" spans="96:96" x14ac:dyDescent="0.25">
      <c r="CR121" s="14">
        <f t="shared" si="6"/>
        <v>0</v>
      </c>
    </row>
    <row r="122" spans="96:96" x14ac:dyDescent="0.25">
      <c r="CR122" s="14">
        <f t="shared" si="6"/>
        <v>0</v>
      </c>
    </row>
    <row r="123" spans="96:96" x14ac:dyDescent="0.25">
      <c r="CR123" s="14">
        <f t="shared" si="6"/>
        <v>0</v>
      </c>
    </row>
    <row r="124" spans="96:96" x14ac:dyDescent="0.25">
      <c r="CR124" s="14">
        <f t="shared" si="6"/>
        <v>0</v>
      </c>
    </row>
    <row r="125" spans="96:96" x14ac:dyDescent="0.25">
      <c r="CR125" s="14">
        <f t="shared" si="6"/>
        <v>0</v>
      </c>
    </row>
    <row r="126" spans="96:96" x14ac:dyDescent="0.25">
      <c r="CR126" s="14">
        <f t="shared" si="6"/>
        <v>0</v>
      </c>
    </row>
    <row r="127" spans="96:96" x14ac:dyDescent="0.25">
      <c r="CR127" s="14">
        <f t="shared" si="6"/>
        <v>0</v>
      </c>
    </row>
    <row r="128" spans="96:96" x14ac:dyDescent="0.25">
      <c r="CR128" s="14">
        <f t="shared" si="6"/>
        <v>0</v>
      </c>
    </row>
    <row r="129" spans="96:96" x14ac:dyDescent="0.25">
      <c r="CR129" s="14">
        <f t="shared" si="6"/>
        <v>0</v>
      </c>
    </row>
    <row r="130" spans="96:96" x14ac:dyDescent="0.25">
      <c r="CR130" s="14">
        <f t="shared" si="6"/>
        <v>0</v>
      </c>
    </row>
    <row r="131" spans="96:96" x14ac:dyDescent="0.25">
      <c r="CR131" s="14">
        <f t="shared" si="6"/>
        <v>0</v>
      </c>
    </row>
    <row r="132" spans="96:96" x14ac:dyDescent="0.25">
      <c r="CR132" s="14">
        <f t="shared" si="6"/>
        <v>0</v>
      </c>
    </row>
    <row r="133" spans="96:96" x14ac:dyDescent="0.25">
      <c r="CR133" s="14">
        <f t="shared" si="6"/>
        <v>0</v>
      </c>
    </row>
    <row r="134" spans="96:96" x14ac:dyDescent="0.25">
      <c r="CR134" s="14">
        <f t="shared" si="6"/>
        <v>0</v>
      </c>
    </row>
    <row r="135" spans="96:96" x14ac:dyDescent="0.25">
      <c r="CR135" s="14">
        <f t="shared" si="6"/>
        <v>0</v>
      </c>
    </row>
    <row r="136" spans="96:96" x14ac:dyDescent="0.25">
      <c r="CR136" s="14">
        <f t="shared" si="6"/>
        <v>0</v>
      </c>
    </row>
    <row r="137" spans="96:96" x14ac:dyDescent="0.25">
      <c r="CR137" s="14">
        <f t="shared" ref="CR137:CR200" si="9">CL137*CP137+CL137</f>
        <v>0</v>
      </c>
    </row>
    <row r="138" spans="96:96" x14ac:dyDescent="0.25">
      <c r="CR138" s="14">
        <f t="shared" si="9"/>
        <v>0</v>
      </c>
    </row>
    <row r="139" spans="96:96" x14ac:dyDescent="0.25">
      <c r="CR139" s="14">
        <f t="shared" si="9"/>
        <v>0</v>
      </c>
    </row>
    <row r="140" spans="96:96" x14ac:dyDescent="0.25">
      <c r="CR140" s="14">
        <f t="shared" si="9"/>
        <v>0</v>
      </c>
    </row>
    <row r="141" spans="96:96" x14ac:dyDescent="0.25">
      <c r="CR141" s="14">
        <f t="shared" si="9"/>
        <v>0</v>
      </c>
    </row>
    <row r="142" spans="96:96" x14ac:dyDescent="0.25">
      <c r="CR142" s="14">
        <f t="shared" si="9"/>
        <v>0</v>
      </c>
    </row>
    <row r="143" spans="96:96" x14ac:dyDescent="0.25">
      <c r="CR143" s="14">
        <f t="shared" si="9"/>
        <v>0</v>
      </c>
    </row>
    <row r="144" spans="96:96" x14ac:dyDescent="0.25">
      <c r="CR144" s="14">
        <f t="shared" si="9"/>
        <v>0</v>
      </c>
    </row>
    <row r="145" spans="96:96" x14ac:dyDescent="0.25">
      <c r="CR145" s="14">
        <f t="shared" si="9"/>
        <v>0</v>
      </c>
    </row>
    <row r="146" spans="96:96" x14ac:dyDescent="0.25">
      <c r="CR146" s="14">
        <f t="shared" si="9"/>
        <v>0</v>
      </c>
    </row>
    <row r="147" spans="96:96" x14ac:dyDescent="0.25">
      <c r="CR147" s="14">
        <f t="shared" si="9"/>
        <v>0</v>
      </c>
    </row>
    <row r="148" spans="96:96" x14ac:dyDescent="0.25">
      <c r="CR148" s="14">
        <f t="shared" si="9"/>
        <v>0</v>
      </c>
    </row>
    <row r="149" spans="96:96" x14ac:dyDescent="0.25">
      <c r="CR149" s="14">
        <f t="shared" si="9"/>
        <v>0</v>
      </c>
    </row>
    <row r="150" spans="96:96" x14ac:dyDescent="0.25">
      <c r="CR150" s="14">
        <f t="shared" si="9"/>
        <v>0</v>
      </c>
    </row>
    <row r="151" spans="96:96" x14ac:dyDescent="0.25">
      <c r="CR151" s="14">
        <f t="shared" si="9"/>
        <v>0</v>
      </c>
    </row>
    <row r="152" spans="96:96" x14ac:dyDescent="0.25">
      <c r="CR152" s="14">
        <f t="shared" si="9"/>
        <v>0</v>
      </c>
    </row>
    <row r="153" spans="96:96" x14ac:dyDescent="0.25">
      <c r="CR153" s="14">
        <f t="shared" si="9"/>
        <v>0</v>
      </c>
    </row>
    <row r="154" spans="96:96" x14ac:dyDescent="0.25">
      <c r="CR154" s="14">
        <f t="shared" si="9"/>
        <v>0</v>
      </c>
    </row>
    <row r="155" spans="96:96" x14ac:dyDescent="0.25">
      <c r="CR155" s="14">
        <f t="shared" si="9"/>
        <v>0</v>
      </c>
    </row>
    <row r="156" spans="96:96" x14ac:dyDescent="0.25">
      <c r="CR156" s="14">
        <f t="shared" si="9"/>
        <v>0</v>
      </c>
    </row>
    <row r="157" spans="96:96" x14ac:dyDescent="0.25">
      <c r="CR157" s="14">
        <f t="shared" si="9"/>
        <v>0</v>
      </c>
    </row>
    <row r="158" spans="96:96" x14ac:dyDescent="0.25">
      <c r="CR158" s="14">
        <f t="shared" si="9"/>
        <v>0</v>
      </c>
    </row>
    <row r="159" spans="96:96" x14ac:dyDescent="0.25">
      <c r="CR159" s="14">
        <f t="shared" si="9"/>
        <v>0</v>
      </c>
    </row>
    <row r="160" spans="96:96" x14ac:dyDescent="0.25">
      <c r="CR160" s="14">
        <f t="shared" si="9"/>
        <v>0</v>
      </c>
    </row>
    <row r="161" spans="96:96" x14ac:dyDescent="0.25">
      <c r="CR161" s="14">
        <f t="shared" si="9"/>
        <v>0</v>
      </c>
    </row>
    <row r="162" spans="96:96" x14ac:dyDescent="0.25">
      <c r="CR162" s="14">
        <f t="shared" si="9"/>
        <v>0</v>
      </c>
    </row>
    <row r="163" spans="96:96" x14ac:dyDescent="0.25">
      <c r="CR163" s="14">
        <f t="shared" si="9"/>
        <v>0</v>
      </c>
    </row>
    <row r="164" spans="96:96" x14ac:dyDescent="0.25">
      <c r="CR164" s="14">
        <f t="shared" si="9"/>
        <v>0</v>
      </c>
    </row>
    <row r="165" spans="96:96" x14ac:dyDescent="0.25">
      <c r="CR165" s="14">
        <f t="shared" si="9"/>
        <v>0</v>
      </c>
    </row>
    <row r="166" spans="96:96" x14ac:dyDescent="0.25">
      <c r="CR166" s="14">
        <f t="shared" si="9"/>
        <v>0</v>
      </c>
    </row>
    <row r="167" spans="96:96" x14ac:dyDescent="0.25">
      <c r="CR167" s="14">
        <f t="shared" si="9"/>
        <v>0</v>
      </c>
    </row>
    <row r="168" spans="96:96" x14ac:dyDescent="0.25">
      <c r="CR168" s="14">
        <f t="shared" si="9"/>
        <v>0</v>
      </c>
    </row>
    <row r="169" spans="96:96" x14ac:dyDescent="0.25">
      <c r="CR169" s="14">
        <f t="shared" si="9"/>
        <v>0</v>
      </c>
    </row>
    <row r="170" spans="96:96" x14ac:dyDescent="0.25">
      <c r="CR170" s="14">
        <f t="shared" si="9"/>
        <v>0</v>
      </c>
    </row>
    <row r="171" spans="96:96" x14ac:dyDescent="0.25">
      <c r="CR171" s="14">
        <f t="shared" si="9"/>
        <v>0</v>
      </c>
    </row>
    <row r="172" spans="96:96" x14ac:dyDescent="0.25">
      <c r="CR172" s="14">
        <f t="shared" si="9"/>
        <v>0</v>
      </c>
    </row>
    <row r="173" spans="96:96" x14ac:dyDescent="0.25">
      <c r="CR173" s="14">
        <f t="shared" si="9"/>
        <v>0</v>
      </c>
    </row>
    <row r="174" spans="96:96" x14ac:dyDescent="0.25">
      <c r="CR174" s="14">
        <f t="shared" si="9"/>
        <v>0</v>
      </c>
    </row>
    <row r="175" spans="96:96" x14ac:dyDescent="0.25">
      <c r="CR175" s="14">
        <f t="shared" si="9"/>
        <v>0</v>
      </c>
    </row>
    <row r="176" spans="96:96" x14ac:dyDescent="0.25">
      <c r="CR176" s="14">
        <f t="shared" si="9"/>
        <v>0</v>
      </c>
    </row>
    <row r="177" spans="96:96" x14ac:dyDescent="0.25">
      <c r="CR177" s="14">
        <f t="shared" si="9"/>
        <v>0</v>
      </c>
    </row>
    <row r="178" spans="96:96" x14ac:dyDescent="0.25">
      <c r="CR178" s="14">
        <f t="shared" si="9"/>
        <v>0</v>
      </c>
    </row>
    <row r="179" spans="96:96" x14ac:dyDescent="0.25">
      <c r="CR179" s="14">
        <f t="shared" si="9"/>
        <v>0</v>
      </c>
    </row>
    <row r="180" spans="96:96" x14ac:dyDescent="0.25">
      <c r="CR180" s="14">
        <f t="shared" si="9"/>
        <v>0</v>
      </c>
    </row>
    <row r="181" spans="96:96" x14ac:dyDescent="0.25">
      <c r="CR181" s="14">
        <f t="shared" si="9"/>
        <v>0</v>
      </c>
    </row>
    <row r="182" spans="96:96" x14ac:dyDescent="0.25">
      <c r="CR182" s="14">
        <f t="shared" si="9"/>
        <v>0</v>
      </c>
    </row>
    <row r="183" spans="96:96" x14ac:dyDescent="0.25">
      <c r="CR183" s="14">
        <f t="shared" si="9"/>
        <v>0</v>
      </c>
    </row>
    <row r="184" spans="96:96" x14ac:dyDescent="0.25">
      <c r="CR184" s="14">
        <f t="shared" si="9"/>
        <v>0</v>
      </c>
    </row>
    <row r="185" spans="96:96" x14ac:dyDescent="0.25">
      <c r="CR185" s="14">
        <f t="shared" si="9"/>
        <v>0</v>
      </c>
    </row>
    <row r="186" spans="96:96" x14ac:dyDescent="0.25">
      <c r="CR186" s="14">
        <f t="shared" si="9"/>
        <v>0</v>
      </c>
    </row>
    <row r="187" spans="96:96" x14ac:dyDescent="0.25">
      <c r="CR187" s="14">
        <f t="shared" si="9"/>
        <v>0</v>
      </c>
    </row>
    <row r="188" spans="96:96" x14ac:dyDescent="0.25">
      <c r="CR188" s="14">
        <f t="shared" si="9"/>
        <v>0</v>
      </c>
    </row>
    <row r="189" spans="96:96" x14ac:dyDescent="0.25">
      <c r="CR189" s="14">
        <f t="shared" si="9"/>
        <v>0</v>
      </c>
    </row>
    <row r="190" spans="96:96" x14ac:dyDescent="0.25">
      <c r="CR190" s="14">
        <f t="shared" si="9"/>
        <v>0</v>
      </c>
    </row>
    <row r="191" spans="96:96" x14ac:dyDescent="0.25">
      <c r="CR191" s="14">
        <f t="shared" si="9"/>
        <v>0</v>
      </c>
    </row>
    <row r="192" spans="96:96" x14ac:dyDescent="0.25">
      <c r="CR192" s="14">
        <f t="shared" si="9"/>
        <v>0</v>
      </c>
    </row>
    <row r="193" spans="96:96" x14ac:dyDescent="0.25">
      <c r="CR193" s="14">
        <f t="shared" si="9"/>
        <v>0</v>
      </c>
    </row>
    <row r="194" spans="96:96" x14ac:dyDescent="0.25">
      <c r="CR194" s="14">
        <f t="shared" si="9"/>
        <v>0</v>
      </c>
    </row>
    <row r="195" spans="96:96" x14ac:dyDescent="0.25">
      <c r="CR195" s="14">
        <f t="shared" si="9"/>
        <v>0</v>
      </c>
    </row>
    <row r="196" spans="96:96" x14ac:dyDescent="0.25">
      <c r="CR196" s="14">
        <f t="shared" si="9"/>
        <v>0</v>
      </c>
    </row>
    <row r="197" spans="96:96" x14ac:dyDescent="0.25">
      <c r="CR197" s="14">
        <f t="shared" si="9"/>
        <v>0</v>
      </c>
    </row>
    <row r="198" spans="96:96" x14ac:dyDescent="0.25">
      <c r="CR198" s="14">
        <f t="shared" si="9"/>
        <v>0</v>
      </c>
    </row>
    <row r="199" spans="96:96" x14ac:dyDescent="0.25">
      <c r="CR199" s="14">
        <f t="shared" si="9"/>
        <v>0</v>
      </c>
    </row>
    <row r="200" spans="96:96" x14ac:dyDescent="0.25">
      <c r="CR200" s="14">
        <f t="shared" si="9"/>
        <v>0</v>
      </c>
    </row>
    <row r="201" spans="96:96" x14ac:dyDescent="0.25">
      <c r="CR201" s="14">
        <f t="shared" ref="CR201:CR264" si="10">CL201*CP201+CL201</f>
        <v>0</v>
      </c>
    </row>
    <row r="202" spans="96:96" x14ac:dyDescent="0.25">
      <c r="CR202" s="14">
        <f t="shared" si="10"/>
        <v>0</v>
      </c>
    </row>
    <row r="203" spans="96:96" x14ac:dyDescent="0.25">
      <c r="CR203" s="14">
        <f t="shared" si="10"/>
        <v>0</v>
      </c>
    </row>
    <row r="204" spans="96:96" x14ac:dyDescent="0.25">
      <c r="CR204" s="14">
        <f t="shared" si="10"/>
        <v>0</v>
      </c>
    </row>
    <row r="205" spans="96:96" x14ac:dyDescent="0.25">
      <c r="CR205" s="14">
        <f t="shared" si="10"/>
        <v>0</v>
      </c>
    </row>
    <row r="206" spans="96:96" x14ac:dyDescent="0.25">
      <c r="CR206" s="14">
        <f t="shared" si="10"/>
        <v>0</v>
      </c>
    </row>
    <row r="207" spans="96:96" x14ac:dyDescent="0.25">
      <c r="CR207" s="14">
        <f t="shared" si="10"/>
        <v>0</v>
      </c>
    </row>
    <row r="208" spans="96:96" x14ac:dyDescent="0.25">
      <c r="CR208" s="14">
        <f t="shared" si="10"/>
        <v>0</v>
      </c>
    </row>
    <row r="209" spans="96:96" x14ac:dyDescent="0.25">
      <c r="CR209" s="14">
        <f t="shared" si="10"/>
        <v>0</v>
      </c>
    </row>
    <row r="210" spans="96:96" x14ac:dyDescent="0.25">
      <c r="CR210" s="14">
        <f t="shared" si="10"/>
        <v>0</v>
      </c>
    </row>
    <row r="211" spans="96:96" x14ac:dyDescent="0.25">
      <c r="CR211" s="14">
        <f t="shared" si="10"/>
        <v>0</v>
      </c>
    </row>
    <row r="212" spans="96:96" x14ac:dyDescent="0.25">
      <c r="CR212" s="14">
        <f t="shared" si="10"/>
        <v>0</v>
      </c>
    </row>
    <row r="213" spans="96:96" x14ac:dyDescent="0.25">
      <c r="CR213" s="14">
        <f t="shared" si="10"/>
        <v>0</v>
      </c>
    </row>
    <row r="214" spans="96:96" x14ac:dyDescent="0.25">
      <c r="CR214" s="14">
        <f t="shared" si="10"/>
        <v>0</v>
      </c>
    </row>
    <row r="215" spans="96:96" x14ac:dyDescent="0.25">
      <c r="CR215" s="14">
        <f t="shared" si="10"/>
        <v>0</v>
      </c>
    </row>
    <row r="216" spans="96:96" x14ac:dyDescent="0.25">
      <c r="CR216" s="14">
        <f t="shared" si="10"/>
        <v>0</v>
      </c>
    </row>
    <row r="217" spans="96:96" x14ac:dyDescent="0.25">
      <c r="CR217" s="14">
        <f t="shared" si="10"/>
        <v>0</v>
      </c>
    </row>
    <row r="218" spans="96:96" x14ac:dyDescent="0.25">
      <c r="CR218" s="14">
        <f t="shared" si="10"/>
        <v>0</v>
      </c>
    </row>
    <row r="219" spans="96:96" x14ac:dyDescent="0.25">
      <c r="CR219" s="14">
        <f t="shared" si="10"/>
        <v>0</v>
      </c>
    </row>
    <row r="220" spans="96:96" x14ac:dyDescent="0.25">
      <c r="CR220" s="14">
        <f t="shared" si="10"/>
        <v>0</v>
      </c>
    </row>
    <row r="221" spans="96:96" x14ac:dyDescent="0.25">
      <c r="CR221" s="14">
        <f t="shared" si="10"/>
        <v>0</v>
      </c>
    </row>
    <row r="222" spans="96:96" x14ac:dyDescent="0.25">
      <c r="CR222" s="14">
        <f t="shared" si="10"/>
        <v>0</v>
      </c>
    </row>
    <row r="223" spans="96:96" x14ac:dyDescent="0.25">
      <c r="CR223" s="14">
        <f t="shared" si="10"/>
        <v>0</v>
      </c>
    </row>
    <row r="224" spans="96:96" x14ac:dyDescent="0.25">
      <c r="CR224" s="14">
        <f t="shared" si="10"/>
        <v>0</v>
      </c>
    </row>
    <row r="225" spans="96:96" x14ac:dyDescent="0.25">
      <c r="CR225" s="14">
        <f t="shared" si="10"/>
        <v>0</v>
      </c>
    </row>
    <row r="226" spans="96:96" x14ac:dyDescent="0.25">
      <c r="CR226" s="14">
        <f t="shared" si="10"/>
        <v>0</v>
      </c>
    </row>
    <row r="227" spans="96:96" x14ac:dyDescent="0.25">
      <c r="CR227" s="14">
        <f t="shared" si="10"/>
        <v>0</v>
      </c>
    </row>
    <row r="228" spans="96:96" x14ac:dyDescent="0.25">
      <c r="CR228" s="14">
        <f t="shared" si="10"/>
        <v>0</v>
      </c>
    </row>
    <row r="229" spans="96:96" x14ac:dyDescent="0.25">
      <c r="CR229" s="14">
        <f t="shared" si="10"/>
        <v>0</v>
      </c>
    </row>
    <row r="230" spans="96:96" x14ac:dyDescent="0.25">
      <c r="CR230" s="14">
        <f t="shared" si="10"/>
        <v>0</v>
      </c>
    </row>
    <row r="231" spans="96:96" x14ac:dyDescent="0.25">
      <c r="CR231" s="14">
        <f t="shared" si="10"/>
        <v>0</v>
      </c>
    </row>
    <row r="232" spans="96:96" x14ac:dyDescent="0.25">
      <c r="CR232" s="14">
        <f t="shared" si="10"/>
        <v>0</v>
      </c>
    </row>
    <row r="233" spans="96:96" x14ac:dyDescent="0.25">
      <c r="CR233" s="14">
        <f t="shared" si="10"/>
        <v>0</v>
      </c>
    </row>
    <row r="234" spans="96:96" x14ac:dyDescent="0.25">
      <c r="CR234" s="14">
        <f t="shared" si="10"/>
        <v>0</v>
      </c>
    </row>
    <row r="235" spans="96:96" x14ac:dyDescent="0.25">
      <c r="CR235" s="14">
        <f t="shared" si="10"/>
        <v>0</v>
      </c>
    </row>
    <row r="236" spans="96:96" x14ac:dyDescent="0.25">
      <c r="CR236" s="14">
        <f t="shared" si="10"/>
        <v>0</v>
      </c>
    </row>
    <row r="237" spans="96:96" x14ac:dyDescent="0.25">
      <c r="CR237" s="14">
        <f t="shared" si="10"/>
        <v>0</v>
      </c>
    </row>
    <row r="238" spans="96:96" x14ac:dyDescent="0.25">
      <c r="CR238" s="14">
        <f t="shared" si="10"/>
        <v>0</v>
      </c>
    </row>
    <row r="239" spans="96:96" x14ac:dyDescent="0.25">
      <c r="CR239" s="14">
        <f t="shared" si="10"/>
        <v>0</v>
      </c>
    </row>
    <row r="240" spans="96:96" x14ac:dyDescent="0.25">
      <c r="CR240" s="14">
        <f t="shared" si="10"/>
        <v>0</v>
      </c>
    </row>
    <row r="241" spans="96:96" x14ac:dyDescent="0.25">
      <c r="CR241" s="14">
        <f t="shared" si="10"/>
        <v>0</v>
      </c>
    </row>
    <row r="242" spans="96:96" x14ac:dyDescent="0.25">
      <c r="CR242" s="14">
        <f t="shared" si="10"/>
        <v>0</v>
      </c>
    </row>
    <row r="243" spans="96:96" x14ac:dyDescent="0.25">
      <c r="CR243" s="14">
        <f t="shared" si="10"/>
        <v>0</v>
      </c>
    </row>
    <row r="244" spans="96:96" x14ac:dyDescent="0.25">
      <c r="CR244" s="14">
        <f t="shared" si="10"/>
        <v>0</v>
      </c>
    </row>
    <row r="245" spans="96:96" x14ac:dyDescent="0.25">
      <c r="CR245" s="14">
        <f t="shared" si="10"/>
        <v>0</v>
      </c>
    </row>
    <row r="246" spans="96:96" x14ac:dyDescent="0.25">
      <c r="CR246" s="14">
        <f t="shared" si="10"/>
        <v>0</v>
      </c>
    </row>
    <row r="247" spans="96:96" x14ac:dyDescent="0.25">
      <c r="CR247" s="14">
        <f t="shared" si="10"/>
        <v>0</v>
      </c>
    </row>
    <row r="248" spans="96:96" x14ac:dyDescent="0.25">
      <c r="CR248" s="14">
        <f t="shared" si="10"/>
        <v>0</v>
      </c>
    </row>
    <row r="249" spans="96:96" x14ac:dyDescent="0.25">
      <c r="CR249" s="14">
        <f t="shared" si="10"/>
        <v>0</v>
      </c>
    </row>
    <row r="250" spans="96:96" x14ac:dyDescent="0.25">
      <c r="CR250" s="14">
        <f t="shared" si="10"/>
        <v>0</v>
      </c>
    </row>
    <row r="251" spans="96:96" x14ac:dyDescent="0.25">
      <c r="CR251" s="14">
        <f t="shared" si="10"/>
        <v>0</v>
      </c>
    </row>
    <row r="252" spans="96:96" x14ac:dyDescent="0.25">
      <c r="CR252" s="14">
        <f t="shared" si="10"/>
        <v>0</v>
      </c>
    </row>
    <row r="253" spans="96:96" x14ac:dyDescent="0.25">
      <c r="CR253" s="14">
        <f t="shared" si="10"/>
        <v>0</v>
      </c>
    </row>
    <row r="254" spans="96:96" x14ac:dyDescent="0.25">
      <c r="CR254" s="14">
        <f t="shared" si="10"/>
        <v>0</v>
      </c>
    </row>
    <row r="255" spans="96:96" x14ac:dyDescent="0.25">
      <c r="CR255" s="14">
        <f t="shared" si="10"/>
        <v>0</v>
      </c>
    </row>
    <row r="256" spans="96:96" x14ac:dyDescent="0.25">
      <c r="CR256" s="14">
        <f t="shared" si="10"/>
        <v>0</v>
      </c>
    </row>
    <row r="257" spans="96:96" x14ac:dyDescent="0.25">
      <c r="CR257" s="14">
        <f t="shared" si="10"/>
        <v>0</v>
      </c>
    </row>
    <row r="258" spans="96:96" x14ac:dyDescent="0.25">
      <c r="CR258" s="14">
        <f t="shared" si="10"/>
        <v>0</v>
      </c>
    </row>
    <row r="259" spans="96:96" x14ac:dyDescent="0.25">
      <c r="CR259" s="14">
        <f t="shared" si="10"/>
        <v>0</v>
      </c>
    </row>
    <row r="260" spans="96:96" x14ac:dyDescent="0.25">
      <c r="CR260" s="14">
        <f t="shared" si="10"/>
        <v>0</v>
      </c>
    </row>
    <row r="261" spans="96:96" x14ac:dyDescent="0.25">
      <c r="CR261" s="14">
        <f t="shared" si="10"/>
        <v>0</v>
      </c>
    </row>
    <row r="262" spans="96:96" x14ac:dyDescent="0.25">
      <c r="CR262" s="14">
        <f t="shared" si="10"/>
        <v>0</v>
      </c>
    </row>
    <row r="263" spans="96:96" x14ac:dyDescent="0.25">
      <c r="CR263" s="14">
        <f t="shared" si="10"/>
        <v>0</v>
      </c>
    </row>
    <row r="264" spans="96:96" x14ac:dyDescent="0.25">
      <c r="CR264" s="14">
        <f t="shared" si="10"/>
        <v>0</v>
      </c>
    </row>
    <row r="265" spans="96:96" x14ac:dyDescent="0.25">
      <c r="CR265" s="14">
        <f t="shared" ref="CR265:CR328" si="11">CL265*CP265+CL265</f>
        <v>0</v>
      </c>
    </row>
    <row r="266" spans="96:96" x14ac:dyDescent="0.25">
      <c r="CR266" s="14">
        <f t="shared" si="11"/>
        <v>0</v>
      </c>
    </row>
    <row r="267" spans="96:96" x14ac:dyDescent="0.25">
      <c r="CR267" s="14">
        <f t="shared" si="11"/>
        <v>0</v>
      </c>
    </row>
    <row r="268" spans="96:96" x14ac:dyDescent="0.25">
      <c r="CR268" s="14">
        <f t="shared" si="11"/>
        <v>0</v>
      </c>
    </row>
    <row r="269" spans="96:96" x14ac:dyDescent="0.25">
      <c r="CR269" s="14">
        <f t="shared" si="11"/>
        <v>0</v>
      </c>
    </row>
    <row r="270" spans="96:96" x14ac:dyDescent="0.25">
      <c r="CR270" s="14">
        <f t="shared" si="11"/>
        <v>0</v>
      </c>
    </row>
    <row r="271" spans="96:96" x14ac:dyDescent="0.25">
      <c r="CR271" s="14">
        <f t="shared" si="11"/>
        <v>0</v>
      </c>
    </row>
    <row r="272" spans="96:96" x14ac:dyDescent="0.25">
      <c r="CR272" s="14">
        <f t="shared" si="11"/>
        <v>0</v>
      </c>
    </row>
    <row r="273" spans="96:96" x14ac:dyDescent="0.25">
      <c r="CR273" s="14">
        <f t="shared" si="11"/>
        <v>0</v>
      </c>
    </row>
    <row r="274" spans="96:96" x14ac:dyDescent="0.25">
      <c r="CR274" s="14">
        <f t="shared" si="11"/>
        <v>0</v>
      </c>
    </row>
    <row r="275" spans="96:96" x14ac:dyDescent="0.25">
      <c r="CR275" s="14">
        <f t="shared" si="11"/>
        <v>0</v>
      </c>
    </row>
    <row r="276" spans="96:96" x14ac:dyDescent="0.25">
      <c r="CR276" s="14">
        <f t="shared" si="11"/>
        <v>0</v>
      </c>
    </row>
    <row r="277" spans="96:96" x14ac:dyDescent="0.25">
      <c r="CR277" s="14">
        <f t="shared" si="11"/>
        <v>0</v>
      </c>
    </row>
    <row r="278" spans="96:96" x14ac:dyDescent="0.25">
      <c r="CR278" s="14">
        <f t="shared" si="11"/>
        <v>0</v>
      </c>
    </row>
    <row r="279" spans="96:96" x14ac:dyDescent="0.25">
      <c r="CR279" s="14">
        <f t="shared" si="11"/>
        <v>0</v>
      </c>
    </row>
    <row r="280" spans="96:96" x14ac:dyDescent="0.25">
      <c r="CR280" s="14">
        <f t="shared" si="11"/>
        <v>0</v>
      </c>
    </row>
    <row r="281" spans="96:96" x14ac:dyDescent="0.25">
      <c r="CR281" s="14">
        <f t="shared" si="11"/>
        <v>0</v>
      </c>
    </row>
    <row r="282" spans="96:96" x14ac:dyDescent="0.25">
      <c r="CR282" s="14">
        <f t="shared" si="11"/>
        <v>0</v>
      </c>
    </row>
    <row r="283" spans="96:96" x14ac:dyDescent="0.25">
      <c r="CR283" s="14">
        <f t="shared" si="11"/>
        <v>0</v>
      </c>
    </row>
    <row r="284" spans="96:96" x14ac:dyDescent="0.25">
      <c r="CR284" s="14">
        <f t="shared" si="11"/>
        <v>0</v>
      </c>
    </row>
    <row r="285" spans="96:96" x14ac:dyDescent="0.25">
      <c r="CR285" s="14">
        <f t="shared" si="11"/>
        <v>0</v>
      </c>
    </row>
    <row r="286" spans="96:96" x14ac:dyDescent="0.25">
      <c r="CR286" s="14">
        <f t="shared" si="11"/>
        <v>0</v>
      </c>
    </row>
    <row r="287" spans="96:96" x14ac:dyDescent="0.25">
      <c r="CR287" s="14">
        <f t="shared" si="11"/>
        <v>0</v>
      </c>
    </row>
    <row r="288" spans="96:96" x14ac:dyDescent="0.25">
      <c r="CR288" s="14">
        <f t="shared" si="11"/>
        <v>0</v>
      </c>
    </row>
    <row r="289" spans="96:96" x14ac:dyDescent="0.25">
      <c r="CR289" s="14">
        <f t="shared" si="11"/>
        <v>0</v>
      </c>
    </row>
    <row r="290" spans="96:96" x14ac:dyDescent="0.25">
      <c r="CR290" s="14">
        <f t="shared" si="11"/>
        <v>0</v>
      </c>
    </row>
    <row r="291" spans="96:96" x14ac:dyDescent="0.25">
      <c r="CR291" s="14">
        <f t="shared" si="11"/>
        <v>0</v>
      </c>
    </row>
    <row r="292" spans="96:96" x14ac:dyDescent="0.25">
      <c r="CR292" s="14">
        <f t="shared" si="11"/>
        <v>0</v>
      </c>
    </row>
    <row r="293" spans="96:96" x14ac:dyDescent="0.25">
      <c r="CR293" s="14">
        <f t="shared" si="11"/>
        <v>0</v>
      </c>
    </row>
    <row r="294" spans="96:96" x14ac:dyDescent="0.25">
      <c r="CR294" s="14">
        <f t="shared" si="11"/>
        <v>0</v>
      </c>
    </row>
    <row r="295" spans="96:96" x14ac:dyDescent="0.25">
      <c r="CR295" s="14">
        <f t="shared" si="11"/>
        <v>0</v>
      </c>
    </row>
    <row r="296" spans="96:96" x14ac:dyDescent="0.25">
      <c r="CR296" s="14">
        <f t="shared" si="11"/>
        <v>0</v>
      </c>
    </row>
    <row r="297" spans="96:96" x14ac:dyDescent="0.25">
      <c r="CR297" s="14">
        <f t="shared" si="11"/>
        <v>0</v>
      </c>
    </row>
    <row r="298" spans="96:96" x14ac:dyDescent="0.25">
      <c r="CR298" s="14">
        <f t="shared" si="11"/>
        <v>0</v>
      </c>
    </row>
    <row r="299" spans="96:96" x14ac:dyDescent="0.25">
      <c r="CR299" s="14">
        <f t="shared" si="11"/>
        <v>0</v>
      </c>
    </row>
    <row r="300" spans="96:96" x14ac:dyDescent="0.25">
      <c r="CR300" s="14">
        <f t="shared" si="11"/>
        <v>0</v>
      </c>
    </row>
    <row r="301" spans="96:96" x14ac:dyDescent="0.25">
      <c r="CR301" s="14">
        <f t="shared" si="11"/>
        <v>0</v>
      </c>
    </row>
    <row r="302" spans="96:96" x14ac:dyDescent="0.25">
      <c r="CR302" s="14">
        <f t="shared" si="11"/>
        <v>0</v>
      </c>
    </row>
    <row r="303" spans="96:96" x14ac:dyDescent="0.25">
      <c r="CR303" s="14">
        <f t="shared" si="11"/>
        <v>0</v>
      </c>
    </row>
    <row r="304" spans="96:96" x14ac:dyDescent="0.25">
      <c r="CR304" s="14">
        <f t="shared" si="11"/>
        <v>0</v>
      </c>
    </row>
    <row r="305" spans="96:96" x14ac:dyDescent="0.25">
      <c r="CR305" s="14">
        <f t="shared" si="11"/>
        <v>0</v>
      </c>
    </row>
    <row r="306" spans="96:96" x14ac:dyDescent="0.25">
      <c r="CR306" s="14">
        <f t="shared" si="11"/>
        <v>0</v>
      </c>
    </row>
    <row r="307" spans="96:96" x14ac:dyDescent="0.25">
      <c r="CR307" s="14">
        <f t="shared" si="11"/>
        <v>0</v>
      </c>
    </row>
    <row r="308" spans="96:96" x14ac:dyDescent="0.25">
      <c r="CR308" s="14">
        <f t="shared" si="11"/>
        <v>0</v>
      </c>
    </row>
    <row r="309" spans="96:96" x14ac:dyDescent="0.25">
      <c r="CR309" s="14">
        <f t="shared" si="11"/>
        <v>0</v>
      </c>
    </row>
    <row r="310" spans="96:96" x14ac:dyDescent="0.25">
      <c r="CR310" s="14">
        <f t="shared" si="11"/>
        <v>0</v>
      </c>
    </row>
    <row r="311" spans="96:96" x14ac:dyDescent="0.25">
      <c r="CR311" s="14">
        <f t="shared" si="11"/>
        <v>0</v>
      </c>
    </row>
    <row r="312" spans="96:96" x14ac:dyDescent="0.25">
      <c r="CR312" s="14">
        <f t="shared" si="11"/>
        <v>0</v>
      </c>
    </row>
    <row r="313" spans="96:96" x14ac:dyDescent="0.25">
      <c r="CR313" s="14">
        <f t="shared" si="11"/>
        <v>0</v>
      </c>
    </row>
    <row r="314" spans="96:96" x14ac:dyDescent="0.25">
      <c r="CR314" s="14">
        <f t="shared" si="11"/>
        <v>0</v>
      </c>
    </row>
    <row r="315" spans="96:96" x14ac:dyDescent="0.25">
      <c r="CR315" s="14">
        <f t="shared" si="11"/>
        <v>0</v>
      </c>
    </row>
    <row r="316" spans="96:96" x14ac:dyDescent="0.25">
      <c r="CR316" s="14">
        <f t="shared" si="11"/>
        <v>0</v>
      </c>
    </row>
    <row r="317" spans="96:96" x14ac:dyDescent="0.25">
      <c r="CR317" s="14">
        <f t="shared" si="11"/>
        <v>0</v>
      </c>
    </row>
    <row r="318" spans="96:96" x14ac:dyDescent="0.25">
      <c r="CR318" s="14">
        <f t="shared" si="11"/>
        <v>0</v>
      </c>
    </row>
    <row r="319" spans="96:96" x14ac:dyDescent="0.25">
      <c r="CR319" s="14">
        <f t="shared" si="11"/>
        <v>0</v>
      </c>
    </row>
    <row r="320" spans="96:96" x14ac:dyDescent="0.25">
      <c r="CR320" s="14">
        <f t="shared" si="11"/>
        <v>0</v>
      </c>
    </row>
    <row r="321" spans="96:96" x14ac:dyDescent="0.25">
      <c r="CR321" s="14">
        <f t="shared" si="11"/>
        <v>0</v>
      </c>
    </row>
    <row r="322" spans="96:96" x14ac:dyDescent="0.25">
      <c r="CR322" s="14">
        <f t="shared" si="11"/>
        <v>0</v>
      </c>
    </row>
    <row r="323" spans="96:96" x14ac:dyDescent="0.25">
      <c r="CR323" s="14">
        <f t="shared" si="11"/>
        <v>0</v>
      </c>
    </row>
    <row r="324" spans="96:96" x14ac:dyDescent="0.25">
      <c r="CR324" s="14">
        <f t="shared" si="11"/>
        <v>0</v>
      </c>
    </row>
    <row r="325" spans="96:96" x14ac:dyDescent="0.25">
      <c r="CR325" s="14">
        <f t="shared" si="11"/>
        <v>0</v>
      </c>
    </row>
    <row r="326" spans="96:96" x14ac:dyDescent="0.25">
      <c r="CR326" s="14">
        <f t="shared" si="11"/>
        <v>0</v>
      </c>
    </row>
    <row r="327" spans="96:96" x14ac:dyDescent="0.25">
      <c r="CR327" s="14">
        <f t="shared" si="11"/>
        <v>0</v>
      </c>
    </row>
    <row r="328" spans="96:96" x14ac:dyDescent="0.25">
      <c r="CR328" s="14">
        <f t="shared" si="11"/>
        <v>0</v>
      </c>
    </row>
    <row r="329" spans="96:96" x14ac:dyDescent="0.25">
      <c r="CR329" s="14">
        <f t="shared" ref="CR329:CR392" si="12">CL329*CP329+CL329</f>
        <v>0</v>
      </c>
    </row>
    <row r="330" spans="96:96" x14ac:dyDescent="0.25">
      <c r="CR330" s="14">
        <f t="shared" si="12"/>
        <v>0</v>
      </c>
    </row>
    <row r="331" spans="96:96" x14ac:dyDescent="0.25">
      <c r="CR331" s="14">
        <f t="shared" si="12"/>
        <v>0</v>
      </c>
    </row>
    <row r="332" spans="96:96" x14ac:dyDescent="0.25">
      <c r="CR332" s="14">
        <f t="shared" si="12"/>
        <v>0</v>
      </c>
    </row>
    <row r="333" spans="96:96" x14ac:dyDescent="0.25">
      <c r="CR333" s="14">
        <f t="shared" si="12"/>
        <v>0</v>
      </c>
    </row>
    <row r="334" spans="96:96" x14ac:dyDescent="0.25">
      <c r="CR334" s="14">
        <f t="shared" si="12"/>
        <v>0</v>
      </c>
    </row>
    <row r="335" spans="96:96" x14ac:dyDescent="0.25">
      <c r="CR335" s="14">
        <f t="shared" si="12"/>
        <v>0</v>
      </c>
    </row>
    <row r="336" spans="96:96" x14ac:dyDescent="0.25">
      <c r="CR336" s="14">
        <f t="shared" si="12"/>
        <v>0</v>
      </c>
    </row>
    <row r="337" spans="96:96" x14ac:dyDescent="0.25">
      <c r="CR337" s="14">
        <f t="shared" si="12"/>
        <v>0</v>
      </c>
    </row>
    <row r="338" spans="96:96" x14ac:dyDescent="0.25">
      <c r="CR338" s="14">
        <f t="shared" si="12"/>
        <v>0</v>
      </c>
    </row>
    <row r="339" spans="96:96" x14ac:dyDescent="0.25">
      <c r="CR339" s="14">
        <f t="shared" si="12"/>
        <v>0</v>
      </c>
    </row>
    <row r="340" spans="96:96" x14ac:dyDescent="0.25">
      <c r="CR340" s="14">
        <f t="shared" si="12"/>
        <v>0</v>
      </c>
    </row>
    <row r="341" spans="96:96" x14ac:dyDescent="0.25">
      <c r="CR341" s="14">
        <f t="shared" si="12"/>
        <v>0</v>
      </c>
    </row>
    <row r="342" spans="96:96" x14ac:dyDescent="0.25">
      <c r="CR342" s="14">
        <f t="shared" si="12"/>
        <v>0</v>
      </c>
    </row>
    <row r="343" spans="96:96" x14ac:dyDescent="0.25">
      <c r="CR343" s="14">
        <f t="shared" si="12"/>
        <v>0</v>
      </c>
    </row>
    <row r="344" spans="96:96" x14ac:dyDescent="0.25">
      <c r="CR344" s="14">
        <f t="shared" si="12"/>
        <v>0</v>
      </c>
    </row>
    <row r="345" spans="96:96" x14ac:dyDescent="0.25">
      <c r="CR345" s="14">
        <f t="shared" si="12"/>
        <v>0</v>
      </c>
    </row>
    <row r="346" spans="96:96" x14ac:dyDescent="0.25">
      <c r="CR346" s="14">
        <f t="shared" si="12"/>
        <v>0</v>
      </c>
    </row>
    <row r="347" spans="96:96" x14ac:dyDescent="0.25">
      <c r="CR347" s="14">
        <f t="shared" si="12"/>
        <v>0</v>
      </c>
    </row>
    <row r="348" spans="96:96" x14ac:dyDescent="0.25">
      <c r="CR348" s="14">
        <f t="shared" si="12"/>
        <v>0</v>
      </c>
    </row>
    <row r="349" spans="96:96" x14ac:dyDescent="0.25">
      <c r="CR349" s="14">
        <f t="shared" si="12"/>
        <v>0</v>
      </c>
    </row>
    <row r="350" spans="96:96" x14ac:dyDescent="0.25">
      <c r="CR350" s="14">
        <f t="shared" si="12"/>
        <v>0</v>
      </c>
    </row>
    <row r="351" spans="96:96" x14ac:dyDescent="0.25">
      <c r="CR351" s="14">
        <f t="shared" si="12"/>
        <v>0</v>
      </c>
    </row>
    <row r="352" spans="96:96" x14ac:dyDescent="0.25">
      <c r="CR352" s="14">
        <f t="shared" si="12"/>
        <v>0</v>
      </c>
    </row>
    <row r="353" spans="96:96" x14ac:dyDescent="0.25">
      <c r="CR353" s="14">
        <f t="shared" si="12"/>
        <v>0</v>
      </c>
    </row>
    <row r="354" spans="96:96" x14ac:dyDescent="0.25">
      <c r="CR354" s="14">
        <f t="shared" si="12"/>
        <v>0</v>
      </c>
    </row>
    <row r="355" spans="96:96" x14ac:dyDescent="0.25">
      <c r="CR355" s="14">
        <f t="shared" si="12"/>
        <v>0</v>
      </c>
    </row>
    <row r="356" spans="96:96" x14ac:dyDescent="0.25">
      <c r="CR356" s="14">
        <f t="shared" si="12"/>
        <v>0</v>
      </c>
    </row>
    <row r="357" spans="96:96" x14ac:dyDescent="0.25">
      <c r="CR357" s="14">
        <f t="shared" si="12"/>
        <v>0</v>
      </c>
    </row>
    <row r="358" spans="96:96" x14ac:dyDescent="0.25">
      <c r="CR358" s="14">
        <f t="shared" si="12"/>
        <v>0</v>
      </c>
    </row>
    <row r="359" spans="96:96" x14ac:dyDescent="0.25">
      <c r="CR359" s="14">
        <f t="shared" si="12"/>
        <v>0</v>
      </c>
    </row>
    <row r="360" spans="96:96" x14ac:dyDescent="0.25">
      <c r="CR360" s="14">
        <f t="shared" si="12"/>
        <v>0</v>
      </c>
    </row>
    <row r="361" spans="96:96" x14ac:dyDescent="0.25">
      <c r="CR361" s="14">
        <f t="shared" si="12"/>
        <v>0</v>
      </c>
    </row>
    <row r="362" spans="96:96" x14ac:dyDescent="0.25">
      <c r="CR362" s="14">
        <f t="shared" si="12"/>
        <v>0</v>
      </c>
    </row>
    <row r="363" spans="96:96" x14ac:dyDescent="0.25">
      <c r="CR363" s="14">
        <f t="shared" si="12"/>
        <v>0</v>
      </c>
    </row>
    <row r="364" spans="96:96" x14ac:dyDescent="0.25">
      <c r="CR364" s="14">
        <f t="shared" si="12"/>
        <v>0</v>
      </c>
    </row>
    <row r="365" spans="96:96" x14ac:dyDescent="0.25">
      <c r="CR365" s="14">
        <f t="shared" si="12"/>
        <v>0</v>
      </c>
    </row>
    <row r="366" spans="96:96" x14ac:dyDescent="0.25">
      <c r="CR366" s="14">
        <f t="shared" si="12"/>
        <v>0</v>
      </c>
    </row>
    <row r="367" spans="96:96" x14ac:dyDescent="0.25">
      <c r="CR367" s="14">
        <f t="shared" si="12"/>
        <v>0</v>
      </c>
    </row>
    <row r="368" spans="96:96" x14ac:dyDescent="0.25">
      <c r="CR368" s="14">
        <f t="shared" si="12"/>
        <v>0</v>
      </c>
    </row>
    <row r="369" spans="96:96" x14ac:dyDescent="0.25">
      <c r="CR369" s="14">
        <f t="shared" si="12"/>
        <v>0</v>
      </c>
    </row>
    <row r="370" spans="96:96" x14ac:dyDescent="0.25">
      <c r="CR370" s="14">
        <f t="shared" si="12"/>
        <v>0</v>
      </c>
    </row>
    <row r="371" spans="96:96" x14ac:dyDescent="0.25">
      <c r="CR371" s="14">
        <f t="shared" si="12"/>
        <v>0</v>
      </c>
    </row>
    <row r="372" spans="96:96" x14ac:dyDescent="0.25">
      <c r="CR372" s="14">
        <f t="shared" si="12"/>
        <v>0</v>
      </c>
    </row>
    <row r="373" spans="96:96" x14ac:dyDescent="0.25">
      <c r="CR373" s="14">
        <f t="shared" si="12"/>
        <v>0</v>
      </c>
    </row>
    <row r="374" spans="96:96" x14ac:dyDescent="0.25">
      <c r="CR374" s="14">
        <f t="shared" si="12"/>
        <v>0</v>
      </c>
    </row>
    <row r="375" spans="96:96" x14ac:dyDescent="0.25">
      <c r="CR375" s="14">
        <f t="shared" si="12"/>
        <v>0</v>
      </c>
    </row>
    <row r="376" spans="96:96" x14ac:dyDescent="0.25">
      <c r="CR376" s="14">
        <f t="shared" si="12"/>
        <v>0</v>
      </c>
    </row>
    <row r="377" spans="96:96" x14ac:dyDescent="0.25">
      <c r="CR377" s="14">
        <f t="shared" si="12"/>
        <v>0</v>
      </c>
    </row>
    <row r="378" spans="96:96" x14ac:dyDescent="0.25">
      <c r="CR378" s="14">
        <f t="shared" si="12"/>
        <v>0</v>
      </c>
    </row>
    <row r="379" spans="96:96" x14ac:dyDescent="0.25">
      <c r="CR379" s="14">
        <f t="shared" si="12"/>
        <v>0</v>
      </c>
    </row>
    <row r="380" spans="96:96" x14ac:dyDescent="0.25">
      <c r="CR380" s="14">
        <f t="shared" si="12"/>
        <v>0</v>
      </c>
    </row>
    <row r="381" spans="96:96" x14ac:dyDescent="0.25">
      <c r="CR381" s="14">
        <f t="shared" si="12"/>
        <v>0</v>
      </c>
    </row>
    <row r="382" spans="96:96" x14ac:dyDescent="0.25">
      <c r="CR382" s="14">
        <f t="shared" si="12"/>
        <v>0</v>
      </c>
    </row>
    <row r="383" spans="96:96" x14ac:dyDescent="0.25">
      <c r="CR383" s="14">
        <f t="shared" si="12"/>
        <v>0</v>
      </c>
    </row>
    <row r="384" spans="96:96" x14ac:dyDescent="0.25">
      <c r="CR384" s="14">
        <f t="shared" si="12"/>
        <v>0</v>
      </c>
    </row>
    <row r="385" spans="96:96" x14ac:dyDescent="0.25">
      <c r="CR385" s="14">
        <f t="shared" si="12"/>
        <v>0</v>
      </c>
    </row>
    <row r="386" spans="96:96" x14ac:dyDescent="0.25">
      <c r="CR386" s="14">
        <f t="shared" si="12"/>
        <v>0</v>
      </c>
    </row>
    <row r="387" spans="96:96" x14ac:dyDescent="0.25">
      <c r="CR387" s="14">
        <f t="shared" si="12"/>
        <v>0</v>
      </c>
    </row>
    <row r="388" spans="96:96" x14ac:dyDescent="0.25">
      <c r="CR388" s="14">
        <f t="shared" si="12"/>
        <v>0</v>
      </c>
    </row>
    <row r="389" spans="96:96" x14ac:dyDescent="0.25">
      <c r="CR389" s="14">
        <f t="shared" si="12"/>
        <v>0</v>
      </c>
    </row>
    <row r="390" spans="96:96" x14ac:dyDescent="0.25">
      <c r="CR390" s="14">
        <f t="shared" si="12"/>
        <v>0</v>
      </c>
    </row>
    <row r="391" spans="96:96" x14ac:dyDescent="0.25">
      <c r="CR391" s="14">
        <f t="shared" si="12"/>
        <v>0</v>
      </c>
    </row>
    <row r="392" spans="96:96" x14ac:dyDescent="0.25">
      <c r="CR392" s="14">
        <f t="shared" si="12"/>
        <v>0</v>
      </c>
    </row>
    <row r="393" spans="96:96" x14ac:dyDescent="0.25">
      <c r="CR393" s="14">
        <f t="shared" ref="CR393:CR431" si="13">CL393*CP393+CL393</f>
        <v>0</v>
      </c>
    </row>
    <row r="394" spans="96:96" x14ac:dyDescent="0.25">
      <c r="CR394" s="14">
        <f t="shared" si="13"/>
        <v>0</v>
      </c>
    </row>
    <row r="395" spans="96:96" x14ac:dyDescent="0.25">
      <c r="CR395" s="14">
        <f t="shared" si="13"/>
        <v>0</v>
      </c>
    </row>
    <row r="396" spans="96:96" x14ac:dyDescent="0.25">
      <c r="CR396" s="14">
        <f t="shared" si="13"/>
        <v>0</v>
      </c>
    </row>
    <row r="397" spans="96:96" x14ac:dyDescent="0.25">
      <c r="CR397" s="14">
        <f t="shared" si="13"/>
        <v>0</v>
      </c>
    </row>
    <row r="398" spans="96:96" x14ac:dyDescent="0.25">
      <c r="CR398" s="14">
        <f t="shared" si="13"/>
        <v>0</v>
      </c>
    </row>
    <row r="399" spans="96:96" x14ac:dyDescent="0.25">
      <c r="CR399" s="14">
        <f t="shared" si="13"/>
        <v>0</v>
      </c>
    </row>
    <row r="400" spans="96:96" x14ac:dyDescent="0.25">
      <c r="CR400" s="14">
        <f t="shared" si="13"/>
        <v>0</v>
      </c>
    </row>
    <row r="401" spans="96:96" x14ac:dyDescent="0.25">
      <c r="CR401" s="14">
        <f t="shared" si="13"/>
        <v>0</v>
      </c>
    </row>
    <row r="402" spans="96:96" x14ac:dyDescent="0.25">
      <c r="CR402" s="14">
        <f t="shared" si="13"/>
        <v>0</v>
      </c>
    </row>
    <row r="403" spans="96:96" x14ac:dyDescent="0.25">
      <c r="CR403" s="14">
        <f t="shared" si="13"/>
        <v>0</v>
      </c>
    </row>
    <row r="404" spans="96:96" x14ac:dyDescent="0.25">
      <c r="CR404" s="14">
        <f t="shared" si="13"/>
        <v>0</v>
      </c>
    </row>
    <row r="405" spans="96:96" x14ac:dyDescent="0.25">
      <c r="CR405" s="14">
        <f t="shared" si="13"/>
        <v>0</v>
      </c>
    </row>
    <row r="406" spans="96:96" x14ac:dyDescent="0.25">
      <c r="CR406" s="14">
        <f t="shared" si="13"/>
        <v>0</v>
      </c>
    </row>
    <row r="407" spans="96:96" x14ac:dyDescent="0.25">
      <c r="CR407" s="14">
        <f t="shared" si="13"/>
        <v>0</v>
      </c>
    </row>
    <row r="408" spans="96:96" x14ac:dyDescent="0.25">
      <c r="CR408" s="14">
        <f t="shared" si="13"/>
        <v>0</v>
      </c>
    </row>
    <row r="409" spans="96:96" x14ac:dyDescent="0.25">
      <c r="CR409" s="14">
        <f t="shared" si="13"/>
        <v>0</v>
      </c>
    </row>
    <row r="410" spans="96:96" x14ac:dyDescent="0.25">
      <c r="CR410" s="14">
        <f t="shared" si="13"/>
        <v>0</v>
      </c>
    </row>
    <row r="411" spans="96:96" x14ac:dyDescent="0.25">
      <c r="CR411" s="14">
        <f t="shared" si="13"/>
        <v>0</v>
      </c>
    </row>
    <row r="412" spans="96:96" x14ac:dyDescent="0.25">
      <c r="CR412" s="14">
        <f t="shared" si="13"/>
        <v>0</v>
      </c>
    </row>
    <row r="413" spans="96:96" x14ac:dyDescent="0.25">
      <c r="CR413" s="14">
        <f t="shared" si="13"/>
        <v>0</v>
      </c>
    </row>
    <row r="414" spans="96:96" x14ac:dyDescent="0.25">
      <c r="CR414" s="14">
        <f t="shared" si="13"/>
        <v>0</v>
      </c>
    </row>
    <row r="415" spans="96:96" x14ac:dyDescent="0.25">
      <c r="CR415" s="14">
        <f t="shared" si="13"/>
        <v>0</v>
      </c>
    </row>
    <row r="416" spans="96:96" x14ac:dyDescent="0.25">
      <c r="CR416" s="14">
        <f t="shared" si="13"/>
        <v>0</v>
      </c>
    </row>
    <row r="417" spans="96:96" x14ac:dyDescent="0.25">
      <c r="CR417" s="14">
        <f t="shared" si="13"/>
        <v>0</v>
      </c>
    </row>
    <row r="418" spans="96:96" x14ac:dyDescent="0.25">
      <c r="CR418" s="14">
        <f t="shared" si="13"/>
        <v>0</v>
      </c>
    </row>
    <row r="419" spans="96:96" x14ac:dyDescent="0.25">
      <c r="CR419" s="14">
        <f t="shared" si="13"/>
        <v>0</v>
      </c>
    </row>
    <row r="420" spans="96:96" x14ac:dyDescent="0.25">
      <c r="CR420" s="14">
        <f t="shared" si="13"/>
        <v>0</v>
      </c>
    </row>
    <row r="421" spans="96:96" x14ac:dyDescent="0.25">
      <c r="CR421" s="14">
        <f t="shared" si="13"/>
        <v>0</v>
      </c>
    </row>
    <row r="422" spans="96:96" x14ac:dyDescent="0.25">
      <c r="CR422" s="14">
        <f t="shared" si="13"/>
        <v>0</v>
      </c>
    </row>
    <row r="423" spans="96:96" x14ac:dyDescent="0.25">
      <c r="CR423" s="14">
        <f t="shared" si="13"/>
        <v>0</v>
      </c>
    </row>
    <row r="424" spans="96:96" x14ac:dyDescent="0.25">
      <c r="CR424" s="14">
        <f t="shared" si="13"/>
        <v>0</v>
      </c>
    </row>
    <row r="425" spans="96:96" x14ac:dyDescent="0.25">
      <c r="CR425" s="14">
        <f t="shared" si="13"/>
        <v>0</v>
      </c>
    </row>
    <row r="426" spans="96:96" x14ac:dyDescent="0.25">
      <c r="CR426" s="14">
        <f t="shared" si="13"/>
        <v>0</v>
      </c>
    </row>
    <row r="427" spans="96:96" x14ac:dyDescent="0.25">
      <c r="CR427" s="14">
        <f t="shared" si="13"/>
        <v>0</v>
      </c>
    </row>
    <row r="428" spans="96:96" x14ac:dyDescent="0.25">
      <c r="CR428" s="14">
        <f t="shared" si="13"/>
        <v>0</v>
      </c>
    </row>
    <row r="429" spans="96:96" x14ac:dyDescent="0.25">
      <c r="CR429" s="14">
        <f t="shared" si="13"/>
        <v>0</v>
      </c>
    </row>
    <row r="430" spans="96:96" x14ac:dyDescent="0.25">
      <c r="CR430" s="14">
        <f t="shared" si="13"/>
        <v>0</v>
      </c>
    </row>
    <row r="431" spans="96:96" x14ac:dyDescent="0.25">
      <c r="CR431" s="14">
        <f t="shared" si="13"/>
        <v>0</v>
      </c>
    </row>
  </sheetData>
  <autoFilter ref="A8:CR88" xr:uid="{4D869C23-61CD-45D3-BA49-8B4B91C3EB08}">
    <filterColumn colId="88">
      <customFilters>
        <customFilter operator="greaterThan" val="1"/>
      </customFilters>
    </filterColumn>
  </autoFilter>
  <mergeCells count="1">
    <mergeCell ref="B2:C2"/>
  </mergeCells>
  <conditionalFormatting sqref="CP9:CP88">
    <cfRule type="cellIs" dxfId="5" priority="6" operator="between">
      <formula>1%</formula>
      <formula>1.5%</formula>
    </cfRule>
  </conditionalFormatting>
  <conditionalFormatting sqref="CP9:CP88">
    <cfRule type="cellIs" dxfId="4" priority="5" operator="between">
      <formula>0.015</formula>
      <formula>0.02</formula>
    </cfRule>
  </conditionalFormatting>
  <conditionalFormatting sqref="CP9:CP88">
    <cfRule type="cellIs" dxfId="3" priority="4" operator="greaterThan">
      <formula>0.02</formula>
    </cfRule>
  </conditionalFormatting>
  <conditionalFormatting sqref="CP9:CP88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8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2021-03-26T07:02:21Z</dcterms:created>
  <dcterms:modified xsi:type="dcterms:W3CDTF">2021-03-26T07:39:02Z</dcterms:modified>
</cp:coreProperties>
</file>